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82008AAE-9315-0B44-96B3-D0E10500DFF1}"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Estimates'!$A$4:$H$9</definedName>
    <definedName name="DataTable" localSheetId="7">'Work Template Tasks'!$A$4:$AA$97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410" i="21" s="1"/>
  <c r="B32" i="18"/>
  <c r="B31" i="18"/>
  <c r="B30" i="18"/>
  <c r="B364" i="21" s="1"/>
  <c r="B29" i="18"/>
  <c r="B356" i="21" s="1"/>
  <c r="B28" i="18"/>
  <c r="B347" i="21" s="1"/>
  <c r="B27" i="18"/>
  <c r="B328" i="21" s="1"/>
  <c r="B26" i="18"/>
  <c r="B303" i="21" s="1"/>
  <c r="B25" i="18"/>
  <c r="B24" i="18"/>
  <c r="B23" i="18"/>
  <c r="B22" i="18"/>
  <c r="B251" i="21" s="1"/>
  <c r="B21" i="18"/>
  <c r="B244" i="21" s="1"/>
  <c r="B20" i="18"/>
  <c r="B19" i="18"/>
  <c r="B18" i="18"/>
  <c r="B207" i="21" s="1"/>
  <c r="B17" i="18"/>
  <c r="B202" i="21" s="1"/>
  <c r="B16" i="18"/>
  <c r="B15" i="18"/>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390" i="21"/>
  <c r="B268" i="21"/>
  <c r="B225" i="21"/>
  <c r="B181"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<sst xmlns="http://schemas.openxmlformats.org/spreadsheetml/2006/main" count="13339" uniqueCount="718">
  <si>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</si>
  <si>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</si>
  <si>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</si>
  <si>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</si>
  <si>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</si>
  <si>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</si>
  <si>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</si>
  <si>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</si>
  <si>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</si>
  <si>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</si>
  <si>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</si>
  <si>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</si>
  <si>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</si>
  <si>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</si>
  <si>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</si>
  <si>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</si>
  <si>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</si>
  <si>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</si>
  <si>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</si>
  <si>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</si>
  <si>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</si>
  <si>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</si>
  <si>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</si>
  <si>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</si>
  <si>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</si>
  <si>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</si>
  <si>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</si>
  <si>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</si>
  <si>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</si>
  <si>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</si>
  <si>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</si>
  <si>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</si>
  <si>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</si>
  <si>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</si>
  <si>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</si>
  <si>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</si>
  <si>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</si>
  <si>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</si>
  <si>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</si>
  <si>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</si>
  <si>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</si>
  <si>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</si>
  <si>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</si>
  <si>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</si>
  <si>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</si>
  <si>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</si>
  <si>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</si>
  <si>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</si>
  <si>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</si>
  <si>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</si>
  <si>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</si>
  <si>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</si>
  <si>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</si>
  <si>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</si>
  <si>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</si>
  <si>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</si>
  <si>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</si>
  <si>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</si>
  <si>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</si>
  <si>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</si>
  <si>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</si>
  <si>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</si>
  <si>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</si>
  <si>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</si>
  <si>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</si>
  <si>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</si>
  <si>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</si>
  <si>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</si>
  <si>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</si>
  <si>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</si>
  <si>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</si>
  <si>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</si>
  <si>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</si>
  <si>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</si>
  <si>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</si>
  <si>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</si>
  <si>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</si>
  <si>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</si>
  <si>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</si>
  <si>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</si>
  <si>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</si>
  <si>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</si>
  <si>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</si>
  <si>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</si>
  <si>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</si>
  <si>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</si>
  <si>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</si>
  <si>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</si>
  <si>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</si>
  <si>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</si>
  <si>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</si>
  <si>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</si>
  <si>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</si>
  <si>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</si>
  <si>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</si>
  <si>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</si>
  <si>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</si>
  <si>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</si>
  <si>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</si>
  <si>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</si>
  <si>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</si>
  <si>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</si>
  <si>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</si>
  <si>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</si>
  <si>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</si>
  <si>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</si>
  <si>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</si>
  <si>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</si>
  <si>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</si>
  <si>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</si>
  <si>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</si>
  <si>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</si>
  <si>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</si>
  <si>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</si>
  <si>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</si>
  <si>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</si>
  <si>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</si>
  <si>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</si>
  <si>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</si>
  <si>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</si>
  <si>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</si>
  <si>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</si>
  <si>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</si>
  <si>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</si>
  <si>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</si>
  <si>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</si>
  <si>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</si>
  <si>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</si>
  <si>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</si>
  <si>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</si>
  <si>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</si>
  <si>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</si>
  <si>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</si>
  <si>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</si>
  <si>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</si>
  <si>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</si>
  <si>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</si>
  <si>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</si>
  <si>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</si>
  <si>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</si>
  <si>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</si>
  <si>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</si>
  <si>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</si>
  <si>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</si>
  <si>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</si>
  <si>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</si>
  <si>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</si>
  <si>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</si>
  <si>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</si>
  <si>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</si>
  <si>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</si>
  <si>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</si>
  <si>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</si>
  <si>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</si>
  <si>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</si>
  <si>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</si>
  <si>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</si>
  <si>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</si>
  <si>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</si>
  <si>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</si>
  <si>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</si>
  <si>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</si>
  <si>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</si>
  <si>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</si>
  <si>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</si>
  <si>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</si>
  <si>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</si>
  <si>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</si>
  <si>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</si>
  <si>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</si>
  <si>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</si>
  <si>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</si>
  <si>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</si>
  <si>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</si>
  <si>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</si>
  <si>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</si>
  <si>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</si>
  <si>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</si>
  <si>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</si>
  <si>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</si>
  <si>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</si>
  <si>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</si>
  <si>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</si>
  <si>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</si>
  <si>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</si>
  <si>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</si>
  <si>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</si>
  <si>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</si>
  <si>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</si>
  <si>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</si>
  <si>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</si>
  <si>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</si>
  <si>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</si>
  <si>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</si>
  <si>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</si>
  <si>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</si>
  <si>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</si>
  <si>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</si>
  <si>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</si>
  <si>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</si>
  <si>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</si>
  <si>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</si>
  <si>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</si>
  <si>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</si>
  <si>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</si>
  <si>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</si>
  <si>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</si>
  <si>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</si>
  <si>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</si>
  <si>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</si>
  <si>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</si>
  <si>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</si>
  <si>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</si>
  <si>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</si>
  <si>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</si>
  <si>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</si>
  <si>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</si>
  <si>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</si>
  <si>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</si>
  <si>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</si>
  <si>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</si>
  <si>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</si>
  <si>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</si>
  <si>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</si>
  <si>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</si>
  <si>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</si>
  <si>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</si>
  <si>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</si>
  <si>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</si>
  <si>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</si>
  <si>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</si>
  <si>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</si>
  <si>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</si>
  <si>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</si>
  <si>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</si>
  <si>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</si>
  <si>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</si>
  <si>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</si>
  <si>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</si>
  <si>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</si>
  <si>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</si>
  <si>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</si>
  <si>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</si>
  <si>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</si>
  <si>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</si>
  <si>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</si>
  <si>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</si>
  <si>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</si>
  <si>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</si>
  <si>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</si>
  <si>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</si>
  <si>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</si>
  <si>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</si>
  <si>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</si>
  <si>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</si>
  <si>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</si>
  <si>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</si>
  <si>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</si>
  <si>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</si>
  <si>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</si>
  <si>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</si>
  <si>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</si>
  <si>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</si>
  <si>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</si>
  <si>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</si>
  <si>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</si>
  <si>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</si>
  <si>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</si>
  <si>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</si>
  <si>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</si>
  <si>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</si>
  <si>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</si>
  <si>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</si>
  <si>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</si>
  <si>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</si>
  <si>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</si>
  <si>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</si>
  <si>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</si>
  <si>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</si>
  <si>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</si>
  <si>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</si>
  <si>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</si>
  <si>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</si>
  <si>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</si>
  <si>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</si>
  <si>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</si>
  <si>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</si>
  <si>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</si>
  <si>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</si>
  <si>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</si>
  <si>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</si>
  <si>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</si>
  <si>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</si>
  <si>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</si>
  <si>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</si>
  <si>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</si>
  <si>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</si>
  <si>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</si>
  <si>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</si>
  <si>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</si>
  <si>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</si>
  <si>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</si>
  <si>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</si>
  <si>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</si>
  <si>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</si>
  <si>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</si>
  <si>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</si>
  <si>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</si>
  <si>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</si>
  <si>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</si>
  <si>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</si>
  <si>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</si>
  <si>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</si>
  <si>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</si>
  <si>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</si>
  <si>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</si>
  <si>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</si>
  <si>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</si>
  <si>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</si>
  <si>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</si>
  <si>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</si>
  <si>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</si>
  <si>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</si>
  <si>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</si>
  <si>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</si>
  <si>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</si>
  <si>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</si>
  <si>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</si>
  <si>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</si>
  <si>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</si>
  <si>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</si>
  <si>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</si>
  <si>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</si>
  <si>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</si>
  <si>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</si>
  <si>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</si>
  <si>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</si>
  <si>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</si>
  <si>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</si>
  <si>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</si>
  <si>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</si>
  <si>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</si>
  <si>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</si>
  <si>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</si>
  <si>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</si>
  <si>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</si>
  <si>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</si>
  <si>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</si>
  <si>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</si>
  <si>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</si>
  <si>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</si>
  <si>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</si>
  <si>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</si>
  <si>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</si>
  <si>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</si>
  <si>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</si>
  <si>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</si>
  <si>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</si>
  <si>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</si>
  <si>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</si>
  <si>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</si>
  <si>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</si>
  <si>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</si>
  <si>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</si>
  <si>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</si>
  <si>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</si>
  <si>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</si>
  <si>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</si>
  <si>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</si>
  <si>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</si>
  <si>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</si>
  <si>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</si>
  <si>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</si>
  <si>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</si>
  <si>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</si>
  <si>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</si>
  <si>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</si>
  <si>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</si>
  <si>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</si>
  <si>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</si>
  <si>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</si>
  <si>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</si>
  <si>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</si>
  <si>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</si>
  <si>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</si>
  <si>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</si>
  <si>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</si>
  <si>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</si>
  <si>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</si>
  <si>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</si>
  <si>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</si>
  <si>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</si>
  <si>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</si>
  <si>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</si>
  <si>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</si>
  <si>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</si>
  <si>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</si>
  <si>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</si>
  <si>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</si>
  <si>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</si>
  <si>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</si>
  <si>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</si>
  <si>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</si>
  <si>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</si>
  <si>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</si>
  <si>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</si>
  <si>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</si>
  <si>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</si>
  <si>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</si>
  <si>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</si>
  <si>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</si>
  <si>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</si>
  <si>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</si>
  <si>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</si>
  <si>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</si>
  <si>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</si>
  <si>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</si>
  <si>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</si>
  <si>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</si>
  <si>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</si>
  <si>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</si>
  <si>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</si>
  <si>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</si>
  <si>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</si>
  <si>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</si>
  <si>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</si>
  <si>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</si>
  <si>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</si>
  <si>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</si>
  <si>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</si>
  <si>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</si>
  <si>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</si>
  <si>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</si>
  <si>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</si>
  <si>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</si>
  <si>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</si>
  <si>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</si>
  <si>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</si>
  <si>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</si>
  <si>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</si>
  <si>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</si>
  <si>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</si>
  <si>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</si>
  <si>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</si>
  <si>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</si>
  <si>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</si>
  <si>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</si>
  <si>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</si>
  <si>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</si>
  <si>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</si>
  <si>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</si>
  <si>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</si>
  <si>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</si>
  <si>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</si>
  <si>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</si>
  <si>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</si>
  <si>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</si>
  <si>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</si>
  <si>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</si>
  <si>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</si>
  <si>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</si>
  <si>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</si>
  <si>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</si>
  <si>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</si>
  <si>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</si>
  <si>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</si>
  <si>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</si>
  <si>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</si>
  <si>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</si>
  <si>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</si>
  <si>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</si>
  <si>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</si>
  <si>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</si>
  <si>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</si>
  <si>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</si>
  <si>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</si>
  <si>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</si>
  <si>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</si>
  <si>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</si>
  <si>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</si>
  <si>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</si>
  <si>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</si>
  <si>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</si>
  <si>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</si>
  <si>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</si>
  <si>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</si>
  <si>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</si>
  <si>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</si>
  <si>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</si>
  <si>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</si>
  <si>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</si>
  <si>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</si>
  <si>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</si>
  <si>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</si>
  <si>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</si>
  <si>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</si>
  <si>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</si>
  <si>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</si>
  <si>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</si>
  <si>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</si>
  <si>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</si>
  <si>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</si>
  <si>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</si>
  <si>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</si>
  <si>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</si>
  <si>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</si>
  <si>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</si>
  <si>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</si>
  <si>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</si>
  <si>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</si>
  <si>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</si>
  <si>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</si>
  <si>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</si>
  <si>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</si>
  <si>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</si>
  <si>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</si>
  <si>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</si>
  <si>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</si>
  <si>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</si>
  <si>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</si>
  <si>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</si>
  <si>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</si>
  <si>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</si>
  <si>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</si>
  <si>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</si>
  <si>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</si>
  <si>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</si>
  <si>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</si>
  <si>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</si>
  <si>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</si>
  <si>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</si>
  <si>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</si>
  <si>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</si>
  <si>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</si>
  <si>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</si>
  <si>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</si>
  <si>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</si>
  <si>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</si>
  <si>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</si>
  <si>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</si>
  <si>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</si>
  <si>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Staff onboarding</t>
  </si>
  <si>
    <t>The start date is the employee's first day on the job and the due date is 60 days later. The work assignee begins with the Partner and automatically shifts from there.
From the point of signing the employment contract, this process takes the new hire through the process to becoming a fully contributing member of the team.
To learn how to use this template in action, watch the following short video at: https://www.karbonhq.com/template-video/staff-onboarding</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</si>
  <si>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</si>
  <si>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</si>
  <si>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</si>
  <si>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</si>
  <si>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</si>
  <si>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</si>
  <si>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</si>
  <si>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</si>
  <si>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</si>
  <si>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</si>
  <si>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</si>
  <si>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</si>
  <si>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</si>
  <si>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</si>
  <si>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</si>
  <si>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</si>
  <si>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</si>
  <si>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</si>
  <si>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</si>
  <si>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</si>
  <si>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</si>
  <si>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</si>
  <si>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</si>
  <si>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</si>
  <si>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</si>
  <si>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</si>
  <si>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</si>
  <si>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</si>
  <si>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</si>
  <si>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</si>
  <si>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</si>
  <si>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</si>
  <si>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</si>
  <si>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</si>
  <si>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</si>
  <si>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</si>
  <si>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</si>
  <si>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Client Task</t>
  </si>
  <si>
    <t>Assignee</t>
  </si>
  <si>
    <t>Hi &lt;%preferred_name&gt;,&lt;BR/&gt;&lt;BR/&gt;A quick reminder that some of your checklist items still need to be completed.</t>
  </si>
  <si>
    <t>Ready to begin</t>
  </si>
  <si>
    <t>Process new hire (sign contract and begin process with team)</t>
  </si>
  <si>
    <t>Once complete, @ mention the Admin to complete the "Setup" sub-process in Karbon. Assign tasks to the Admin and New Hire in Karbon.</t>
  </si>
  <si>
    <t>Request, receive &amp; archive signed contract</t>
  </si>
  <si>
    <t>Sign employment contract, archive signed contract in file management system, and email signed copy to new hire.</t>
  </si>
  <si>
    <t>Create new hire email address and invite into Karbon new hire process</t>
  </si>
  <si>
    <t>Create an email for the new hire. @ mention the Admin to complete the "Setup" sub-process in Karbon. Assign tasks to the Admin and New Hire in Karbon.</t>
  </si>
  <si>
    <t>Prep &amp; paperwork</t>
  </si>
  <si>
    <t>Complete preliminary setup activities for new hire (paperwork, systems, office prep)</t>
  </si>
  <si>
    <t>Once complete, update work status to "Getting started" and @ mention the Partner that everything is prepped for the new hire's first day.</t>
  </si>
  <si>
    <t>Send out electronic new hire paperwork</t>
  </si>
  <si>
    <t>New employee forms are sent to the appropriate email address. Includes necessary forms (e.g. for US: I9, W-4, Independence, Confidentiality, Non-disclosure / non-compete) and direct deposit authorization (if applicable). Update and send the "client task" below to go to the new hire's current personal email address and set reminders to urgent.</t>
  </si>
  <si>
    <t>Procure computer and accessories</t>
  </si>
  <si>
    <t>Procure from preferred vendor the standard computer and accessories (monitor, mouse, keyboard, video camera, headphones, power supplies, mouse pad, pen and binder) for the new hire.</t>
  </si>
  <si>
    <t>Print &amp; prep new hire paperwork</t>
  </si>
  <si>
    <t>Create a new hire binder folder that includes printed versions of key paperwork (e.g. for US, I9, W-4, Independence, Confidentiality, Non-disclosure / non-compete) and other firm specific paperwork.</t>
  </si>
  <si>
    <t>Setup meetings for new hire</t>
  </si>
  <si>
    <t>Setup the sequence of meetings between the New Hire and the team for the first week to ensure a smooth getting started with the firm.</t>
  </si>
  <si>
    <t>Prep "office" for new hire</t>
  </si>
  <si>
    <t>Create a welcome basket/gift and either place on the desk or mail to their home office to arrive on their first day. Setup computer and phone on the desk.</t>
  </si>
  <si>
    <t>Setup computer and phone</t>
  </si>
  <si>
    <t>Ensure computer has shortcuts to systems and installed firm software.</t>
  </si>
  <si>
    <t>Establish logins for key systems</t>
  </si>
  <si>
    <t>Create accounts in critical systems for the new hire and have the invites (to create passwords) sent to their email address.&lt;br&gt;</t>
  </si>
  <si>
    <t>New hire forms</t>
  </si>
  <si>
    <t>Welcome to the team! Your new hire forms need to be completed and uploaded.</t>
  </si>
  <si>
    <t>Hi &lt;%preferred_name&gt;,&lt;BR/&gt;&lt;BR/&gt;Welcome to the team! We need you to complete your new hire paperwork and would like to get your onboarding done efficiently and satisfactory. Initially, you will receive emails from myself or our team containing a checklist of items. This checklist is sent to you via Karbon, the system we use to manage our jobs.&lt;BR/&gt;&lt;BR/&gt;When you receive an email containing a checklist, you will be able to click a link that will take you to a unique secure view, listing all your items that need to be completed. The first time you access this checklist, you will be prompted to create a new 4 digit PIN, which ensures only yourself and our team have access.&lt;BR/&gt;&lt;BR/&gt;If you choose to remember your PIN on this device, you won’t be required to enter it every time. However, you will need to enter this same PIN if you access your checklist on a second device, like your mobile phone.&lt;BR/&gt;&lt;BR/&gt;Please complete the following checklist for us. By clicking below, you can get more information, add comments or questions, and upload files. Once you have completed an item please remember to check it off so we know that it has been done.</t>
  </si>
  <si>
    <t>Reminder #&lt;%reminder_number&gt;: Please complete these items to complete your new hire paperwork</t>
  </si>
  <si>
    <t>Complete the attached new hire forms and direct deposit authorization</t>
  </si>
  <si>
    <t>Please complete and upload to this task the attached forms and direct deposit authorization.</t>
  </si>
  <si>
    <t>Getting started (day 1)</t>
  </si>
  <si>
    <t>Welcome new hire</t>
  </si>
  <si>
    <t>On the first morning, welcome new hire, show them their desk, walk them around the office, introduce to the staff, and spend an hour getting them up to speed. Highlight any team related materials, training, culture, strategy documentation to assist them in understanding how to be a team member of the firm. Provide the simulated project they will work later on in the day.</t>
  </si>
  <si>
    <t>Present new hire paperwork</t>
  </si>
  <si>
    <t>Provide the paperwork binder to the new hire with instructions to complete no later than at end of the following day.</t>
  </si>
  <si>
    <t>Introduce key systems</t>
  </si>
  <si>
    <t>Once the welcome meeting concludes, sit down and introduce them to the key systems and processes of the firm. This includes the Password Manager system, Karbon and other critical practice management systems. @ mention the New Hire so they can see this work process and take the next steps.</t>
  </si>
  <si>
    <t>Sign-in to systems</t>
  </si>
  <si>
    <t>Setup computer and explore desktop and online apps. Update passwords via Password Manager to create secured logins. Explore apps (time permitting).</t>
  </si>
  <si>
    <t>Take new hire to lunch</t>
  </si>
  <si>
    <t>Properly welcome the new hire by taking them to lunch and describe the culture, strategy of the firm plus the expectations of the role. @ mention the Internal Expert that will be shadowed by the New Hire. @ mention the Internal Expert (Accountant) to have the new hire shadow them in the afternoon.</t>
  </si>
  <si>
    <t>Shadow a team member (day 1)</t>
  </si>
  <si>
    <t>Pull-in new hire to shadow on a client call or meeting to showcase what and how the firm works with its clients.</t>
  </si>
  <si>
    <t>Work on simulated project</t>
  </si>
  <si>
    <t>Based on who was shadowed, the New Hire is to start a simulated project to test their knowledge and understanding. Create a draft conclusion, create a list of questions, and be prepared for the Partner review meeting.</t>
  </si>
  <si>
    <t>Getting started (day 2)</t>
  </si>
  <si>
    <t>Meet and greet new hire (review day 1, firm overview, discuss day 2)</t>
  </si>
  <si>
    <t>Once complete, @ mention the Admin to close out missing paperwork and @ mention the Internal Expert to have the new hire shadow them for the day.</t>
  </si>
  <si>
    <t>1st day review meeting</t>
  </si>
  <si>
    <t>Review conclusions from simulated project, answer questions, and provide feedback to new hire.</t>
  </si>
  <si>
    <t>Provide firm overview</t>
  </si>
  <si>
    <t>Meet with the new hire the morning on Day 2 to walk through team processes, culture, handbook, and company website.</t>
  </si>
  <si>
    <t>Complete day 2 tasks (paperwork, new hire checklist, simulated project)</t>
  </si>
  <si>
    <t>Complete unfinished paperwork</t>
  </si>
  <si>
    <t>Complete any unfinished paperwork and complete setup in the payroll system.</t>
  </si>
  <si>
    <t>Return paperwork</t>
  </si>
  <si>
    <t>New hire to review, sign and return paperwork to the Admin.</t>
  </si>
  <si>
    <t>Review new hire checklist and team materials</t>
  </si>
  <si>
    <t>Review in Karbon the new hire checklist and begin to work through completing the list of activities. Get up to speed on the firm by reviewing the website, firm handbook, new hire welcome page, blogs and other resources.</t>
  </si>
  <si>
    <t>Complete simulated project</t>
  </si>
  <si>
    <t>Based on who was shadowed, the New Hire is to complete a simulated project to test their knowledge and understanding. Create a conclusion, create a list of questions, and be prepared for the Partner review meeting. Update from lessons learned over the past day.</t>
  </si>
  <si>
    <t>Close out missing paperwork (if applicable)</t>
  </si>
  <si>
    <t>Chase missing paperwork (if applicable)</t>
  </si>
  <si>
    <t>Remind via email and in-person to return all missing forms.</t>
  </si>
  <si>
    <t>Archive and share new hire paperwork</t>
  </si>
  <si>
    <t>Once all forms received, archive all paperwork in new hire's named folder in the shared drive. Share files with the new hire for their records as appropriate.</t>
  </si>
  <si>
    <t>Shadow a team member (day 2)</t>
  </si>
  <si>
    <t>Pull in new hire to shadow on client call or meeting to showcase what and how the firm works with its clients.</t>
  </si>
  <si>
    <t>2nd day review meeting and setup ongoing meetings</t>
  </si>
  <si>
    <t>Setup ongoing meeting series</t>
  </si>
  <si>
    <t>Setup check-in meetings on new hire calendar for weekly 1:1, 30 day, 60 day, and 90 check-in. Invite new hire to critical team meetings. @ mention the New Hire that he/she is now the owner of the New staff onboarding process. Change process ownership in Karbon to the New Hire.
Update work status to "Proficiency (tools)".</t>
  </si>
  <si>
    <t>Proficiency (tools)</t>
  </si>
  <si>
    <t>Setup 1:1s with internal expert(s)</t>
  </si>
  <si>
    <t>Schedule a 1 hour 1:1 with the internal expert for each major system (practice management, accounting software, tax software, and other practice apps)</t>
  </si>
  <si>
    <t>Get familiar with the firm's software (Karbon, accounting, tax, practice apps)</t>
  </si>
  <si>
    <t>Get familiar with the practice management software (Karbon)</t>
  </si>
  <si>
    <t>Review Karbon online training and sign-up/take the live training</t>
  </si>
  <si>
    <t>Get familiar with accounting software</t>
  </si>
  <si>
    <t>Review basic training for small businesses on how to use the accounting software</t>
  </si>
  <si>
    <t>Get familiar with tax software</t>
  </si>
  <si>
    <t>Review the tax software getting started materials</t>
  </si>
  <si>
    <t>Get familiar with additional practice software apps</t>
  </si>
  <si>
    <t>Review the various trainings and getting started materials</t>
  </si>
  <si>
    <t>Review the various key applications with the New Hire</t>
  </si>
  <si>
    <t>Review the key major apps that drive the business including practice management (Karbon), accounting software, tax software and other practice apps. The review meetings should be spread over several days in 30 minute blocks.  The New Hire should come with a point of view and questions.</t>
  </si>
  <si>
    <t>Wrap-up tool proficiency activities (certifications, proficiency in tax, and completed new hire checklist)</t>
  </si>
  <si>
    <t>Once complete, @ mention the Partner to get sign-off on tool proficiency.</t>
  </si>
  <si>
    <t>Get certified in accounting software</t>
  </si>
  <si>
    <t>Sign-up, take class, and pass accounting software certification exam.</t>
  </si>
  <si>
    <t>Get proficient in the tax software</t>
  </si>
  <si>
    <t>Watch the tax training videos to get proficient.</t>
  </si>
  <si>
    <t>Complete new hire checklist</t>
  </si>
  <si>
    <t>Sign-off on tool proficiency</t>
  </si>
  <si>
    <t>At weekly 1:1, meet for an hour to tour the key systems together with the new hire to show tips and tricks, answer questions and sign-off on proficiency (tools).
Update work status to "Proficiency (flows)".</t>
  </si>
  <si>
    <t>Proficiency (workflows; step 1)</t>
  </si>
  <si>
    <t>Complete all shadowing of internal experts on key client services</t>
  </si>
  <si>
    <t>@ mention each expert to prep &amp;amp; assign a client service project to complete to demonstrate proficiency on workflows.</t>
  </si>
  <si>
    <t>Shadow internal expert on client service #1 (e.g. bookkeeping)</t>
  </si>
  <si>
    <t>Setup and shadow time at least once per week for the first month</t>
  </si>
  <si>
    <t>Shadow internal expert on client service #2 (e.g. payroll)</t>
  </si>
  <si>
    <t>Shadow internal expert on client service #3 (e.g. tax)</t>
  </si>
  <si>
    <t>Assign work on client service #1 (e.g. bookkeeping)</t>
  </si>
  <si>
    <t>For the work in motion with clients, assign level appropriate work to assist the Internal Expert.</t>
  </si>
  <si>
    <t>Assign work on client service #2 (e.g. payroll)</t>
  </si>
  <si>
    <t>Assign work on client service #3 (e.g. tax)</t>
  </si>
  <si>
    <t>Proficiency review</t>
  </si>
  <si>
    <t>Complete all assign client service project work and get sign-off from internal experts</t>
  </si>
  <si>
    <t>Once complete, @ mention the Partner that you are ready for sign-off on workflow proficiency.</t>
  </si>
  <si>
    <t>Complete work on client service #1 (e.g. bookkeeping)</t>
  </si>
  <si>
    <t>Complete the assign client work to assist the Internal Expert. Review progress with the Internal Expert. @ mention the Partner once the work item is complete.</t>
  </si>
  <si>
    <t>Complete work on client service #2 (e.g. payroll)</t>
  </si>
  <si>
    <t>Complete work on client service #3 (e.g. tax)</t>
  </si>
  <si>
    <t>Participate in a team After Action Review</t>
  </si>
  <si>
    <t>Learn how to participate, conduct and complete an After Action Review (AAR) after each project.</t>
  </si>
  <si>
    <t>Write a personal reflection</t>
  </si>
  <si>
    <t>Write your thoughts, lessons learned, what could be improved and questions on your first 30 days. @ mention the Partner once the reflection is complete and provide reflection.</t>
  </si>
  <si>
    <t>Gather feedback from internal experts</t>
  </si>
  <si>
    <t>Reach out to internal experts to get feedback on new hire's capability and understanding.</t>
  </si>
  <si>
    <t>Sign-off on proficiency of processes</t>
  </si>
  <si>
    <t>Meet for an hour to discuss progress and capability in serving clients. If appropriate, sign-off on service delivery proficiency and assign the New Hire their first individual client project. Otherwise, communicate as such and restart service delivery proficiency process.
@ mention new hire on completion of proficiency, update Karbon work for new client project, and update work status to "Value creation".</t>
  </si>
  <si>
    <t>Value creation</t>
  </si>
  <si>
    <t>Complete client project for preferred work type</t>
  </si>
  <si>
    <t>To be determined closer to the date</t>
  </si>
  <si>
    <t>Complete After Action Review</t>
  </si>
  <si>
    <t>Complete a proper After Action Review, take notes in Karbon, @ mention Partner with notes.</t>
  </si>
  <si>
    <t>Sign-off on new hire process completion</t>
  </si>
  <si>
    <t>At the 60-day review meeting, review progress thus far, including project ownership and delivery, and assess if passed final stage of new hire process.</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</si>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</sst>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Tasks'!$G$4:$G$97,'Job Roles'!C4),"Create","No Action")</f>
        <v>Create</v>
      </c>
      <c r="C4" s="4" t="s">
        <v>308</v>
      </c>
      <c r="D4" s="14">
        <v>0</v>
      </c>
      <c r="E4" s="8" t="s">
        <v>419</v>
      </c>
    </row>
    <row r="5" spans="1:5" x14ac:dyDescent="0.2">
      <c r="A5" s="2"/>
      <c r="B5" s="6" t="str">
        <f>IF(COUNTIF('Work Template Tasks'!$G$4:$G$97,'Job Roles'!C5),"Create","No Action")</f>
        <v>Create</v>
      </c>
      <c r="C5" s="4" t="s">
        <v>426</v>
      </c>
      <c r="D5" s="14">
        <v>150</v>
      </c>
      <c r="E5" s="8" t="s">
        <v>419</v>
      </c>
    </row>
    <row r="6" spans="1:5" x14ac:dyDescent="0.2">
      <c r="A6" s="2"/>
      <c r="B6" s="6" t="str">
        <f>IF(COUNTIF('Work Template Tasks'!$G$4:$G$97,'Job Roles'!C6),"Create","No Action")</f>
        <v>Create</v>
      </c>
      <c r="C6" s="4" t="s">
        <v>427</v>
      </c>
      <c r="D6" s="14">
        <v>90</v>
      </c>
      <c r="E6" s="8" t="s">
        <v>419</v>
      </c>
    </row>
    <row r="7" spans="1:5" x14ac:dyDescent="0.2">
      <c r="A7" s="2"/>
      <c r="B7" s="6" t="str">
        <f>IF(COUNTIF('Work Template Tasks'!$G$4:$G$97,'Job Roles'!C7),"Create","No Action")</f>
        <v>No Action</v>
      </c>
      <c r="C7" s="4" t="s">
        <v>428</v>
      </c>
      <c r="D7" s="14">
        <v>150</v>
      </c>
      <c r="E7" s="8" t="s">
        <v>419</v>
      </c>
    </row>
    <row r="8" spans="1:5" x14ac:dyDescent="0.2">
      <c r="A8" s="2"/>
      <c r="B8" s="6" t="str">
        <f>IF(COUNTIF('Work Template Tasks'!$G$4:$G$97,'Job Roles'!C8),"Create","No Action")</f>
        <v>Create</v>
      </c>
      <c r="C8" s="4" t="s">
        <v>429</v>
      </c>
      <c r="D8" s="14">
        <v>100</v>
      </c>
      <c r="E8" s="8" t="s">
        <v>419</v>
      </c>
    </row>
    <row r="9" spans="1:5" x14ac:dyDescent="0.2">
      <c r="A9" s="2"/>
      <c r="B9" s="6" t="str">
        <f>IF(COUNTIF('Work Template Tasks'!$G$4:$G$97,'Job Roles'!C9),"Create","No Action")</f>
        <v>No Action</v>
      </c>
      <c r="C9" s="4" t="s">
        <v>422</v>
      </c>
      <c r="D9" s="14">
        <v>90</v>
      </c>
      <c r="E9" s="8" t="s">
        <v>419</v>
      </c>
    </row>
    <row r="10" spans="1:5" x14ac:dyDescent="0.2">
      <c r="A10" s="2"/>
      <c r="B10" s="6" t="str">
        <f>IF(COUNTIF('Work Template Tasks'!$G$4:$G$97,'Job Roles'!C10),"Create","No Action")</f>
        <v>Create</v>
      </c>
      <c r="C10" s="4" t="s">
        <v>430</v>
      </c>
      <c r="D10" s="14">
        <v>60</v>
      </c>
      <c r="E10" s="8" t="s">
        <v>419</v>
      </c>
    </row>
    <row r="11" spans="1:5" x14ac:dyDescent="0.2">
      <c r="A11" s="2"/>
      <c r="B11" s="6" t="str">
        <f>IF(COUNTIF('Work Template Tasks'!$G$4:$G$97,'Job Roles'!C11),"Create","No Action")</f>
        <v>No Action</v>
      </c>
      <c r="C11" s="4" t="s">
        <v>431</v>
      </c>
      <c r="D11" s="14">
        <v>60</v>
      </c>
      <c r="E11" s="8" t="s">
        <v>419</v>
      </c>
    </row>
    <row r="12" spans="1:5" x14ac:dyDescent="0.2">
      <c r="A12" s="2"/>
      <c r="B12" s="6" t="str">
        <f>IF(COUNTIF('Work Template Tasks'!$G$4:$G$97,'Job Roles'!C12),"Create","No Action")</f>
        <v>No Action</v>
      </c>
      <c r="C12" s="4" t="s">
        <v>432</v>
      </c>
      <c r="D12" s="14">
        <v>100</v>
      </c>
      <c r="E12" s="8" t="s">
        <v>419</v>
      </c>
    </row>
    <row r="13" spans="1:5" x14ac:dyDescent="0.2">
      <c r="A13" s="2"/>
      <c r="B13" s="6" t="str">
        <f>IF(COUNTIF('Work Template Tasks'!$G$4:$G$97,'Job Roles'!C13),"Create","No Action")</f>
        <v>Create</v>
      </c>
      <c r="C13" s="4" t="s">
        <v>433</v>
      </c>
      <c r="D13" s="14">
        <v>150</v>
      </c>
      <c r="E13" s="8" t="s">
        <v>419</v>
      </c>
    </row>
    <row r="14" spans="1:5" x14ac:dyDescent="0.2">
      <c r="A14" s="2"/>
      <c r="B14" s="6" t="str">
        <f>IF(COUNTIF('Work Template Tasks'!$G$4:$G$97,'Job Roles'!C14),"Create","No Action")</f>
        <v>Create</v>
      </c>
      <c r="C14" s="4" t="s">
        <v>434</v>
      </c>
      <c r="D14" s="14">
        <v>100</v>
      </c>
      <c r="E14" s="8" t="s">
        <v>419</v>
      </c>
    </row>
    <row r="15" spans="1:5" x14ac:dyDescent="0.2">
      <c r="A15" s="2"/>
      <c r="B15" s="6" t="str">
        <f>IF(COUNTIF('Work Template Tasks'!$G$4:$G$97,'Job Roles'!C15),"Create","No Action")</f>
        <v>No Action</v>
      </c>
      <c r="C15" s="4" t="s">
        <v>435</v>
      </c>
      <c r="D15" s="14">
        <v>100</v>
      </c>
      <c r="E15" s="8" t="s">
        <v>419</v>
      </c>
    </row>
    <row r="16" spans="1:5" x14ac:dyDescent="0.2">
      <c r="A16" s="2"/>
      <c r="B16" s="6" t="str">
        <f>IF(COUNTIF('Work Template Tasks'!$G$4:$G$97,'Job Roles'!C16),"Create","No Action")</f>
        <v>No Action</v>
      </c>
      <c r="C16" s="4" t="s">
        <v>436</v>
      </c>
      <c r="D16" s="14">
        <v>150</v>
      </c>
      <c r="E16" s="8" t="s">
        <v>419</v>
      </c>
    </row>
    <row r="17" spans="1:5" x14ac:dyDescent="0.2">
      <c r="A17" s="2"/>
      <c r="B17" s="6" t="str">
        <f>IF(COUNTIF('Work Template Tasks'!$G$4:$G$97,'Job Roles'!C17),"Create","No Action")</f>
        <v>No Action</v>
      </c>
      <c r="C17" s="4" t="s">
        <v>437</v>
      </c>
      <c r="D17" s="14">
        <v>100</v>
      </c>
      <c r="E17" s="8" t="s">
        <v>419</v>
      </c>
    </row>
    <row r="18" spans="1:5" x14ac:dyDescent="0.2">
      <c r="A18" s="2"/>
      <c r="B18" s="6" t="str">
        <f>IF(COUNTIF('Work Template Tasks'!$G$4:$G$97,'Job Roles'!C18),"Create","No Action")</f>
        <v>No Action</v>
      </c>
      <c r="C18" s="4" t="s">
        <v>438</v>
      </c>
      <c r="D18" s="14">
        <v>100</v>
      </c>
      <c r="E18" s="8" t="s">
        <v>419</v>
      </c>
    </row>
    <row r="19" spans="1:5" x14ac:dyDescent="0.2">
      <c r="A19" s="2"/>
      <c r="B19" s="6" t="str">
        <f>IF(COUNTIF('Work Template Tasks'!$G$4:$G$97,'Job Roles'!C19),"Create","No Action")</f>
        <v>No Action</v>
      </c>
      <c r="C19" s="4" t="s">
        <v>439</v>
      </c>
      <c r="D19" s="14">
        <v>100</v>
      </c>
      <c r="E19" s="8" t="s">
        <v>419</v>
      </c>
    </row>
    <row r="20" spans="1:5" x14ac:dyDescent="0.2">
      <c r="A20" s="2"/>
      <c r="B20" s="6" t="str">
        <f>IF(COUNTIF('Work Template Tasks'!$G$4:$G$97,'Job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Tasks'!$I$4:$I$97,C4),"Create","No Action")</f>
        <v>Create</v>
      </c>
      <c r="C4" s="4" t="s">
        <v>308</v>
      </c>
      <c r="D4" s="8"/>
    </row>
    <row r="5" spans="1:4" x14ac:dyDescent="0.2">
      <c r="A5" s="2"/>
      <c r="B5" s="6" t="str">
        <f>IF(COUNTIF('Work Template Tasks'!$I$4:$I$97,C5),"Create","No Action")</f>
        <v>No Action</v>
      </c>
      <c r="C5" s="4" t="s">
        <v>443</v>
      </c>
      <c r="D5" s="8" t="s">
        <v>418</v>
      </c>
    </row>
    <row r="6" spans="1:4" x14ac:dyDescent="0.2">
      <c r="A6" s="2"/>
      <c r="B6" s="6" t="str">
        <f>IF(COUNTIF('Work Template Tasks'!$I$4:$I$97,C6),"Create","No Action")</f>
        <v>No Action</v>
      </c>
      <c r="C6" s="4" t="s">
        <v>427</v>
      </c>
      <c r="D6" s="8" t="s">
        <v>418</v>
      </c>
    </row>
    <row r="7" spans="1:4" x14ac:dyDescent="0.2">
      <c r="A7" s="2"/>
      <c r="B7" s="6" t="str">
        <f>IF(COUNTIF('Work Template Tasks'!$I$4:$I$97,C7),"Create","No Action")</f>
        <v>No Action</v>
      </c>
      <c r="C7" s="4" t="s">
        <v>444</v>
      </c>
      <c r="D7" s="8" t="s">
        <v>418</v>
      </c>
    </row>
    <row r="8" spans="1:4" x14ac:dyDescent="0.2">
      <c r="A8" s="2"/>
      <c r="B8" s="6" t="str">
        <f>IF(COUNTIF('Work Template Tasks'!$I$4:$I$97,C8),"Create","No Action")</f>
        <v>No Action</v>
      </c>
      <c r="C8" s="4" t="s">
        <v>445</v>
      </c>
      <c r="D8" s="8" t="s">
        <v>418</v>
      </c>
    </row>
    <row r="9" spans="1:4" x14ac:dyDescent="0.2">
      <c r="A9" s="2"/>
      <c r="B9" s="6" t="str">
        <f>IF(COUNTIF('Work Template Tasks'!$I$4:$I$97,C9),"Create","No Action")</f>
        <v>No Action</v>
      </c>
      <c r="C9" s="4" t="s">
        <v>446</v>
      </c>
      <c r="D9" s="8" t="s">
        <v>418</v>
      </c>
    </row>
    <row r="10" spans="1:4" x14ac:dyDescent="0.2">
      <c r="A10" s="2"/>
      <c r="B10" s="6" t="str">
        <f>IF(COUNTIF('Work Template Tasks'!$I$4:$I$97,C10),"Create","No Action")</f>
        <v>No Action</v>
      </c>
      <c r="C10" s="4" t="s">
        <v>447</v>
      </c>
      <c r="D10" s="8" t="s">
        <v>418</v>
      </c>
    </row>
    <row r="11" spans="1:4" x14ac:dyDescent="0.2">
      <c r="A11" s="2"/>
      <c r="B11" s="6" t="str">
        <f>IF(COUNTIF('Work Template Tasks'!$I$4:$I$97,C11),"Create","No Action")</f>
        <v>No Action</v>
      </c>
      <c r="C11" s="4" t="s">
        <v>448</v>
      </c>
      <c r="D11" s="8" t="s">
        <v>418</v>
      </c>
    </row>
    <row r="12" spans="1:4" x14ac:dyDescent="0.2">
      <c r="A12" s="2"/>
      <c r="B12" s="6" t="str">
        <f>IF(COUNTIF('Work Template Tasks'!$I$4:$I$97,C12),"Create","No Action")</f>
        <v>No Action</v>
      </c>
      <c r="C12" s="4" t="s">
        <v>449</v>
      </c>
      <c r="D12" s="8" t="s">
        <v>418</v>
      </c>
    </row>
    <row r="13" spans="1:4" x14ac:dyDescent="0.2">
      <c r="A13" s="2"/>
      <c r="B13" s="6" t="str">
        <f>IF(COUNTIF('Work Template Tasks'!$I$4:$I$97,C13),"Create","No Action")</f>
        <v>Create</v>
      </c>
      <c r="C13" s="4" t="s">
        <v>450</v>
      </c>
      <c r="D13" s="8" t="s">
        <v>419</v>
      </c>
    </row>
    <row r="14" spans="1:4" x14ac:dyDescent="0.2">
      <c r="A14" s="2"/>
      <c r="B14" s="6" t="str">
        <f>IF(COUNTIF('Work Template Tasks'!$I$4:$I$97,C14),"Create","No Action")</f>
        <v>No Action</v>
      </c>
      <c r="C14" s="4" t="s">
        <v>451</v>
      </c>
      <c r="D14" s="8" t="s">
        <v>418</v>
      </c>
    </row>
    <row r="15" spans="1:4" x14ac:dyDescent="0.2">
      <c r="A15" s="2"/>
      <c r="B15" s="6" t="str">
        <f>IF(COUNTIF('Work Template Tasks'!$I$4:$I$97,C15),"Create","No Action")</f>
        <v>No Action</v>
      </c>
      <c r="C15" s="4" t="s">
        <v>452</v>
      </c>
      <c r="D15" s="8" t="s">
        <v>418</v>
      </c>
    </row>
    <row r="16" spans="1:4" x14ac:dyDescent="0.2">
      <c r="A16" s="2"/>
      <c r="B16" s="6" t="str">
        <f>IF(COUNTIF('Work Template Tasks'!$I$4:$I$97,C16),"Create","No Action")</f>
        <v>No Action</v>
      </c>
      <c r="C16" s="4" t="s">
        <v>453</v>
      </c>
      <c r="D16" s="8" t="s">
        <v>418</v>
      </c>
    </row>
    <row r="17" spans="1:4" x14ac:dyDescent="0.2">
      <c r="A17" s="2"/>
      <c r="B17" s="6" t="str">
        <f>IF(COUNTIF('Work Template Tasks'!$I$4:$I$97,C17),"Create","No Action")</f>
        <v>No Action</v>
      </c>
      <c r="C17" s="4" t="s">
        <v>454</v>
      </c>
      <c r="D17" s="8" t="s">
        <v>418</v>
      </c>
    </row>
    <row r="18" spans="1:4" x14ac:dyDescent="0.2">
      <c r="A18" s="2"/>
      <c r="B18" s="6" t="str">
        <f>IF(COUNTIF('Work Template Tasks'!$I$4:$I$97,C18),"Create","No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Templates'!$E$4:$E$43,C4),"Create","No Action")</f>
        <v>No Action</v>
      </c>
      <c r="C4" s="6" t="s">
        <v>443</v>
      </c>
    </row>
    <row r="5" spans="1:3" x14ac:dyDescent="0.2">
      <c r="A5" s="2"/>
      <c r="B5" s="20" t="str">
        <f>IF(COUNTIF('Work Templates'!$E$4:$E$43,C5),"Create","No Action")</f>
        <v>No Action</v>
      </c>
      <c r="C5" s="6" t="s">
        <v>460</v>
      </c>
    </row>
    <row r="6" spans="1:3" x14ac:dyDescent="0.2">
      <c r="A6" s="2"/>
      <c r="B6" s="20" t="str">
        <f>IF(COUNTIF('Work Templates'!$E$4:$E$43,C6),"Create","No Action")</f>
        <v>No Action</v>
      </c>
      <c r="C6" s="6" t="s">
        <v>461</v>
      </c>
    </row>
    <row r="7" spans="1:3" x14ac:dyDescent="0.2">
      <c r="A7" s="2"/>
      <c r="B7" s="20" t="str">
        <f>IF(COUNTIF('Work Templates'!$E$4:$E$43,C7),"Create","No Action")</f>
        <v>No Action</v>
      </c>
      <c r="C7" s="6" t="s">
        <v>462</v>
      </c>
    </row>
    <row r="8" spans="1:3" x14ac:dyDescent="0.2">
      <c r="A8" s="2"/>
      <c r="B8" s="20" t="str">
        <f>IF(COUNTIF('Work Templates'!$E$4:$E$43,C8),"Create","No Action")</f>
        <v>No Action</v>
      </c>
      <c r="C8" s="6" t="s">
        <v>463</v>
      </c>
    </row>
    <row r="9" spans="1:3" x14ac:dyDescent="0.2">
      <c r="A9" s="2"/>
      <c r="B9" s="20" t="str">
        <f>IF(COUNTIF('Work Templates'!$E$4:$E$43,C9),"Create","No Action")</f>
        <v>No Action</v>
      </c>
      <c r="C9" s="6" t="s">
        <v>445</v>
      </c>
    </row>
    <row r="10" spans="1:3" x14ac:dyDescent="0.2">
      <c r="A10" s="2"/>
      <c r="B10" s="20" t="str">
        <f>IF(COUNTIF('Work Templates'!$E$4:$E$43,C10),"Create","No Action")</f>
        <v>No Action</v>
      </c>
      <c r="C10" s="6" t="s">
        <v>464</v>
      </c>
    </row>
    <row r="11" spans="1:3" x14ac:dyDescent="0.2">
      <c r="A11" s="2"/>
      <c r="B11" s="20" t="str">
        <f>IF(COUNTIF('Work Templates'!$E$4:$E$43,C11),"Create","No Action")</f>
        <v>No Action</v>
      </c>
      <c r="C11" s="6" t="s">
        <v>465</v>
      </c>
    </row>
    <row r="12" spans="1:3" x14ac:dyDescent="0.2">
      <c r="A12" s="2"/>
      <c r="B12" s="20" t="str">
        <f>IF(COUNTIF('Work Templates'!$E$4:$E$43,C12),"Create","No Action")</f>
        <v>No Action</v>
      </c>
      <c r="C12" s="6" t="s">
        <v>466</v>
      </c>
    </row>
    <row r="13" spans="1:3" x14ac:dyDescent="0.2">
      <c r="A13" s="2"/>
      <c r="B13" s="20" t="str">
        <f>IF(COUNTIF('Work Templates'!$E$4:$E$43,C13),"Create","No Action")</f>
        <v>No Action</v>
      </c>
      <c r="C13" s="6" t="s">
        <v>467</v>
      </c>
    </row>
    <row r="14" spans="1:3" x14ac:dyDescent="0.2">
      <c r="A14" s="2"/>
      <c r="B14" s="20" t="str">
        <f>IF(COUNTIF('Work Templates'!$E$4:$E$43,C14),"Create","No Action")</f>
        <v>No Action</v>
      </c>
      <c r="C14" s="6" t="s">
        <v>468</v>
      </c>
    </row>
    <row r="15" spans="1:3" x14ac:dyDescent="0.2">
      <c r="A15" s="2"/>
      <c r="B15" s="20" t="str">
        <f>IF(COUNTIF('Work Templates'!$E$4:$E$43,C15),"Create","No Action")</f>
        <v>No Action</v>
      </c>
      <c r="C15" s="6" t="s">
        <v>420</v>
      </c>
    </row>
    <row r="16" spans="1:3" x14ac:dyDescent="0.2">
      <c r="A16" s="2"/>
      <c r="B16" s="20" t="str">
        <f>IF(COUNTIF('Work Templates'!$E$4:$E$43,C16),"Create","No Action")</f>
        <v>No Action</v>
      </c>
      <c r="C16" s="6" t="s">
        <v>469</v>
      </c>
    </row>
    <row r="17" spans="1:3" x14ac:dyDescent="0.2">
      <c r="A17" s="2"/>
      <c r="B17" s="20" t="str">
        <f>IF(COUNTIF('Work Templates'!$E$4:$E$43,C17),"Create","No Action")</f>
        <v>No Action</v>
      </c>
      <c r="C17" s="6" t="s">
        <v>470</v>
      </c>
    </row>
    <row r="18" spans="1:3" x14ac:dyDescent="0.2">
      <c r="A18" s="2"/>
      <c r="B18" s="20" t="str">
        <f>IF(COUNTIF('Work Templates'!$E$4:$E$43,C18),"Create","No Action")</f>
        <v>No Action</v>
      </c>
      <c r="C18" s="6" t="s">
        <v>471</v>
      </c>
    </row>
    <row r="19" spans="1:3" x14ac:dyDescent="0.2">
      <c r="A19" s="2"/>
      <c r="B19" s="20" t="str">
        <f>IF(COUNTIF('Work Templates'!$E$4:$E$43,C19),"Create","No Action")</f>
        <v>Create</v>
      </c>
      <c r="C19" s="6" t="s">
        <v>472</v>
      </c>
    </row>
    <row r="20" spans="1:3" x14ac:dyDescent="0.2">
      <c r="A20" s="2"/>
      <c r="B20" s="20" t="str">
        <f>IF(COUNTIF('Work Templates'!$E$4:$E$43,C20),"Create","No Action")</f>
        <v>No Action</v>
      </c>
      <c r="C20" s="6" t="s">
        <v>333</v>
      </c>
    </row>
    <row r="21" spans="1:3" x14ac:dyDescent="0.2">
      <c r="A21" s="2"/>
      <c r="B21" s="20" t="str">
        <f>IF(COUNTIF('Work Templates'!$E$4:$E$43,C21),"Create","No Action")</f>
        <v>No Action</v>
      </c>
      <c r="C21" s="6" t="s">
        <v>452</v>
      </c>
    </row>
    <row r="22" spans="1:3" x14ac:dyDescent="0.2">
      <c r="A22" s="2"/>
      <c r="B22" s="20" t="str">
        <f>IF(COUNTIF('Work Templates'!$E$4:$E$43,C22),"Create","No Action")</f>
        <v>No Action</v>
      </c>
      <c r="C22" s="6" t="s">
        <v>473</v>
      </c>
    </row>
    <row r="23" spans="1:3" x14ac:dyDescent="0.2">
      <c r="A23" s="2"/>
      <c r="B23" s="20" t="str">
        <f>IF(COUNTIF('Work Templates'!$E$4:$E$43,C23),"Create","No Action")</f>
        <v>No Action</v>
      </c>
      <c r="C23" s="6" t="s">
        <v>474</v>
      </c>
    </row>
    <row r="24" spans="1:3" x14ac:dyDescent="0.2">
      <c r="A24" s="2"/>
      <c r="B24" s="20" t="str">
        <f>IF(COUNTIF('Work Templates'!$E$4:$E$43,C24),"Create","No Action")</f>
        <v>No Action</v>
      </c>
      <c r="C24" s="6" t="s">
        <v>475</v>
      </c>
    </row>
    <row r="25" spans="1:3" x14ac:dyDescent="0.2">
      <c r="A25" s="2"/>
      <c r="B25" s="20" t="str">
        <f>IF(COUNTIF('Work Templates'!$E$4:$E$43,C25),"Create","No Action")</f>
        <v>No Action</v>
      </c>
      <c r="C25" s="6" t="s">
        <v>476</v>
      </c>
    </row>
    <row r="26" spans="1:3" x14ac:dyDescent="0.2">
      <c r="A26" s="2"/>
      <c r="B26" s="20" t="str">
        <f>IF(COUNTIF('Work Templates'!$E$4:$E$43,C26),"Create","No Action")</f>
        <v>No Action</v>
      </c>
      <c r="C26" s="6" t="s">
        <v>477</v>
      </c>
    </row>
    <row r="27" spans="1:3" x14ac:dyDescent="0.2">
      <c r="A27" s="2"/>
      <c r="B27" s="20" t="str">
        <f>IF(COUNTIF('Work Templates'!$E$4:$E$43,C27),"Create","No Action")</f>
        <v>No Action</v>
      </c>
      <c r="C27" s="6" t="s">
        <v>478</v>
      </c>
    </row>
    <row r="28" spans="1:3" x14ac:dyDescent="0.2">
      <c r="A28" s="2"/>
      <c r="B28" s="20" t="str">
        <f>IF(COUNTIF('Work Templates'!$E$4:$E$43,C28),"Create","No Action")</f>
        <v>No Action</v>
      </c>
      <c r="C28" s="6" t="s">
        <v>479</v>
      </c>
    </row>
    <row r="29" spans="1:3" x14ac:dyDescent="0.2">
      <c r="A29" s="2"/>
      <c r="B29" s="20" t="str">
        <f>IF(COUNTIF('Work Templates'!$E$4:$E$43,C29),"Create","No Action")</f>
        <v>No Action</v>
      </c>
      <c r="C29" s="6" t="s">
        <v>480</v>
      </c>
    </row>
    <row r="30" spans="1:3" x14ac:dyDescent="0.2">
      <c r="A30" s="2"/>
      <c r="B30" s="20" t="str">
        <f>IF(COUNTIF('Work Templates'!$E$4:$E$43,C30),"Create","No Action")</f>
        <v>No Action</v>
      </c>
      <c r="C30" s="6" t="s">
        <v>481</v>
      </c>
    </row>
    <row r="31" spans="1:3" x14ac:dyDescent="0.2">
      <c r="A31" s="2"/>
      <c r="B31" s="20" t="str">
        <f>IF(COUNTIF('Work Templates'!$E$4:$E$43,C31),"Create","No Action")</f>
        <v>No Action</v>
      </c>
      <c r="C31" s="6" t="s">
        <v>482</v>
      </c>
    </row>
    <row r="32" spans="1:3" x14ac:dyDescent="0.2">
      <c r="A32" s="2"/>
      <c r="B32" s="20" t="str">
        <f>IF(COUNTIF('Work Templates'!$E$4:$E$43,C32),"Create","No Action")</f>
        <v>No Action</v>
      </c>
      <c r="C32" s="6" t="s">
        <v>483</v>
      </c>
    </row>
    <row r="33" spans="1:3" x14ac:dyDescent="0.2">
      <c r="A33" s="2"/>
      <c r="B33" s="20" t="str">
        <f>IF(COUNTIF('Work Templates'!$E$4:$E$43,C33),"Create","No Action")</f>
        <v>No Action</v>
      </c>
      <c r="C33" s="6" t="s">
        <v>484</v>
      </c>
    </row>
    <row r="34" spans="1:3" x14ac:dyDescent="0.2">
      <c r="A34" s="2"/>
      <c r="B34" s="20" t="str">
        <f>IF(COUNTIF('Work Templates'!$E$4:$E$43,C34),"Create","No Action")</f>
        <v>No Action</v>
      </c>
      <c r="C34" s="6" t="s">
        <v>485</v>
      </c>
    </row>
    <row r="35" spans="1:3" x14ac:dyDescent="0.2">
      <c r="A35" s="2"/>
      <c r="B35" s="20" t="str">
        <f>IF(COUNTIF('Work Templates'!$E$4:$E$43,C35),"Create","No Action")</f>
        <v>No Action</v>
      </c>
      <c r="C35" s="6" t="s">
        <v>486</v>
      </c>
    </row>
    <row r="36" spans="1:3" x14ac:dyDescent="0.2">
      <c r="A36" s="2"/>
      <c r="B36" s="20" t="str">
        <f>IF(COUNTIF('Work Templates'!$E$4:$E$43,C36),"Create","No Action")</f>
        <v>No Action</v>
      </c>
      <c r="C36" s="6" t="s">
        <v>487</v>
      </c>
    </row>
    <row r="37" spans="1:3" x14ac:dyDescent="0.2">
      <c r="A37" s="2"/>
      <c r="B37" s="20" t="str">
        <f>IF(COUNTIF('Work Templates'!$E$4:$E$43,C37),"Create","No Action")</f>
        <v>No Action</v>
      </c>
      <c r="C37" s="6" t="s">
        <v>488</v>
      </c>
    </row>
    <row r="38" spans="1:3" x14ac:dyDescent="0.2">
      <c r="A38" s="2"/>
      <c r="B38" s="20" t="str">
        <f>IF(COUNTIF('Work Templates'!$E$4:$E$43,C38),"Create","No Action")</f>
        <v>No Action</v>
      </c>
      <c r="C38" s="6" t="s">
        <v>489</v>
      </c>
    </row>
    <row r="39" spans="1:3" x14ac:dyDescent="0.2">
      <c r="A39" s="2"/>
      <c r="B39" s="20" t="str">
        <f>IF(COUNTIF('Work Templates'!$E$4:$E$43,C39),"Create","No Action")</f>
        <v>No Action</v>
      </c>
      <c r="C39" s="6" t="s">
        <v>490</v>
      </c>
    </row>
    <row r="40" spans="1:3" x14ac:dyDescent="0.2">
      <c r="A40" s="2"/>
      <c r="B40" s="20" t="str">
        <f>IF(COUNTIF('Work Templates'!$E$4:$E$43,C40),"Create","No Action")</f>
        <v>No Action</v>
      </c>
      <c r="C40" s="6" t="s">
        <v>491</v>
      </c>
    </row>
    <row r="41" spans="1:3" x14ac:dyDescent="0.2">
      <c r="A41" s="2"/>
      <c r="B41" s="20" t="str">
        <f>IF(COUNTIF('Work Templates'!$E$4:$E$43,C41),"Create","No Action")</f>
        <v>No Action</v>
      </c>
      <c r="C41" s="6" t="s">
        <v>492</v>
      </c>
    </row>
    <row r="42" spans="1:3" x14ac:dyDescent="0.2">
      <c r="A42" s="2"/>
      <c r="B42" s="20" t="str">
        <f>IF(COUNTIF('Work Templates'!$E$4:$E$43,C42),"Create","No Action")</f>
        <v>No Action</v>
      </c>
      <c r="C42" s="6" t="s">
        <v>493</v>
      </c>
    </row>
    <row r="43" spans="1:3" x14ac:dyDescent="0.2">
      <c r="A43" s="2"/>
      <c r="B43" s="20" t="str">
        <f>IF(COUNTIF('Work Templates'!$E$4:$E$43,C43),"Create","No Action")</f>
        <v>No Action</v>
      </c>
      <c r="C43" s="6" t="s">
        <v>494</v>
      </c>
    </row>
    <row r="44" spans="1:3" x14ac:dyDescent="0.2">
      <c r="A44" s="2"/>
      <c r="B44" s="20" t="str">
        <f>IF(COUNTIF('Work Templates'!$E$4:$E$43,C44),"Create","No Action")</f>
        <v>No Action</v>
      </c>
      <c r="C44" s="6" t="s">
        <v>495</v>
      </c>
    </row>
    <row r="45" spans="1:3" x14ac:dyDescent="0.2">
      <c r="A45" s="2"/>
      <c r="B45" s="20" t="str">
        <f>IF(COUNTIF('Work Templates'!$E$4:$E$43,C45),"Create","No Action")</f>
        <v>No Action</v>
      </c>
      <c r="C45" s="6" t="s">
        <v>496</v>
      </c>
    </row>
    <row r="46" spans="1:3" x14ac:dyDescent="0.2">
      <c r="A46" s="2"/>
      <c r="B46" s="20" t="str">
        <f>IF(COUNTIF('Work Templates'!$E$4:$E$43,C46),"Create","No Action")</f>
        <v>No Action</v>
      </c>
      <c r="C46" s="6" t="s">
        <v>497</v>
      </c>
    </row>
    <row r="47" spans="1:3" x14ac:dyDescent="0.2">
      <c r="A47" s="2"/>
      <c r="B47" s="20" t="str">
        <f>IF(COUNTIF('Work Templates'!$E$4:$E$43,C47),"Create","No Action")</f>
        <v>No Action</v>
      </c>
      <c r="C47" s="6" t="s">
        <v>498</v>
      </c>
    </row>
    <row r="48" spans="1:3" x14ac:dyDescent="0.2">
      <c r="A48" s="2"/>
      <c r="B48" s="20" t="str">
        <f>IF(COUNTIF('Work Templates'!$E$4:$E$43,C48),"Create","No Action")</f>
        <v>No Action</v>
      </c>
      <c r="C48" s="6" t="s">
        <v>499</v>
      </c>
    </row>
    <row r="49" spans="1:3" x14ac:dyDescent="0.2">
      <c r="A49" s="2"/>
      <c r="B49" s="20" t="str">
        <f>IF(COUNTIF('Work Templates'!$E$4:$E$43,C49),"Create","No Action")</f>
        <v>No Action</v>
      </c>
      <c r="C49" s="6" t="s">
        <v>455</v>
      </c>
    </row>
    <row r="50" spans="1:3" x14ac:dyDescent="0.2">
      <c r="A50" s="2"/>
      <c r="B50" s="20" t="str">
        <f>IF(COUNTIF('Work Templates'!$E$4:$E$43,C50),"Create","No Action")</f>
        <v>No Action</v>
      </c>
      <c r="C50" s="6" t="s">
        <v>500</v>
      </c>
    </row>
    <row r="51" spans="1:3" x14ac:dyDescent="0.2">
      <c r="A51" s="2"/>
      <c r="B51" s="20" t="str">
        <f>IF(COUNTIF('Work Templates'!$E$4:$E$43,C51),"Create","No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717</v>
      </c>
    </row>
    <row r="3" spans="1:6" x14ac:dyDescent="0.2">
      <c r="A3" s="23"/>
      <c r="B3" s="25"/>
      <c r="C3" s="27"/>
      <c r="D3" s="31"/>
      <c r="F3" s="36"/>
    </row>
    <row r="4" spans="1:6" x14ac:dyDescent="0.2">
      <c r="A4" s="2"/>
      <c r="B4" s="6" t="str">
        <f>IF(COUNTIF('Work Template Tasks'!$X$4:$X$97,F4),"Create","No Action")</f>
        <v>No Action</v>
      </c>
      <c r="C4" s="4" t="s">
        <v>4</v>
      </c>
      <c r="D4" s="8" t="s">
        <v>504</v>
      </c>
      <c r="F4" s="6" t="str">
        <f>CONCATENATE(C4," - ",D4)</f>
        <v>Completed - Cancelled</v>
      </c>
    </row>
    <row r="5" spans="1:6" x14ac:dyDescent="0.2">
      <c r="A5" s="2"/>
      <c r="B5" s="6" t="str">
        <f>IF(COUNTIF('Work Template Tasks'!$X$4:$X$97,F5),"Create","No Action")</f>
        <v>No Action</v>
      </c>
      <c r="C5" s="4" t="s">
        <v>4</v>
      </c>
      <c r="D5" s="8" t="s">
        <v>505</v>
      </c>
      <c r="F5" s="6" t="str">
        <f t="shared" ref="F5:F36" si="0">CONCATENATE(C5," - ",D5)</f>
        <v>Completed - Not a fit</v>
      </c>
    </row>
    <row r="6" spans="1:6" x14ac:dyDescent="0.2">
      <c r="A6" s="2"/>
      <c r="B6" s="6" t="str">
        <f>IF(COUNTIF('Work Template Tasks'!$X$4:$X$97,F6),"Create","No Action")</f>
        <v>No Action</v>
      </c>
      <c r="C6" s="4" t="s">
        <v>4</v>
      </c>
      <c r="D6" s="8" t="s">
        <v>506</v>
      </c>
      <c r="F6" s="6" t="str">
        <f t="shared" si="0"/>
        <v>Completed - Closed lost</v>
      </c>
    </row>
    <row r="7" spans="1:6" x14ac:dyDescent="0.2">
      <c r="A7" s="2"/>
      <c r="B7" s="6" t="str">
        <f>IF(COUNTIF('Work Template Tasks'!$X$4:$X$97,F7),"Create","No Action")</f>
        <v>No Action</v>
      </c>
      <c r="C7" s="4" t="s">
        <v>4</v>
      </c>
      <c r="D7" s="8" t="s">
        <v>507</v>
      </c>
      <c r="F7" s="6" t="str">
        <f t="shared" si="0"/>
        <v>Completed - Closed won</v>
      </c>
    </row>
    <row r="8" spans="1:6" x14ac:dyDescent="0.2">
      <c r="A8" s="2"/>
      <c r="B8" s="6" t="str">
        <f>IF(COUNTIF('Work Template Tasks'!$X$4:$X$97,F8),"Create","No Action")</f>
        <v>No Action</v>
      </c>
      <c r="C8" s="4" t="s">
        <v>4</v>
      </c>
      <c r="D8" s="8" t="s">
        <v>508</v>
      </c>
      <c r="F8" s="6" t="str">
        <f t="shared" si="0"/>
        <v>Completed - Not applicable</v>
      </c>
    </row>
    <row r="9" spans="1:6" x14ac:dyDescent="0.2">
      <c r="A9" s="2"/>
      <c r="B9" s="6" t="str">
        <f>IF(COUNTIF('Work Template Tasks'!$X$4:$X$97,F9),"Create","No Action")</f>
        <v>Create</v>
      </c>
      <c r="C9" s="4" t="s">
        <v>2</v>
      </c>
      <c r="D9" s="8" t="s">
        <v>509</v>
      </c>
      <c r="F9" s="6" t="str">
        <f t="shared" si="0"/>
        <v>In Progress - Kick-off / Setup</v>
      </c>
    </row>
    <row r="10" spans="1:6" x14ac:dyDescent="0.2">
      <c r="A10" s="2"/>
      <c r="B10" s="6" t="str">
        <f>IF(COUNTIF('Work Template Tasks'!$X$4:$X$97,F10),"Create","No Action")</f>
        <v>Create</v>
      </c>
      <c r="C10" s="4" t="s">
        <v>2</v>
      </c>
      <c r="D10" s="8" t="s">
        <v>510</v>
      </c>
      <c r="F10" s="6" t="str">
        <f t="shared" si="0"/>
        <v>In Progress - Prep</v>
      </c>
    </row>
    <row r="11" spans="1:6" x14ac:dyDescent="0.2">
      <c r="A11" s="2"/>
      <c r="B11" s="6" t="str">
        <f>IF(COUNTIF('Work Template Tasks'!$X$4:$X$97,F11),"Create","No Action")</f>
        <v>Create</v>
      </c>
      <c r="C11" s="4" t="s">
        <v>2</v>
      </c>
      <c r="D11" s="8" t="s">
        <v>511</v>
      </c>
      <c r="F11" s="6" t="str">
        <f t="shared" si="0"/>
        <v>In Progress - Process</v>
      </c>
    </row>
    <row r="12" spans="1:6" x14ac:dyDescent="0.2">
      <c r="A12" s="2"/>
      <c r="B12" s="6" t="str">
        <f>IF(COUNTIF('Work Template Tasks'!$X$4:$X$97,F12),"Create","No Action")</f>
        <v>Create</v>
      </c>
      <c r="C12" s="4" t="s">
        <v>2</v>
      </c>
      <c r="D12" s="8" t="s">
        <v>453</v>
      </c>
      <c r="F12" s="6" t="str">
        <f t="shared" si="0"/>
        <v>In Progress - Review</v>
      </c>
    </row>
    <row r="13" spans="1:6" x14ac:dyDescent="0.2">
      <c r="A13" s="2"/>
      <c r="B13" s="6" t="str">
        <f>IF(COUNTIF('Work Template Tasks'!$X$4:$X$97,F13),"Create","No Action")</f>
        <v>No Action</v>
      </c>
      <c r="C13" s="4" t="s">
        <v>2</v>
      </c>
      <c r="D13" s="8" t="s">
        <v>512</v>
      </c>
      <c r="F13" s="6" t="str">
        <f t="shared" si="0"/>
        <v>In Progress - Advise</v>
      </c>
    </row>
    <row r="14" spans="1:6" x14ac:dyDescent="0.2">
      <c r="A14" s="2"/>
      <c r="B14" s="6" t="str">
        <f>IF(COUNTIF('Work Template Tasks'!$X$4:$X$97,F14),"Create","No Action")</f>
        <v>No Action</v>
      </c>
      <c r="C14" s="4" t="s">
        <v>2</v>
      </c>
      <c r="D14" s="8" t="s">
        <v>513</v>
      </c>
      <c r="F14" s="6" t="str">
        <f t="shared" si="0"/>
        <v>In Progress - Assemble</v>
      </c>
    </row>
    <row r="15" spans="1:6" x14ac:dyDescent="0.2">
      <c r="A15" s="2"/>
      <c r="B15" s="6" t="str">
        <f>IF(COUNTIF('Work Template Tasks'!$X$4:$X$97,F15),"Create","No Action")</f>
        <v>No Action</v>
      </c>
      <c r="C15" s="4" t="s">
        <v>2</v>
      </c>
      <c r="D15" s="8" t="s">
        <v>514</v>
      </c>
      <c r="F15" s="6" t="str">
        <f t="shared" si="0"/>
        <v>In Progress - File</v>
      </c>
    </row>
    <row r="16" spans="1:6" x14ac:dyDescent="0.2">
      <c r="A16" s="2"/>
      <c r="B16" s="6" t="str">
        <f>IF(COUNTIF('Work Template Tasks'!$X$4:$X$97,F16),"Create","No Action")</f>
        <v>Create</v>
      </c>
      <c r="C16" s="4" t="s">
        <v>2</v>
      </c>
      <c r="D16" s="8" t="s">
        <v>515</v>
      </c>
      <c r="F16" s="6" t="str">
        <f t="shared" si="0"/>
        <v>In Progress - Follow-up</v>
      </c>
    </row>
    <row r="17" spans="1:6" x14ac:dyDescent="0.2">
      <c r="A17" s="2"/>
      <c r="B17" s="6" t="str">
        <f>IF(COUNTIF('Work Template Tasks'!$X$4:$X$97,F17),"Create","No Action")</f>
        <v>No Action</v>
      </c>
      <c r="C17" s="4" t="s">
        <v>2</v>
      </c>
      <c r="D17" s="8" t="s">
        <v>516</v>
      </c>
      <c r="F17" s="6" t="str">
        <f t="shared" si="0"/>
        <v>In Progress - Lodge</v>
      </c>
    </row>
    <row r="18" spans="1:6" x14ac:dyDescent="0.2">
      <c r="A18" s="2"/>
      <c r="B18" s="6" t="str">
        <f>IF(COUNTIF('Work Template Tasks'!$X$4:$X$97,F18),"Create","No Action")</f>
        <v>No Action</v>
      </c>
      <c r="C18" s="4" t="s">
        <v>1</v>
      </c>
      <c r="D18" s="8" t="s">
        <v>517</v>
      </c>
      <c r="F18" s="6" t="str">
        <f t="shared" si="0"/>
        <v>Ready To Start - Resend Client Tasks</v>
      </c>
    </row>
    <row r="19" spans="1:6" x14ac:dyDescent="0.2">
      <c r="A19" s="2"/>
      <c r="B19" s="6" t="str">
        <f>IF(COUNTIF('Work Template Tasks'!$X$4:$X$97,F19),"Create","No Action")</f>
        <v>No Action</v>
      </c>
      <c r="C19" s="4" t="s">
        <v>1</v>
      </c>
      <c r="D19" s="8" t="s">
        <v>518</v>
      </c>
      <c r="F19" s="6" t="str">
        <f t="shared" si="0"/>
        <v>Ready To Start - Ready for Accounting</v>
      </c>
    </row>
    <row r="20" spans="1:6" x14ac:dyDescent="0.2">
      <c r="A20" s="2"/>
      <c r="B20" s="6" t="str">
        <f>IF(COUNTIF('Work Template Tasks'!$X$4:$X$97,F20),"Create","No Action")</f>
        <v>No Action</v>
      </c>
      <c r="C20" s="4" t="s">
        <v>1</v>
      </c>
      <c r="D20" s="8" t="s">
        <v>519</v>
      </c>
      <c r="F20" s="6" t="str">
        <f t="shared" si="0"/>
        <v>Ready To Start - Ready for Tax</v>
      </c>
    </row>
    <row r="21" spans="1:6" x14ac:dyDescent="0.2">
      <c r="A21" s="2"/>
      <c r="B21" s="6" t="str">
        <f>IF(COUNTIF('Work Template Tasks'!$X$4:$X$97,F21),"Create","No Action")</f>
        <v>No Action</v>
      </c>
      <c r="C21" s="4" t="s">
        <v>3</v>
      </c>
      <c r="D21" s="8" t="s">
        <v>520</v>
      </c>
      <c r="F21" s="6" t="str">
        <f t="shared" si="0"/>
        <v>Waiting - Wait engagement letter</v>
      </c>
    </row>
    <row r="22" spans="1:6" x14ac:dyDescent="0.2">
      <c r="A22" s="2"/>
      <c r="B22" s="6" t="str">
        <f>IF(COUNTIF('Work Template Tasks'!$X$4:$X$97,F22),"Create","No Action")</f>
        <v>Create</v>
      </c>
      <c r="C22" s="4" t="s">
        <v>3</v>
      </c>
      <c r="D22" s="8" t="s">
        <v>521</v>
      </c>
      <c r="F22" s="6" t="str">
        <f t="shared" si="0"/>
        <v>Waiting - Waiting for info</v>
      </c>
    </row>
    <row r="23" spans="1:6" x14ac:dyDescent="0.2">
      <c r="A23" s="2"/>
      <c r="B23" s="6" t="str">
        <f>IF(COUNTIF('Work Template Tasks'!$X$4:$X$97,F23),"Create","No Action")</f>
        <v>No Action</v>
      </c>
      <c r="C23" s="4" t="s">
        <v>3</v>
      </c>
      <c r="D23" s="8" t="s">
        <v>522</v>
      </c>
      <c r="F23" s="6" t="str">
        <f t="shared" si="0"/>
        <v>Waiting - Waiting for CPA</v>
      </c>
    </row>
    <row r="24" spans="1:6" x14ac:dyDescent="0.2">
      <c r="A24" s="2"/>
      <c r="B24" s="6" t="str">
        <f>IF(COUNTIF('Work Template Tasks'!$X$4:$X$97,F24),"Create","No Action")</f>
        <v>No Action</v>
      </c>
      <c r="C24" s="4" t="s">
        <v>3</v>
      </c>
      <c r="D24" s="8" t="s">
        <v>523</v>
      </c>
      <c r="F24" s="6" t="str">
        <f t="shared" si="0"/>
        <v>Waiting - Waiting for client</v>
      </c>
    </row>
    <row r="25" spans="1:6" x14ac:dyDescent="0.2">
      <c r="A25" s="2"/>
      <c r="B25" s="6" t="str">
        <f>IF(COUNTIF('Work Template Tasks'!$X$4:$X$97,F25),"Create","No Action")</f>
        <v>No Action</v>
      </c>
      <c r="C25" s="4" t="s">
        <v>3</v>
      </c>
      <c r="D25" s="8" t="s">
        <v>524</v>
      </c>
      <c r="F25" s="6" t="str">
        <f t="shared" si="0"/>
        <v>Waiting - Waiting for client 2</v>
      </c>
    </row>
    <row r="26" spans="1:6" x14ac:dyDescent="0.2">
      <c r="A26" s="2"/>
      <c r="B26" s="6" t="str">
        <f>IF(COUNTIF('Work Template Tasks'!$X$4:$X$97,F26),"Create","No Action")</f>
        <v>No Action</v>
      </c>
      <c r="C26" s="4" t="s">
        <v>3</v>
      </c>
      <c r="D26" s="8" t="s">
        <v>525</v>
      </c>
      <c r="F26" s="6" t="str">
        <f t="shared" si="0"/>
        <v>Waiting - Wait for signature</v>
      </c>
    </row>
    <row r="27" spans="1:6" x14ac:dyDescent="0.2">
      <c r="A27" s="2"/>
      <c r="B27" s="6" t="str">
        <f>IF(COUNTIF('Work Template Tasks'!$X$4:$X$97,F27),"Create","No Action")</f>
        <v>No Action</v>
      </c>
      <c r="C27" s="4" t="s">
        <v>3</v>
      </c>
      <c r="D27" s="8" t="s">
        <v>526</v>
      </c>
      <c r="F27" s="6" t="str">
        <f t="shared" si="0"/>
        <v>Waiting - Waiting for IRS</v>
      </c>
    </row>
    <row r="28" spans="1:6" x14ac:dyDescent="0.2">
      <c r="A28" s="2"/>
      <c r="B28" s="6" t="str">
        <f>IF(COUNTIF('Work Template Tasks'!$X$4:$X$97,F28),"Create","No Action")</f>
        <v>No Action</v>
      </c>
      <c r="C28" s="4" t="s">
        <v>3</v>
      </c>
      <c r="D28" s="8" t="s">
        <v>527</v>
      </c>
      <c r="F28" s="6" t="str">
        <f t="shared" si="0"/>
        <v>Waiting - Wait for confirmation</v>
      </c>
    </row>
    <row r="29" spans="1:6" x14ac:dyDescent="0.2">
      <c r="A29" s="2"/>
      <c r="B29" s="6" t="str">
        <f>IF(COUNTIF('Work Template Tasks'!$X$4:$X$97,F29),"Create","No Action")</f>
        <v>No Action</v>
      </c>
      <c r="C29" s="4" t="s">
        <v>3</v>
      </c>
      <c r="D29" s="8" t="s">
        <v>528</v>
      </c>
      <c r="F29" s="6" t="str">
        <f t="shared" si="0"/>
        <v>Waiting - Extended</v>
      </c>
    </row>
    <row r="30" spans="1:6" x14ac:dyDescent="0.2">
      <c r="A30" s="2"/>
      <c r="B30" s="6" t="str">
        <f>IF(COUNTIF('Work Template Tasks'!$X$4:$X$97,F30),"Create","No Action")</f>
        <v>No Action</v>
      </c>
      <c r="C30" s="4" t="s">
        <v>3</v>
      </c>
      <c r="D30" s="8" t="s">
        <v>529</v>
      </c>
      <c r="F30" s="6" t="str">
        <f t="shared" si="0"/>
        <v>Waiting - Wait for auditor</v>
      </c>
    </row>
    <row r="31" spans="1:6" x14ac:dyDescent="0.2">
      <c r="A31" s="2"/>
      <c r="B31" s="6" t="str">
        <f>IF(COUNTIF('Work Template Tasks'!$X$4:$X$97,F31),"Create","No Action")</f>
        <v>No Action</v>
      </c>
      <c r="C31" s="4" t="s">
        <v>3</v>
      </c>
      <c r="D31" s="8" t="s">
        <v>530</v>
      </c>
      <c r="F31" s="6" t="str">
        <f t="shared" si="0"/>
        <v>Waiting - Waiting for CRA</v>
      </c>
    </row>
    <row r="32" spans="1:6" x14ac:dyDescent="0.2">
      <c r="A32" s="2"/>
      <c r="B32" s="6" t="str">
        <f>IF(COUNTIF('Work Template Tasks'!$X$4:$X$97,F32),"Create","No Action")</f>
        <v>No Action</v>
      </c>
      <c r="C32" s="4" t="s">
        <v>3</v>
      </c>
      <c r="D32" s="8" t="s">
        <v>531</v>
      </c>
      <c r="F32" s="6" t="str">
        <f t="shared" si="0"/>
        <v>Waiting - Waiting for ATO</v>
      </c>
    </row>
    <row r="33" spans="1:6" x14ac:dyDescent="0.2">
      <c r="A33" s="2"/>
      <c r="B33" s="6" t="str">
        <f>IF(COUNTIF('Work Template Tasks'!$X$4:$X$97,F33),"Create","No Action")</f>
        <v>No Action</v>
      </c>
      <c r="C33" s="4" t="s">
        <v>3</v>
      </c>
      <c r="D33" s="8" t="s">
        <v>532</v>
      </c>
      <c r="F33" s="6" t="str">
        <f t="shared" si="0"/>
        <v>Waiting - Waiting for HMRC</v>
      </c>
    </row>
    <row r="34" spans="1:6" x14ac:dyDescent="0.2">
      <c r="A34" s="2"/>
      <c r="B34" s="6" t="str">
        <f>IF(COUNTIF('Work Template Tasks'!$X$4:$X$97,F34),"Create","No Action")</f>
        <v>No Action</v>
      </c>
      <c r="C34" s="4" t="s">
        <v>3</v>
      </c>
      <c r="D34" s="8" t="s">
        <v>533</v>
      </c>
      <c r="F34" s="6" t="str">
        <f t="shared" si="0"/>
        <v>Waiting - Waiting for Gov't</v>
      </c>
    </row>
    <row r="35" spans="1:6" x14ac:dyDescent="0.2">
      <c r="A35" s="2"/>
      <c r="B35" s="6" t="str">
        <f>IF(COUNTIF('Work Template Tasks'!$X$4:$X$97,F35),"Create","No Action")</f>
        <v>No Action</v>
      </c>
      <c r="C35" s="4" t="s">
        <v>3</v>
      </c>
      <c r="D35" s="8" t="s">
        <v>534</v>
      </c>
      <c r="F35" s="6" t="str">
        <f t="shared" si="0"/>
        <v>Waiting - Waiting for CPA/CA</v>
      </c>
    </row>
    <row r="36" spans="1:6" ht="16" thickBot="1" x14ac:dyDescent="0.25">
      <c r="A36" s="2"/>
      <c r="B36" s="6" t="str">
        <f>IF(COUNTIF('Work Template Tasks'!$X$4:$X$97,F36),"Create","No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Create</v>
      </c>
      <c r="C214" s="4" t="s">
        <v>472</v>
      </c>
      <c r="D214" s="8" t="s">
        <v>292</v>
      </c>
    </row>
    <row r="215" spans="1:4" x14ac:dyDescent="0.2">
      <c r="A215" s="2"/>
      <c r="B215" s="6" t="str">
        <f>IF('Work Types'!$B$19="Create","Create","No Action")</f>
        <v>Create</v>
      </c>
      <c r="C215" s="4" t="s">
        <v>472</v>
      </c>
      <c r="D215" s="8" t="s">
        <v>296</v>
      </c>
    </row>
    <row r="216" spans="1:4" x14ac:dyDescent="0.2">
      <c r="A216" s="2"/>
      <c r="B216" s="6" t="str">
        <f>IF('Work Types'!$B$19="Create","Create","No Action")</f>
        <v>Create</v>
      </c>
      <c r="C216" s="4" t="s">
        <v>472</v>
      </c>
      <c r="D216" s="8" t="s">
        <v>275</v>
      </c>
    </row>
    <row r="217" spans="1:4" x14ac:dyDescent="0.2">
      <c r="A217" s="2"/>
      <c r="B217" s="6" t="str">
        <f>IF('Work Types'!$B$19="Create","Create","No Action")</f>
        <v>Create</v>
      </c>
      <c r="C217" s="4" t="s">
        <v>472</v>
      </c>
      <c r="D217" s="8" t="s">
        <v>267</v>
      </c>
    </row>
    <row r="218" spans="1:4" x14ac:dyDescent="0.2">
      <c r="A218" s="2"/>
      <c r="B218" s="6" t="str">
        <f>IF('Work Types'!$B$19="Create","Create","No Action")</f>
        <v>Create</v>
      </c>
      <c r="C218" s="4" t="s">
        <v>472</v>
      </c>
      <c r="D218" s="8" t="s">
        <v>268</v>
      </c>
    </row>
    <row r="219" spans="1:4" x14ac:dyDescent="0.2">
      <c r="A219" s="2"/>
      <c r="B219" s="6" t="str">
        <f>IF('Work Types'!$B$19="Create","Create","No Action")</f>
        <v>Create</v>
      </c>
      <c r="C219" s="4" t="s">
        <v>472</v>
      </c>
      <c r="D219" s="8" t="s">
        <v>269</v>
      </c>
    </row>
    <row r="220" spans="1:4" x14ac:dyDescent="0.2">
      <c r="A220" s="2"/>
      <c r="B220" s="6" t="str">
        <f>IF('Work Types'!$B$19="Create","Create","No Action")</f>
        <v>Create</v>
      </c>
      <c r="C220" s="4" t="s">
        <v>472</v>
      </c>
      <c r="D220" s="8" t="s">
        <v>270</v>
      </c>
    </row>
    <row r="221" spans="1:4" x14ac:dyDescent="0.2">
      <c r="A221" s="2"/>
      <c r="B221" s="6" t="str">
        <f>IF('Work Types'!$B$19="Create","Create","No Action")</f>
        <v>Create</v>
      </c>
      <c r="C221" s="4" t="s">
        <v>472</v>
      </c>
      <c r="D221" s="8" t="s">
        <v>264</v>
      </c>
    </row>
    <row r="222" spans="1:4" x14ac:dyDescent="0.2">
      <c r="A222" s="2"/>
      <c r="B222" s="6" t="str">
        <f>IF('Work Types'!$B$19="Create","Create","No Action")</f>
        <v>Create</v>
      </c>
      <c r="C222" s="4" t="s">
        <v>472</v>
      </c>
      <c r="D222" s="8" t="s">
        <v>280</v>
      </c>
    </row>
    <row r="223" spans="1:4" x14ac:dyDescent="0.2">
      <c r="A223" s="2"/>
      <c r="B223" s="6" t="str">
        <f>IF('Work Types'!$B$19="Create","Create","No Action")</f>
        <v>Create</v>
      </c>
      <c r="C223" s="4" t="s">
        <v>472</v>
      </c>
      <c r="D223" s="8" t="s">
        <v>281</v>
      </c>
    </row>
    <row r="224" spans="1:4" x14ac:dyDescent="0.2">
      <c r="A224" s="2"/>
      <c r="B224" s="6" t="str">
        <f>IF('Work Types'!$B$19="Create","Create","No Action")</f>
        <v>Create</v>
      </c>
      <c r="C224" s="4" t="s">
        <v>472</v>
      </c>
      <c r="D224" s="8" t="s">
        <v>278</v>
      </c>
    </row>
    <row r="225" spans="1:4" x14ac:dyDescent="0.2">
      <c r="A225" s="2"/>
      <c r="B225" s="6" t="str">
        <f>IF('Work Types'!$B$19="Create","Create","No Action")</f>
        <v>Create</v>
      </c>
      <c r="C225" s="4" t="s">
        <v>472</v>
      </c>
      <c r="D225" s="8" t="s">
        <v>279</v>
      </c>
    </row>
    <row r="226" spans="1:4" x14ac:dyDescent="0.2">
      <c r="A226" s="2"/>
      <c r="B226" s="6" t="str">
        <f>IF('Work Types'!$B$19="Create","Create","No Action")</f>
        <v>Create</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28" x14ac:dyDescent="0.2">
      <c r="A4" s="2"/>
      <c r="B4" s="6" t="s">
        <v>411</v>
      </c>
      <c r="C4" s="4" t="s">
        <v>541</v>
      </c>
      <c r="D4" s="18" t="s">
        <v>542</v>
      </c>
      <c r="E4" s="3" t="s">
        <v>472</v>
      </c>
      <c r="F4" s="3" t="s">
        <v>262</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581</v>
      </c>
      <c r="W6" s="3" t="s">
        <v>572</v>
      </c>
      <c r="X6" s="3"/>
      <c r="Y6" s="3" t="s">
        <v>433</v>
      </c>
      <c r="Z6" s="3"/>
      <c r="AA6" s="8"/>
    </row>
    <row r="7" spans="1:27" ht="32" x14ac:dyDescent="0.2">
      <c r="A7" s="2"/>
      <c r="B7" s="6" t="s">
        <v>411</v>
      </c>
      <c r="C7" s="4" t="s">
        <v>541</v>
      </c>
      <c r="D7" s="3" t="s">
        <v>575</v>
      </c>
      <c r="E7" s="18" t="s">
        <v>584</v>
      </c>
      <c r="F7" s="19" t="s">
        <v>585</v>
      </c>
      <c r="G7" s="4" t="s">
        <v>433</v>
      </c>
      <c r="H7" s="3"/>
      <c r="I7" s="8" t="s">
        <v>450</v>
      </c>
      <c r="J7" s="6">
        <v>-7</v>
      </c>
      <c r="K7" s="4"/>
      <c r="L7" s="8"/>
      <c r="M7" s="4"/>
      <c r="N7" s="3"/>
      <c r="O7" s="19"/>
      <c r="P7" s="4"/>
      <c r="Q7" s="3"/>
      <c r="R7" s="18"/>
      <c r="S7" s="19"/>
      <c r="T7" s="4"/>
      <c r="U7" s="8"/>
      <c r="V7" s="4"/>
      <c r="W7" s="3"/>
      <c r="X7" s="3"/>
      <c r="Y7" s="3"/>
      <c r="Z7" s="3"/>
      <c r="AA7" s="8"/>
    </row>
    <row r="8" spans="1:27" ht="16" x14ac:dyDescent="0.2">
      <c r="A8" s="2"/>
      <c r="B8" s="6" t="s">
        <v>411</v>
      </c>
      <c r="C8" s="4" t="s">
        <v>541</v>
      </c>
      <c r="D8" s="3" t="s">
        <v>576</v>
      </c>
      <c r="E8" s="18" t="s">
        <v>586</v>
      </c>
      <c r="F8" s="19" t="s">
        <v>587</v>
      </c>
      <c r="G8" s="4" t="s">
        <v>308</v>
      </c>
      <c r="H8" s="3"/>
      <c r="I8" s="8" t="s">
        <v>308</v>
      </c>
      <c r="J8" s="6">
        <v>-7</v>
      </c>
      <c r="K8" s="4"/>
      <c r="L8" s="8"/>
      <c r="M8" s="4"/>
      <c r="N8" s="3"/>
      <c r="O8" s="19"/>
      <c r="P8" s="4"/>
      <c r="Q8" s="3"/>
      <c r="R8" s="18"/>
      <c r="S8" s="19"/>
      <c r="T8" s="4"/>
      <c r="U8" s="8"/>
      <c r="V8" s="4"/>
      <c r="W8" s="3"/>
      <c r="X8" s="3"/>
      <c r="Y8" s="3"/>
      <c r="Z8" s="3"/>
      <c r="AA8" s="8"/>
    </row>
    <row r="9" spans="1:27" ht="32" x14ac:dyDescent="0.2">
      <c r="A9" s="2"/>
      <c r="B9" s="6" t="s">
        <v>411</v>
      </c>
      <c r="C9" s="4" t="s">
        <v>541</v>
      </c>
      <c r="D9" s="3" t="s">
        <v>576</v>
      </c>
      <c r="E9" s="18" t="s">
        <v>588</v>
      </c>
      <c r="F9" s="19" t="s">
        <v>589</v>
      </c>
      <c r="G9" s="4" t="s">
        <v>308</v>
      </c>
      <c r="H9" s="3"/>
      <c r="I9" s="8" t="s">
        <v>308</v>
      </c>
      <c r="J9" s="6">
        <v>-7</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590</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574</v>
      </c>
      <c r="U11" s="8" t="s">
        <v>1</v>
      </c>
      <c r="V11" s="4" t="s">
        <v>573</v>
      </c>
      <c r="W11" s="3" t="s">
        <v>572</v>
      </c>
      <c r="X11" s="3" t="s">
        <v>267</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572</v>
      </c>
      <c r="U12" s="8" t="s">
        <v>1</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581</v>
      </c>
      <c r="W13" s="3" t="s">
        <v>572</v>
      </c>
      <c r="X13" s="3"/>
      <c r="Y13" s="3" t="s">
        <v>427</v>
      </c>
      <c r="Z13" s="3"/>
      <c r="AA13" s="8"/>
    </row>
    <row r="14" spans="1:27" ht="32" x14ac:dyDescent="0.2">
      <c r="A14" s="2"/>
      <c r="B14" s="6" t="s">
        <v>411</v>
      </c>
      <c r="C14" s="4" t="s">
        <v>541</v>
      </c>
      <c r="D14" s="3" t="s">
        <v>575</v>
      </c>
      <c r="E14" s="18" t="s">
        <v>591</v>
      </c>
      <c r="F14" s="19" t="s">
        <v>592</v>
      </c>
      <c r="G14" s="4" t="s">
        <v>427</v>
      </c>
      <c r="H14" s="3"/>
      <c r="I14" s="8" t="s">
        <v>450</v>
      </c>
      <c r="J14" s="6">
        <v>-3</v>
      </c>
      <c r="K14" s="4"/>
      <c r="L14" s="8"/>
      <c r="M14" s="4"/>
      <c r="N14" s="3"/>
      <c r="O14" s="19"/>
      <c r="P14" s="4"/>
      <c r="Q14" s="3"/>
      <c r="R14" s="18"/>
      <c r="S14" s="19"/>
      <c r="T14" s="4"/>
      <c r="U14" s="8"/>
      <c r="V14" s="4"/>
      <c r="W14" s="3"/>
      <c r="X14" s="3"/>
      <c r="Y14" s="3"/>
      <c r="Z14" s="3"/>
      <c r="AA14" s="8"/>
    </row>
    <row r="15" spans="1:27" ht="48" x14ac:dyDescent="0.2">
      <c r="A15" s="2"/>
      <c r="B15" s="6" t="s">
        <v>411</v>
      </c>
      <c r="C15" s="4" t="s">
        <v>541</v>
      </c>
      <c r="D15" s="3" t="s">
        <v>576</v>
      </c>
      <c r="E15" s="18" t="s">
        <v>593</v>
      </c>
      <c r="F15" s="19" t="s">
        <v>594</v>
      </c>
      <c r="G15" s="4" t="s">
        <v>308</v>
      </c>
      <c r="H15" s="3"/>
      <c r="I15" s="8" t="s">
        <v>308</v>
      </c>
      <c r="J15" s="6">
        <v>-7</v>
      </c>
      <c r="K15" s="4"/>
      <c r="L15" s="8"/>
      <c r="M15" s="4"/>
      <c r="N15" s="3"/>
      <c r="O15" s="19"/>
      <c r="P15" s="4"/>
      <c r="Q15" s="3"/>
      <c r="R15" s="18"/>
      <c r="S15" s="19"/>
      <c r="T15" s="4"/>
      <c r="U15" s="8"/>
      <c r="V15" s="4"/>
      <c r="W15" s="3"/>
      <c r="X15" s="3"/>
      <c r="Y15" s="3"/>
      <c r="Z15" s="3"/>
      <c r="AA15" s="8"/>
    </row>
    <row r="16" spans="1:27" ht="32" x14ac:dyDescent="0.2">
      <c r="A16" s="2"/>
      <c r="B16" s="6" t="s">
        <v>411</v>
      </c>
      <c r="C16" s="4" t="s">
        <v>541</v>
      </c>
      <c r="D16" s="3" t="s">
        <v>576</v>
      </c>
      <c r="E16" s="18" t="s">
        <v>595</v>
      </c>
      <c r="F16" s="19" t="s">
        <v>596</v>
      </c>
      <c r="G16" s="4" t="s">
        <v>308</v>
      </c>
      <c r="H16" s="3"/>
      <c r="I16" s="8" t="s">
        <v>308</v>
      </c>
      <c r="J16" s="6">
        <v>-7</v>
      </c>
      <c r="K16" s="4"/>
      <c r="L16" s="8"/>
      <c r="M16" s="4"/>
      <c r="N16" s="3"/>
      <c r="O16" s="19"/>
      <c r="P16" s="4"/>
      <c r="Q16" s="3"/>
      <c r="R16" s="18"/>
      <c r="S16" s="19"/>
      <c r="T16" s="4"/>
      <c r="U16" s="8"/>
      <c r="V16" s="4"/>
      <c r="W16" s="3"/>
      <c r="X16" s="3"/>
      <c r="Y16" s="3"/>
      <c r="Z16" s="3"/>
      <c r="AA16" s="8"/>
    </row>
    <row r="17" spans="1:27" ht="32" x14ac:dyDescent="0.2">
      <c r="A17" s="2"/>
      <c r="B17" s="6" t="s">
        <v>411</v>
      </c>
      <c r="C17" s="4" t="s">
        <v>541</v>
      </c>
      <c r="D17" s="3" t="s">
        <v>576</v>
      </c>
      <c r="E17" s="18" t="s">
        <v>597</v>
      </c>
      <c r="F17" s="19" t="s">
        <v>598</v>
      </c>
      <c r="G17" s="4" t="s">
        <v>308</v>
      </c>
      <c r="H17" s="3"/>
      <c r="I17" s="8" t="s">
        <v>308</v>
      </c>
      <c r="J17" s="6">
        <v>-3</v>
      </c>
      <c r="K17" s="4"/>
      <c r="L17" s="8"/>
      <c r="M17" s="4"/>
      <c r="N17" s="3"/>
      <c r="O17" s="19"/>
      <c r="P17" s="4"/>
      <c r="Q17" s="3"/>
      <c r="R17" s="18"/>
      <c r="S17" s="19"/>
      <c r="T17" s="4"/>
      <c r="U17" s="8"/>
      <c r="V17" s="4"/>
      <c r="W17" s="3"/>
      <c r="X17" s="3"/>
      <c r="Y17" s="3"/>
      <c r="Z17" s="3"/>
      <c r="AA17" s="8"/>
    </row>
    <row r="18" spans="1:27" ht="32" x14ac:dyDescent="0.2">
      <c r="A18" s="2"/>
      <c r="B18" s="6" t="s">
        <v>411</v>
      </c>
      <c r="C18" s="4" t="s">
        <v>541</v>
      </c>
      <c r="D18" s="3" t="s">
        <v>576</v>
      </c>
      <c r="E18" s="18" t="s">
        <v>599</v>
      </c>
      <c r="F18" s="19" t="s">
        <v>600</v>
      </c>
      <c r="G18" s="4" t="s">
        <v>308</v>
      </c>
      <c r="H18" s="3"/>
      <c r="I18" s="8" t="s">
        <v>308</v>
      </c>
      <c r="J18" s="6">
        <v>-3</v>
      </c>
      <c r="K18" s="4"/>
      <c r="L18" s="8"/>
      <c r="M18" s="4"/>
      <c r="N18" s="3"/>
      <c r="O18" s="19"/>
      <c r="P18" s="4"/>
      <c r="Q18" s="3"/>
      <c r="R18" s="18"/>
      <c r="S18" s="19"/>
      <c r="T18" s="4"/>
      <c r="U18" s="8"/>
      <c r="V18" s="4"/>
      <c r="W18" s="3"/>
      <c r="X18" s="3"/>
      <c r="Y18" s="3"/>
      <c r="Z18" s="3"/>
      <c r="AA18" s="8"/>
    </row>
    <row r="19" spans="1:27" ht="32" x14ac:dyDescent="0.2">
      <c r="A19" s="2"/>
      <c r="B19" s="6" t="s">
        <v>411</v>
      </c>
      <c r="C19" s="4" t="s">
        <v>541</v>
      </c>
      <c r="D19" s="3" t="s">
        <v>576</v>
      </c>
      <c r="E19" s="18" t="s">
        <v>601</v>
      </c>
      <c r="F19" s="19" t="s">
        <v>602</v>
      </c>
      <c r="G19" s="4" t="s">
        <v>308</v>
      </c>
      <c r="H19" s="3"/>
      <c r="I19" s="8" t="s">
        <v>308</v>
      </c>
      <c r="J19" s="6">
        <v>-3</v>
      </c>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576</v>
      </c>
      <c r="E20" s="18" t="s">
        <v>603</v>
      </c>
      <c r="F20" s="19" t="s">
        <v>604</v>
      </c>
      <c r="G20" s="4" t="s">
        <v>308</v>
      </c>
      <c r="H20" s="3"/>
      <c r="I20" s="8" t="s">
        <v>308</v>
      </c>
      <c r="J20" s="6">
        <v>-3</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605</v>
      </c>
      <c r="F21" s="19" t="s">
        <v>606</v>
      </c>
      <c r="G21" s="4" t="s">
        <v>308</v>
      </c>
      <c r="H21" s="3"/>
      <c r="I21" s="8" t="s">
        <v>308</v>
      </c>
      <c r="J21" s="6">
        <v>-3</v>
      </c>
      <c r="K21" s="4"/>
      <c r="L21" s="8"/>
      <c r="M21" s="4"/>
      <c r="N21" s="3"/>
      <c r="O21" s="19"/>
      <c r="P21" s="4"/>
      <c r="Q21" s="3"/>
      <c r="R21" s="18"/>
      <c r="S21" s="19"/>
      <c r="T21" s="4"/>
      <c r="U21" s="8"/>
      <c r="V21" s="4"/>
      <c r="W21" s="3"/>
      <c r="X21" s="3"/>
      <c r="Y21" s="3"/>
      <c r="Z21" s="3"/>
      <c r="AA21" s="8"/>
    </row>
    <row r="22" spans="1:27" ht="160" x14ac:dyDescent="0.2">
      <c r="A22" s="2"/>
      <c r="B22" s="6" t="s">
        <v>411</v>
      </c>
      <c r="C22" s="4" t="s">
        <v>541</v>
      </c>
      <c r="D22" s="3" t="s">
        <v>578</v>
      </c>
      <c r="E22" s="18" t="s">
        <v>607</v>
      </c>
      <c r="F22" s="19"/>
      <c r="G22" s="4"/>
      <c r="H22" s="3"/>
      <c r="I22" s="8"/>
      <c r="J22" s="6"/>
      <c r="K22" s="4" t="s">
        <v>260</v>
      </c>
      <c r="L22" s="8"/>
      <c r="M22" s="4">
        <v>-3</v>
      </c>
      <c r="N22" s="3" t="s">
        <v>608</v>
      </c>
      <c r="O22" s="19" t="s">
        <v>609</v>
      </c>
      <c r="P22" s="4" t="s">
        <v>257</v>
      </c>
      <c r="Q22" s="3"/>
      <c r="R22" s="18" t="s">
        <v>610</v>
      </c>
      <c r="S22" s="19" t="s">
        <v>582</v>
      </c>
      <c r="T22" s="4"/>
      <c r="U22" s="8"/>
      <c r="V22" s="4"/>
      <c r="W22" s="3"/>
      <c r="X22" s="3"/>
      <c r="Y22" s="3"/>
      <c r="Z22" s="3"/>
      <c r="AA22" s="8"/>
    </row>
    <row r="23" spans="1:27" x14ac:dyDescent="0.2">
      <c r="A23" s="2"/>
      <c r="B23" s="6" t="s">
        <v>411</v>
      </c>
      <c r="C23" s="4" t="s">
        <v>541</v>
      </c>
      <c r="D23" s="3" t="s">
        <v>579</v>
      </c>
      <c r="E23" s="18"/>
      <c r="F23" s="19"/>
      <c r="G23" s="4"/>
      <c r="H23" s="3"/>
      <c r="I23" s="8"/>
      <c r="J23" s="6"/>
      <c r="K23" s="4"/>
      <c r="L23" s="8"/>
      <c r="M23" s="4"/>
      <c r="N23" s="3"/>
      <c r="O23" s="19"/>
      <c r="P23" s="4"/>
      <c r="Q23" s="3"/>
      <c r="R23" s="18"/>
      <c r="S23" s="19"/>
      <c r="T23" s="4" t="s">
        <v>574</v>
      </c>
      <c r="U23" s="8" t="s">
        <v>297</v>
      </c>
      <c r="V23" s="4" t="s">
        <v>573</v>
      </c>
      <c r="W23" s="3" t="s">
        <v>572</v>
      </c>
      <c r="X23" s="3" t="s">
        <v>277</v>
      </c>
      <c r="Y23" s="3"/>
      <c r="Z23" s="3"/>
      <c r="AA23" s="8"/>
    </row>
    <row r="24" spans="1:27" ht="16" x14ac:dyDescent="0.2">
      <c r="A24" s="2"/>
      <c r="B24" s="6" t="s">
        <v>411</v>
      </c>
      <c r="C24" s="4" t="s">
        <v>541</v>
      </c>
      <c r="D24" s="3" t="s">
        <v>580</v>
      </c>
      <c r="E24" s="18" t="s">
        <v>611</v>
      </c>
      <c r="F24" s="19" t="s">
        <v>612</v>
      </c>
      <c r="G24" s="4"/>
      <c r="H24" s="3"/>
      <c r="I24" s="8"/>
      <c r="J24" s="6">
        <v>-3</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570</v>
      </c>
      <c r="E25" s="18" t="s">
        <v>613</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268</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581</v>
      </c>
      <c r="W28" s="3" t="s">
        <v>572</v>
      </c>
      <c r="X28" s="3"/>
      <c r="Y28" s="3" t="s">
        <v>427</v>
      </c>
      <c r="Z28" s="3"/>
      <c r="AA28" s="8"/>
    </row>
    <row r="29" spans="1:27" ht="48" x14ac:dyDescent="0.2">
      <c r="A29" s="2"/>
      <c r="B29" s="6" t="s">
        <v>411</v>
      </c>
      <c r="C29" s="4" t="s">
        <v>541</v>
      </c>
      <c r="D29" s="3" t="s">
        <v>575</v>
      </c>
      <c r="E29" s="18" t="s">
        <v>614</v>
      </c>
      <c r="F29" s="19" t="s">
        <v>615</v>
      </c>
      <c r="G29" s="4" t="s">
        <v>427</v>
      </c>
      <c r="H29" s="3"/>
      <c r="I29" s="8" t="s">
        <v>450</v>
      </c>
      <c r="J29" s="6">
        <v>0</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616</v>
      </c>
      <c r="F30" s="19" t="s">
        <v>617</v>
      </c>
      <c r="G30" s="4" t="s">
        <v>308</v>
      </c>
      <c r="H30" s="3"/>
      <c r="I30" s="8" t="s">
        <v>308</v>
      </c>
      <c r="J30" s="6">
        <v>0</v>
      </c>
      <c r="K30" s="4"/>
      <c r="L30" s="8"/>
      <c r="M30" s="4"/>
      <c r="N30" s="3"/>
      <c r="O30" s="19"/>
      <c r="P30" s="4"/>
      <c r="Q30" s="3"/>
      <c r="R30" s="18"/>
      <c r="S30" s="19"/>
      <c r="T30" s="4"/>
      <c r="U30" s="8"/>
      <c r="V30" s="4"/>
      <c r="W30" s="3"/>
      <c r="X30" s="3"/>
      <c r="Y30" s="3"/>
      <c r="Z30" s="3"/>
      <c r="AA30" s="8"/>
    </row>
    <row r="31" spans="1:27" ht="48" x14ac:dyDescent="0.2">
      <c r="A31" s="2"/>
      <c r="B31" s="6" t="s">
        <v>411</v>
      </c>
      <c r="C31" s="4" t="s">
        <v>541</v>
      </c>
      <c r="D31" s="3" t="s">
        <v>576</v>
      </c>
      <c r="E31" s="18" t="s">
        <v>618</v>
      </c>
      <c r="F31" s="19" t="s">
        <v>619</v>
      </c>
      <c r="G31" s="4" t="s">
        <v>308</v>
      </c>
      <c r="H31" s="3"/>
      <c r="I31" s="8" t="s">
        <v>308</v>
      </c>
      <c r="J31" s="6">
        <v>0</v>
      </c>
      <c r="K31" s="4"/>
      <c r="L31" s="8"/>
      <c r="M31" s="4"/>
      <c r="N31" s="3"/>
      <c r="O31" s="19"/>
      <c r="P31" s="4"/>
      <c r="Q31" s="3"/>
      <c r="R31" s="18"/>
      <c r="S31" s="19"/>
      <c r="T31" s="4"/>
      <c r="U31" s="8"/>
      <c r="V31" s="4"/>
      <c r="W31" s="3"/>
      <c r="X31" s="3"/>
      <c r="Y31" s="3"/>
      <c r="Z31" s="3"/>
      <c r="AA31" s="8"/>
    </row>
    <row r="32" spans="1:27" ht="32" x14ac:dyDescent="0.2">
      <c r="A32" s="2"/>
      <c r="B32" s="6" t="s">
        <v>411</v>
      </c>
      <c r="C32" s="4" t="s">
        <v>541</v>
      </c>
      <c r="D32" s="3" t="s">
        <v>575</v>
      </c>
      <c r="E32" s="18" t="s">
        <v>620</v>
      </c>
      <c r="F32" s="19" t="s">
        <v>621</v>
      </c>
      <c r="G32" s="4" t="s">
        <v>430</v>
      </c>
      <c r="H32" s="3"/>
      <c r="I32" s="8" t="s">
        <v>450</v>
      </c>
      <c r="J32" s="6">
        <v>0</v>
      </c>
      <c r="K32" s="4"/>
      <c r="L32" s="8"/>
      <c r="M32" s="4"/>
      <c r="N32" s="3"/>
      <c r="O32" s="19"/>
      <c r="P32" s="4"/>
      <c r="Q32" s="3"/>
      <c r="R32" s="18"/>
      <c r="S32" s="19"/>
      <c r="T32" s="4"/>
      <c r="U32" s="8"/>
      <c r="V32" s="4"/>
      <c r="W32" s="3"/>
      <c r="X32" s="3"/>
      <c r="Y32" s="3"/>
      <c r="Z32" s="3"/>
      <c r="AA32" s="8"/>
    </row>
    <row r="33" spans="1:27" ht="48" x14ac:dyDescent="0.2">
      <c r="A33" s="2"/>
      <c r="B33" s="6" t="s">
        <v>411</v>
      </c>
      <c r="C33" s="4" t="s">
        <v>541</v>
      </c>
      <c r="D33" s="3" t="s">
        <v>575</v>
      </c>
      <c r="E33" s="18" t="s">
        <v>622</v>
      </c>
      <c r="F33" s="19" t="s">
        <v>623</v>
      </c>
      <c r="G33" s="4" t="s">
        <v>433</v>
      </c>
      <c r="H33" s="3"/>
      <c r="I33" s="8" t="s">
        <v>450</v>
      </c>
      <c r="J33" s="6">
        <v>0</v>
      </c>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575</v>
      </c>
      <c r="E34" s="18" t="s">
        <v>624</v>
      </c>
      <c r="F34" s="19" t="s">
        <v>625</v>
      </c>
      <c r="G34" s="4" t="s">
        <v>426</v>
      </c>
      <c r="H34" s="3"/>
      <c r="I34" s="8" t="s">
        <v>450</v>
      </c>
      <c r="J34" s="6">
        <v>0</v>
      </c>
      <c r="K34" s="4"/>
      <c r="L34" s="8"/>
      <c r="M34" s="4"/>
      <c r="N34" s="3"/>
      <c r="O34" s="19"/>
      <c r="P34" s="4"/>
      <c r="Q34" s="3"/>
      <c r="R34" s="18"/>
      <c r="S34" s="19"/>
      <c r="T34" s="4"/>
      <c r="U34" s="8"/>
      <c r="V34" s="4"/>
      <c r="W34" s="3"/>
      <c r="X34" s="3"/>
      <c r="Y34" s="3"/>
      <c r="Z34" s="3"/>
      <c r="AA34" s="8"/>
    </row>
    <row r="35" spans="1:27" ht="32" x14ac:dyDescent="0.2">
      <c r="A35" s="2"/>
      <c r="B35" s="6" t="s">
        <v>411</v>
      </c>
      <c r="C35" s="4" t="s">
        <v>541</v>
      </c>
      <c r="D35" s="3" t="s">
        <v>575</v>
      </c>
      <c r="E35" s="18" t="s">
        <v>626</v>
      </c>
      <c r="F35" s="19" t="s">
        <v>627</v>
      </c>
      <c r="G35" s="4" t="s">
        <v>430</v>
      </c>
      <c r="H35" s="3"/>
      <c r="I35" s="8" t="s">
        <v>450</v>
      </c>
      <c r="J35" s="6">
        <v>0</v>
      </c>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570</v>
      </c>
      <c r="E36" s="18" t="s">
        <v>628</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581</v>
      </c>
      <c r="W37" s="3" t="s">
        <v>572</v>
      </c>
      <c r="X37" s="3"/>
      <c r="Y37" s="3" t="s">
        <v>433</v>
      </c>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573</v>
      </c>
      <c r="W38" s="3" t="s">
        <v>574</v>
      </c>
      <c r="X38" s="3" t="s">
        <v>1</v>
      </c>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572</v>
      </c>
      <c r="X39" s="3" t="s">
        <v>268</v>
      </c>
      <c r="Y39" s="3"/>
      <c r="Z39" s="3"/>
      <c r="AA39" s="8"/>
    </row>
    <row r="40" spans="1:27" ht="32" x14ac:dyDescent="0.2">
      <c r="A40" s="2"/>
      <c r="B40" s="6" t="s">
        <v>411</v>
      </c>
      <c r="C40" s="4" t="s">
        <v>541</v>
      </c>
      <c r="D40" s="3" t="s">
        <v>575</v>
      </c>
      <c r="E40" s="18" t="s">
        <v>629</v>
      </c>
      <c r="F40" s="19" t="s">
        <v>630</v>
      </c>
      <c r="G40" s="4" t="s">
        <v>433</v>
      </c>
      <c r="H40" s="3"/>
      <c r="I40" s="8" t="s">
        <v>450</v>
      </c>
      <c r="J40" s="6">
        <v>1</v>
      </c>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576</v>
      </c>
      <c r="E41" s="18" t="s">
        <v>631</v>
      </c>
      <c r="F41" s="19" t="s">
        <v>632</v>
      </c>
      <c r="G41" s="4" t="s">
        <v>308</v>
      </c>
      <c r="H41" s="3"/>
      <c r="I41" s="8" t="s">
        <v>308</v>
      </c>
      <c r="J41" s="6">
        <v>1</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576</v>
      </c>
      <c r="E42" s="18" t="s">
        <v>633</v>
      </c>
      <c r="F42" s="19" t="s">
        <v>634</v>
      </c>
      <c r="G42" s="4" t="s">
        <v>308</v>
      </c>
      <c r="H42" s="3"/>
      <c r="I42" s="8" t="s">
        <v>308</v>
      </c>
      <c r="J42" s="6">
        <v>1</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575</v>
      </c>
      <c r="E43" s="18" t="s">
        <v>635</v>
      </c>
      <c r="F43" s="19"/>
      <c r="G43" s="4" t="s">
        <v>430</v>
      </c>
      <c r="H43" s="3"/>
      <c r="I43" s="8" t="s">
        <v>450</v>
      </c>
      <c r="J43" s="6">
        <v>1</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576</v>
      </c>
      <c r="E44" s="18" t="s">
        <v>636</v>
      </c>
      <c r="F44" s="19" t="s">
        <v>637</v>
      </c>
      <c r="G44" s="4" t="s">
        <v>308</v>
      </c>
      <c r="H44" s="3"/>
      <c r="I44" s="8" t="s">
        <v>308</v>
      </c>
      <c r="J44" s="6">
        <v>1</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576</v>
      </c>
      <c r="E45" s="18" t="s">
        <v>638</v>
      </c>
      <c r="F45" s="19" t="s">
        <v>639</v>
      </c>
      <c r="G45" s="4" t="s">
        <v>308</v>
      </c>
      <c r="H45" s="3"/>
      <c r="I45" s="8" t="s">
        <v>308</v>
      </c>
      <c r="J45" s="6">
        <v>1</v>
      </c>
      <c r="K45" s="4"/>
      <c r="L45" s="8"/>
      <c r="M45" s="4"/>
      <c r="N45" s="3"/>
      <c r="O45" s="19"/>
      <c r="P45" s="4"/>
      <c r="Q45" s="3"/>
      <c r="R45" s="18"/>
      <c r="S45" s="19"/>
      <c r="T45" s="4"/>
      <c r="U45" s="8"/>
      <c r="V45" s="4"/>
      <c r="W45" s="3"/>
      <c r="X45" s="3"/>
      <c r="Y45" s="3"/>
      <c r="Z45" s="3"/>
      <c r="AA45" s="8"/>
    </row>
    <row r="46" spans="1:27" ht="32" x14ac:dyDescent="0.2">
      <c r="A46" s="2"/>
      <c r="B46" s="6" t="s">
        <v>411</v>
      </c>
      <c r="C46" s="4" t="s">
        <v>541</v>
      </c>
      <c r="D46" s="3" t="s">
        <v>576</v>
      </c>
      <c r="E46" s="18" t="s">
        <v>640</v>
      </c>
      <c r="F46" s="19" t="s">
        <v>641</v>
      </c>
      <c r="G46" s="4" t="s">
        <v>308</v>
      </c>
      <c r="H46" s="3"/>
      <c r="I46" s="8" t="s">
        <v>308</v>
      </c>
      <c r="J46" s="6">
        <v>1</v>
      </c>
      <c r="K46" s="4"/>
      <c r="L46" s="8"/>
      <c r="M46" s="4"/>
      <c r="N46" s="3"/>
      <c r="O46" s="19"/>
      <c r="P46" s="4"/>
      <c r="Q46" s="3"/>
      <c r="R46" s="18"/>
      <c r="S46" s="19"/>
      <c r="T46" s="4"/>
      <c r="U46" s="8"/>
      <c r="V46" s="4"/>
      <c r="W46" s="3"/>
      <c r="X46" s="3"/>
      <c r="Y46" s="3"/>
      <c r="Z46" s="3"/>
      <c r="AA46" s="8"/>
    </row>
    <row r="47" spans="1:27" ht="48" x14ac:dyDescent="0.2">
      <c r="A47" s="2"/>
      <c r="B47" s="6" t="s">
        <v>411</v>
      </c>
      <c r="C47" s="4" t="s">
        <v>541</v>
      </c>
      <c r="D47" s="3" t="s">
        <v>576</v>
      </c>
      <c r="E47" s="18" t="s">
        <v>642</v>
      </c>
      <c r="F47" s="19" t="s">
        <v>643</v>
      </c>
      <c r="G47" s="4" t="s">
        <v>308</v>
      </c>
      <c r="H47" s="3"/>
      <c r="I47" s="8" t="s">
        <v>308</v>
      </c>
      <c r="J47" s="6">
        <v>1</v>
      </c>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575</v>
      </c>
      <c r="E48" s="18" t="s">
        <v>644</v>
      </c>
      <c r="F48" s="19"/>
      <c r="G48" s="4" t="s">
        <v>427</v>
      </c>
      <c r="H48" s="3"/>
      <c r="I48" s="8" t="s">
        <v>450</v>
      </c>
      <c r="J48" s="6">
        <v>1</v>
      </c>
      <c r="K48" s="4"/>
      <c r="L48" s="8"/>
      <c r="M48" s="4"/>
      <c r="N48" s="3"/>
      <c r="O48" s="19"/>
      <c r="P48" s="4"/>
      <c r="Q48" s="3"/>
      <c r="R48" s="18"/>
      <c r="S48" s="19"/>
      <c r="T48" s="4"/>
      <c r="U48" s="8"/>
      <c r="V48" s="4"/>
      <c r="W48" s="3"/>
      <c r="X48" s="3"/>
      <c r="Y48" s="3"/>
      <c r="Z48" s="3"/>
      <c r="AA48" s="8"/>
    </row>
    <row r="49" spans="1:27" ht="16" x14ac:dyDescent="0.2">
      <c r="A49" s="2"/>
      <c r="B49" s="6" t="s">
        <v>411</v>
      </c>
      <c r="C49" s="4" t="s">
        <v>541</v>
      </c>
      <c r="D49" s="3" t="s">
        <v>576</v>
      </c>
      <c r="E49" s="18" t="s">
        <v>645</v>
      </c>
      <c r="F49" s="19" t="s">
        <v>646</v>
      </c>
      <c r="G49" s="4" t="s">
        <v>308</v>
      </c>
      <c r="H49" s="3"/>
      <c r="I49" s="8" t="s">
        <v>308</v>
      </c>
      <c r="J49" s="6">
        <v>1</v>
      </c>
      <c r="K49" s="4"/>
      <c r="L49" s="8"/>
      <c r="M49" s="4"/>
      <c r="N49" s="3"/>
      <c r="O49" s="19"/>
      <c r="P49" s="4"/>
      <c r="Q49" s="3"/>
      <c r="R49" s="18"/>
      <c r="S49" s="19"/>
      <c r="T49" s="4"/>
      <c r="U49" s="8"/>
      <c r="V49" s="4"/>
      <c r="W49" s="3"/>
      <c r="X49" s="3"/>
      <c r="Y49" s="3"/>
      <c r="Z49" s="3"/>
      <c r="AA49" s="8"/>
    </row>
    <row r="50" spans="1:27" ht="32" x14ac:dyDescent="0.2">
      <c r="A50" s="2"/>
      <c r="B50" s="6" t="s">
        <v>411</v>
      </c>
      <c r="C50" s="4" t="s">
        <v>541</v>
      </c>
      <c r="D50" s="3" t="s">
        <v>576</v>
      </c>
      <c r="E50" s="18" t="s">
        <v>647</v>
      </c>
      <c r="F50" s="19" t="s">
        <v>648</v>
      </c>
      <c r="G50" s="4" t="s">
        <v>308</v>
      </c>
      <c r="H50" s="3"/>
      <c r="I50" s="8" t="s">
        <v>308</v>
      </c>
      <c r="J50" s="6">
        <v>1</v>
      </c>
      <c r="K50" s="4"/>
      <c r="L50" s="8"/>
      <c r="M50" s="4"/>
      <c r="N50" s="3"/>
      <c r="O50" s="19"/>
      <c r="P50" s="4"/>
      <c r="Q50" s="3"/>
      <c r="R50" s="18"/>
      <c r="S50" s="19"/>
      <c r="T50" s="4"/>
      <c r="U50" s="8"/>
      <c r="V50" s="4"/>
      <c r="W50" s="3"/>
      <c r="X50" s="3"/>
      <c r="Y50" s="3"/>
      <c r="Z50" s="3"/>
      <c r="AA50" s="8"/>
    </row>
    <row r="51" spans="1:27" ht="16" x14ac:dyDescent="0.2">
      <c r="A51" s="2"/>
      <c r="B51" s="6" t="s">
        <v>411</v>
      </c>
      <c r="C51" s="4" t="s">
        <v>541</v>
      </c>
      <c r="D51" s="3" t="s">
        <v>575</v>
      </c>
      <c r="E51" s="18" t="s">
        <v>649</v>
      </c>
      <c r="F51" s="19" t="s">
        <v>650</v>
      </c>
      <c r="G51" s="4" t="s">
        <v>426</v>
      </c>
      <c r="H51" s="3"/>
      <c r="I51" s="8" t="s">
        <v>450</v>
      </c>
      <c r="J51" s="6">
        <v>1</v>
      </c>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575</v>
      </c>
      <c r="E52" s="18" t="s">
        <v>651</v>
      </c>
      <c r="F52" s="19" t="s">
        <v>632</v>
      </c>
      <c r="G52" s="4" t="s">
        <v>433</v>
      </c>
      <c r="H52" s="3"/>
      <c r="I52" s="8" t="s">
        <v>450</v>
      </c>
      <c r="J52" s="6">
        <v>1</v>
      </c>
      <c r="K52" s="4"/>
      <c r="L52" s="8"/>
      <c r="M52" s="4"/>
      <c r="N52" s="3"/>
      <c r="O52" s="19"/>
      <c r="P52" s="4"/>
      <c r="Q52" s="3"/>
      <c r="R52" s="18"/>
      <c r="S52" s="19"/>
      <c r="T52" s="4"/>
      <c r="U52" s="8"/>
      <c r="V52" s="4"/>
      <c r="W52" s="3"/>
      <c r="X52" s="3"/>
      <c r="Y52" s="3"/>
      <c r="Z52" s="3"/>
      <c r="AA52" s="8"/>
    </row>
    <row r="53" spans="1:27" ht="80" x14ac:dyDescent="0.2">
      <c r="A53" s="2"/>
      <c r="B53" s="6" t="s">
        <v>411</v>
      </c>
      <c r="C53" s="4" t="s">
        <v>541</v>
      </c>
      <c r="D53" s="3" t="s">
        <v>576</v>
      </c>
      <c r="E53" s="18" t="s">
        <v>652</v>
      </c>
      <c r="F53" s="19" t="s">
        <v>653</v>
      </c>
      <c r="G53" s="4" t="s">
        <v>308</v>
      </c>
      <c r="H53" s="3"/>
      <c r="I53" s="8" t="s">
        <v>308</v>
      </c>
      <c r="J53" s="6">
        <v>1</v>
      </c>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570</v>
      </c>
      <c r="E54" s="18" t="s">
        <v>654</v>
      </c>
      <c r="F54" s="19"/>
      <c r="G54" s="4"/>
      <c r="H54" s="3"/>
      <c r="I54" s="8"/>
      <c r="J54" s="6"/>
      <c r="K54" s="4"/>
      <c r="L54" s="8"/>
      <c r="M54" s="4"/>
      <c r="N54" s="3"/>
      <c r="O54" s="19"/>
      <c r="P54" s="4"/>
      <c r="Q54" s="3"/>
      <c r="R54" s="18"/>
      <c r="S54" s="19"/>
      <c r="T54" s="4"/>
      <c r="U54" s="8"/>
      <c r="V54" s="4"/>
      <c r="W54" s="3"/>
      <c r="X54" s="3"/>
      <c r="Y54" s="3"/>
      <c r="Z54" s="3"/>
      <c r="AA54" s="8"/>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581</v>
      </c>
      <c r="W55" s="3" t="s">
        <v>572</v>
      </c>
      <c r="X55" s="3"/>
      <c r="Y55" s="3" t="s">
        <v>430</v>
      </c>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573</v>
      </c>
      <c r="W56" s="3" t="s">
        <v>574</v>
      </c>
      <c r="X56" s="3" t="s">
        <v>1</v>
      </c>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269</v>
      </c>
      <c r="Y57" s="3"/>
      <c r="Z57" s="3"/>
      <c r="AA57" s="8"/>
    </row>
    <row r="58" spans="1:27" ht="32" x14ac:dyDescent="0.2">
      <c r="A58" s="2"/>
      <c r="B58" s="6" t="s">
        <v>411</v>
      </c>
      <c r="C58" s="4" t="s">
        <v>541</v>
      </c>
      <c r="D58" s="3" t="s">
        <v>575</v>
      </c>
      <c r="E58" s="18" t="s">
        <v>655</v>
      </c>
      <c r="F58" s="19" t="s">
        <v>656</v>
      </c>
      <c r="G58" s="4" t="s">
        <v>430</v>
      </c>
      <c r="H58" s="3"/>
      <c r="I58" s="8" t="s">
        <v>450</v>
      </c>
      <c r="J58" s="6">
        <v>2</v>
      </c>
      <c r="K58" s="4"/>
      <c r="L58" s="8"/>
      <c r="M58" s="4"/>
      <c r="N58" s="3"/>
      <c r="O58" s="19"/>
      <c r="P58" s="4"/>
      <c r="Q58" s="3"/>
      <c r="R58" s="18"/>
      <c r="S58" s="19"/>
      <c r="T58" s="4"/>
      <c r="U58" s="8"/>
      <c r="V58" s="4"/>
      <c r="W58" s="3"/>
      <c r="X58" s="3"/>
      <c r="Y58" s="3"/>
      <c r="Z58" s="3"/>
      <c r="AA58" s="8"/>
    </row>
    <row r="59" spans="1:27" ht="16" x14ac:dyDescent="0.2">
      <c r="A59" s="2"/>
      <c r="B59" s="6" t="s">
        <v>411</v>
      </c>
      <c r="C59" s="4" t="s">
        <v>541</v>
      </c>
      <c r="D59" s="3" t="s">
        <v>575</v>
      </c>
      <c r="E59" s="18" t="s">
        <v>657</v>
      </c>
      <c r="F59" s="19"/>
      <c r="G59" s="4" t="s">
        <v>430</v>
      </c>
      <c r="H59" s="3"/>
      <c r="I59" s="8" t="s">
        <v>450</v>
      </c>
      <c r="J59" s="6">
        <v>4</v>
      </c>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576</v>
      </c>
      <c r="E60" s="18" t="s">
        <v>658</v>
      </c>
      <c r="F60" s="19" t="s">
        <v>659</v>
      </c>
      <c r="G60" s="4" t="s">
        <v>308</v>
      </c>
      <c r="H60" s="3"/>
      <c r="I60" s="8" t="s">
        <v>308</v>
      </c>
      <c r="J60" s="6">
        <v>4</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576</v>
      </c>
      <c r="E61" s="18" t="s">
        <v>660</v>
      </c>
      <c r="F61" s="19" t="s">
        <v>661</v>
      </c>
      <c r="G61" s="4" t="s">
        <v>308</v>
      </c>
      <c r="H61" s="3"/>
      <c r="I61" s="8" t="s">
        <v>308</v>
      </c>
      <c r="J61" s="6">
        <v>4</v>
      </c>
      <c r="K61" s="4"/>
      <c r="L61" s="8"/>
      <c r="M61" s="4"/>
      <c r="N61" s="3"/>
      <c r="O61" s="19"/>
      <c r="P61" s="4"/>
      <c r="Q61" s="3"/>
      <c r="R61" s="18"/>
      <c r="S61" s="19"/>
      <c r="T61" s="4"/>
      <c r="U61" s="8"/>
      <c r="V61" s="4"/>
      <c r="W61" s="3"/>
      <c r="X61" s="3"/>
      <c r="Y61" s="3"/>
      <c r="Z61" s="3"/>
      <c r="AA61" s="8"/>
    </row>
    <row r="62" spans="1:27" ht="16" x14ac:dyDescent="0.2">
      <c r="A62" s="2"/>
      <c r="B62" s="6" t="s">
        <v>411</v>
      </c>
      <c r="C62" s="4" t="s">
        <v>541</v>
      </c>
      <c r="D62" s="3" t="s">
        <v>576</v>
      </c>
      <c r="E62" s="18" t="s">
        <v>662</v>
      </c>
      <c r="F62" s="19" t="s">
        <v>663</v>
      </c>
      <c r="G62" s="4" t="s">
        <v>308</v>
      </c>
      <c r="H62" s="3"/>
      <c r="I62" s="8" t="s">
        <v>308</v>
      </c>
      <c r="J62" s="6">
        <v>4</v>
      </c>
      <c r="K62" s="4"/>
      <c r="L62" s="8"/>
      <c r="M62" s="4"/>
      <c r="N62" s="3"/>
      <c r="O62" s="19"/>
      <c r="P62" s="4"/>
      <c r="Q62" s="3"/>
      <c r="R62" s="18"/>
      <c r="S62" s="19"/>
      <c r="T62" s="4"/>
      <c r="U62" s="8"/>
      <c r="V62" s="4"/>
      <c r="W62" s="3"/>
      <c r="X62" s="3"/>
      <c r="Y62" s="3"/>
      <c r="Z62" s="3"/>
      <c r="AA62" s="8"/>
    </row>
    <row r="63" spans="1:27" ht="16" x14ac:dyDescent="0.2">
      <c r="A63" s="2"/>
      <c r="B63" s="6" t="s">
        <v>411</v>
      </c>
      <c r="C63" s="4" t="s">
        <v>541</v>
      </c>
      <c r="D63" s="3" t="s">
        <v>576</v>
      </c>
      <c r="E63" s="18" t="s">
        <v>664</v>
      </c>
      <c r="F63" s="19" t="s">
        <v>665</v>
      </c>
      <c r="G63" s="4" t="s">
        <v>308</v>
      </c>
      <c r="H63" s="3"/>
      <c r="I63" s="8" t="s">
        <v>308</v>
      </c>
      <c r="J63" s="6">
        <v>4</v>
      </c>
      <c r="K63" s="4"/>
      <c r="L63" s="8"/>
      <c r="M63" s="4"/>
      <c r="N63" s="3"/>
      <c r="O63" s="19"/>
      <c r="P63" s="4"/>
      <c r="Q63" s="3"/>
      <c r="R63" s="18"/>
      <c r="S63" s="19"/>
      <c r="T63" s="4"/>
      <c r="U63" s="8"/>
      <c r="V63" s="4"/>
      <c r="W63" s="3"/>
      <c r="X63" s="3"/>
      <c r="Y63" s="3"/>
      <c r="Z63" s="3"/>
      <c r="AA63" s="8"/>
    </row>
    <row r="64" spans="1:27" ht="48" x14ac:dyDescent="0.2">
      <c r="A64" s="2"/>
      <c r="B64" s="6" t="s">
        <v>411</v>
      </c>
      <c r="C64" s="4" t="s">
        <v>541</v>
      </c>
      <c r="D64" s="3" t="s">
        <v>575</v>
      </c>
      <c r="E64" s="18" t="s">
        <v>666</v>
      </c>
      <c r="F64" s="19" t="s">
        <v>667</v>
      </c>
      <c r="G64" s="4" t="s">
        <v>426</v>
      </c>
      <c r="H64" s="3"/>
      <c r="I64" s="8" t="s">
        <v>450</v>
      </c>
      <c r="J64" s="6">
        <v>4</v>
      </c>
      <c r="K64" s="4"/>
      <c r="L64" s="8"/>
      <c r="M64" s="4"/>
      <c r="N64" s="3"/>
      <c r="O64" s="19"/>
      <c r="P64" s="4"/>
      <c r="Q64" s="3"/>
      <c r="R64" s="18"/>
      <c r="S64" s="19"/>
      <c r="T64" s="4"/>
      <c r="U64" s="8"/>
      <c r="V64" s="4"/>
      <c r="W64" s="3"/>
      <c r="X64" s="3"/>
      <c r="Y64" s="3"/>
      <c r="Z64" s="3"/>
      <c r="AA64" s="8"/>
    </row>
    <row r="65" spans="1:27" ht="16" x14ac:dyDescent="0.2">
      <c r="A65" s="2"/>
      <c r="B65" s="6" t="s">
        <v>411</v>
      </c>
      <c r="C65" s="4" t="s">
        <v>541</v>
      </c>
      <c r="D65" s="3" t="s">
        <v>575</v>
      </c>
      <c r="E65" s="18" t="s">
        <v>668</v>
      </c>
      <c r="F65" s="19" t="s">
        <v>669</v>
      </c>
      <c r="G65" s="4" t="s">
        <v>430</v>
      </c>
      <c r="H65" s="3"/>
      <c r="I65" s="8" t="s">
        <v>450</v>
      </c>
      <c r="J65" s="6">
        <v>7</v>
      </c>
      <c r="K65" s="4"/>
      <c r="L65" s="8"/>
      <c r="M65" s="4"/>
      <c r="N65" s="3"/>
      <c r="O65" s="19"/>
      <c r="P65" s="4"/>
      <c r="Q65" s="3"/>
      <c r="R65" s="18"/>
      <c r="S65" s="19"/>
      <c r="T65" s="4"/>
      <c r="U65" s="8"/>
      <c r="V65" s="4"/>
      <c r="W65" s="3"/>
      <c r="X65" s="3"/>
      <c r="Y65" s="3"/>
      <c r="Z65" s="3"/>
      <c r="AA65" s="8"/>
    </row>
    <row r="66" spans="1:27" ht="16" x14ac:dyDescent="0.2">
      <c r="A66" s="2"/>
      <c r="B66" s="6" t="s">
        <v>411</v>
      </c>
      <c r="C66" s="4" t="s">
        <v>541</v>
      </c>
      <c r="D66" s="3" t="s">
        <v>576</v>
      </c>
      <c r="E66" s="18" t="s">
        <v>670</v>
      </c>
      <c r="F66" s="19" t="s">
        <v>671</v>
      </c>
      <c r="G66" s="4" t="s">
        <v>308</v>
      </c>
      <c r="H66" s="3"/>
      <c r="I66" s="8" t="s">
        <v>308</v>
      </c>
      <c r="J66" s="6">
        <v>7</v>
      </c>
      <c r="K66" s="4"/>
      <c r="L66" s="8"/>
      <c r="M66" s="4"/>
      <c r="N66" s="3"/>
      <c r="O66" s="19"/>
      <c r="P66" s="4"/>
      <c r="Q66" s="3"/>
      <c r="R66" s="18"/>
      <c r="S66" s="19"/>
      <c r="T66" s="4"/>
      <c r="U66" s="8"/>
      <c r="V66" s="4"/>
      <c r="W66" s="3"/>
      <c r="X66" s="3"/>
      <c r="Y66" s="3"/>
      <c r="Z66" s="3"/>
      <c r="AA66" s="8"/>
    </row>
    <row r="67" spans="1:27" ht="16" x14ac:dyDescent="0.2">
      <c r="A67" s="2"/>
      <c r="B67" s="6" t="s">
        <v>411</v>
      </c>
      <c r="C67" s="4" t="s">
        <v>541</v>
      </c>
      <c r="D67" s="3" t="s">
        <v>576</v>
      </c>
      <c r="E67" s="18" t="s">
        <v>672</v>
      </c>
      <c r="F67" s="19" t="s">
        <v>673</v>
      </c>
      <c r="G67" s="4" t="s">
        <v>308</v>
      </c>
      <c r="H67" s="3"/>
      <c r="I67" s="8" t="s">
        <v>308</v>
      </c>
      <c r="J67" s="6">
        <v>7</v>
      </c>
      <c r="K67" s="4"/>
      <c r="L67" s="8"/>
      <c r="M67" s="4"/>
      <c r="N67" s="3"/>
      <c r="O67" s="19"/>
      <c r="P67" s="4"/>
      <c r="Q67" s="3"/>
      <c r="R67" s="18"/>
      <c r="S67" s="19"/>
      <c r="T67" s="4"/>
      <c r="U67" s="8"/>
      <c r="V67" s="4"/>
      <c r="W67" s="3"/>
      <c r="X67" s="3"/>
      <c r="Y67" s="3"/>
      <c r="Z67" s="3"/>
      <c r="AA67" s="8"/>
    </row>
    <row r="68" spans="1:27" ht="16" x14ac:dyDescent="0.2">
      <c r="A68" s="2"/>
      <c r="B68" s="6" t="s">
        <v>411</v>
      </c>
      <c r="C68" s="4" t="s">
        <v>541</v>
      </c>
      <c r="D68" s="3" t="s">
        <v>576</v>
      </c>
      <c r="E68" s="18" t="s">
        <v>674</v>
      </c>
      <c r="F68" s="19"/>
      <c r="G68" s="4" t="s">
        <v>308</v>
      </c>
      <c r="H68" s="3"/>
      <c r="I68" s="8" t="s">
        <v>308</v>
      </c>
      <c r="J68" s="6">
        <v>7</v>
      </c>
      <c r="K68" s="4"/>
      <c r="L68" s="8"/>
      <c r="M68" s="4"/>
      <c r="N68" s="3"/>
      <c r="O68" s="19"/>
      <c r="P68" s="4"/>
      <c r="Q68" s="3"/>
      <c r="R68" s="18"/>
      <c r="S68" s="19"/>
      <c r="T68" s="4"/>
      <c r="U68" s="8"/>
      <c r="V68" s="4"/>
      <c r="W68" s="3"/>
      <c r="X68" s="3"/>
      <c r="Y68" s="3"/>
      <c r="Z68" s="3"/>
      <c r="AA68" s="8"/>
    </row>
    <row r="69" spans="1:27" ht="64" x14ac:dyDescent="0.2">
      <c r="A69" s="2"/>
      <c r="B69" s="6" t="s">
        <v>411</v>
      </c>
      <c r="C69" s="4" t="s">
        <v>541</v>
      </c>
      <c r="D69" s="3" t="s">
        <v>575</v>
      </c>
      <c r="E69" s="18" t="s">
        <v>675</v>
      </c>
      <c r="F69" s="19" t="s">
        <v>676</v>
      </c>
      <c r="G69" s="4" t="s">
        <v>433</v>
      </c>
      <c r="H69" s="3"/>
      <c r="I69" s="8" t="s">
        <v>450</v>
      </c>
      <c r="J69" s="6">
        <v>7</v>
      </c>
      <c r="K69" s="4"/>
      <c r="L69" s="8"/>
      <c r="M69" s="4"/>
      <c r="N69" s="3"/>
      <c r="O69" s="19"/>
      <c r="P69" s="4"/>
      <c r="Q69" s="3"/>
      <c r="R69" s="18"/>
      <c r="S69" s="19"/>
      <c r="T69" s="4"/>
      <c r="U69" s="8"/>
      <c r="V69" s="4"/>
      <c r="W69" s="3"/>
      <c r="X69" s="3"/>
      <c r="Y69" s="3"/>
      <c r="Z69" s="3"/>
      <c r="AA69" s="8"/>
    </row>
    <row r="70" spans="1:27" ht="16" x14ac:dyDescent="0.2">
      <c r="A70" s="2"/>
      <c r="B70" s="6" t="s">
        <v>411</v>
      </c>
      <c r="C70" s="4" t="s">
        <v>541</v>
      </c>
      <c r="D70" s="3" t="s">
        <v>570</v>
      </c>
      <c r="E70" s="18" t="s">
        <v>677</v>
      </c>
      <c r="F70" s="19"/>
      <c r="G70" s="4"/>
      <c r="H70" s="3"/>
      <c r="I70" s="8"/>
      <c r="J70" s="6"/>
      <c r="K70" s="4"/>
      <c r="L70" s="8"/>
      <c r="M70" s="4"/>
      <c r="N70" s="3"/>
      <c r="O70" s="19"/>
      <c r="P70" s="4"/>
      <c r="Q70" s="3"/>
      <c r="R70" s="18"/>
      <c r="S70" s="19"/>
      <c r="T70" s="4"/>
      <c r="U70" s="8"/>
      <c r="V70" s="4"/>
      <c r="W70" s="3"/>
      <c r="X70" s="3"/>
      <c r="Y70" s="3"/>
      <c r="Z70" s="3"/>
      <c r="AA70" s="8"/>
    </row>
    <row r="71" spans="1:27" x14ac:dyDescent="0.2">
      <c r="A71" s="2"/>
      <c r="B71" s="6" t="s">
        <v>411</v>
      </c>
      <c r="C71" s="4" t="s">
        <v>541</v>
      </c>
      <c r="D71" s="3" t="s">
        <v>571</v>
      </c>
      <c r="E71" s="18"/>
      <c r="F71" s="19"/>
      <c r="G71" s="4"/>
      <c r="H71" s="3"/>
      <c r="I71" s="8"/>
      <c r="J71" s="6"/>
      <c r="K71" s="4"/>
      <c r="L71" s="8"/>
      <c r="M71" s="4"/>
      <c r="N71" s="3"/>
      <c r="O71" s="19"/>
      <c r="P71" s="4"/>
      <c r="Q71" s="3"/>
      <c r="R71" s="18"/>
      <c r="S71" s="19"/>
      <c r="T71" s="4" t="s">
        <v>577</v>
      </c>
      <c r="U71" s="8" t="s">
        <v>4</v>
      </c>
      <c r="V71" s="4" t="s">
        <v>573</v>
      </c>
      <c r="W71" s="3" t="s">
        <v>572</v>
      </c>
      <c r="X71" s="3" t="s">
        <v>269</v>
      </c>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573</v>
      </c>
      <c r="W72" s="3" t="s">
        <v>574</v>
      </c>
      <c r="X72" s="3" t="s">
        <v>1</v>
      </c>
      <c r="Y72" s="3"/>
      <c r="Z72" s="3"/>
      <c r="AA72" s="8"/>
    </row>
    <row r="73" spans="1:27" ht="16" x14ac:dyDescent="0.2">
      <c r="A73" s="2"/>
      <c r="B73" s="6" t="s">
        <v>411</v>
      </c>
      <c r="C73" s="4" t="s">
        <v>541</v>
      </c>
      <c r="D73" s="3" t="s">
        <v>575</v>
      </c>
      <c r="E73" s="18" t="s">
        <v>678</v>
      </c>
      <c r="F73" s="19" t="s">
        <v>679</v>
      </c>
      <c r="G73" s="4" t="s">
        <v>430</v>
      </c>
      <c r="H73" s="3"/>
      <c r="I73" s="8" t="s">
        <v>450</v>
      </c>
      <c r="J73" s="6">
        <v>11</v>
      </c>
      <c r="K73" s="4"/>
      <c r="L73" s="8"/>
      <c r="M73" s="4"/>
      <c r="N73" s="3"/>
      <c r="O73" s="19"/>
      <c r="P73" s="4"/>
      <c r="Q73" s="3"/>
      <c r="R73" s="18"/>
      <c r="S73" s="19"/>
      <c r="T73" s="4"/>
      <c r="U73" s="8"/>
      <c r="V73" s="4"/>
      <c r="W73" s="3"/>
      <c r="X73" s="3"/>
      <c r="Y73" s="3"/>
      <c r="Z73" s="3"/>
      <c r="AA73" s="8"/>
    </row>
    <row r="74" spans="1:27" ht="16" x14ac:dyDescent="0.2">
      <c r="A74" s="2"/>
      <c r="B74" s="6" t="s">
        <v>411</v>
      </c>
      <c r="C74" s="4" t="s">
        <v>541</v>
      </c>
      <c r="D74" s="3" t="s">
        <v>576</v>
      </c>
      <c r="E74" s="18" t="s">
        <v>680</v>
      </c>
      <c r="F74" s="19" t="s">
        <v>681</v>
      </c>
      <c r="G74" s="4" t="s">
        <v>308</v>
      </c>
      <c r="H74" s="3"/>
      <c r="I74" s="8" t="s">
        <v>308</v>
      </c>
      <c r="J74" s="6">
        <v>11</v>
      </c>
      <c r="K74" s="4"/>
      <c r="L74" s="8"/>
      <c r="M74" s="4"/>
      <c r="N74" s="3"/>
      <c r="O74" s="19"/>
      <c r="P74" s="4"/>
      <c r="Q74" s="3"/>
      <c r="R74" s="18"/>
      <c r="S74" s="19"/>
      <c r="T74" s="4"/>
      <c r="U74" s="8"/>
      <c r="V74" s="4"/>
      <c r="W74" s="3"/>
      <c r="X74" s="3"/>
      <c r="Y74" s="3"/>
      <c r="Z74" s="3"/>
      <c r="AA74" s="8"/>
    </row>
    <row r="75" spans="1:27" ht="16" x14ac:dyDescent="0.2">
      <c r="A75" s="2"/>
      <c r="B75" s="6" t="s">
        <v>411</v>
      </c>
      <c r="C75" s="4" t="s">
        <v>541</v>
      </c>
      <c r="D75" s="3" t="s">
        <v>576</v>
      </c>
      <c r="E75" s="18" t="s">
        <v>682</v>
      </c>
      <c r="F75" s="19" t="s">
        <v>681</v>
      </c>
      <c r="G75" s="4" t="s">
        <v>308</v>
      </c>
      <c r="H75" s="3"/>
      <c r="I75" s="8" t="s">
        <v>308</v>
      </c>
      <c r="J75" s="6">
        <v>11</v>
      </c>
      <c r="K75" s="4"/>
      <c r="L75" s="8"/>
      <c r="M75" s="4"/>
      <c r="N75" s="3"/>
      <c r="O75" s="19"/>
      <c r="P75" s="4"/>
      <c r="Q75" s="3"/>
      <c r="R75" s="18"/>
      <c r="S75" s="19"/>
      <c r="T75" s="4"/>
      <c r="U75" s="8"/>
      <c r="V75" s="4"/>
      <c r="W75" s="3"/>
      <c r="X75" s="3"/>
      <c r="Y75" s="3"/>
      <c r="Z75" s="3"/>
      <c r="AA75" s="8"/>
    </row>
    <row r="76" spans="1:27" ht="16" x14ac:dyDescent="0.2">
      <c r="A76" s="2"/>
      <c r="B76" s="6" t="s">
        <v>411</v>
      </c>
      <c r="C76" s="4" t="s">
        <v>541</v>
      </c>
      <c r="D76" s="3" t="s">
        <v>576</v>
      </c>
      <c r="E76" s="18" t="s">
        <v>683</v>
      </c>
      <c r="F76" s="19" t="s">
        <v>681</v>
      </c>
      <c r="G76" s="4" t="s">
        <v>308</v>
      </c>
      <c r="H76" s="3"/>
      <c r="I76" s="8" t="s">
        <v>308</v>
      </c>
      <c r="J76" s="6">
        <v>11</v>
      </c>
      <c r="K76" s="4"/>
      <c r="L76" s="8"/>
      <c r="M76" s="4"/>
      <c r="N76" s="3"/>
      <c r="O76" s="19"/>
      <c r="P76" s="4"/>
      <c r="Q76" s="3"/>
      <c r="R76" s="18"/>
      <c r="S76" s="19"/>
      <c r="T76" s="4"/>
      <c r="U76" s="8"/>
      <c r="V76" s="4"/>
      <c r="W76" s="3"/>
      <c r="X76" s="3"/>
      <c r="Y76" s="3"/>
      <c r="Z76" s="3"/>
      <c r="AA76" s="8"/>
    </row>
    <row r="77" spans="1:27" ht="16" x14ac:dyDescent="0.2">
      <c r="A77" s="2"/>
      <c r="B77" s="6" t="s">
        <v>411</v>
      </c>
      <c r="C77" s="4" t="s">
        <v>541</v>
      </c>
      <c r="D77" s="3" t="s">
        <v>575</v>
      </c>
      <c r="E77" s="18" t="s">
        <v>684</v>
      </c>
      <c r="F77" s="19" t="s">
        <v>685</v>
      </c>
      <c r="G77" s="4" t="s">
        <v>429</v>
      </c>
      <c r="H77" s="3"/>
      <c r="I77" s="8" t="s">
        <v>450</v>
      </c>
      <c r="J77" s="6">
        <v>12</v>
      </c>
      <c r="K77" s="4"/>
      <c r="L77" s="8"/>
      <c r="M77" s="4"/>
      <c r="N77" s="3"/>
      <c r="O77" s="19"/>
      <c r="P77" s="4"/>
      <c r="Q77" s="3"/>
      <c r="R77" s="18"/>
      <c r="S77" s="19"/>
      <c r="T77" s="4"/>
      <c r="U77" s="8"/>
      <c r="V77" s="4"/>
      <c r="W77" s="3"/>
      <c r="X77" s="3"/>
      <c r="Y77" s="3"/>
      <c r="Z77" s="3"/>
      <c r="AA77" s="8"/>
    </row>
    <row r="78" spans="1:27" ht="16" x14ac:dyDescent="0.2">
      <c r="A78" s="2"/>
      <c r="B78" s="6" t="s">
        <v>411</v>
      </c>
      <c r="C78" s="4" t="s">
        <v>541</v>
      </c>
      <c r="D78" s="3" t="s">
        <v>575</v>
      </c>
      <c r="E78" s="18" t="s">
        <v>686</v>
      </c>
      <c r="F78" s="19" t="s">
        <v>685</v>
      </c>
      <c r="G78" s="4" t="s">
        <v>434</v>
      </c>
      <c r="H78" s="3"/>
      <c r="I78" s="8" t="s">
        <v>450</v>
      </c>
      <c r="J78" s="6">
        <v>12</v>
      </c>
      <c r="K78" s="4"/>
      <c r="L78" s="8"/>
      <c r="M78" s="4"/>
      <c r="N78" s="3"/>
      <c r="O78" s="19"/>
      <c r="P78" s="4"/>
      <c r="Q78" s="3"/>
      <c r="R78" s="18"/>
      <c r="S78" s="19"/>
      <c r="T78" s="4"/>
      <c r="U78" s="8"/>
      <c r="V78" s="4"/>
      <c r="W78" s="3"/>
      <c r="X78" s="3"/>
      <c r="Y78" s="3"/>
      <c r="Z78" s="3"/>
      <c r="AA78" s="8"/>
    </row>
    <row r="79" spans="1:27" ht="16" x14ac:dyDescent="0.2">
      <c r="A79" s="2"/>
      <c r="B79" s="6" t="s">
        <v>411</v>
      </c>
      <c r="C79" s="4" t="s">
        <v>541</v>
      </c>
      <c r="D79" s="3" t="s">
        <v>575</v>
      </c>
      <c r="E79" s="18" t="s">
        <v>687</v>
      </c>
      <c r="F79" s="19" t="s">
        <v>685</v>
      </c>
      <c r="G79" s="4" t="s">
        <v>426</v>
      </c>
      <c r="H79" s="3"/>
      <c r="I79" s="8" t="s">
        <v>450</v>
      </c>
      <c r="J79" s="6">
        <v>12</v>
      </c>
      <c r="K79" s="4"/>
      <c r="L79" s="8"/>
      <c r="M79" s="4"/>
      <c r="N79" s="3"/>
      <c r="O79" s="19"/>
      <c r="P79" s="4"/>
      <c r="Q79" s="3"/>
      <c r="R79" s="18"/>
      <c r="S79" s="19"/>
      <c r="T79" s="4"/>
      <c r="U79" s="8"/>
      <c r="V79" s="4"/>
      <c r="W79" s="3"/>
      <c r="X79" s="3"/>
      <c r="Y79" s="3"/>
      <c r="Z79" s="3"/>
      <c r="AA79" s="8"/>
    </row>
    <row r="80" spans="1:27" ht="16" x14ac:dyDescent="0.2">
      <c r="A80" s="2"/>
      <c r="B80" s="6" t="s">
        <v>411</v>
      </c>
      <c r="C80" s="4" t="s">
        <v>541</v>
      </c>
      <c r="D80" s="3" t="s">
        <v>570</v>
      </c>
      <c r="E80" s="18" t="s">
        <v>688</v>
      </c>
      <c r="F80" s="19"/>
      <c r="G80" s="4"/>
      <c r="H80" s="3"/>
      <c r="I80" s="8"/>
      <c r="J80" s="6"/>
      <c r="K80" s="4"/>
      <c r="L80" s="8"/>
      <c r="M80" s="4"/>
      <c r="N80" s="3"/>
      <c r="O80" s="19"/>
      <c r="P80" s="4"/>
      <c r="Q80" s="3"/>
      <c r="R80" s="18"/>
      <c r="S80" s="19"/>
      <c r="T80" s="4"/>
      <c r="U80" s="8"/>
      <c r="V80" s="4"/>
      <c r="W80" s="3"/>
      <c r="X80" s="3"/>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572</v>
      </c>
      <c r="X81" s="3" t="s">
        <v>270</v>
      </c>
      <c r="Y81" s="3"/>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573</v>
      </c>
      <c r="W82" s="3" t="s">
        <v>574</v>
      </c>
      <c r="X82" s="3" t="s">
        <v>1</v>
      </c>
      <c r="Y82" s="3"/>
      <c r="Z82" s="3"/>
      <c r="AA82" s="8"/>
    </row>
    <row r="83" spans="1:27" ht="16" x14ac:dyDescent="0.2">
      <c r="A83" s="2"/>
      <c r="B83" s="6" t="s">
        <v>411</v>
      </c>
      <c r="C83" s="4" t="s">
        <v>541</v>
      </c>
      <c r="D83" s="3" t="s">
        <v>575</v>
      </c>
      <c r="E83" s="18" t="s">
        <v>689</v>
      </c>
      <c r="F83" s="19" t="s">
        <v>690</v>
      </c>
      <c r="G83" s="4" t="s">
        <v>430</v>
      </c>
      <c r="H83" s="3"/>
      <c r="I83" s="8" t="s">
        <v>450</v>
      </c>
      <c r="J83" s="6">
        <v>23</v>
      </c>
      <c r="K83" s="4"/>
      <c r="L83" s="8"/>
      <c r="M83" s="4"/>
      <c r="N83" s="3"/>
      <c r="O83" s="19"/>
      <c r="P83" s="4"/>
      <c r="Q83" s="3"/>
      <c r="R83" s="18"/>
      <c r="S83" s="19"/>
      <c r="T83" s="4"/>
      <c r="U83" s="8"/>
      <c r="V83" s="4"/>
      <c r="W83" s="3"/>
      <c r="X83" s="3"/>
      <c r="Y83" s="3"/>
      <c r="Z83" s="3"/>
      <c r="AA83" s="8"/>
    </row>
    <row r="84" spans="1:27" ht="32" x14ac:dyDescent="0.2">
      <c r="A84" s="2"/>
      <c r="B84" s="6" t="s">
        <v>411</v>
      </c>
      <c r="C84" s="4" t="s">
        <v>541</v>
      </c>
      <c r="D84" s="3" t="s">
        <v>576</v>
      </c>
      <c r="E84" s="18" t="s">
        <v>691</v>
      </c>
      <c r="F84" s="19" t="s">
        <v>692</v>
      </c>
      <c r="G84" s="4" t="s">
        <v>308</v>
      </c>
      <c r="H84" s="3"/>
      <c r="I84" s="8" t="s">
        <v>308</v>
      </c>
      <c r="J84" s="6">
        <v>23</v>
      </c>
      <c r="K84" s="4"/>
      <c r="L84" s="8"/>
      <c r="M84" s="4"/>
      <c r="N84" s="3"/>
      <c r="O84" s="19"/>
      <c r="P84" s="4"/>
      <c r="Q84" s="3"/>
      <c r="R84" s="18"/>
      <c r="S84" s="19"/>
      <c r="T84" s="4"/>
      <c r="U84" s="8"/>
      <c r="V84" s="4"/>
      <c r="W84" s="3"/>
      <c r="X84" s="3"/>
      <c r="Y84" s="3"/>
      <c r="Z84" s="3"/>
      <c r="AA84" s="8"/>
    </row>
    <row r="85" spans="1:27" ht="32" x14ac:dyDescent="0.2">
      <c r="A85" s="2"/>
      <c r="B85" s="6" t="s">
        <v>411</v>
      </c>
      <c r="C85" s="4" t="s">
        <v>541</v>
      </c>
      <c r="D85" s="3" t="s">
        <v>576</v>
      </c>
      <c r="E85" s="18" t="s">
        <v>693</v>
      </c>
      <c r="F85" s="19" t="s">
        <v>692</v>
      </c>
      <c r="G85" s="4" t="s">
        <v>308</v>
      </c>
      <c r="H85" s="3"/>
      <c r="I85" s="8" t="s">
        <v>308</v>
      </c>
      <c r="J85" s="6">
        <v>23</v>
      </c>
      <c r="K85" s="4"/>
      <c r="L85" s="8"/>
      <c r="M85" s="4"/>
      <c r="N85" s="3"/>
      <c r="O85" s="19"/>
      <c r="P85" s="4"/>
      <c r="Q85" s="3"/>
      <c r="R85" s="18"/>
      <c r="S85" s="19"/>
      <c r="T85" s="4"/>
      <c r="U85" s="8"/>
      <c r="V85" s="4"/>
      <c r="W85" s="3"/>
      <c r="X85" s="3"/>
      <c r="Y85" s="3"/>
      <c r="Z85" s="3"/>
      <c r="AA85" s="8"/>
    </row>
    <row r="86" spans="1:27" ht="32" x14ac:dyDescent="0.2">
      <c r="A86" s="2"/>
      <c r="B86" s="6" t="s">
        <v>411</v>
      </c>
      <c r="C86" s="4" t="s">
        <v>541</v>
      </c>
      <c r="D86" s="3" t="s">
        <v>576</v>
      </c>
      <c r="E86" s="18" t="s">
        <v>694</v>
      </c>
      <c r="F86" s="19" t="s">
        <v>692</v>
      </c>
      <c r="G86" s="4" t="s">
        <v>308</v>
      </c>
      <c r="H86" s="3"/>
      <c r="I86" s="8" t="s">
        <v>308</v>
      </c>
      <c r="J86" s="6">
        <v>23</v>
      </c>
      <c r="K86" s="4"/>
      <c r="L86" s="8"/>
      <c r="M86" s="4"/>
      <c r="N86" s="3"/>
      <c r="O86" s="19"/>
      <c r="P86" s="4"/>
      <c r="Q86" s="3"/>
      <c r="R86" s="18"/>
      <c r="S86" s="19"/>
      <c r="T86" s="4"/>
      <c r="U86" s="8"/>
      <c r="V86" s="4"/>
      <c r="W86" s="3"/>
      <c r="X86" s="3"/>
      <c r="Y86" s="3"/>
      <c r="Z86" s="3"/>
      <c r="AA86" s="8"/>
    </row>
    <row r="87" spans="1:27" ht="16" x14ac:dyDescent="0.2">
      <c r="A87" s="2"/>
      <c r="B87" s="6" t="s">
        <v>411</v>
      </c>
      <c r="C87" s="4" t="s">
        <v>541</v>
      </c>
      <c r="D87" s="3" t="s">
        <v>575</v>
      </c>
      <c r="E87" s="18" t="s">
        <v>695</v>
      </c>
      <c r="F87" s="19" t="s">
        <v>696</v>
      </c>
      <c r="G87" s="4" t="s">
        <v>430</v>
      </c>
      <c r="H87" s="3"/>
      <c r="I87" s="8" t="s">
        <v>450</v>
      </c>
      <c r="J87" s="6">
        <v>24</v>
      </c>
      <c r="K87" s="4"/>
      <c r="L87" s="8"/>
      <c r="M87" s="4"/>
      <c r="N87" s="3"/>
      <c r="O87" s="19"/>
      <c r="P87" s="4"/>
      <c r="Q87" s="3"/>
      <c r="R87" s="18"/>
      <c r="S87" s="19"/>
      <c r="T87" s="4"/>
      <c r="U87" s="8"/>
      <c r="V87" s="4"/>
      <c r="W87" s="3"/>
      <c r="X87" s="3"/>
      <c r="Y87" s="3"/>
      <c r="Z87" s="3"/>
      <c r="AA87" s="8"/>
    </row>
    <row r="88" spans="1:27" ht="32" x14ac:dyDescent="0.2">
      <c r="A88" s="2"/>
      <c r="B88" s="6" t="s">
        <v>411</v>
      </c>
      <c r="C88" s="4" t="s">
        <v>541</v>
      </c>
      <c r="D88" s="3" t="s">
        <v>575</v>
      </c>
      <c r="E88" s="18" t="s">
        <v>697</v>
      </c>
      <c r="F88" s="19" t="s">
        <v>698</v>
      </c>
      <c r="G88" s="4" t="s">
        <v>430</v>
      </c>
      <c r="H88" s="3"/>
      <c r="I88" s="8" t="s">
        <v>450</v>
      </c>
      <c r="J88" s="6">
        <v>25</v>
      </c>
      <c r="K88" s="4"/>
      <c r="L88" s="8"/>
      <c r="M88" s="4"/>
      <c r="N88" s="3"/>
      <c r="O88" s="19"/>
      <c r="P88" s="4"/>
      <c r="Q88" s="3"/>
      <c r="R88" s="18"/>
      <c r="S88" s="19"/>
      <c r="T88" s="4"/>
      <c r="U88" s="8"/>
      <c r="V88" s="4"/>
      <c r="W88" s="3"/>
      <c r="X88" s="3"/>
      <c r="Y88" s="3"/>
      <c r="Z88" s="3"/>
      <c r="AA88" s="8"/>
    </row>
    <row r="89" spans="1:27" ht="16" x14ac:dyDescent="0.2">
      <c r="A89" s="2"/>
      <c r="B89" s="6" t="s">
        <v>411</v>
      </c>
      <c r="C89" s="4" t="s">
        <v>541</v>
      </c>
      <c r="D89" s="3" t="s">
        <v>575</v>
      </c>
      <c r="E89" s="18" t="s">
        <v>699</v>
      </c>
      <c r="F89" s="19" t="s">
        <v>700</v>
      </c>
      <c r="G89" s="4" t="s">
        <v>433</v>
      </c>
      <c r="H89" s="3"/>
      <c r="I89" s="8" t="s">
        <v>450</v>
      </c>
      <c r="J89" s="6">
        <v>25</v>
      </c>
      <c r="K89" s="4"/>
      <c r="L89" s="8"/>
      <c r="M89" s="4"/>
      <c r="N89" s="3"/>
      <c r="O89" s="19"/>
      <c r="P89" s="4"/>
      <c r="Q89" s="3"/>
      <c r="R89" s="18"/>
      <c r="S89" s="19"/>
      <c r="T89" s="4"/>
      <c r="U89" s="8"/>
      <c r="V89" s="4"/>
      <c r="W89" s="3"/>
      <c r="X89" s="3"/>
      <c r="Y89" s="3"/>
      <c r="Z89" s="3"/>
      <c r="AA89" s="8"/>
    </row>
    <row r="90" spans="1:27" ht="96" x14ac:dyDescent="0.2">
      <c r="A90" s="2"/>
      <c r="B90" s="6" t="s">
        <v>411</v>
      </c>
      <c r="C90" s="4" t="s">
        <v>541</v>
      </c>
      <c r="D90" s="3" t="s">
        <v>575</v>
      </c>
      <c r="E90" s="18" t="s">
        <v>701</v>
      </c>
      <c r="F90" s="19" t="s">
        <v>702</v>
      </c>
      <c r="G90" s="4" t="s">
        <v>433</v>
      </c>
      <c r="H90" s="3"/>
      <c r="I90" s="8" t="s">
        <v>450</v>
      </c>
      <c r="J90" s="6">
        <v>28</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570</v>
      </c>
      <c r="E91" s="18" t="s">
        <v>703</v>
      </c>
      <c r="F91" s="19"/>
      <c r="G91" s="4"/>
      <c r="H91" s="3"/>
      <c r="I91" s="8"/>
      <c r="J91" s="6"/>
      <c r="K91" s="4"/>
      <c r="L91" s="8"/>
      <c r="M91" s="4"/>
      <c r="N91" s="3"/>
      <c r="O91" s="19"/>
      <c r="P91" s="4"/>
      <c r="Q91" s="3"/>
      <c r="R91" s="18"/>
      <c r="S91" s="19"/>
      <c r="T91" s="4"/>
      <c r="U91" s="8"/>
      <c r="V91" s="4"/>
      <c r="W91" s="3"/>
      <c r="X91" s="3"/>
      <c r="Y91" s="3"/>
      <c r="Z91" s="3"/>
      <c r="AA91" s="8"/>
    </row>
    <row r="92" spans="1:27" x14ac:dyDescent="0.2">
      <c r="A92" s="2"/>
      <c r="B92" s="6" t="s">
        <v>411</v>
      </c>
      <c r="C92" s="4" t="s">
        <v>541</v>
      </c>
      <c r="D92" s="3" t="s">
        <v>571</v>
      </c>
      <c r="E92" s="18"/>
      <c r="F92" s="19"/>
      <c r="G92" s="4"/>
      <c r="H92" s="3"/>
      <c r="I92" s="8"/>
      <c r="J92" s="6"/>
      <c r="K92" s="4"/>
      <c r="L92" s="8"/>
      <c r="M92" s="4"/>
      <c r="N92" s="3"/>
      <c r="O92" s="19"/>
      <c r="P92" s="4"/>
      <c r="Q92" s="3"/>
      <c r="R92" s="18"/>
      <c r="S92" s="19"/>
      <c r="T92" s="4" t="s">
        <v>574</v>
      </c>
      <c r="U92" s="8" t="s">
        <v>4</v>
      </c>
      <c r="V92" s="4" t="s">
        <v>573</v>
      </c>
      <c r="W92" s="3" t="s">
        <v>572</v>
      </c>
      <c r="X92" s="3" t="s">
        <v>4</v>
      </c>
      <c r="Y92" s="3"/>
      <c r="Z92" s="3"/>
      <c r="AA92" s="8"/>
    </row>
    <row r="93" spans="1:27" x14ac:dyDescent="0.2">
      <c r="A93" s="2"/>
      <c r="B93" s="6" t="s">
        <v>411</v>
      </c>
      <c r="C93" s="4" t="s">
        <v>541</v>
      </c>
      <c r="D93" s="3" t="s">
        <v>571</v>
      </c>
      <c r="E93" s="18"/>
      <c r="F93" s="19"/>
      <c r="G93" s="4"/>
      <c r="H93" s="3"/>
      <c r="I93" s="8"/>
      <c r="J93" s="6"/>
      <c r="K93" s="4"/>
      <c r="L93" s="8"/>
      <c r="M93" s="4"/>
      <c r="N93" s="3"/>
      <c r="O93" s="19"/>
      <c r="P93" s="4"/>
      <c r="Q93" s="3"/>
      <c r="R93" s="18"/>
      <c r="S93" s="19"/>
      <c r="T93" s="4" t="s">
        <v>577</v>
      </c>
      <c r="U93" s="8" t="s">
        <v>4</v>
      </c>
      <c r="V93" s="4" t="s">
        <v>573</v>
      </c>
      <c r="W93" s="3" t="s">
        <v>572</v>
      </c>
      <c r="X93" s="3" t="s">
        <v>275</v>
      </c>
      <c r="Y93" s="3"/>
      <c r="Z93" s="3"/>
      <c r="AA93" s="8"/>
    </row>
    <row r="94" spans="1:27" x14ac:dyDescent="0.2">
      <c r="A94" s="2"/>
      <c r="B94" s="6" t="s">
        <v>411</v>
      </c>
      <c r="C94" s="4" t="s">
        <v>541</v>
      </c>
      <c r="D94" s="3" t="s">
        <v>571</v>
      </c>
      <c r="E94" s="18"/>
      <c r="F94" s="19"/>
      <c r="G94" s="4"/>
      <c r="H94" s="3"/>
      <c r="I94" s="8"/>
      <c r="J94" s="6"/>
      <c r="K94" s="4"/>
      <c r="L94" s="8"/>
      <c r="M94" s="4"/>
      <c r="N94" s="3"/>
      <c r="O94" s="19"/>
      <c r="P94" s="4"/>
      <c r="Q94" s="3"/>
      <c r="R94" s="18"/>
      <c r="S94" s="19"/>
      <c r="T94" s="4" t="s">
        <v>577</v>
      </c>
      <c r="U94" s="8" t="s">
        <v>4</v>
      </c>
      <c r="V94" s="4" t="s">
        <v>573</v>
      </c>
      <c r="W94" s="3" t="s">
        <v>574</v>
      </c>
      <c r="X94" s="3" t="s">
        <v>1</v>
      </c>
      <c r="Y94" s="3"/>
      <c r="Z94" s="3"/>
      <c r="AA94" s="8"/>
    </row>
    <row r="95" spans="1:27" ht="16" x14ac:dyDescent="0.2">
      <c r="A95" s="2"/>
      <c r="B95" s="6" t="s">
        <v>411</v>
      </c>
      <c r="C95" s="4" t="s">
        <v>541</v>
      </c>
      <c r="D95" s="3" t="s">
        <v>575</v>
      </c>
      <c r="E95" s="18" t="s">
        <v>704</v>
      </c>
      <c r="F95" s="19" t="s">
        <v>705</v>
      </c>
      <c r="G95" s="4" t="s">
        <v>430</v>
      </c>
      <c r="H95" s="3"/>
      <c r="I95" s="8" t="s">
        <v>450</v>
      </c>
      <c r="J95" s="6">
        <v>57</v>
      </c>
      <c r="K95" s="4"/>
      <c r="L95" s="8"/>
      <c r="M95" s="4"/>
      <c r="N95" s="3"/>
      <c r="O95" s="19"/>
      <c r="P95" s="4"/>
      <c r="Q95" s="3"/>
      <c r="R95" s="18"/>
      <c r="S95" s="19"/>
      <c r="T95" s="4"/>
      <c r="U95" s="8"/>
      <c r="V95" s="4"/>
      <c r="W95" s="3"/>
      <c r="X95" s="3"/>
      <c r="Y95" s="3"/>
      <c r="Z95" s="3"/>
      <c r="AA95" s="8"/>
    </row>
    <row r="96" spans="1:27" ht="16" x14ac:dyDescent="0.2">
      <c r="A96" s="2"/>
      <c r="B96" s="6" t="s">
        <v>411</v>
      </c>
      <c r="C96" s="4" t="s">
        <v>541</v>
      </c>
      <c r="D96" s="3" t="s">
        <v>575</v>
      </c>
      <c r="E96" s="18" t="s">
        <v>706</v>
      </c>
      <c r="F96" s="19" t="s">
        <v>707</v>
      </c>
      <c r="G96" s="4" t="s">
        <v>430</v>
      </c>
      <c r="H96" s="3"/>
      <c r="I96" s="8" t="s">
        <v>450</v>
      </c>
      <c r="J96" s="6">
        <v>59</v>
      </c>
      <c r="K96" s="4"/>
      <c r="L96" s="8"/>
      <c r="M96" s="4"/>
      <c r="N96" s="3"/>
      <c r="O96" s="19"/>
      <c r="P96" s="4"/>
      <c r="Q96" s="3"/>
      <c r="R96" s="18"/>
      <c r="S96" s="19"/>
      <c r="T96" s="4"/>
      <c r="U96" s="8"/>
      <c r="V96" s="4"/>
      <c r="W96" s="3"/>
      <c r="X96" s="3"/>
      <c r="Y96" s="3"/>
      <c r="Z96" s="3"/>
      <c r="AA96" s="8"/>
    </row>
    <row r="97" spans="1:27" ht="32" x14ac:dyDescent="0.2">
      <c r="A97" s="2"/>
      <c r="B97" s="6" t="s">
        <v>411</v>
      </c>
      <c r="C97" s="4" t="s">
        <v>541</v>
      </c>
      <c r="D97" s="3" t="s">
        <v>575</v>
      </c>
      <c r="E97" s="18" t="s">
        <v>708</v>
      </c>
      <c r="F97" s="19" t="s">
        <v>709</v>
      </c>
      <c r="G97" s="4" t="s">
        <v>433</v>
      </c>
      <c r="H97" s="3"/>
      <c r="I97" s="8" t="s">
        <v>450</v>
      </c>
      <c r="J97" s="6">
        <v>60</v>
      </c>
      <c r="K97" s="4"/>
      <c r="L97" s="8"/>
      <c r="M97" s="4"/>
      <c r="N97" s="3"/>
      <c r="O97" s="19"/>
      <c r="P97" s="4"/>
      <c r="Q97" s="3"/>
      <c r="R97" s="18"/>
      <c r="S97" s="19"/>
      <c r="T97" s="4"/>
      <c r="U97" s="8"/>
      <c r="V97" s="4"/>
      <c r="W97" s="3"/>
      <c r="X97" s="3"/>
      <c r="Y97" s="3"/>
      <c r="Z97" s="3"/>
      <c r="AA9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7" xr:uid="{00000000-0002-0000-1400-000002000000}">
      <formula1>"Section,Section Automator,Task,Nested Task,Client Task Group,Client Task Group Automator,Client Task"</formula1>
    </dataValidation>
    <dataValidation type="list" allowBlank="1" showErrorMessage="1" sqref="T4:T97" xr:uid="{00000000-0002-0000-1400-000006000000}">
      <formula1>"All tasks in this section,All tasks in the section above this section,All sections &amp; tasks above this section,The work"</formula1>
    </dataValidation>
    <dataValidation type="list" allowBlank="1" showErrorMessage="1" sqref="V4:V97" xr:uid="{00000000-0002-0000-1400-000008000000}">
      <formula1>"Status,Assignee,Due Date"</formula1>
    </dataValidation>
    <dataValidation type="list" allowBlank="1" showErrorMessage="1" sqref="W4:W97" xr:uid="{00000000-0002-0000-1400-000009000000}">
      <formula1>"All tasks in this section,The work"</formula1>
    </dataValidation>
    <dataValidation type="list" allowBlank="1" showErrorMessage="1" sqref="Z4:Z9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I4:I97</xm:sqref>
        </x14:dataValidation>
        <x14:dataValidation type="list" allowBlank="1" showErrorMessage="1" xr:uid="{00000000-0002-0000-1400-000004000000}">
          <x14:formula1>
            <xm:f>ReferenceData!$A$264:$A$266</xm:f>
          </x14:formula1>
          <xm:sqref>K4:K97</xm:sqref>
        </x14:dataValidation>
        <x14:dataValidation type="list" allowBlank="1" showErrorMessage="1" xr:uid="{00000000-0002-0000-1400-000005000000}">
          <x14:formula1>
            <xm:f>ReferenceData!$A$260:$A$262</xm:f>
          </x14:formula1>
          <xm:sqref>P4:P97</xm:sqref>
        </x14:dataValidation>
        <x14:dataValidation type="list" allowBlank="1" showErrorMessage="1" xr:uid="{00000000-0002-0000-1400-000007000000}">
          <x14:formula1>
            <xm:f>ReferenceData!$A$311:$A$349</xm:f>
          </x14:formula1>
          <xm:sqref>U4:U97</xm:sqref>
        </x14:dataValidation>
        <x14:dataValidation type="list" allowBlank="1" showErrorMessage="1" xr:uid="{00000000-0002-0000-1400-00000A000000}">
          <x14:formula1>
            <xm:f>ReferenceData!$A$272:$A$309</xm:f>
          </x14:formula1>
          <xm:sqref>X4:X97</xm:sqref>
        </x14:dataValidation>
        <x14:dataValidation type="list" allowBlank="1" showErrorMessage="1" xr:uid="{00000000-0002-0000-1400-00000B000000}">
          <x14:formula1>
            <xm:f>OFFSET('Job Roles'!$C$4:$C$2020, 0, 0, MAX(1, SUMPRODUCT(MAX(('Job Roles'!$C$4:$C$2020 &lt;&gt; "") * ROW('Job Roles'!$C$4:$C$2020))) - 3), 1)</xm:f>
          </x14:formula1>
          <xm:sqref>Y4:Y97</xm:sqref>
        </x14:dataValidation>
        <x14:dataValidation type="list" allowBlank="1" showErrorMessage="1" xr:uid="{00000000-0002-0000-1400-000001000000}">
          <x14:formula1>
            <xm:f>OFFSET('Work Templates'!$C$4:$C$4, 0, 0, MAX(1, SUMPRODUCT(MAX(('Work Templates'!$C$4:$C$4 &lt;&gt; "") * ROW('Work Templates'!$C$4:$C$4))) - 3), 1)</xm:f>
          </x14:formula1>
          <xm:sqref>C4:C97</xm:sqref>
        </x14:dataValidation>
        <x14:dataValidation type="list" allowBlank="1" showErrorMessage="1" xr:uid="{00000000-0002-0000-1400-000000000000}">
          <x14:formula1>
            <xm:f>IF(ISBLANK(A4),ReferenceData!$A$899:$A$900,ReferenceData!$A$902:$A$904)</xm:f>
          </x14:formula1>
          <xm:sqref>B4:B97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710</v>
      </c>
      <c r="D2" s="41" t="s">
        <v>711</v>
      </c>
      <c r="E2" s="42" t="s">
        <v>711</v>
      </c>
      <c r="F2" s="42" t="s">
        <v>711</v>
      </c>
      <c r="G2" s="42" t="s">
        <v>711</v>
      </c>
      <c r="H2" s="43" t="s">
        <v>711</v>
      </c>
    </row>
    <row r="3" spans="1:8" ht="48" x14ac:dyDescent="0.2">
      <c r="A3" s="23"/>
      <c r="B3" s="25"/>
      <c r="C3" s="25"/>
      <c r="D3" s="11" t="s">
        <v>712</v>
      </c>
      <c r="E3" s="10" t="s">
        <v>713</v>
      </c>
      <c r="F3" s="10" t="s">
        <v>714</v>
      </c>
      <c r="G3" s="10" t="s">
        <v>715</v>
      </c>
      <c r="H3" s="12" t="s">
        <v>716</v>
      </c>
    </row>
    <row r="4" spans="1:8" x14ac:dyDescent="0.2">
      <c r="A4" s="2"/>
      <c r="B4" s="6" t="s">
        <v>411</v>
      </c>
      <c r="C4" s="6" t="s">
        <v>541</v>
      </c>
      <c r="D4" s="4" t="s">
        <v>433</v>
      </c>
      <c r="E4" s="3"/>
      <c r="F4" s="3" t="s">
        <v>450</v>
      </c>
      <c r="G4" s="14"/>
      <c r="H4" s="8">
        <v>420</v>
      </c>
    </row>
    <row r="5" spans="1:8" x14ac:dyDescent="0.2">
      <c r="A5" s="2"/>
      <c r="B5" s="6" t="s">
        <v>411</v>
      </c>
      <c r="C5" s="6" t="s">
        <v>541</v>
      </c>
      <c r="D5" s="4" t="s">
        <v>427</v>
      </c>
      <c r="E5" s="3"/>
      <c r="F5" s="3" t="s">
        <v>450</v>
      </c>
      <c r="G5" s="14"/>
      <c r="H5" s="8">
        <v>180</v>
      </c>
    </row>
    <row r="6" spans="1:8" x14ac:dyDescent="0.2">
      <c r="A6" s="2"/>
      <c r="B6" s="6" t="s">
        <v>411</v>
      </c>
      <c r="C6" s="6" t="s">
        <v>541</v>
      </c>
      <c r="D6" s="4" t="s">
        <v>430</v>
      </c>
      <c r="E6" s="3"/>
      <c r="F6" s="3" t="s">
        <v>450</v>
      </c>
      <c r="G6" s="14"/>
      <c r="H6" s="8">
        <v>4800</v>
      </c>
    </row>
    <row r="7" spans="1:8" x14ac:dyDescent="0.2">
      <c r="A7" s="2"/>
      <c r="B7" s="6" t="s">
        <v>411</v>
      </c>
      <c r="C7" s="6" t="s">
        <v>541</v>
      </c>
      <c r="D7" s="4" t="s">
        <v>426</v>
      </c>
      <c r="E7" s="3"/>
      <c r="F7" s="3" t="s">
        <v>450</v>
      </c>
      <c r="G7" s="14"/>
      <c r="H7" s="8">
        <v>480</v>
      </c>
    </row>
    <row r="8" spans="1:8" x14ac:dyDescent="0.2">
      <c r="A8" s="2"/>
      <c r="B8" s="6" t="s">
        <v>411</v>
      </c>
      <c r="C8" s="6" t="s">
        <v>541</v>
      </c>
      <c r="D8" s="4" t="s">
        <v>429</v>
      </c>
      <c r="E8" s="3"/>
      <c r="F8" s="3" t="s">
        <v>450</v>
      </c>
      <c r="G8" s="14"/>
      <c r="H8" s="8">
        <v>300</v>
      </c>
    </row>
    <row r="9" spans="1:8" x14ac:dyDescent="0.2">
      <c r="A9" s="2"/>
      <c r="B9" s="6" t="s">
        <v>411</v>
      </c>
      <c r="C9" s="6" t="s">
        <v>541</v>
      </c>
      <c r="D9" s="4" t="s">
        <v>434</v>
      </c>
      <c r="E9" s="3"/>
      <c r="F9" s="3" t="s">
        <v>450</v>
      </c>
      <c r="G9" s="14"/>
      <c r="H9" s="8">
        <v>300</v>
      </c>
    </row>
  </sheetData>
  <sortState xmlns:xlrd2="http://schemas.microsoft.com/office/spreadsheetml/2017/richdata2" ref="B4:H9">
    <sortCondition ref="C4:C9"/>
  </sortState>
  <mergeCells count="5">
    <mergeCell ref="B1:H1"/>
    <mergeCell ref="A2:A3"/>
    <mergeCell ref="B2:B3"/>
    <mergeCell ref="C2:C3"/>
    <mergeCell ref="D2:H2"/>
  </mergeCells>
  <dataValidations count="3">
    <dataValidation type="decimal" operator="greaterThanOrEqual" allowBlank="1" showErrorMessage="1" sqref="G4:G9" xr:uid="{00000000-0002-0000-1500-000005000000}">
      <formula1>0</formula1>
    </dataValidation>
    <dataValidation type="whole" operator="greaterThanOrEqual" allowBlank="1" showErrorMessage="1" sqref="H4:H9" xr:uid="{00000000-0002-0000-1500-000006000000}">
      <formula1>0</formula1>
    </dataValidation>
    <dataValidation type="list" allowBlank="1" showErrorMessage="1" sqref="E4:E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D4:D9</xm:sqref>
        </x14:dataValidation>
        <x14:dataValidation type="list" allowBlank="1" showErrorMessage="1" xr:uid="{00000000-0002-0000-1500-000004000000}">
          <x14:formula1>
            <xm:f>OFFSET('Task Types'!$C$4:$C$2018, 0, 0, MAX(1, SUMPRODUCT(MAX(('Task Types'!$C$4:$C$2018 &lt;&gt; "") * ROW('Task Types'!$C$4:$C$2018))) - 3), 1)</xm:f>
          </x14:formula1>
          <xm:sqref>F4:F9</xm:sqref>
        </x14:dataValidation>
        <x14:dataValidation type="list" allowBlank="1" showErrorMessage="1" xr:uid="{00000000-0002-0000-1500-000001000000}">
          <x14:formula1>
            <xm:f>OFFSET('Work Templates'!$C$4:$C$4, 0, 0, MAX(1, SUMPRODUCT(MAX(('Work Templates'!$C$4:$C$4 &lt;&gt; "") * ROW('Work Templates'!$C$4:$C$4))) - 3), 1)</xm:f>
          </x14:formula1>
          <xm:sqref>C4:C9</xm:sqref>
        </x14:dataValidation>
        <x14:dataValidation type="list" allowBlank="1" showErrorMessage="1" xr:uid="{00000000-0002-0000-1500-000000000000}">
          <x14:formula1>
            <xm:f>IF(ISBLANK(A4),ReferenceData!$A$906:$A$907,ReferenceData!$A$909:$A$911)</xm:f>
          </x14:formula1>
          <xm:sqref>B4:B9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2021-04-10T04:10:58Z</dcterms:modified>
</cp:coreProperties>
</file>