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5B443DF8-FC16-1E4B-ADF3-D21EED5B155E}"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Estimates'!$A$4:$H$6</definedName>
    <definedName name="DataTable" localSheetId="7">'Work Template Tasks'!$A$4:$AA$50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29" i="18"/>
  <c r="B356" i="21" s="1"/>
  <c r="B28" i="18"/>
  <c r="B347" i="21" s="1"/>
  <c r="B27" i="18"/>
  <c r="B26" i="18"/>
  <c r="B303" i="21" s="1"/>
  <c r="B25" i="18"/>
  <c r="B24" i="18"/>
  <c r="B23" i="18"/>
  <c r="B22" i="18"/>
  <c r="B21" i="18"/>
  <c r="B244" i="21" s="1"/>
  <c r="B20" i="18"/>
  <c r="B19" i="18"/>
  <c r="B18" i="18"/>
  <c r="B17" i="18"/>
  <c r="B16" i="18"/>
  <c r="B15" i="18"/>
  <c r="B181" i="21" s="1"/>
  <c r="B14" i="18"/>
  <c r="B173" i="21" s="1"/>
  <c r="B13" i="18"/>
  <c r="B158" i="21" s="1"/>
  <c r="B12" i="18"/>
  <c r="B139" i="21" s="1"/>
  <c r="B11" i="18"/>
  <c r="B137" i="21" s="1"/>
  <c r="B10" i="18"/>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64" i="21"/>
  <c r="B328" i="21"/>
  <c r="B268" i="21"/>
  <c r="B251" i="21"/>
  <c r="B225" i="21"/>
  <c r="B207" i="21"/>
  <c r="B202" i="21"/>
  <c r="B103"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<sst xmlns="http://schemas.openxmlformats.org/spreadsheetml/2006/main" count="13000" uniqueCount="619">
  <si>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</si>
  <si>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</si>
  <si>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</si>
  <si>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</si>
  <si>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</si>
  <si>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</si>
  <si>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</si>
  <si>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</si>
  <si>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</si>
  <si>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</si>
  <si>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</si>
  <si>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</si>
  <si>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</si>
  <si>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</si>
  <si>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</si>
  <si>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</si>
  <si>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</si>
  <si>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</si>
  <si>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</si>
  <si>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</si>
  <si>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</si>
  <si>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</si>
  <si>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</si>
  <si>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</si>
  <si>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</si>
  <si>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</si>
  <si>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</si>
  <si>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</si>
  <si>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</si>
  <si>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</si>
  <si>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</si>
  <si>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</si>
  <si>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</si>
  <si>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</si>
  <si>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</si>
  <si>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</si>
  <si>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</si>
  <si>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</si>
  <si>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</si>
  <si>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</si>
  <si>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</si>
  <si>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</si>
  <si>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</si>
  <si>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</si>
  <si>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</si>
  <si>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</si>
  <si>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</si>
  <si>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</si>
  <si>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</si>
  <si>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</si>
  <si>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</si>
  <si>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</si>
  <si>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</si>
  <si>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</si>
  <si>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</si>
  <si>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</si>
  <si>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</si>
  <si>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</si>
  <si>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</si>
  <si>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</si>
  <si>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</si>
  <si>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</si>
  <si>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</si>
  <si>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</si>
  <si>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</si>
  <si>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</si>
  <si>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</si>
  <si>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</si>
  <si>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</si>
  <si>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</si>
  <si>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</si>
  <si>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</si>
  <si>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</si>
  <si>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</si>
  <si>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</si>
  <si>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</si>
  <si>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</si>
  <si>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</si>
  <si>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</si>
  <si>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</si>
  <si>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</si>
  <si>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</si>
  <si>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</si>
  <si>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</si>
  <si>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</si>
  <si>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</si>
  <si>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</si>
  <si>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</si>
  <si>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</si>
  <si>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</si>
  <si>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</si>
  <si>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</si>
  <si>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</si>
  <si>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</si>
  <si>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</si>
  <si>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</si>
  <si>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</si>
  <si>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</si>
  <si>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</si>
  <si>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</si>
  <si>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</si>
  <si>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</si>
  <si>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</si>
  <si>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</si>
  <si>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</si>
  <si>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</si>
  <si>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</si>
  <si>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</si>
  <si>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</si>
  <si>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</si>
  <si>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</si>
  <si>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</si>
  <si>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</si>
  <si>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</si>
  <si>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</si>
  <si>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</si>
  <si>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</si>
  <si>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</si>
  <si>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</si>
  <si>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</si>
  <si>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</si>
  <si>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</si>
  <si>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</si>
  <si>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</si>
  <si>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</si>
  <si>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</si>
  <si>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</si>
  <si>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</si>
  <si>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</si>
  <si>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</si>
  <si>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</si>
  <si>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</si>
  <si>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</si>
  <si>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</si>
  <si>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</si>
  <si>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</si>
  <si>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</si>
  <si>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</si>
  <si>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</si>
  <si>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</si>
  <si>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</si>
  <si>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</si>
  <si>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</si>
  <si>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</si>
  <si>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</si>
  <si>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</si>
  <si>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</si>
  <si>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</si>
  <si>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</si>
  <si>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</si>
  <si>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</si>
  <si>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</si>
  <si>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</si>
  <si>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</si>
  <si>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</si>
  <si>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</si>
  <si>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</si>
  <si>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</si>
  <si>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</si>
  <si>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</si>
  <si>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</si>
  <si>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</si>
  <si>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</si>
  <si>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</si>
  <si>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</si>
  <si>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</si>
  <si>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</si>
  <si>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</si>
  <si>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</si>
  <si>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</si>
  <si>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</si>
  <si>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</si>
  <si>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</si>
  <si>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</si>
  <si>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</si>
  <si>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</si>
  <si>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</si>
  <si>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</si>
  <si>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</si>
  <si>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</si>
  <si>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</si>
  <si>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</si>
  <si>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</si>
  <si>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</si>
  <si>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</si>
  <si>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</si>
  <si>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</si>
  <si>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</si>
  <si>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</si>
  <si>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</si>
  <si>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</si>
  <si>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</si>
  <si>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</si>
  <si>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</si>
  <si>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</si>
  <si>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</si>
  <si>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</si>
  <si>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</si>
  <si>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</si>
  <si>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</si>
  <si>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</si>
  <si>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</si>
  <si>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</si>
  <si>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</si>
  <si>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</si>
  <si>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</si>
  <si>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</si>
  <si>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</si>
  <si>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</si>
  <si>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</si>
  <si>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</si>
  <si>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</si>
  <si>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</si>
  <si>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</si>
  <si>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</si>
  <si>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</si>
  <si>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</si>
  <si>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</si>
  <si>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</si>
  <si>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</si>
  <si>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</si>
  <si>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</si>
  <si>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</si>
  <si>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</si>
  <si>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</si>
  <si>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</si>
  <si>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</si>
  <si>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</si>
  <si>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</si>
  <si>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</si>
  <si>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</si>
  <si>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</si>
  <si>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</si>
  <si>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</si>
  <si>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</si>
  <si>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</si>
  <si>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</si>
  <si>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</si>
  <si>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</si>
  <si>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</si>
  <si>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</si>
  <si>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</si>
  <si>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</si>
  <si>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</si>
  <si>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</si>
  <si>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</si>
  <si>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</si>
  <si>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</si>
  <si>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</si>
  <si>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</si>
  <si>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</si>
  <si>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</si>
  <si>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</si>
  <si>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</si>
  <si>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</si>
  <si>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</si>
  <si>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</si>
  <si>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</si>
  <si>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</si>
  <si>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</si>
  <si>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</si>
  <si>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</si>
  <si>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</si>
  <si>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</si>
  <si>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</si>
  <si>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</si>
  <si>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</si>
  <si>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</si>
  <si>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</si>
  <si>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</si>
  <si>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</si>
  <si>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</si>
  <si>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</si>
  <si>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</si>
  <si>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</si>
  <si>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</si>
  <si>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</si>
  <si>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</si>
  <si>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</si>
  <si>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</si>
  <si>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</si>
  <si>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</si>
  <si>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</si>
  <si>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</si>
  <si>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</si>
  <si>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</si>
  <si>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</si>
  <si>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</si>
  <si>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</si>
  <si>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</si>
  <si>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</si>
  <si>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</si>
  <si>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</si>
  <si>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</si>
  <si>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</si>
  <si>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</si>
  <si>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</si>
  <si>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</si>
  <si>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</si>
  <si>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</si>
  <si>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</si>
  <si>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</si>
  <si>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</si>
  <si>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</si>
  <si>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</si>
  <si>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</si>
  <si>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</si>
  <si>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</si>
  <si>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</si>
  <si>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</si>
  <si>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</si>
  <si>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</si>
  <si>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</si>
  <si>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</si>
  <si>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</si>
  <si>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</si>
  <si>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</si>
  <si>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</si>
  <si>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</si>
  <si>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</si>
  <si>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</si>
  <si>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</si>
  <si>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</si>
  <si>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</si>
  <si>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</si>
  <si>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</si>
  <si>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</si>
  <si>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</si>
  <si>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</si>
  <si>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</si>
  <si>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</si>
  <si>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</si>
  <si>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</si>
  <si>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</si>
  <si>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</si>
  <si>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</si>
  <si>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</si>
  <si>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</si>
  <si>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</si>
  <si>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</si>
  <si>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</si>
  <si>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</si>
  <si>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</si>
  <si>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</si>
  <si>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</si>
  <si>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</si>
  <si>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</si>
  <si>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</si>
  <si>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</si>
  <si>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</si>
  <si>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</si>
  <si>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</si>
  <si>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</si>
  <si>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</si>
  <si>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</si>
  <si>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</si>
  <si>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</si>
  <si>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</si>
  <si>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</si>
  <si>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</si>
  <si>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</si>
  <si>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</si>
  <si>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</si>
  <si>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</si>
  <si>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</si>
  <si>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</si>
  <si>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</si>
  <si>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</si>
  <si>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</si>
  <si>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</si>
  <si>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</si>
  <si>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</si>
  <si>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</si>
  <si>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</si>
  <si>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</si>
  <si>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</si>
  <si>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</si>
  <si>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</si>
  <si>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</si>
  <si>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</si>
  <si>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</si>
  <si>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</si>
  <si>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</si>
  <si>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</si>
  <si>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</si>
  <si>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</si>
  <si>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</si>
  <si>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</si>
  <si>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</si>
  <si>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</si>
  <si>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</si>
  <si>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</si>
  <si>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</si>
  <si>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</si>
  <si>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</si>
  <si>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</si>
  <si>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</si>
  <si>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</si>
  <si>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</si>
  <si>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</si>
  <si>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</si>
  <si>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</si>
  <si>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</si>
  <si>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</si>
  <si>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</si>
  <si>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</si>
  <si>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</si>
  <si>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</si>
  <si>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</si>
  <si>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</si>
  <si>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</si>
  <si>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</si>
  <si>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</si>
  <si>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</si>
  <si>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</si>
  <si>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</si>
  <si>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</si>
  <si>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</si>
  <si>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</si>
  <si>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</si>
  <si>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</si>
  <si>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</si>
  <si>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</si>
  <si>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</si>
  <si>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</si>
  <si>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</si>
  <si>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</si>
  <si>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</si>
  <si>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</si>
  <si>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</si>
  <si>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</si>
  <si>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</si>
  <si>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</si>
  <si>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</si>
  <si>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</si>
  <si>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</si>
  <si>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</si>
  <si>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</si>
  <si>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</si>
  <si>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</si>
  <si>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</si>
  <si>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</si>
  <si>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</si>
  <si>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</si>
  <si>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</si>
  <si>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</si>
  <si>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</si>
  <si>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</si>
  <si>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</si>
  <si>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</si>
  <si>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</si>
  <si>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</si>
  <si>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</si>
  <si>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</si>
  <si>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</si>
  <si>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</si>
  <si>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</si>
  <si>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</si>
  <si>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</si>
  <si>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</si>
  <si>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</si>
  <si>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</si>
  <si>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</si>
  <si>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</si>
  <si>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</si>
  <si>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</si>
  <si>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</si>
  <si>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</si>
  <si>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</si>
  <si>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</si>
  <si>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</si>
  <si>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</si>
  <si>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</si>
  <si>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</si>
  <si>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</si>
  <si>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</si>
  <si>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</si>
  <si>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</si>
  <si>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</si>
  <si>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</si>
  <si>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</si>
  <si>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</si>
  <si>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</si>
  <si>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</si>
  <si>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</si>
  <si>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</si>
  <si>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</si>
  <si>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</si>
  <si>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</si>
  <si>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</si>
  <si>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</si>
  <si>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</si>
  <si>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</si>
  <si>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</si>
  <si>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</si>
  <si>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</si>
  <si>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</si>
  <si>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</si>
  <si>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</si>
  <si>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</si>
  <si>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</si>
  <si>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</si>
  <si>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</si>
  <si>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</si>
  <si>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</si>
  <si>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</si>
  <si>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</si>
  <si>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</si>
  <si>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</si>
  <si>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</si>
  <si>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</si>
  <si>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</si>
  <si>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</si>
  <si>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</si>
  <si>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</si>
  <si>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</si>
  <si>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</si>
  <si>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</si>
  <si>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</si>
  <si>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</si>
  <si>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</si>
  <si>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</si>
  <si>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</si>
  <si>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</si>
  <si>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</si>
  <si>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</si>
  <si>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</si>
  <si>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</si>
  <si>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</si>
  <si>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</si>
  <si>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</si>
  <si>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</si>
  <si>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</si>
  <si>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</si>
  <si>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</si>
  <si>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</si>
  <si>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</si>
  <si>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</si>
  <si>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</si>
  <si>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</si>
  <si>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</si>
  <si>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Dormant Accounts (United Kingdom)</t>
  </si>
  <si>
    <t>The start date is the day to begin the work and the due date is 15 days later. The work assignee is the Admin.
This is the Karbon best practice work template to prepare and file for Dormant Accounts. It begins with a client task to check if the account is dormant.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</si>
  <si>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</si>
  <si>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</si>
  <si>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</si>
  <si>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</si>
  <si>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</si>
  <si>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</si>
  <si>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</si>
  <si>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</si>
  <si>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</si>
  <si>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</si>
  <si>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</si>
  <si>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</si>
  <si>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</si>
  <si>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</si>
  <si>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</si>
  <si>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</si>
  <si>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</si>
  <si>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</si>
  <si>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</si>
  <si>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</si>
  <si>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</si>
  <si>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</si>
  <si>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</si>
  <si>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</si>
  <si>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</si>
  <si>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</si>
  <si>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</si>
  <si>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</si>
  <si>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</si>
  <si>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</si>
  <si>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</si>
  <si>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</si>
  <si>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</si>
  <si>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</si>
  <si>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</si>
  <si>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</si>
  <si>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</si>
  <si>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</si>
  <si>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</si>
  <si>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</si>
  <si>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</si>
  <si>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Kick-off</t>
  </si>
  <si>
    <t>Wait for Signature</t>
  </si>
  <si>
    <t>Review and send the client task below to confirm if account is dormant</t>
  </si>
  <si>
    <t>If is already known to be a dormant account, mark this task and the client task as completed, and carry on to the Prep section.</t>
  </si>
  <si>
    <t>Company status confirmation</t>
  </si>
  <si>
    <t>Requesting confirmation to assist in preparing Dormant accounts filing at Companies House</t>
  </si>
  <si>
    <t>Hi &lt;%preferred_name&gt;,&lt;BR/&gt;&lt;BR/&gt;Using the task below, please let us know if your company is Dormant and if you would like us to prepare Dormant accounts for filing at Companies House. If assistance is NOT needed, please mark the task complete.</t>
  </si>
  <si>
    <t>Reminder #&lt;%reminder_number&gt;: Please confirm if dormant accounts filing at Companies House is needed</t>
  </si>
  <si>
    <t>Make a comment if your company is Dormant and you would like us to prepare a Dormant account for filing with Companies House</t>
  </si>
  <si>
    <t>If not Dormant or not interested, please mark this task as complete so we can update our records.</t>
  </si>
  <si>
    <t>Validate that dormant account filing is needed</t>
  </si>
  <si>
    <t>If not dormant or assistance not requested, mark this work item as Completed - Cancelled. If the work should be continued, mark this task complete to move the work to Prep. Be sure to obtain an engagement letter.</t>
  </si>
  <si>
    <t>Prepare Dormant accounts using Form AA02 or via preferred tax software</t>
  </si>
  <si>
    <t>&lt;div&gt;&lt;b&gt;Be aware of two things:&amp;nbsp;&lt;/b&gt;&lt;/div&gt;&lt;b&gt;1) Letter to HMRC:&lt;/b&gt; If this is the first year completing the Dormant accounts for the client, you will need to also prepare a letter to HRMC to confirm the company is Dormant.&amp;nbsp;&lt;div&gt;&lt;b&gt;2) Company Tax Return: &lt;/b&gt;Check via HMRC online agent portal to see if there are any corporate tax return periods showing for the company and address as needed.&lt;/div&gt;</t>
  </si>
  <si>
    <t>Complete review of Dormant Accounts</t>
  </si>
  <si>
    <t>Review the prepared AA02 Form. Validate that a company tax return is not required by HMRC. If there are any issues, @ mention and comment the Preparer. Once approved, mark complete.</t>
  </si>
  <si>
    <t>Assemble the Dormant Account package and send to client for signature</t>
  </si>
  <si>
    <t>Send to client for signature using preferred 3rd party eSignature software (e.g. &lt;a href="https://account.docusign.com/#/username" target="_blank"&gt;DocuSIgn&lt;/a&gt;).</t>
  </si>
  <si>
    <t>Receive signed Dormant Account package</t>
  </si>
  <si>
    <t>If not received in a timely manner, reach out directly to the client.</t>
  </si>
  <si>
    <t>File Dormant Accounts (Form AA02) to Companies House</t>
  </si>
  <si>
    <t>Either directly to Companies House or via preferred tax software, file the Dormant Accounts. Once filed, update and send the client task below.</t>
  </si>
  <si>
    <t>Your Dormant Accounts have been filed</t>
  </si>
  <si>
    <t>Your Dormant Accounts have been filed at Companies House</t>
  </si>
  <si>
    <t>Hi &lt;%preferred_name&gt;,&lt;BR/&gt;&lt;BR/&gt;The Dormant Accounts for &lt;%client_name&gt; have been successfully filed at Companies House. Please mark the task below as complete to confirm receipt. We appreciate your business!</t>
  </si>
  <si>
    <t>Your Dormant Accounts have been file at Companies House. Please mark this task complete to confirm.</t>
  </si>
  <si>
    <t>If you have any questions, please make a comment on this task. Otherwise, please mark completed.</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</si>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</sst>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Tasks'!$G$4:$G$50,'Job Roles'!C4),"Create","No Action")</f>
        <v>No Action</v>
      </c>
      <c r="C4" s="4" t="s">
        <v>308</v>
      </c>
      <c r="D4" s="14">
        <v>0</v>
      </c>
      <c r="E4" s="8" t="s">
        <v>419</v>
      </c>
    </row>
    <row r="5" spans="1:5" x14ac:dyDescent="0.2">
      <c r="A5" s="2"/>
      <c r="B5" s="6" t="str">
        <f>IF(COUNTIF('Work Template Tasks'!$G$4:$G$50,'Job Roles'!C5),"Create","No Action")</f>
        <v>No Action</v>
      </c>
      <c r="C5" s="4" t="s">
        <v>426</v>
      </c>
      <c r="D5" s="14">
        <v>150</v>
      </c>
      <c r="E5" s="8" t="s">
        <v>419</v>
      </c>
    </row>
    <row r="6" spans="1:5" x14ac:dyDescent="0.2">
      <c r="A6" s="2"/>
      <c r="B6" s="6" t="str">
        <f>IF(COUNTIF('Work Template Tasks'!$G$4:$G$50,'Job Roles'!C6),"Create","No Action")</f>
        <v>Create</v>
      </c>
      <c r="C6" s="4" t="s">
        <v>427</v>
      </c>
      <c r="D6" s="14">
        <v>90</v>
      </c>
      <c r="E6" s="8" t="s">
        <v>419</v>
      </c>
    </row>
    <row r="7" spans="1:5" x14ac:dyDescent="0.2">
      <c r="A7" s="2"/>
      <c r="B7" s="6" t="str">
        <f>IF(COUNTIF('Work Template Tasks'!$G$4:$G$50,'Job Roles'!C7),"Create","No Action")</f>
        <v>No Action</v>
      </c>
      <c r="C7" s="4" t="s">
        <v>428</v>
      </c>
      <c r="D7" s="14">
        <v>150</v>
      </c>
      <c r="E7" s="8" t="s">
        <v>419</v>
      </c>
    </row>
    <row r="8" spans="1:5" x14ac:dyDescent="0.2">
      <c r="A8" s="2"/>
      <c r="B8" s="6" t="str">
        <f>IF(COUNTIF('Work Template Tasks'!$G$4:$G$50,'Job Roles'!C8),"Create","No Action")</f>
        <v>No Action</v>
      </c>
      <c r="C8" s="4" t="s">
        <v>429</v>
      </c>
      <c r="D8" s="14">
        <v>100</v>
      </c>
      <c r="E8" s="8" t="s">
        <v>419</v>
      </c>
    </row>
    <row r="9" spans="1:5" x14ac:dyDescent="0.2">
      <c r="A9" s="2"/>
      <c r="B9" s="6" t="str">
        <f>IF(COUNTIF('Work Template Tasks'!$G$4:$G$50,'Job Roles'!C9),"Create","No Action")</f>
        <v>No Action</v>
      </c>
      <c r="C9" s="4" t="s">
        <v>422</v>
      </c>
      <c r="D9" s="14">
        <v>90</v>
      </c>
      <c r="E9" s="8" t="s">
        <v>419</v>
      </c>
    </row>
    <row r="10" spans="1:5" x14ac:dyDescent="0.2">
      <c r="A10" s="2"/>
      <c r="B10" s="6" t="str">
        <f>IF(COUNTIF('Work Template Tasks'!$G$4:$G$50,'Job Roles'!C10),"Create","No Action")</f>
        <v>No Action</v>
      </c>
      <c r="C10" s="4" t="s">
        <v>430</v>
      </c>
      <c r="D10" s="14">
        <v>60</v>
      </c>
      <c r="E10" s="8" t="s">
        <v>419</v>
      </c>
    </row>
    <row r="11" spans="1:5" x14ac:dyDescent="0.2">
      <c r="A11" s="2"/>
      <c r="B11" s="6" t="str">
        <f>IF(COUNTIF('Work Template Tasks'!$G$4:$G$50,'Job Roles'!C11),"Create","No Action")</f>
        <v>No Action</v>
      </c>
      <c r="C11" s="4" t="s">
        <v>431</v>
      </c>
      <c r="D11" s="14">
        <v>60</v>
      </c>
      <c r="E11" s="8" t="s">
        <v>419</v>
      </c>
    </row>
    <row r="12" spans="1:5" x14ac:dyDescent="0.2">
      <c r="A12" s="2"/>
      <c r="B12" s="6" t="str">
        <f>IF(COUNTIF('Work Template Tasks'!$G$4:$G$50,'Job Roles'!C12),"Create","No Action")</f>
        <v>No Action</v>
      </c>
      <c r="C12" s="4" t="s">
        <v>432</v>
      </c>
      <c r="D12" s="14">
        <v>100</v>
      </c>
      <c r="E12" s="8" t="s">
        <v>419</v>
      </c>
    </row>
    <row r="13" spans="1:5" x14ac:dyDescent="0.2">
      <c r="A13" s="2"/>
      <c r="B13" s="6" t="str">
        <f>IF(COUNTIF('Work Template Tasks'!$G$4:$G$50,'Job Roles'!C13),"Create","No Action")</f>
        <v>No Action</v>
      </c>
      <c r="C13" s="4" t="s">
        <v>433</v>
      </c>
      <c r="D13" s="14">
        <v>150</v>
      </c>
      <c r="E13" s="8" t="s">
        <v>419</v>
      </c>
    </row>
    <row r="14" spans="1:5" x14ac:dyDescent="0.2">
      <c r="A14" s="2"/>
      <c r="B14" s="6" t="str">
        <f>IF(COUNTIF('Work Template Tasks'!$G$4:$G$50,'Job Roles'!C14),"Create","No Action")</f>
        <v>No Action</v>
      </c>
      <c r="C14" s="4" t="s">
        <v>434</v>
      </c>
      <c r="D14" s="14">
        <v>100</v>
      </c>
      <c r="E14" s="8" t="s">
        <v>419</v>
      </c>
    </row>
    <row r="15" spans="1:5" x14ac:dyDescent="0.2">
      <c r="A15" s="2"/>
      <c r="B15" s="6" t="str">
        <f>IF(COUNTIF('Work Template Tasks'!$G$4:$G$50,'Job Roles'!C15),"Create","No Action")</f>
        <v>Create</v>
      </c>
      <c r="C15" s="4" t="s">
        <v>435</v>
      </c>
      <c r="D15" s="14">
        <v>100</v>
      </c>
      <c r="E15" s="8" t="s">
        <v>419</v>
      </c>
    </row>
    <row r="16" spans="1:5" x14ac:dyDescent="0.2">
      <c r="A16" s="2"/>
      <c r="B16" s="6" t="str">
        <f>IF(COUNTIF('Work Template Tasks'!$G$4:$G$50,'Job Roles'!C16),"Create","No Action")</f>
        <v>Create</v>
      </c>
      <c r="C16" s="4" t="s">
        <v>436</v>
      </c>
      <c r="D16" s="14">
        <v>150</v>
      </c>
      <c r="E16" s="8" t="s">
        <v>419</v>
      </c>
    </row>
    <row r="17" spans="1:5" x14ac:dyDescent="0.2">
      <c r="A17" s="2"/>
      <c r="B17" s="6" t="str">
        <f>IF(COUNTIF('Work Template Tasks'!$G$4:$G$50,'Job Roles'!C17),"Create","No Action")</f>
        <v>No Action</v>
      </c>
      <c r="C17" s="4" t="s">
        <v>437</v>
      </c>
      <c r="D17" s="14">
        <v>100</v>
      </c>
      <c r="E17" s="8" t="s">
        <v>419</v>
      </c>
    </row>
    <row r="18" spans="1:5" x14ac:dyDescent="0.2">
      <c r="A18" s="2"/>
      <c r="B18" s="6" t="str">
        <f>IF(COUNTIF('Work Template Tasks'!$G$4:$G$50,'Job Roles'!C18),"Create","No Action")</f>
        <v>No Action</v>
      </c>
      <c r="C18" s="4" t="s">
        <v>438</v>
      </c>
      <c r="D18" s="14">
        <v>100</v>
      </c>
      <c r="E18" s="8" t="s">
        <v>419</v>
      </c>
    </row>
    <row r="19" spans="1:5" x14ac:dyDescent="0.2">
      <c r="A19" s="2"/>
      <c r="B19" s="6" t="str">
        <f>IF(COUNTIF('Work Template Tasks'!$G$4:$G$50,'Job Roles'!C19),"Create","No Action")</f>
        <v>No Action</v>
      </c>
      <c r="C19" s="4" t="s">
        <v>439</v>
      </c>
      <c r="D19" s="14">
        <v>100</v>
      </c>
      <c r="E19" s="8" t="s">
        <v>419</v>
      </c>
    </row>
    <row r="20" spans="1:5" x14ac:dyDescent="0.2">
      <c r="A20" s="2"/>
      <c r="B20" s="6" t="str">
        <f>IF(COUNTIF('Work Template Tasks'!$G$4:$G$50,'Job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Tasks'!$I$4:$I$50,C4),"Create","No Action")</f>
        <v>No Action</v>
      </c>
      <c r="C4" s="4" t="s">
        <v>308</v>
      </c>
      <c r="D4" s="8"/>
    </row>
    <row r="5" spans="1:4" x14ac:dyDescent="0.2">
      <c r="A5" s="2"/>
      <c r="B5" s="6" t="str">
        <f>IF(COUNTIF('Work Template Tasks'!$I$4:$I$50,C5),"Create","No Action")</f>
        <v>No Action</v>
      </c>
      <c r="C5" s="4" t="s">
        <v>443</v>
      </c>
      <c r="D5" s="8" t="s">
        <v>418</v>
      </c>
    </row>
    <row r="6" spans="1:4" x14ac:dyDescent="0.2">
      <c r="A6" s="2"/>
      <c r="B6" s="6" t="str">
        <f>IF(COUNTIF('Work Template Tasks'!$I$4:$I$50,C6),"Create","No Action")</f>
        <v>Create</v>
      </c>
      <c r="C6" s="4" t="s">
        <v>427</v>
      </c>
      <c r="D6" s="8" t="s">
        <v>418</v>
      </c>
    </row>
    <row r="7" spans="1:4" x14ac:dyDescent="0.2">
      <c r="A7" s="2"/>
      <c r="B7" s="6" t="str">
        <f>IF(COUNTIF('Work Template Tasks'!$I$4:$I$50,C7),"Create","No Action")</f>
        <v>No Action</v>
      </c>
      <c r="C7" s="4" t="s">
        <v>444</v>
      </c>
      <c r="D7" s="8" t="s">
        <v>418</v>
      </c>
    </row>
    <row r="8" spans="1:4" x14ac:dyDescent="0.2">
      <c r="A8" s="2"/>
      <c r="B8" s="6" t="str">
        <f>IF(COUNTIF('Work Template Tasks'!$I$4:$I$50,C8),"Create","No Action")</f>
        <v>No Action</v>
      </c>
      <c r="C8" s="4" t="s">
        <v>445</v>
      </c>
      <c r="D8" s="8" t="s">
        <v>418</v>
      </c>
    </row>
    <row r="9" spans="1:4" x14ac:dyDescent="0.2">
      <c r="A9" s="2"/>
      <c r="B9" s="6" t="str">
        <f>IF(COUNTIF('Work Template Tasks'!$I$4:$I$50,C9),"Create","No Action")</f>
        <v>No Action</v>
      </c>
      <c r="C9" s="4" t="s">
        <v>446</v>
      </c>
      <c r="D9" s="8" t="s">
        <v>418</v>
      </c>
    </row>
    <row r="10" spans="1:4" x14ac:dyDescent="0.2">
      <c r="A10" s="2"/>
      <c r="B10" s="6" t="str">
        <f>IF(COUNTIF('Work Template Tasks'!$I$4:$I$50,C10),"Create","No Action")</f>
        <v>No Action</v>
      </c>
      <c r="C10" s="4" t="s">
        <v>447</v>
      </c>
      <c r="D10" s="8" t="s">
        <v>418</v>
      </c>
    </row>
    <row r="11" spans="1:4" x14ac:dyDescent="0.2">
      <c r="A11" s="2"/>
      <c r="B11" s="6" t="str">
        <f>IF(COUNTIF('Work Template Tasks'!$I$4:$I$50,C11),"Create","No Action")</f>
        <v>No Action</v>
      </c>
      <c r="C11" s="4" t="s">
        <v>448</v>
      </c>
      <c r="D11" s="8" t="s">
        <v>418</v>
      </c>
    </row>
    <row r="12" spans="1:4" x14ac:dyDescent="0.2">
      <c r="A12" s="2"/>
      <c r="B12" s="6" t="str">
        <f>IF(COUNTIF('Work Template Tasks'!$I$4:$I$50,C12),"Create","No Action")</f>
        <v>No Action</v>
      </c>
      <c r="C12" s="4" t="s">
        <v>449</v>
      </c>
      <c r="D12" s="8" t="s">
        <v>418</v>
      </c>
    </row>
    <row r="13" spans="1:4" x14ac:dyDescent="0.2">
      <c r="A13" s="2"/>
      <c r="B13" s="6" t="str">
        <f>IF(COUNTIF('Work Template Tasks'!$I$4:$I$50,C13),"Create","No Action")</f>
        <v>No Action</v>
      </c>
      <c r="C13" s="4" t="s">
        <v>450</v>
      </c>
      <c r="D13" s="8" t="s">
        <v>419</v>
      </c>
    </row>
    <row r="14" spans="1:4" x14ac:dyDescent="0.2">
      <c r="A14" s="2"/>
      <c r="B14" s="6" t="str">
        <f>IF(COUNTIF('Work Template Tasks'!$I$4:$I$50,C14),"Create","No Action")</f>
        <v>No Action</v>
      </c>
      <c r="C14" s="4" t="s">
        <v>451</v>
      </c>
      <c r="D14" s="8" t="s">
        <v>418</v>
      </c>
    </row>
    <row r="15" spans="1:4" x14ac:dyDescent="0.2">
      <c r="A15" s="2"/>
      <c r="B15" s="6" t="str">
        <f>IF(COUNTIF('Work Template Tasks'!$I$4:$I$50,C15),"Create","No Action")</f>
        <v>No Action</v>
      </c>
      <c r="C15" s="4" t="s">
        <v>452</v>
      </c>
      <c r="D15" s="8" t="s">
        <v>418</v>
      </c>
    </row>
    <row r="16" spans="1:4" x14ac:dyDescent="0.2">
      <c r="A16" s="2"/>
      <c r="B16" s="6" t="str">
        <f>IF(COUNTIF('Work Template Tasks'!$I$4:$I$50,C16),"Create","No Action")</f>
        <v>Create</v>
      </c>
      <c r="C16" s="4" t="s">
        <v>453</v>
      </c>
      <c r="D16" s="8" t="s">
        <v>418</v>
      </c>
    </row>
    <row r="17" spans="1:4" x14ac:dyDescent="0.2">
      <c r="A17" s="2"/>
      <c r="B17" s="6" t="str">
        <f>IF(COUNTIF('Work Template Tasks'!$I$4:$I$50,C17),"Create","No Action")</f>
        <v>Create</v>
      </c>
      <c r="C17" s="4" t="s">
        <v>454</v>
      </c>
      <c r="D17" s="8" t="s">
        <v>418</v>
      </c>
    </row>
    <row r="18" spans="1:4" x14ac:dyDescent="0.2">
      <c r="A18" s="2"/>
      <c r="B18" s="6" t="str">
        <f>IF(COUNTIF('Work Template Tasks'!$I$4:$I$50,C18),"Create","No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Templates'!$E$4:$E$43,C4),"Create","No Action")</f>
        <v>No Action</v>
      </c>
      <c r="C4" s="6" t="s">
        <v>443</v>
      </c>
    </row>
    <row r="5" spans="1:3" x14ac:dyDescent="0.2">
      <c r="A5" s="2"/>
      <c r="B5" s="20" t="str">
        <f>IF(COUNTIF('Work Templates'!$E$4:$E$43,C5),"Create","No Action")</f>
        <v>No Action</v>
      </c>
      <c r="C5" s="6" t="s">
        <v>460</v>
      </c>
    </row>
    <row r="6" spans="1:3" x14ac:dyDescent="0.2">
      <c r="A6" s="2"/>
      <c r="B6" s="20" t="str">
        <f>IF(COUNTIF('Work Templates'!$E$4:$E$43,C6),"Create","No Action")</f>
        <v>No Action</v>
      </c>
      <c r="C6" s="6" t="s">
        <v>461</v>
      </c>
    </row>
    <row r="7" spans="1:3" x14ac:dyDescent="0.2">
      <c r="A7" s="2"/>
      <c r="B7" s="20" t="str">
        <f>IF(COUNTIF('Work Templates'!$E$4:$E$43,C7),"Create","No Action")</f>
        <v>No Action</v>
      </c>
      <c r="C7" s="6" t="s">
        <v>462</v>
      </c>
    </row>
    <row r="8" spans="1:3" x14ac:dyDescent="0.2">
      <c r="A8" s="2"/>
      <c r="B8" s="20" t="str">
        <f>IF(COUNTIF('Work Templates'!$E$4:$E$43,C8),"Create","No Action")</f>
        <v>No Action</v>
      </c>
      <c r="C8" s="6" t="s">
        <v>463</v>
      </c>
    </row>
    <row r="9" spans="1:3" x14ac:dyDescent="0.2">
      <c r="A9" s="2"/>
      <c r="B9" s="20" t="str">
        <f>IF(COUNTIF('Work Templates'!$E$4:$E$43,C9),"Create","No Action")</f>
        <v>No Action</v>
      </c>
      <c r="C9" s="6" t="s">
        <v>445</v>
      </c>
    </row>
    <row r="10" spans="1:3" x14ac:dyDescent="0.2">
      <c r="A10" s="2"/>
      <c r="B10" s="20" t="str">
        <f>IF(COUNTIF('Work Templates'!$E$4:$E$43,C10),"Create","No Action")</f>
        <v>No Action</v>
      </c>
      <c r="C10" s="6" t="s">
        <v>464</v>
      </c>
    </row>
    <row r="11" spans="1:3" x14ac:dyDescent="0.2">
      <c r="A11" s="2"/>
      <c r="B11" s="20" t="str">
        <f>IF(COUNTIF('Work Templates'!$E$4:$E$43,C11),"Create","No Action")</f>
        <v>No Action</v>
      </c>
      <c r="C11" s="6" t="s">
        <v>465</v>
      </c>
    </row>
    <row r="12" spans="1:3" x14ac:dyDescent="0.2">
      <c r="A12" s="2"/>
      <c r="B12" s="20" t="str">
        <f>IF(COUNTIF('Work Templates'!$E$4:$E$43,C12),"Create","No Action")</f>
        <v>No Action</v>
      </c>
      <c r="C12" s="6" t="s">
        <v>466</v>
      </c>
    </row>
    <row r="13" spans="1:3" x14ac:dyDescent="0.2">
      <c r="A13" s="2"/>
      <c r="B13" s="20" t="str">
        <f>IF(COUNTIF('Work Templates'!$E$4:$E$43,C13),"Create","No Action")</f>
        <v>No Action</v>
      </c>
      <c r="C13" s="6" t="s">
        <v>467</v>
      </c>
    </row>
    <row r="14" spans="1:3" x14ac:dyDescent="0.2">
      <c r="A14" s="2"/>
      <c r="B14" s="20" t="str">
        <f>IF(COUNTIF('Work Templates'!$E$4:$E$43,C14),"Create","No Action")</f>
        <v>No Action</v>
      </c>
      <c r="C14" s="6" t="s">
        <v>468</v>
      </c>
    </row>
    <row r="15" spans="1:3" x14ac:dyDescent="0.2">
      <c r="A15" s="2"/>
      <c r="B15" s="20" t="str">
        <f>IF(COUNTIF('Work Templates'!$E$4:$E$43,C15),"Create","No Action")</f>
        <v>No Action</v>
      </c>
      <c r="C15" s="6" t="s">
        <v>420</v>
      </c>
    </row>
    <row r="16" spans="1:3" x14ac:dyDescent="0.2">
      <c r="A16" s="2"/>
      <c r="B16" s="20" t="str">
        <f>IF(COUNTIF('Work Templates'!$E$4:$E$43,C16),"Create","No Action")</f>
        <v>No Action</v>
      </c>
      <c r="C16" s="6" t="s">
        <v>469</v>
      </c>
    </row>
    <row r="17" spans="1:3" x14ac:dyDescent="0.2">
      <c r="A17" s="2"/>
      <c r="B17" s="20" t="str">
        <f>IF(COUNTIF('Work Templates'!$E$4:$E$43,C17),"Create","No Action")</f>
        <v>No Action</v>
      </c>
      <c r="C17" s="6" t="s">
        <v>470</v>
      </c>
    </row>
    <row r="18" spans="1:3" x14ac:dyDescent="0.2">
      <c r="A18" s="2"/>
      <c r="B18" s="20" t="str">
        <f>IF(COUNTIF('Work Templates'!$E$4:$E$43,C18),"Create","No Action")</f>
        <v>No Action</v>
      </c>
      <c r="C18" s="6" t="s">
        <v>471</v>
      </c>
    </row>
    <row r="19" spans="1:3" x14ac:dyDescent="0.2">
      <c r="A19" s="2"/>
      <c r="B19" s="20" t="str">
        <f>IF(COUNTIF('Work Templates'!$E$4:$E$43,C19),"Create","No Action")</f>
        <v>No Action</v>
      </c>
      <c r="C19" s="6" t="s">
        <v>472</v>
      </c>
    </row>
    <row r="20" spans="1:3" x14ac:dyDescent="0.2">
      <c r="A20" s="2"/>
      <c r="B20" s="20" t="str">
        <f>IF(COUNTIF('Work Templates'!$E$4:$E$43,C20),"Create","No Action")</f>
        <v>No Action</v>
      </c>
      <c r="C20" s="6" t="s">
        <v>333</v>
      </c>
    </row>
    <row r="21" spans="1:3" x14ac:dyDescent="0.2">
      <c r="A21" s="2"/>
      <c r="B21" s="20" t="str">
        <f>IF(COUNTIF('Work Templates'!$E$4:$E$43,C21),"Create","No Action")</f>
        <v>No Action</v>
      </c>
      <c r="C21" s="6" t="s">
        <v>452</v>
      </c>
    </row>
    <row r="22" spans="1:3" x14ac:dyDescent="0.2">
      <c r="A22" s="2"/>
      <c r="B22" s="20" t="str">
        <f>IF(COUNTIF('Work Templates'!$E$4:$E$43,C22),"Create","No Action")</f>
        <v>No Action</v>
      </c>
      <c r="C22" s="6" t="s">
        <v>473</v>
      </c>
    </row>
    <row r="23" spans="1:3" x14ac:dyDescent="0.2">
      <c r="A23" s="2"/>
      <c r="B23" s="20" t="str">
        <f>IF(COUNTIF('Work Templates'!$E$4:$E$43,C23),"Create","No Action")</f>
        <v>No Action</v>
      </c>
      <c r="C23" s="6" t="s">
        <v>474</v>
      </c>
    </row>
    <row r="24" spans="1:3" x14ac:dyDescent="0.2">
      <c r="A24" s="2"/>
      <c r="B24" s="20" t="str">
        <f>IF(COUNTIF('Work Templates'!$E$4:$E$43,C24),"Create","No Action")</f>
        <v>No Action</v>
      </c>
      <c r="C24" s="6" t="s">
        <v>475</v>
      </c>
    </row>
    <row r="25" spans="1:3" x14ac:dyDescent="0.2">
      <c r="A25" s="2"/>
      <c r="B25" s="20" t="str">
        <f>IF(COUNTIF('Work Templates'!$E$4:$E$43,C25),"Create","No Action")</f>
        <v>No Action</v>
      </c>
      <c r="C25" s="6" t="s">
        <v>476</v>
      </c>
    </row>
    <row r="26" spans="1:3" x14ac:dyDescent="0.2">
      <c r="A26" s="2"/>
      <c r="B26" s="20" t="str">
        <f>IF(COUNTIF('Work Templates'!$E$4:$E$43,C26),"Create","No Action")</f>
        <v>No Action</v>
      </c>
      <c r="C26" s="6" t="s">
        <v>477</v>
      </c>
    </row>
    <row r="27" spans="1:3" x14ac:dyDescent="0.2">
      <c r="A27" s="2"/>
      <c r="B27" s="20" t="str">
        <f>IF(COUNTIF('Work Templates'!$E$4:$E$43,C27),"Create","No Action")</f>
        <v>No Action</v>
      </c>
      <c r="C27" s="6" t="s">
        <v>478</v>
      </c>
    </row>
    <row r="28" spans="1:3" x14ac:dyDescent="0.2">
      <c r="A28" s="2"/>
      <c r="B28" s="20" t="str">
        <f>IF(COUNTIF('Work Templates'!$E$4:$E$43,C28),"Create","No Action")</f>
        <v>No Action</v>
      </c>
      <c r="C28" s="6" t="s">
        <v>479</v>
      </c>
    </row>
    <row r="29" spans="1:3" x14ac:dyDescent="0.2">
      <c r="A29" s="2"/>
      <c r="B29" s="20" t="str">
        <f>IF(COUNTIF('Work Templates'!$E$4:$E$43,C29),"Create","No Action")</f>
        <v>No Action</v>
      </c>
      <c r="C29" s="6" t="s">
        <v>480</v>
      </c>
    </row>
    <row r="30" spans="1:3" x14ac:dyDescent="0.2">
      <c r="A30" s="2"/>
      <c r="B30" s="20" t="str">
        <f>IF(COUNTIF('Work Templates'!$E$4:$E$43,C30),"Create","No Action")</f>
        <v>No Action</v>
      </c>
      <c r="C30" s="6" t="s">
        <v>481</v>
      </c>
    </row>
    <row r="31" spans="1:3" x14ac:dyDescent="0.2">
      <c r="A31" s="2"/>
      <c r="B31" s="20" t="str">
        <f>IF(COUNTIF('Work Templates'!$E$4:$E$43,C31),"Create","No Action")</f>
        <v>No Action</v>
      </c>
      <c r="C31" s="6" t="s">
        <v>482</v>
      </c>
    </row>
    <row r="32" spans="1:3" x14ac:dyDescent="0.2">
      <c r="A32" s="2"/>
      <c r="B32" s="20" t="str">
        <f>IF(COUNTIF('Work Templates'!$E$4:$E$43,C32),"Create","No Action")</f>
        <v>No Action</v>
      </c>
      <c r="C32" s="6" t="s">
        <v>483</v>
      </c>
    </row>
    <row r="33" spans="1:3" x14ac:dyDescent="0.2">
      <c r="A33" s="2"/>
      <c r="B33" s="20" t="str">
        <f>IF(COUNTIF('Work Templates'!$E$4:$E$43,C33),"Create","No Action")</f>
        <v>No Action</v>
      </c>
      <c r="C33" s="6" t="s">
        <v>484</v>
      </c>
    </row>
    <row r="34" spans="1:3" x14ac:dyDescent="0.2">
      <c r="A34" s="2"/>
      <c r="B34" s="20" t="str">
        <f>IF(COUNTIF('Work Templates'!$E$4:$E$43,C34),"Create","No Action")</f>
        <v>No Action</v>
      </c>
      <c r="C34" s="6" t="s">
        <v>485</v>
      </c>
    </row>
    <row r="35" spans="1:3" x14ac:dyDescent="0.2">
      <c r="A35" s="2"/>
      <c r="B35" s="20" t="str">
        <f>IF(COUNTIF('Work Templates'!$E$4:$E$43,C35),"Create","No Action")</f>
        <v>No Action</v>
      </c>
      <c r="C35" s="6" t="s">
        <v>486</v>
      </c>
    </row>
    <row r="36" spans="1:3" x14ac:dyDescent="0.2">
      <c r="A36" s="2"/>
      <c r="B36" s="20" t="str">
        <f>IF(COUNTIF('Work Templates'!$E$4:$E$43,C36),"Create","No Action")</f>
        <v>No Action</v>
      </c>
      <c r="C36" s="6" t="s">
        <v>487</v>
      </c>
    </row>
    <row r="37" spans="1:3" x14ac:dyDescent="0.2">
      <c r="A37" s="2"/>
      <c r="B37" s="20" t="str">
        <f>IF(COUNTIF('Work Templates'!$E$4:$E$43,C37),"Create","No Action")</f>
        <v>No Action</v>
      </c>
      <c r="C37" s="6" t="s">
        <v>488</v>
      </c>
    </row>
    <row r="38" spans="1:3" x14ac:dyDescent="0.2">
      <c r="A38" s="2"/>
      <c r="B38" s="20" t="str">
        <f>IF(COUNTIF('Work Templates'!$E$4:$E$43,C38),"Create","No Action")</f>
        <v>No Action</v>
      </c>
      <c r="C38" s="6" t="s">
        <v>489</v>
      </c>
    </row>
    <row r="39" spans="1:3" x14ac:dyDescent="0.2">
      <c r="A39" s="2"/>
      <c r="B39" s="20" t="str">
        <f>IF(COUNTIF('Work Templates'!$E$4:$E$43,C39),"Create","No Action")</f>
        <v>No Action</v>
      </c>
      <c r="C39" s="6" t="s">
        <v>490</v>
      </c>
    </row>
    <row r="40" spans="1:3" x14ac:dyDescent="0.2">
      <c r="A40" s="2"/>
      <c r="B40" s="20" t="str">
        <f>IF(COUNTIF('Work Templates'!$E$4:$E$43,C40),"Create","No Action")</f>
        <v>No Action</v>
      </c>
      <c r="C40" s="6" t="s">
        <v>491</v>
      </c>
    </row>
    <row r="41" spans="1:3" x14ac:dyDescent="0.2">
      <c r="A41" s="2"/>
      <c r="B41" s="20" t="str">
        <f>IF(COUNTIF('Work Templates'!$E$4:$E$43,C41),"Create","No Action")</f>
        <v>Create</v>
      </c>
      <c r="C41" s="6" t="s">
        <v>492</v>
      </c>
    </row>
    <row r="42" spans="1:3" x14ac:dyDescent="0.2">
      <c r="A42" s="2"/>
      <c r="B42" s="20" t="str">
        <f>IF(COUNTIF('Work Templates'!$E$4:$E$43,C42),"Create","No Action")</f>
        <v>No Action</v>
      </c>
      <c r="C42" s="6" t="s">
        <v>493</v>
      </c>
    </row>
    <row r="43" spans="1:3" x14ac:dyDescent="0.2">
      <c r="A43" s="2"/>
      <c r="B43" s="20" t="str">
        <f>IF(COUNTIF('Work Templates'!$E$4:$E$43,C43),"Create","No Action")</f>
        <v>No Action</v>
      </c>
      <c r="C43" s="6" t="s">
        <v>494</v>
      </c>
    </row>
    <row r="44" spans="1:3" x14ac:dyDescent="0.2">
      <c r="A44" s="2"/>
      <c r="B44" s="20" t="str">
        <f>IF(COUNTIF('Work Templates'!$E$4:$E$43,C44),"Create","No Action")</f>
        <v>No Action</v>
      </c>
      <c r="C44" s="6" t="s">
        <v>495</v>
      </c>
    </row>
    <row r="45" spans="1:3" x14ac:dyDescent="0.2">
      <c r="A45" s="2"/>
      <c r="B45" s="20" t="str">
        <f>IF(COUNTIF('Work Templates'!$E$4:$E$43,C45),"Create","No Action")</f>
        <v>No Action</v>
      </c>
      <c r="C45" s="6" t="s">
        <v>496</v>
      </c>
    </row>
    <row r="46" spans="1:3" x14ac:dyDescent="0.2">
      <c r="A46" s="2"/>
      <c r="B46" s="20" t="str">
        <f>IF(COUNTIF('Work Templates'!$E$4:$E$43,C46),"Create","No Action")</f>
        <v>No Action</v>
      </c>
      <c r="C46" s="6" t="s">
        <v>497</v>
      </c>
    </row>
    <row r="47" spans="1:3" x14ac:dyDescent="0.2">
      <c r="A47" s="2"/>
      <c r="B47" s="20" t="str">
        <f>IF(COUNTIF('Work Templates'!$E$4:$E$43,C47),"Create","No Action")</f>
        <v>No Action</v>
      </c>
      <c r="C47" s="6" t="s">
        <v>498</v>
      </c>
    </row>
    <row r="48" spans="1:3" x14ac:dyDescent="0.2">
      <c r="A48" s="2"/>
      <c r="B48" s="20" t="str">
        <f>IF(COUNTIF('Work Templates'!$E$4:$E$43,C48),"Create","No Action")</f>
        <v>No Action</v>
      </c>
      <c r="C48" s="6" t="s">
        <v>499</v>
      </c>
    </row>
    <row r="49" spans="1:3" x14ac:dyDescent="0.2">
      <c r="A49" s="2"/>
      <c r="B49" s="20" t="str">
        <f>IF(COUNTIF('Work Templates'!$E$4:$E$43,C49),"Create","No Action")</f>
        <v>No Action</v>
      </c>
      <c r="C49" s="6" t="s">
        <v>455</v>
      </c>
    </row>
    <row r="50" spans="1:3" x14ac:dyDescent="0.2">
      <c r="A50" s="2"/>
      <c r="B50" s="20" t="str">
        <f>IF(COUNTIF('Work Templates'!$E$4:$E$43,C50),"Create","No Action")</f>
        <v>No Action</v>
      </c>
      <c r="C50" s="6" t="s">
        <v>500</v>
      </c>
    </row>
    <row r="51" spans="1:3" x14ac:dyDescent="0.2">
      <c r="A51" s="2"/>
      <c r="B51" s="20" t="str">
        <f>IF(COUNTIF('Work Templates'!$E$4:$E$43,C51),"Create","No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618</v>
      </c>
    </row>
    <row r="3" spans="1:6" x14ac:dyDescent="0.2">
      <c r="A3" s="23"/>
      <c r="B3" s="25"/>
      <c r="C3" s="27"/>
      <c r="D3" s="31"/>
      <c r="F3" s="36"/>
    </row>
    <row r="4" spans="1:6" x14ac:dyDescent="0.2">
      <c r="A4" s="2"/>
      <c r="B4" s="6" t="str">
        <f>IF(COUNTIF('Work Template Tasks'!$X$4:$X$50,F4),"Create","No Action")</f>
        <v>No Action</v>
      </c>
      <c r="C4" s="4" t="s">
        <v>4</v>
      </c>
      <c r="D4" s="8" t="s">
        <v>504</v>
      </c>
      <c r="F4" s="6" t="str">
        <f>CONCATENATE(C4," - ",D4)</f>
        <v>Completed - Cancelled</v>
      </c>
    </row>
    <row r="5" spans="1:6" x14ac:dyDescent="0.2">
      <c r="A5" s="2"/>
      <c r="B5" s="6" t="str">
        <f>IF(COUNTIF('Work Template Tasks'!$X$4:$X$50,F5),"Create","No Action")</f>
        <v>No Action</v>
      </c>
      <c r="C5" s="4" t="s">
        <v>4</v>
      </c>
      <c r="D5" s="8" t="s">
        <v>505</v>
      </c>
      <c r="F5" s="6" t="str">
        <f t="shared" ref="F5:F36" si="0">CONCATENATE(C5," - ",D5)</f>
        <v>Completed - Not a fit</v>
      </c>
    </row>
    <row r="6" spans="1:6" x14ac:dyDescent="0.2">
      <c r="A6" s="2"/>
      <c r="B6" s="6" t="str">
        <f>IF(COUNTIF('Work Template Tasks'!$X$4:$X$50,F6),"Create","No Action")</f>
        <v>No Action</v>
      </c>
      <c r="C6" s="4" t="s">
        <v>4</v>
      </c>
      <c r="D6" s="8" t="s">
        <v>506</v>
      </c>
      <c r="F6" s="6" t="str">
        <f t="shared" si="0"/>
        <v>Completed - Closed lost</v>
      </c>
    </row>
    <row r="7" spans="1:6" x14ac:dyDescent="0.2">
      <c r="A7" s="2"/>
      <c r="B7" s="6" t="str">
        <f>IF(COUNTIF('Work Template Tasks'!$X$4:$X$50,F7),"Create","No Action")</f>
        <v>No Action</v>
      </c>
      <c r="C7" s="4" t="s">
        <v>4</v>
      </c>
      <c r="D7" s="8" t="s">
        <v>507</v>
      </c>
      <c r="F7" s="6" t="str">
        <f t="shared" si="0"/>
        <v>Completed - Closed won</v>
      </c>
    </row>
    <row r="8" spans="1:6" x14ac:dyDescent="0.2">
      <c r="A8" s="2"/>
      <c r="B8" s="6" t="str">
        <f>IF(COUNTIF('Work Template Tasks'!$X$4:$X$50,F8),"Create","No Action")</f>
        <v>No Action</v>
      </c>
      <c r="C8" s="4" t="s">
        <v>4</v>
      </c>
      <c r="D8" s="8" t="s">
        <v>508</v>
      </c>
      <c r="F8" s="6" t="str">
        <f t="shared" si="0"/>
        <v>Completed - Not applicable</v>
      </c>
    </row>
    <row r="9" spans="1:6" x14ac:dyDescent="0.2">
      <c r="A9" s="2"/>
      <c r="B9" s="6" t="str">
        <f>IF(COUNTIF('Work Template Tasks'!$X$4:$X$50,F9),"Create","No Action")</f>
        <v>Create</v>
      </c>
      <c r="C9" s="4" t="s">
        <v>2</v>
      </c>
      <c r="D9" s="8" t="s">
        <v>509</v>
      </c>
      <c r="F9" s="6" t="str">
        <f t="shared" si="0"/>
        <v>In Progress - Kick-off / Setup</v>
      </c>
    </row>
    <row r="10" spans="1:6" x14ac:dyDescent="0.2">
      <c r="A10" s="2"/>
      <c r="B10" s="6" t="str">
        <f>IF(COUNTIF('Work Template Tasks'!$X$4:$X$50,F10),"Create","No Action")</f>
        <v>Create</v>
      </c>
      <c r="C10" s="4" t="s">
        <v>2</v>
      </c>
      <c r="D10" s="8" t="s">
        <v>510</v>
      </c>
      <c r="F10" s="6" t="str">
        <f t="shared" si="0"/>
        <v>In Progress - Prep</v>
      </c>
    </row>
    <row r="11" spans="1:6" x14ac:dyDescent="0.2">
      <c r="A11" s="2"/>
      <c r="B11" s="6" t="str">
        <f>IF(COUNTIF('Work Template Tasks'!$X$4:$X$50,F11),"Create","No Action")</f>
        <v>No Action</v>
      </c>
      <c r="C11" s="4" t="s">
        <v>2</v>
      </c>
      <c r="D11" s="8" t="s">
        <v>511</v>
      </c>
      <c r="F11" s="6" t="str">
        <f t="shared" si="0"/>
        <v>In Progress - Process</v>
      </c>
    </row>
    <row r="12" spans="1:6" x14ac:dyDescent="0.2">
      <c r="A12" s="2"/>
      <c r="B12" s="6" t="str">
        <f>IF(COUNTIF('Work Template Tasks'!$X$4:$X$50,F12),"Create","No Action")</f>
        <v>Create</v>
      </c>
      <c r="C12" s="4" t="s">
        <v>2</v>
      </c>
      <c r="D12" s="8" t="s">
        <v>453</v>
      </c>
      <c r="F12" s="6" t="str">
        <f t="shared" si="0"/>
        <v>In Progress - Review</v>
      </c>
    </row>
    <row r="13" spans="1:6" x14ac:dyDescent="0.2">
      <c r="A13" s="2"/>
      <c r="B13" s="6" t="str">
        <f>IF(COUNTIF('Work Template Tasks'!$X$4:$X$50,F13),"Create","No Action")</f>
        <v>No Action</v>
      </c>
      <c r="C13" s="4" t="s">
        <v>2</v>
      </c>
      <c r="D13" s="8" t="s">
        <v>512</v>
      </c>
      <c r="F13" s="6" t="str">
        <f t="shared" si="0"/>
        <v>In Progress - Advise</v>
      </c>
    </row>
    <row r="14" spans="1:6" x14ac:dyDescent="0.2">
      <c r="A14" s="2"/>
      <c r="B14" s="6" t="str">
        <f>IF(COUNTIF('Work Template Tasks'!$X$4:$X$50,F14),"Create","No Action")</f>
        <v>Create</v>
      </c>
      <c r="C14" s="4" t="s">
        <v>2</v>
      </c>
      <c r="D14" s="8" t="s">
        <v>513</v>
      </c>
      <c r="F14" s="6" t="str">
        <f t="shared" si="0"/>
        <v>In Progress - Assemble</v>
      </c>
    </row>
    <row r="15" spans="1:6" x14ac:dyDescent="0.2">
      <c r="A15" s="2"/>
      <c r="B15" s="6" t="str">
        <f>IF(COUNTIF('Work Template Tasks'!$X$4:$X$50,F15),"Create","No Action")</f>
        <v>Create</v>
      </c>
      <c r="C15" s="4" t="s">
        <v>2</v>
      </c>
      <c r="D15" s="8" t="s">
        <v>514</v>
      </c>
      <c r="F15" s="6" t="str">
        <f t="shared" si="0"/>
        <v>In Progress - File</v>
      </c>
    </row>
    <row r="16" spans="1:6" x14ac:dyDescent="0.2">
      <c r="A16" s="2"/>
      <c r="B16" s="6" t="str">
        <f>IF(COUNTIF('Work Template Tasks'!$X$4:$X$50,F16),"Create","No Action")</f>
        <v>No Action</v>
      </c>
      <c r="C16" s="4" t="s">
        <v>2</v>
      </c>
      <c r="D16" s="8" t="s">
        <v>515</v>
      </c>
      <c r="F16" s="6" t="str">
        <f t="shared" si="0"/>
        <v>In Progress - Follow-up</v>
      </c>
    </row>
    <row r="17" spans="1:6" x14ac:dyDescent="0.2">
      <c r="A17" s="2"/>
      <c r="B17" s="6" t="str">
        <f>IF(COUNTIF('Work Template Tasks'!$X$4:$X$50,F17),"Create","No Action")</f>
        <v>No Action</v>
      </c>
      <c r="C17" s="4" t="s">
        <v>2</v>
      </c>
      <c r="D17" s="8" t="s">
        <v>516</v>
      </c>
      <c r="F17" s="6" t="str">
        <f t="shared" si="0"/>
        <v>In Progress - Lodge</v>
      </c>
    </row>
    <row r="18" spans="1:6" x14ac:dyDescent="0.2">
      <c r="A18" s="2"/>
      <c r="B18" s="6" t="str">
        <f>IF(COUNTIF('Work Template Tasks'!$X$4:$X$50,F18),"Create","No Action")</f>
        <v>No Action</v>
      </c>
      <c r="C18" s="4" t="s">
        <v>1</v>
      </c>
      <c r="D18" s="8" t="s">
        <v>517</v>
      </c>
      <c r="F18" s="6" t="str">
        <f t="shared" si="0"/>
        <v>Ready To Start - Resend Client Tasks</v>
      </c>
    </row>
    <row r="19" spans="1:6" x14ac:dyDescent="0.2">
      <c r="A19" s="2"/>
      <c r="B19" s="6" t="str">
        <f>IF(COUNTIF('Work Template Tasks'!$X$4:$X$50,F19),"Create","No Action")</f>
        <v>No Action</v>
      </c>
      <c r="C19" s="4" t="s">
        <v>1</v>
      </c>
      <c r="D19" s="8" t="s">
        <v>518</v>
      </c>
      <c r="F19" s="6" t="str">
        <f t="shared" si="0"/>
        <v>Ready To Start - Ready for Accounting</v>
      </c>
    </row>
    <row r="20" spans="1:6" x14ac:dyDescent="0.2">
      <c r="A20" s="2"/>
      <c r="B20" s="6" t="str">
        <f>IF(COUNTIF('Work Template Tasks'!$X$4:$X$50,F20),"Create","No Action")</f>
        <v>No Action</v>
      </c>
      <c r="C20" s="4" t="s">
        <v>1</v>
      </c>
      <c r="D20" s="8" t="s">
        <v>519</v>
      </c>
      <c r="F20" s="6" t="str">
        <f t="shared" si="0"/>
        <v>Ready To Start - Ready for Tax</v>
      </c>
    </row>
    <row r="21" spans="1:6" x14ac:dyDescent="0.2">
      <c r="A21" s="2"/>
      <c r="B21" s="6" t="str">
        <f>IF(COUNTIF('Work Template Tasks'!$X$4:$X$50,F21),"Create","No Action")</f>
        <v>No Action</v>
      </c>
      <c r="C21" s="4" t="s">
        <v>3</v>
      </c>
      <c r="D21" s="8" t="s">
        <v>520</v>
      </c>
      <c r="F21" s="6" t="str">
        <f t="shared" si="0"/>
        <v>Waiting - Wait engagement letter</v>
      </c>
    </row>
    <row r="22" spans="1:6" x14ac:dyDescent="0.2">
      <c r="A22" s="2"/>
      <c r="B22" s="6" t="str">
        <f>IF(COUNTIF('Work Template Tasks'!$X$4:$X$50,F22),"Create","No Action")</f>
        <v>Create</v>
      </c>
      <c r="C22" s="4" t="s">
        <v>3</v>
      </c>
      <c r="D22" s="8" t="s">
        <v>521</v>
      </c>
      <c r="F22" s="6" t="str">
        <f t="shared" si="0"/>
        <v>Waiting - Waiting for info</v>
      </c>
    </row>
    <row r="23" spans="1:6" x14ac:dyDescent="0.2">
      <c r="A23" s="2"/>
      <c r="B23" s="6" t="str">
        <f>IF(COUNTIF('Work Template Tasks'!$X$4:$X$50,F23),"Create","No Action")</f>
        <v>No Action</v>
      </c>
      <c r="C23" s="4" t="s">
        <v>3</v>
      </c>
      <c r="D23" s="8" t="s">
        <v>522</v>
      </c>
      <c r="F23" s="6" t="str">
        <f t="shared" si="0"/>
        <v>Waiting - Waiting for CPA</v>
      </c>
    </row>
    <row r="24" spans="1:6" x14ac:dyDescent="0.2">
      <c r="A24" s="2"/>
      <c r="B24" s="6" t="str">
        <f>IF(COUNTIF('Work Template Tasks'!$X$4:$X$50,F24),"Create","No Action")</f>
        <v>No Action</v>
      </c>
      <c r="C24" s="4" t="s">
        <v>3</v>
      </c>
      <c r="D24" s="8" t="s">
        <v>523</v>
      </c>
      <c r="F24" s="6" t="str">
        <f t="shared" si="0"/>
        <v>Waiting - Waiting for client</v>
      </c>
    </row>
    <row r="25" spans="1:6" x14ac:dyDescent="0.2">
      <c r="A25" s="2"/>
      <c r="B25" s="6" t="str">
        <f>IF(COUNTIF('Work Template Tasks'!$X$4:$X$50,F25),"Create","No Action")</f>
        <v>No Action</v>
      </c>
      <c r="C25" s="4" t="s">
        <v>3</v>
      </c>
      <c r="D25" s="8" t="s">
        <v>524</v>
      </c>
      <c r="F25" s="6" t="str">
        <f t="shared" si="0"/>
        <v>Waiting - Waiting for client 2</v>
      </c>
    </row>
    <row r="26" spans="1:6" x14ac:dyDescent="0.2">
      <c r="A26" s="2"/>
      <c r="B26" s="6" t="str">
        <f>IF(COUNTIF('Work Template Tasks'!$X$4:$X$50,F26),"Create","No Action")</f>
        <v>Create</v>
      </c>
      <c r="C26" s="4" t="s">
        <v>3</v>
      </c>
      <c r="D26" s="8" t="s">
        <v>525</v>
      </c>
      <c r="F26" s="6" t="str">
        <f t="shared" si="0"/>
        <v>Waiting - Wait for signature</v>
      </c>
    </row>
    <row r="27" spans="1:6" x14ac:dyDescent="0.2">
      <c r="A27" s="2"/>
      <c r="B27" s="6" t="str">
        <f>IF(COUNTIF('Work Template Tasks'!$X$4:$X$50,F27),"Create","No Action")</f>
        <v>No Action</v>
      </c>
      <c r="C27" s="4" t="s">
        <v>3</v>
      </c>
      <c r="D27" s="8" t="s">
        <v>526</v>
      </c>
      <c r="F27" s="6" t="str">
        <f t="shared" si="0"/>
        <v>Waiting - Waiting for IRS</v>
      </c>
    </row>
    <row r="28" spans="1:6" x14ac:dyDescent="0.2">
      <c r="A28" s="2"/>
      <c r="B28" s="6" t="str">
        <f>IF(COUNTIF('Work Template Tasks'!$X$4:$X$50,F28),"Create","No Action")</f>
        <v>Create</v>
      </c>
      <c r="C28" s="4" t="s">
        <v>3</v>
      </c>
      <c r="D28" s="8" t="s">
        <v>527</v>
      </c>
      <c r="F28" s="6" t="str">
        <f t="shared" si="0"/>
        <v>Waiting - Wait for confirmation</v>
      </c>
    </row>
    <row r="29" spans="1:6" x14ac:dyDescent="0.2">
      <c r="A29" s="2"/>
      <c r="B29" s="6" t="str">
        <f>IF(COUNTIF('Work Template Tasks'!$X$4:$X$50,F29),"Create","No Action")</f>
        <v>No Action</v>
      </c>
      <c r="C29" s="4" t="s">
        <v>3</v>
      </c>
      <c r="D29" s="8" t="s">
        <v>528</v>
      </c>
      <c r="F29" s="6" t="str">
        <f t="shared" si="0"/>
        <v>Waiting - Extended</v>
      </c>
    </row>
    <row r="30" spans="1:6" x14ac:dyDescent="0.2">
      <c r="A30" s="2"/>
      <c r="B30" s="6" t="str">
        <f>IF(COUNTIF('Work Template Tasks'!$X$4:$X$50,F30),"Create","No Action")</f>
        <v>No Action</v>
      </c>
      <c r="C30" s="4" t="s">
        <v>3</v>
      </c>
      <c r="D30" s="8" t="s">
        <v>529</v>
      </c>
      <c r="F30" s="6" t="str">
        <f t="shared" si="0"/>
        <v>Waiting - Wait for auditor</v>
      </c>
    </row>
    <row r="31" spans="1:6" x14ac:dyDescent="0.2">
      <c r="A31" s="2"/>
      <c r="B31" s="6" t="str">
        <f>IF(COUNTIF('Work Template Tasks'!$X$4:$X$50,F31),"Create","No Action")</f>
        <v>No Action</v>
      </c>
      <c r="C31" s="4" t="s">
        <v>3</v>
      </c>
      <c r="D31" s="8" t="s">
        <v>530</v>
      </c>
      <c r="F31" s="6" t="str">
        <f t="shared" si="0"/>
        <v>Waiting - Waiting for CRA</v>
      </c>
    </row>
    <row r="32" spans="1:6" x14ac:dyDescent="0.2">
      <c r="A32" s="2"/>
      <c r="B32" s="6" t="str">
        <f>IF(COUNTIF('Work Template Tasks'!$X$4:$X$50,F32),"Create","No Action")</f>
        <v>No Action</v>
      </c>
      <c r="C32" s="4" t="s">
        <v>3</v>
      </c>
      <c r="D32" s="8" t="s">
        <v>531</v>
      </c>
      <c r="F32" s="6" t="str">
        <f t="shared" si="0"/>
        <v>Waiting - Waiting for ATO</v>
      </c>
    </row>
    <row r="33" spans="1:6" x14ac:dyDescent="0.2">
      <c r="A33" s="2"/>
      <c r="B33" s="6" t="str">
        <f>IF(COUNTIF('Work Template Tasks'!$X$4:$X$50,F33),"Create","No Action")</f>
        <v>No Action</v>
      </c>
      <c r="C33" s="4" t="s">
        <v>3</v>
      </c>
      <c r="D33" s="8" t="s">
        <v>532</v>
      </c>
      <c r="F33" s="6" t="str">
        <f t="shared" si="0"/>
        <v>Waiting - Waiting for HMRC</v>
      </c>
    </row>
    <row r="34" spans="1:6" x14ac:dyDescent="0.2">
      <c r="A34" s="2"/>
      <c r="B34" s="6" t="str">
        <f>IF(COUNTIF('Work Template Tasks'!$X$4:$X$50,F34),"Create","No Action")</f>
        <v>No Action</v>
      </c>
      <c r="C34" s="4" t="s">
        <v>3</v>
      </c>
      <c r="D34" s="8" t="s">
        <v>533</v>
      </c>
      <c r="F34" s="6" t="str">
        <f t="shared" si="0"/>
        <v>Waiting - Waiting for Gov't</v>
      </c>
    </row>
    <row r="35" spans="1:6" x14ac:dyDescent="0.2">
      <c r="A35" s="2"/>
      <c r="B35" s="6" t="str">
        <f>IF(COUNTIF('Work Template Tasks'!$X$4:$X$50,F35),"Create","No Action")</f>
        <v>No Action</v>
      </c>
      <c r="C35" s="4" t="s">
        <v>3</v>
      </c>
      <c r="D35" s="8" t="s">
        <v>534</v>
      </c>
      <c r="F35" s="6" t="str">
        <f t="shared" si="0"/>
        <v>Waiting - Waiting for CPA/CA</v>
      </c>
    </row>
    <row r="36" spans="1:6" ht="16" thickBot="1" x14ac:dyDescent="0.25">
      <c r="A36" s="2"/>
      <c r="B36" s="6" t="str">
        <f>IF(COUNTIF('Work Template Tasks'!$X$4:$X$50,F36),"Create","No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Create</v>
      </c>
      <c r="C565" s="4" t="s">
        <v>492</v>
      </c>
      <c r="D565" s="8" t="s">
        <v>292</v>
      </c>
    </row>
    <row r="566" spans="1:4" x14ac:dyDescent="0.2">
      <c r="A566" s="2"/>
      <c r="B566" s="6" t="str">
        <f>IF('Work Types'!$B$41="Create","Create","No Action")</f>
        <v>Create</v>
      </c>
      <c r="C566" s="4" t="s">
        <v>492</v>
      </c>
      <c r="D566" s="8" t="s">
        <v>296</v>
      </c>
    </row>
    <row r="567" spans="1:4" x14ac:dyDescent="0.2">
      <c r="A567" s="2"/>
      <c r="B567" s="6" t="str">
        <f>IF('Work Types'!$B$41="Create","Create","No Action")</f>
        <v>Create</v>
      </c>
      <c r="C567" s="4" t="s">
        <v>492</v>
      </c>
      <c r="D567" s="8" t="s">
        <v>271</v>
      </c>
    </row>
    <row r="568" spans="1:4" x14ac:dyDescent="0.2">
      <c r="A568" s="2"/>
      <c r="B568" s="6" t="str">
        <f>IF('Work Types'!$B$41="Create","Create","No Action")</f>
        <v>Create</v>
      </c>
      <c r="C568" s="4" t="s">
        <v>492</v>
      </c>
      <c r="D568" s="8" t="s">
        <v>272</v>
      </c>
    </row>
    <row r="569" spans="1:4" x14ac:dyDescent="0.2">
      <c r="A569" s="2"/>
      <c r="B569" s="6" t="str">
        <f>IF('Work Types'!$B$41="Create","Create","No Action")</f>
        <v>Create</v>
      </c>
      <c r="C569" s="4" t="s">
        <v>492</v>
      </c>
      <c r="D569" s="8" t="s">
        <v>273</v>
      </c>
    </row>
    <row r="570" spans="1:4" x14ac:dyDescent="0.2">
      <c r="A570" s="2"/>
      <c r="B570" s="6" t="str">
        <f>IF('Work Types'!$B$41="Create","Create","No Action")</f>
        <v>Create</v>
      </c>
      <c r="C570" s="4" t="s">
        <v>492</v>
      </c>
      <c r="D570" s="8" t="s">
        <v>275</v>
      </c>
    </row>
    <row r="571" spans="1:4" x14ac:dyDescent="0.2">
      <c r="A571" s="2"/>
      <c r="B571" s="6" t="str">
        <f>IF('Work Types'!$B$41="Create","Create","No Action")</f>
        <v>Create</v>
      </c>
      <c r="C571" s="4" t="s">
        <v>492</v>
      </c>
      <c r="D571" s="8" t="s">
        <v>267</v>
      </c>
    </row>
    <row r="572" spans="1:4" x14ac:dyDescent="0.2">
      <c r="A572" s="2"/>
      <c r="B572" s="6" t="str">
        <f>IF('Work Types'!$B$41="Create","Create","No Action")</f>
        <v>Create</v>
      </c>
      <c r="C572" s="4" t="s">
        <v>492</v>
      </c>
      <c r="D572" s="8" t="s">
        <v>274</v>
      </c>
    </row>
    <row r="573" spans="1:4" x14ac:dyDescent="0.2">
      <c r="A573" s="2"/>
      <c r="B573" s="6" t="str">
        <f>IF('Work Types'!$B$41="Create","Create","No Action")</f>
        <v>Create</v>
      </c>
      <c r="C573" s="4" t="s">
        <v>492</v>
      </c>
      <c r="D573" s="8" t="s">
        <v>268</v>
      </c>
    </row>
    <row r="574" spans="1:4" x14ac:dyDescent="0.2">
      <c r="A574" s="2"/>
      <c r="B574" s="6" t="str">
        <f>IF('Work Types'!$B$41="Create","Create","No Action")</f>
        <v>Create</v>
      </c>
      <c r="C574" s="4" t="s">
        <v>492</v>
      </c>
      <c r="D574" s="8" t="s">
        <v>269</v>
      </c>
    </row>
    <row r="575" spans="1:4" x14ac:dyDescent="0.2">
      <c r="A575" s="2"/>
      <c r="B575" s="6" t="str">
        <f>IF('Work Types'!$B$41="Create","Create","No Action")</f>
        <v>Create</v>
      </c>
      <c r="C575" s="4" t="s">
        <v>492</v>
      </c>
      <c r="D575" s="8" t="s">
        <v>270</v>
      </c>
    </row>
    <row r="576" spans="1:4" x14ac:dyDescent="0.2">
      <c r="A576" s="2"/>
      <c r="B576" s="6" t="str">
        <f>IF('Work Types'!$B$41="Create","Create","No Action")</f>
        <v>Create</v>
      </c>
      <c r="C576" s="4" t="s">
        <v>492</v>
      </c>
      <c r="D576" s="8" t="s">
        <v>266</v>
      </c>
    </row>
    <row r="577" spans="1:4" x14ac:dyDescent="0.2">
      <c r="A577" s="2"/>
      <c r="B577" s="6" t="str">
        <f>IF('Work Types'!$B$41="Create","Create","No Action")</f>
        <v>Create</v>
      </c>
      <c r="C577" s="4" t="s">
        <v>492</v>
      </c>
      <c r="D577" s="8" t="s">
        <v>264</v>
      </c>
    </row>
    <row r="578" spans="1:4" x14ac:dyDescent="0.2">
      <c r="A578" s="2"/>
      <c r="B578" s="6" t="str">
        <f>IF('Work Types'!$B$41="Create","Create","No Action")</f>
        <v>Create</v>
      </c>
      <c r="C578" s="4" t="s">
        <v>492</v>
      </c>
      <c r="D578" s="8" t="s">
        <v>276</v>
      </c>
    </row>
    <row r="579" spans="1:4" x14ac:dyDescent="0.2">
      <c r="A579" s="2"/>
      <c r="B579" s="6" t="str">
        <f>IF('Work Types'!$B$41="Create","Create","No Action")</f>
        <v>Create</v>
      </c>
      <c r="C579" s="4" t="s">
        <v>492</v>
      </c>
      <c r="D579" s="8" t="s">
        <v>290</v>
      </c>
    </row>
    <row r="580" spans="1:4" x14ac:dyDescent="0.2">
      <c r="A580" s="2"/>
      <c r="B580" s="6" t="str">
        <f>IF('Work Types'!$B$41="Create","Create","No Action")</f>
        <v>Create</v>
      </c>
      <c r="C580" s="4" t="s">
        <v>492</v>
      </c>
      <c r="D580" s="8" t="s">
        <v>283</v>
      </c>
    </row>
    <row r="581" spans="1:4" x14ac:dyDescent="0.2">
      <c r="A581" s="2"/>
      <c r="B581" s="6" t="str">
        <f>IF('Work Types'!$B$41="Create","Create","No Action")</f>
        <v>Create</v>
      </c>
      <c r="C581" s="4" t="s">
        <v>492</v>
      </c>
      <c r="D581" s="8" t="s">
        <v>280</v>
      </c>
    </row>
    <row r="582" spans="1:4" x14ac:dyDescent="0.2">
      <c r="A582" s="2"/>
      <c r="B582" s="6" t="str">
        <f>IF('Work Types'!$B$41="Create","Create","No Action")</f>
        <v>Create</v>
      </c>
      <c r="C582" s="4" t="s">
        <v>492</v>
      </c>
      <c r="D582" s="8" t="s">
        <v>281</v>
      </c>
    </row>
    <row r="583" spans="1:4" x14ac:dyDescent="0.2">
      <c r="A583" s="2"/>
      <c r="B583" s="6" t="str">
        <f>IF('Work Types'!$B$41="Create","Create","No Action")</f>
        <v>Create</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64" x14ac:dyDescent="0.2">
      <c r="A4" s="2"/>
      <c r="B4" s="6" t="s">
        <v>411</v>
      </c>
      <c r="C4" s="4" t="s">
        <v>541</v>
      </c>
      <c r="D4" s="18" t="s">
        <v>542</v>
      </c>
      <c r="E4" s="3" t="s">
        <v>492</v>
      </c>
      <c r="F4" s="3" t="s">
        <v>261</v>
      </c>
      <c r="G4" s="16">
        <v>150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582</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581</v>
      </c>
      <c r="W6" s="3" t="s">
        <v>572</v>
      </c>
      <c r="X6" s="3"/>
      <c r="Y6" s="3" t="s">
        <v>427</v>
      </c>
      <c r="Z6" s="3"/>
      <c r="AA6" s="8"/>
    </row>
    <row r="7" spans="1:27" ht="16" x14ac:dyDescent="0.2">
      <c r="A7" s="2"/>
      <c r="B7" s="6" t="s">
        <v>411</v>
      </c>
      <c r="C7" s="4" t="s">
        <v>541</v>
      </c>
      <c r="D7" s="3" t="s">
        <v>575</v>
      </c>
      <c r="E7" s="18" t="s">
        <v>586</v>
      </c>
      <c r="F7" s="19" t="s">
        <v>587</v>
      </c>
      <c r="G7" s="4" t="s">
        <v>427</v>
      </c>
      <c r="H7" s="3"/>
      <c r="I7" s="8" t="s">
        <v>427</v>
      </c>
      <c r="J7" s="6">
        <v>0</v>
      </c>
      <c r="K7" s="4"/>
      <c r="L7" s="8"/>
      <c r="M7" s="4"/>
      <c r="N7" s="3"/>
      <c r="O7" s="19"/>
      <c r="P7" s="4"/>
      <c r="Q7" s="3"/>
      <c r="R7" s="18"/>
      <c r="S7" s="19"/>
      <c r="T7" s="4"/>
      <c r="U7" s="8"/>
      <c r="V7" s="4"/>
      <c r="W7" s="3"/>
      <c r="X7" s="3"/>
      <c r="Y7" s="3"/>
      <c r="Z7" s="3"/>
      <c r="AA7" s="8"/>
    </row>
    <row r="8" spans="1:27" ht="32" x14ac:dyDescent="0.2">
      <c r="A8" s="2"/>
      <c r="B8" s="6" t="s">
        <v>411</v>
      </c>
      <c r="C8" s="4" t="s">
        <v>541</v>
      </c>
      <c r="D8" s="3" t="s">
        <v>577</v>
      </c>
      <c r="E8" s="18" t="s">
        <v>588</v>
      </c>
      <c r="F8" s="19"/>
      <c r="G8" s="4"/>
      <c r="H8" s="3"/>
      <c r="I8" s="8"/>
      <c r="J8" s="6"/>
      <c r="K8" s="4"/>
      <c r="L8" s="8"/>
      <c r="M8" s="4"/>
      <c r="N8" s="3" t="s">
        <v>589</v>
      </c>
      <c r="O8" s="19" t="s">
        <v>590</v>
      </c>
      <c r="P8" s="4" t="s">
        <v>255</v>
      </c>
      <c r="Q8" s="3">
        <v>3</v>
      </c>
      <c r="R8" s="18" t="s">
        <v>591</v>
      </c>
      <c r="S8" s="19" t="s">
        <v>583</v>
      </c>
      <c r="T8" s="4"/>
      <c r="U8" s="8"/>
      <c r="V8" s="4"/>
      <c r="W8" s="3"/>
      <c r="X8" s="3"/>
      <c r="Y8" s="3"/>
      <c r="Z8" s="3"/>
      <c r="AA8" s="8"/>
    </row>
    <row r="9" spans="1:27" x14ac:dyDescent="0.2">
      <c r="A9" s="2"/>
      <c r="B9" s="6" t="s">
        <v>411</v>
      </c>
      <c r="C9" s="4" t="s">
        <v>541</v>
      </c>
      <c r="D9" s="3" t="s">
        <v>578</v>
      </c>
      <c r="E9" s="18"/>
      <c r="F9" s="19"/>
      <c r="G9" s="4"/>
      <c r="H9" s="3"/>
      <c r="I9" s="8"/>
      <c r="J9" s="6"/>
      <c r="K9" s="4"/>
      <c r="L9" s="8"/>
      <c r="M9" s="4"/>
      <c r="N9" s="3"/>
      <c r="O9" s="19"/>
      <c r="P9" s="4"/>
      <c r="Q9" s="3"/>
      <c r="R9" s="18"/>
      <c r="S9" s="19"/>
      <c r="T9" s="4" t="s">
        <v>576</v>
      </c>
      <c r="U9" s="8" t="s">
        <v>4</v>
      </c>
      <c r="V9" s="4" t="s">
        <v>579</v>
      </c>
      <c r="W9" s="3" t="s">
        <v>574</v>
      </c>
      <c r="X9" s="3"/>
      <c r="Y9" s="3"/>
      <c r="Z9" s="3"/>
      <c r="AA9" s="8">
        <v>3</v>
      </c>
    </row>
    <row r="10" spans="1:27" x14ac:dyDescent="0.2">
      <c r="A10" s="2"/>
      <c r="B10" s="6" t="s">
        <v>411</v>
      </c>
      <c r="C10" s="4" t="s">
        <v>541</v>
      </c>
      <c r="D10" s="3" t="s">
        <v>578</v>
      </c>
      <c r="E10" s="18"/>
      <c r="F10" s="19"/>
      <c r="G10" s="4"/>
      <c r="H10" s="3"/>
      <c r="I10" s="8"/>
      <c r="J10" s="6"/>
      <c r="K10" s="4"/>
      <c r="L10" s="8"/>
      <c r="M10" s="4"/>
      <c r="N10" s="3"/>
      <c r="O10" s="19"/>
      <c r="P10" s="4"/>
      <c r="Q10" s="3"/>
      <c r="R10" s="18"/>
      <c r="S10" s="19"/>
      <c r="T10" s="4" t="s">
        <v>574</v>
      </c>
      <c r="U10" s="8" t="s">
        <v>297</v>
      </c>
      <c r="V10" s="4" t="s">
        <v>573</v>
      </c>
      <c r="W10" s="3" t="s">
        <v>572</v>
      </c>
      <c r="X10" s="3" t="s">
        <v>277</v>
      </c>
      <c r="Y10" s="3"/>
      <c r="Z10" s="3"/>
      <c r="AA10" s="8"/>
    </row>
    <row r="11" spans="1:27" ht="32" x14ac:dyDescent="0.2">
      <c r="A11" s="2"/>
      <c r="B11" s="6" t="s">
        <v>411</v>
      </c>
      <c r="C11" s="4" t="s">
        <v>541</v>
      </c>
      <c r="D11" s="3" t="s">
        <v>580</v>
      </c>
      <c r="E11" s="18" t="s">
        <v>592</v>
      </c>
      <c r="F11" s="19" t="s">
        <v>593</v>
      </c>
      <c r="G11" s="4"/>
      <c r="H11" s="3"/>
      <c r="I11" s="8"/>
      <c r="J11" s="6">
        <v>3</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570</v>
      </c>
      <c r="E12" s="18" t="s">
        <v>584</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576</v>
      </c>
      <c r="U13" s="8" t="s">
        <v>4</v>
      </c>
      <c r="V13" s="4" t="s">
        <v>573</v>
      </c>
      <c r="W13" s="3" t="s">
        <v>572</v>
      </c>
      <c r="X13" s="3" t="s">
        <v>267</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576</v>
      </c>
      <c r="U14" s="8" t="s">
        <v>4</v>
      </c>
      <c r="V14" s="4" t="s">
        <v>573</v>
      </c>
      <c r="W14" s="3" t="s">
        <v>574</v>
      </c>
      <c r="X14" s="3" t="s">
        <v>1</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576</v>
      </c>
      <c r="U15" s="8" t="s">
        <v>297</v>
      </c>
      <c r="V15" s="4" t="s">
        <v>579</v>
      </c>
      <c r="W15" s="3" t="s">
        <v>574</v>
      </c>
      <c r="X15" s="3"/>
      <c r="Y15" s="3"/>
      <c r="Z15" s="3"/>
      <c r="AA15" s="8">
        <v>3</v>
      </c>
    </row>
    <row r="16" spans="1:27" ht="32" x14ac:dyDescent="0.2">
      <c r="A16" s="2"/>
      <c r="B16" s="6" t="s">
        <v>411</v>
      </c>
      <c r="C16" s="4" t="s">
        <v>541</v>
      </c>
      <c r="D16" s="3" t="s">
        <v>575</v>
      </c>
      <c r="E16" s="18" t="s">
        <v>594</v>
      </c>
      <c r="F16" s="19" t="s">
        <v>595</v>
      </c>
      <c r="G16" s="4" t="s">
        <v>427</v>
      </c>
      <c r="H16" s="3"/>
      <c r="I16" s="8" t="s">
        <v>427</v>
      </c>
      <c r="J16" s="6">
        <v>3</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570</v>
      </c>
      <c r="E17" s="18" t="s">
        <v>510</v>
      </c>
      <c r="F17" s="19"/>
      <c r="G17" s="4"/>
      <c r="H17" s="3"/>
      <c r="I17" s="8"/>
      <c r="J17" s="6"/>
      <c r="K17" s="4"/>
      <c r="L17" s="8"/>
      <c r="M17" s="4"/>
      <c r="N17" s="3"/>
      <c r="O17" s="19"/>
      <c r="P17" s="4"/>
      <c r="Q17" s="3"/>
      <c r="R17" s="18"/>
      <c r="S17" s="19"/>
      <c r="T17" s="4"/>
      <c r="U17" s="8"/>
      <c r="V17" s="4"/>
      <c r="W17" s="3"/>
      <c r="X17" s="3"/>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576</v>
      </c>
      <c r="U18" s="8" t="s">
        <v>4</v>
      </c>
      <c r="V18" s="4" t="s">
        <v>573</v>
      </c>
      <c r="W18" s="3" t="s">
        <v>572</v>
      </c>
      <c r="X18" s="3" t="s">
        <v>268</v>
      </c>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576</v>
      </c>
      <c r="U19" s="8" t="s">
        <v>4</v>
      </c>
      <c r="V19" s="4" t="s">
        <v>579</v>
      </c>
      <c r="W19" s="3" t="s">
        <v>574</v>
      </c>
      <c r="X19" s="3"/>
      <c r="Y19" s="3"/>
      <c r="Z19" s="3"/>
      <c r="AA19" s="8">
        <v>3</v>
      </c>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576</v>
      </c>
      <c r="U20" s="8" t="s">
        <v>4</v>
      </c>
      <c r="V20" s="4" t="s">
        <v>573</v>
      </c>
      <c r="W20" s="3" t="s">
        <v>574</v>
      </c>
      <c r="X20" s="3" t="s">
        <v>1</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576</v>
      </c>
      <c r="U21" s="8" t="s">
        <v>4</v>
      </c>
      <c r="V21" s="4" t="s">
        <v>581</v>
      </c>
      <c r="W21" s="3" t="s">
        <v>572</v>
      </c>
      <c r="X21" s="3"/>
      <c r="Y21" s="3" t="s">
        <v>435</v>
      </c>
      <c r="Z21" s="3"/>
      <c r="AA21" s="8"/>
    </row>
    <row r="22" spans="1:27" ht="64" x14ac:dyDescent="0.2">
      <c r="A22" s="2"/>
      <c r="B22" s="6" t="s">
        <v>411</v>
      </c>
      <c r="C22" s="4" t="s">
        <v>541</v>
      </c>
      <c r="D22" s="3" t="s">
        <v>575</v>
      </c>
      <c r="E22" s="18" t="s">
        <v>596</v>
      </c>
      <c r="F22" s="19" t="s">
        <v>597</v>
      </c>
      <c r="G22" s="4" t="s">
        <v>435</v>
      </c>
      <c r="H22" s="3"/>
      <c r="I22" s="8" t="s">
        <v>454</v>
      </c>
      <c r="J22" s="6">
        <v>6</v>
      </c>
      <c r="K22" s="4"/>
      <c r="L22" s="8"/>
      <c r="M22" s="4"/>
      <c r="N22" s="3"/>
      <c r="O22" s="19"/>
      <c r="P22" s="4"/>
      <c r="Q22" s="3"/>
      <c r="R22" s="18"/>
      <c r="S22" s="19"/>
      <c r="T22" s="4"/>
      <c r="U22" s="8"/>
      <c r="V22" s="4"/>
      <c r="W22" s="3"/>
      <c r="X22" s="3"/>
      <c r="Y22" s="3"/>
      <c r="Z22" s="3"/>
      <c r="AA22" s="8"/>
    </row>
    <row r="23" spans="1:27" ht="16" x14ac:dyDescent="0.2">
      <c r="A23" s="2"/>
      <c r="B23" s="6" t="s">
        <v>411</v>
      </c>
      <c r="C23" s="4" t="s">
        <v>541</v>
      </c>
      <c r="D23" s="3" t="s">
        <v>570</v>
      </c>
      <c r="E23" s="18" t="s">
        <v>453</v>
      </c>
      <c r="F23" s="19"/>
      <c r="G23" s="4"/>
      <c r="H23" s="3"/>
      <c r="I23" s="8"/>
      <c r="J23" s="6"/>
      <c r="K23" s="4"/>
      <c r="L23" s="8"/>
      <c r="M23" s="4"/>
      <c r="N23" s="3"/>
      <c r="O23" s="19"/>
      <c r="P23" s="4"/>
      <c r="Q23" s="3"/>
      <c r="R23" s="18"/>
      <c r="S23" s="19"/>
      <c r="T23" s="4"/>
      <c r="U23" s="8"/>
      <c r="V23" s="4"/>
      <c r="W23" s="3"/>
      <c r="X23" s="3"/>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576</v>
      </c>
      <c r="U24" s="8" t="s">
        <v>4</v>
      </c>
      <c r="V24" s="4" t="s">
        <v>579</v>
      </c>
      <c r="W24" s="3" t="s">
        <v>574</v>
      </c>
      <c r="X24" s="3"/>
      <c r="Y24" s="3"/>
      <c r="Z24" s="3"/>
      <c r="AA24" s="8">
        <v>1</v>
      </c>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576</v>
      </c>
      <c r="U25" s="8" t="s">
        <v>4</v>
      </c>
      <c r="V25" s="4" t="s">
        <v>573</v>
      </c>
      <c r="W25" s="3" t="s">
        <v>572</v>
      </c>
      <c r="X25" s="3" t="s">
        <v>270</v>
      </c>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576</v>
      </c>
      <c r="U26" s="8" t="s">
        <v>4</v>
      </c>
      <c r="V26" s="4" t="s">
        <v>573</v>
      </c>
      <c r="W26" s="3" t="s">
        <v>574</v>
      </c>
      <c r="X26" s="3" t="s">
        <v>1</v>
      </c>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576</v>
      </c>
      <c r="U27" s="8" t="s">
        <v>4</v>
      </c>
      <c r="V27" s="4" t="s">
        <v>581</v>
      </c>
      <c r="W27" s="3" t="s">
        <v>572</v>
      </c>
      <c r="X27" s="3"/>
      <c r="Y27" s="3" t="s">
        <v>436</v>
      </c>
      <c r="Z27" s="3"/>
      <c r="AA27" s="8"/>
    </row>
    <row r="28" spans="1:27" ht="32" x14ac:dyDescent="0.2">
      <c r="A28" s="2"/>
      <c r="B28" s="6" t="s">
        <v>411</v>
      </c>
      <c r="C28" s="4" t="s">
        <v>541</v>
      </c>
      <c r="D28" s="3" t="s">
        <v>575</v>
      </c>
      <c r="E28" s="18" t="s">
        <v>598</v>
      </c>
      <c r="F28" s="19" t="s">
        <v>599</v>
      </c>
      <c r="G28" s="4" t="s">
        <v>436</v>
      </c>
      <c r="H28" s="3"/>
      <c r="I28" s="8" t="s">
        <v>453</v>
      </c>
      <c r="J28" s="6">
        <v>7</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570</v>
      </c>
      <c r="E29" s="18" t="s">
        <v>513</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576</v>
      </c>
      <c r="U30" s="8" t="s">
        <v>4</v>
      </c>
      <c r="V30" s="4" t="s">
        <v>581</v>
      </c>
      <c r="W30" s="3" t="s">
        <v>572</v>
      </c>
      <c r="X30" s="3"/>
      <c r="Y30" s="3" t="s">
        <v>427</v>
      </c>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576</v>
      </c>
      <c r="U31" s="8" t="s">
        <v>4</v>
      </c>
      <c r="V31" s="4" t="s">
        <v>579</v>
      </c>
      <c r="W31" s="3" t="s">
        <v>574</v>
      </c>
      <c r="X31" s="3"/>
      <c r="Y31" s="3"/>
      <c r="Z31" s="3"/>
      <c r="AA31" s="8">
        <v>1</v>
      </c>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576</v>
      </c>
      <c r="U32" s="8" t="s">
        <v>4</v>
      </c>
      <c r="V32" s="4" t="s">
        <v>573</v>
      </c>
      <c r="W32" s="3" t="s">
        <v>574</v>
      </c>
      <c r="X32" s="3" t="s">
        <v>1</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576</v>
      </c>
      <c r="U33" s="8" t="s">
        <v>4</v>
      </c>
      <c r="V33" s="4" t="s">
        <v>573</v>
      </c>
      <c r="W33" s="3" t="s">
        <v>572</v>
      </c>
      <c r="X33" s="3" t="s">
        <v>272</v>
      </c>
      <c r="Y33" s="3"/>
      <c r="Z33" s="3"/>
      <c r="AA33" s="8"/>
    </row>
    <row r="34" spans="1:27" ht="32" x14ac:dyDescent="0.2">
      <c r="A34" s="2"/>
      <c r="B34" s="6" t="s">
        <v>411</v>
      </c>
      <c r="C34" s="4" t="s">
        <v>541</v>
      </c>
      <c r="D34" s="3" t="s">
        <v>575</v>
      </c>
      <c r="E34" s="18" t="s">
        <v>600</v>
      </c>
      <c r="F34" s="19" t="s">
        <v>601</v>
      </c>
      <c r="G34" s="4" t="s">
        <v>427</v>
      </c>
      <c r="H34" s="3"/>
      <c r="I34" s="8" t="s">
        <v>427</v>
      </c>
      <c r="J34" s="6">
        <v>8</v>
      </c>
      <c r="K34" s="4"/>
      <c r="L34" s="8"/>
      <c r="M34" s="4"/>
      <c r="N34" s="3"/>
      <c r="O34" s="19"/>
      <c r="P34" s="4"/>
      <c r="Q34" s="3"/>
      <c r="R34" s="18"/>
      <c r="S34" s="19"/>
      <c r="T34" s="4"/>
      <c r="U34" s="8"/>
      <c r="V34" s="4"/>
      <c r="W34" s="3"/>
      <c r="X34" s="3"/>
      <c r="Y34" s="3"/>
      <c r="Z34" s="3"/>
      <c r="AA34" s="8"/>
    </row>
    <row r="35" spans="1:27" ht="16" x14ac:dyDescent="0.2">
      <c r="A35" s="2"/>
      <c r="B35" s="6" t="s">
        <v>411</v>
      </c>
      <c r="C35" s="4" t="s">
        <v>541</v>
      </c>
      <c r="D35" s="3" t="s">
        <v>570</v>
      </c>
      <c r="E35" s="18" t="s">
        <v>585</v>
      </c>
      <c r="F35" s="19"/>
      <c r="G35" s="4"/>
      <c r="H35" s="3"/>
      <c r="I35" s="8"/>
      <c r="J35" s="6"/>
      <c r="K35" s="4"/>
      <c r="L35" s="8"/>
      <c r="M35" s="4"/>
      <c r="N35" s="3"/>
      <c r="O35" s="19"/>
      <c r="P35" s="4"/>
      <c r="Q35" s="3"/>
      <c r="R35" s="18"/>
      <c r="S35" s="19"/>
      <c r="T35" s="4"/>
      <c r="U35" s="8"/>
      <c r="V35" s="4"/>
      <c r="W35" s="3"/>
      <c r="X35" s="3"/>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576</v>
      </c>
      <c r="U36" s="8" t="s">
        <v>4</v>
      </c>
      <c r="V36" s="4" t="s">
        <v>579</v>
      </c>
      <c r="W36" s="3" t="s">
        <v>574</v>
      </c>
      <c r="X36" s="3"/>
      <c r="Y36" s="3"/>
      <c r="Z36" s="3"/>
      <c r="AA36" s="8">
        <v>3</v>
      </c>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576</v>
      </c>
      <c r="U37" s="8" t="s">
        <v>4</v>
      </c>
      <c r="V37" s="4" t="s">
        <v>573</v>
      </c>
      <c r="W37" s="3" t="s">
        <v>574</v>
      </c>
      <c r="X37" s="3" t="s">
        <v>1</v>
      </c>
      <c r="Y37" s="3"/>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576</v>
      </c>
      <c r="U38" s="8" t="s">
        <v>4</v>
      </c>
      <c r="V38" s="4" t="s">
        <v>573</v>
      </c>
      <c r="W38" s="3" t="s">
        <v>572</v>
      </c>
      <c r="X38" s="3" t="s">
        <v>283</v>
      </c>
      <c r="Y38" s="3"/>
      <c r="Z38" s="3"/>
      <c r="AA38" s="8"/>
    </row>
    <row r="39" spans="1:27" ht="16" x14ac:dyDescent="0.2">
      <c r="A39" s="2"/>
      <c r="B39" s="6" t="s">
        <v>411</v>
      </c>
      <c r="C39" s="4" t="s">
        <v>541</v>
      </c>
      <c r="D39" s="3" t="s">
        <v>575</v>
      </c>
      <c r="E39" s="18" t="s">
        <v>602</v>
      </c>
      <c r="F39" s="19" t="s">
        <v>603</v>
      </c>
      <c r="G39" s="4" t="s">
        <v>427</v>
      </c>
      <c r="H39" s="3"/>
      <c r="I39" s="8" t="s">
        <v>427</v>
      </c>
      <c r="J39" s="6">
        <v>11</v>
      </c>
      <c r="K39" s="4"/>
      <c r="L39" s="8"/>
      <c r="M39" s="4"/>
      <c r="N39" s="3"/>
      <c r="O39" s="19"/>
      <c r="P39" s="4"/>
      <c r="Q39" s="3"/>
      <c r="R39" s="18"/>
      <c r="S39" s="19"/>
      <c r="T39" s="4"/>
      <c r="U39" s="8"/>
      <c r="V39" s="4"/>
      <c r="W39" s="3"/>
      <c r="X39" s="3"/>
      <c r="Y39" s="3"/>
      <c r="Z39" s="3"/>
      <c r="AA39" s="8"/>
    </row>
    <row r="40" spans="1:27" ht="16" x14ac:dyDescent="0.2">
      <c r="A40" s="2"/>
      <c r="B40" s="6" t="s">
        <v>411</v>
      </c>
      <c r="C40" s="4" t="s">
        <v>541</v>
      </c>
      <c r="D40" s="3" t="s">
        <v>570</v>
      </c>
      <c r="E40" s="18" t="s">
        <v>514</v>
      </c>
      <c r="F40" s="19"/>
      <c r="G40" s="4"/>
      <c r="H40" s="3"/>
      <c r="I40" s="8"/>
      <c r="J40" s="6"/>
      <c r="K40" s="4"/>
      <c r="L40" s="8"/>
      <c r="M40" s="4"/>
      <c r="N40" s="3"/>
      <c r="O40" s="19"/>
      <c r="P40" s="4"/>
      <c r="Q40" s="3"/>
      <c r="R40" s="18"/>
      <c r="S40" s="19"/>
      <c r="T40" s="4"/>
      <c r="U40" s="8"/>
      <c r="V40" s="4"/>
      <c r="W40" s="3"/>
      <c r="X40" s="3"/>
      <c r="Y40" s="3"/>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576</v>
      </c>
      <c r="U41" s="8" t="s">
        <v>4</v>
      </c>
      <c r="V41" s="4" t="s">
        <v>573</v>
      </c>
      <c r="W41" s="3" t="s">
        <v>572</v>
      </c>
      <c r="X41" s="3" t="s">
        <v>273</v>
      </c>
      <c r="Y41" s="3"/>
      <c r="Z41" s="3"/>
      <c r="AA41" s="8"/>
    </row>
    <row r="42" spans="1:27" x14ac:dyDescent="0.2">
      <c r="A42" s="2"/>
      <c r="B42" s="6" t="s">
        <v>411</v>
      </c>
      <c r="C42" s="4" t="s">
        <v>541</v>
      </c>
      <c r="D42" s="3" t="s">
        <v>571</v>
      </c>
      <c r="E42" s="18"/>
      <c r="F42" s="19"/>
      <c r="G42" s="4"/>
      <c r="H42" s="3"/>
      <c r="I42" s="8"/>
      <c r="J42" s="6"/>
      <c r="K42" s="4"/>
      <c r="L42" s="8"/>
      <c r="M42" s="4"/>
      <c r="N42" s="3"/>
      <c r="O42" s="19"/>
      <c r="P42" s="4"/>
      <c r="Q42" s="3"/>
      <c r="R42" s="18"/>
      <c r="S42" s="19"/>
      <c r="T42" s="4" t="s">
        <v>576</v>
      </c>
      <c r="U42" s="8" t="s">
        <v>4</v>
      </c>
      <c r="V42" s="4" t="s">
        <v>573</v>
      </c>
      <c r="W42" s="3" t="s">
        <v>574</v>
      </c>
      <c r="X42" s="3" t="s">
        <v>1</v>
      </c>
      <c r="Y42" s="3"/>
      <c r="Z42" s="3"/>
      <c r="AA42" s="8"/>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576</v>
      </c>
      <c r="U43" s="8" t="s">
        <v>4</v>
      </c>
      <c r="V43" s="4" t="s">
        <v>579</v>
      </c>
      <c r="W43" s="3" t="s">
        <v>574</v>
      </c>
      <c r="X43" s="3"/>
      <c r="Y43" s="3"/>
      <c r="Z43" s="3"/>
      <c r="AA43" s="8">
        <v>1</v>
      </c>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576</v>
      </c>
      <c r="U44" s="8" t="s">
        <v>4</v>
      </c>
      <c r="V44" s="4" t="s">
        <v>581</v>
      </c>
      <c r="W44" s="3" t="s">
        <v>572</v>
      </c>
      <c r="X44" s="3"/>
      <c r="Y44" s="3" t="s">
        <v>435</v>
      </c>
      <c r="Z44" s="3"/>
      <c r="AA44" s="8"/>
    </row>
    <row r="45" spans="1:27" ht="32" x14ac:dyDescent="0.2">
      <c r="A45" s="2"/>
      <c r="B45" s="6" t="s">
        <v>411</v>
      </c>
      <c r="C45" s="4" t="s">
        <v>541</v>
      </c>
      <c r="D45" s="3" t="s">
        <v>575</v>
      </c>
      <c r="E45" s="18" t="s">
        <v>604</v>
      </c>
      <c r="F45" s="19" t="s">
        <v>605</v>
      </c>
      <c r="G45" s="4" t="s">
        <v>435</v>
      </c>
      <c r="H45" s="3"/>
      <c r="I45" s="8" t="s">
        <v>454</v>
      </c>
      <c r="J45" s="6">
        <v>12</v>
      </c>
      <c r="K45" s="4"/>
      <c r="L45" s="8"/>
      <c r="M45" s="4"/>
      <c r="N45" s="3"/>
      <c r="O45" s="19"/>
      <c r="P45" s="4"/>
      <c r="Q45" s="3"/>
      <c r="R45" s="18"/>
      <c r="S45" s="19"/>
      <c r="T45" s="4"/>
      <c r="U45" s="8"/>
      <c r="V45" s="4"/>
      <c r="W45" s="3"/>
      <c r="X45" s="3"/>
      <c r="Y45" s="3"/>
      <c r="Z45" s="3"/>
      <c r="AA45" s="8"/>
    </row>
    <row r="46" spans="1:27" ht="32" x14ac:dyDescent="0.2">
      <c r="A46" s="2"/>
      <c r="B46" s="6" t="s">
        <v>411</v>
      </c>
      <c r="C46" s="4" t="s">
        <v>541</v>
      </c>
      <c r="D46" s="3" t="s">
        <v>577</v>
      </c>
      <c r="E46" s="18" t="s">
        <v>606</v>
      </c>
      <c r="F46" s="19"/>
      <c r="G46" s="4"/>
      <c r="H46" s="3"/>
      <c r="I46" s="8"/>
      <c r="J46" s="6"/>
      <c r="K46" s="4"/>
      <c r="L46" s="8"/>
      <c r="M46" s="4"/>
      <c r="N46" s="3" t="s">
        <v>607</v>
      </c>
      <c r="O46" s="19" t="s">
        <v>608</v>
      </c>
      <c r="P46" s="4"/>
      <c r="Q46" s="3"/>
      <c r="R46" s="18"/>
      <c r="S46" s="19"/>
      <c r="T46" s="4"/>
      <c r="U46" s="8"/>
      <c r="V46" s="4"/>
      <c r="W46" s="3"/>
      <c r="X46" s="3"/>
      <c r="Y46" s="3"/>
      <c r="Z46" s="3"/>
      <c r="AA46" s="8"/>
    </row>
    <row r="47" spans="1:27" x14ac:dyDescent="0.2">
      <c r="A47" s="2"/>
      <c r="B47" s="6" t="s">
        <v>411</v>
      </c>
      <c r="C47" s="4" t="s">
        <v>541</v>
      </c>
      <c r="D47" s="3" t="s">
        <v>578</v>
      </c>
      <c r="E47" s="18"/>
      <c r="F47" s="19"/>
      <c r="G47" s="4"/>
      <c r="H47" s="3"/>
      <c r="I47" s="8"/>
      <c r="J47" s="6"/>
      <c r="K47" s="4"/>
      <c r="L47" s="8"/>
      <c r="M47" s="4"/>
      <c r="N47" s="3"/>
      <c r="O47" s="19"/>
      <c r="P47" s="4"/>
      <c r="Q47" s="3"/>
      <c r="R47" s="18"/>
      <c r="S47" s="19"/>
      <c r="T47" s="4" t="s">
        <v>574</v>
      </c>
      <c r="U47" s="8" t="s">
        <v>297</v>
      </c>
      <c r="V47" s="4" t="s">
        <v>573</v>
      </c>
      <c r="W47" s="3" t="s">
        <v>572</v>
      </c>
      <c r="X47" s="3" t="s">
        <v>290</v>
      </c>
      <c r="Y47" s="3"/>
      <c r="Z47" s="3"/>
      <c r="AA47" s="8"/>
    </row>
    <row r="48" spans="1:27" x14ac:dyDescent="0.2">
      <c r="A48" s="2"/>
      <c r="B48" s="6" t="s">
        <v>411</v>
      </c>
      <c r="C48" s="4" t="s">
        <v>541</v>
      </c>
      <c r="D48" s="3" t="s">
        <v>578</v>
      </c>
      <c r="E48" s="18"/>
      <c r="F48" s="19"/>
      <c r="G48" s="4"/>
      <c r="H48" s="3"/>
      <c r="I48" s="8"/>
      <c r="J48" s="6"/>
      <c r="K48" s="4"/>
      <c r="L48" s="8"/>
      <c r="M48" s="4"/>
      <c r="N48" s="3"/>
      <c r="O48" s="19"/>
      <c r="P48" s="4"/>
      <c r="Q48" s="3"/>
      <c r="R48" s="18"/>
      <c r="S48" s="19"/>
      <c r="T48" s="4" t="s">
        <v>576</v>
      </c>
      <c r="U48" s="8" t="s">
        <v>4</v>
      </c>
      <c r="V48" s="4" t="s">
        <v>579</v>
      </c>
      <c r="W48" s="3" t="s">
        <v>574</v>
      </c>
      <c r="X48" s="3"/>
      <c r="Y48" s="3"/>
      <c r="Z48" s="3"/>
      <c r="AA48" s="8">
        <v>3</v>
      </c>
    </row>
    <row r="49" spans="1:27" x14ac:dyDescent="0.2">
      <c r="A49" s="2"/>
      <c r="B49" s="6" t="s">
        <v>411</v>
      </c>
      <c r="C49" s="4" t="s">
        <v>541</v>
      </c>
      <c r="D49" s="3" t="s">
        <v>578</v>
      </c>
      <c r="E49" s="18"/>
      <c r="F49" s="19"/>
      <c r="G49" s="4"/>
      <c r="H49" s="3"/>
      <c r="I49" s="8"/>
      <c r="J49" s="6"/>
      <c r="K49" s="4"/>
      <c r="L49" s="8"/>
      <c r="M49" s="4"/>
      <c r="N49" s="3"/>
      <c r="O49" s="19"/>
      <c r="P49" s="4"/>
      <c r="Q49" s="3"/>
      <c r="R49" s="18"/>
      <c r="S49" s="19"/>
      <c r="T49" s="4" t="s">
        <v>574</v>
      </c>
      <c r="U49" s="8" t="s">
        <v>4</v>
      </c>
      <c r="V49" s="4" t="s">
        <v>573</v>
      </c>
      <c r="W49" s="3" t="s">
        <v>572</v>
      </c>
      <c r="X49" s="3" t="s">
        <v>4</v>
      </c>
      <c r="Y49" s="3"/>
      <c r="Z49" s="3"/>
      <c r="AA49" s="8"/>
    </row>
    <row r="50" spans="1:27" ht="16" x14ac:dyDescent="0.2">
      <c r="A50" s="2"/>
      <c r="B50" s="6" t="s">
        <v>411</v>
      </c>
      <c r="C50" s="4" t="s">
        <v>541</v>
      </c>
      <c r="D50" s="3" t="s">
        <v>580</v>
      </c>
      <c r="E50" s="18" t="s">
        <v>609</v>
      </c>
      <c r="F50" s="19" t="s">
        <v>610</v>
      </c>
      <c r="G50" s="4"/>
      <c r="H50" s="3"/>
      <c r="I50" s="8"/>
      <c r="J50" s="6">
        <v>15</v>
      </c>
      <c r="K50" s="4"/>
      <c r="L50" s="8"/>
      <c r="M50" s="4"/>
      <c r="N50" s="3"/>
      <c r="O50" s="19"/>
      <c r="P50" s="4"/>
      <c r="Q50" s="3"/>
      <c r="R50" s="18"/>
      <c r="S50" s="19"/>
      <c r="T50" s="4"/>
      <c r="U50" s="8"/>
      <c r="V50" s="4"/>
      <c r="W50" s="3"/>
      <c r="X50" s="3"/>
      <c r="Y50" s="3"/>
      <c r="Z50" s="3"/>
      <c r="AA5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0" xr:uid="{00000000-0002-0000-1400-000002000000}">
      <formula1>"Section,Section Automator,Task,Nested Task,Client Task Group,Client Task Group Automator,Client Task"</formula1>
    </dataValidation>
    <dataValidation type="list" allowBlank="1" showErrorMessage="1" sqref="T4:T50" xr:uid="{00000000-0002-0000-1400-000006000000}">
      <formula1>"All tasks in this section,All tasks in the section above this section,All sections &amp; tasks above this section,The work"</formula1>
    </dataValidation>
    <dataValidation type="list" allowBlank="1" showErrorMessage="1" sqref="V4:V50" xr:uid="{00000000-0002-0000-1400-000008000000}">
      <formula1>"Status,Assignee,Due Date"</formula1>
    </dataValidation>
    <dataValidation type="list" allowBlank="1" showErrorMessage="1" sqref="W4:W50" xr:uid="{00000000-0002-0000-1400-000009000000}">
      <formula1>"All tasks in this section,The work"</formula1>
    </dataValidation>
    <dataValidation type="list" allowBlank="1" showErrorMessage="1" sqref="Z4:Z5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I4:I50</xm:sqref>
        </x14:dataValidation>
        <x14:dataValidation type="list" allowBlank="1" showErrorMessage="1" xr:uid="{00000000-0002-0000-1400-000004000000}">
          <x14:formula1>
            <xm:f>ReferenceData!$A$264:$A$266</xm:f>
          </x14:formula1>
          <xm:sqref>K4:K50</xm:sqref>
        </x14:dataValidation>
        <x14:dataValidation type="list" allowBlank="1" showErrorMessage="1" xr:uid="{00000000-0002-0000-1400-000005000000}">
          <x14:formula1>
            <xm:f>ReferenceData!$A$260:$A$262</xm:f>
          </x14:formula1>
          <xm:sqref>P4:P50</xm:sqref>
        </x14:dataValidation>
        <x14:dataValidation type="list" allowBlank="1" showErrorMessage="1" xr:uid="{00000000-0002-0000-1400-000007000000}">
          <x14:formula1>
            <xm:f>ReferenceData!$A$311:$A$349</xm:f>
          </x14:formula1>
          <xm:sqref>U4:U50</xm:sqref>
        </x14:dataValidation>
        <x14:dataValidation type="list" allowBlank="1" showErrorMessage="1" xr:uid="{00000000-0002-0000-1400-00000A000000}">
          <x14:formula1>
            <xm:f>ReferenceData!$A$272:$A$309</xm:f>
          </x14:formula1>
          <xm:sqref>X4:X50</xm:sqref>
        </x14:dataValidation>
        <x14:dataValidation type="list" allowBlank="1" showErrorMessage="1" xr:uid="{00000000-0002-0000-1400-00000B000000}">
          <x14:formula1>
            <xm:f>OFFSET('Job Roles'!$C$4:$C$2020, 0, 0, MAX(1, SUMPRODUCT(MAX(('Job Roles'!$C$4:$C$2020 &lt;&gt; "") * ROW('Job Roles'!$C$4:$C$2020))) - 3), 1)</xm:f>
          </x14:formula1>
          <xm:sqref>Y4:Y50</xm:sqref>
        </x14:dataValidation>
        <x14:dataValidation type="list" allowBlank="1" showErrorMessage="1" xr:uid="{00000000-0002-0000-1400-000001000000}">
          <x14:formula1>
            <xm:f>OFFSET('Work Templates'!$C$4:$C$4, 0, 0, MAX(1, SUMPRODUCT(MAX(('Work Templates'!$C$4:$C$4 &lt;&gt; "") * ROW('Work Templates'!$C$4:$C$4))) - 3), 1)</xm:f>
          </x14:formula1>
          <xm:sqref>C4:C50</xm:sqref>
        </x14:dataValidation>
        <x14:dataValidation type="list" allowBlank="1" showErrorMessage="1" xr:uid="{00000000-0002-0000-1400-000000000000}">
          <x14:formula1>
            <xm:f>IF(ISBLANK(A4),ReferenceData!$A$899:$A$900,ReferenceData!$A$902:$A$904)</xm:f>
          </x14:formula1>
          <xm:sqref>B4:B50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611</v>
      </c>
      <c r="D2" s="41" t="s">
        <v>612</v>
      </c>
      <c r="E2" s="42" t="s">
        <v>612</v>
      </c>
      <c r="F2" s="42" t="s">
        <v>612</v>
      </c>
      <c r="G2" s="42" t="s">
        <v>612</v>
      </c>
      <c r="H2" s="43" t="s">
        <v>612</v>
      </c>
    </row>
    <row r="3" spans="1:8" ht="48" x14ac:dyDescent="0.2">
      <c r="A3" s="23"/>
      <c r="B3" s="25"/>
      <c r="C3" s="25"/>
      <c r="D3" s="11" t="s">
        <v>613</v>
      </c>
      <c r="E3" s="10" t="s">
        <v>614</v>
      </c>
      <c r="F3" s="10" t="s">
        <v>615</v>
      </c>
      <c r="G3" s="10" t="s">
        <v>616</v>
      </c>
      <c r="H3" s="12" t="s">
        <v>617</v>
      </c>
    </row>
    <row r="4" spans="1:8" x14ac:dyDescent="0.2">
      <c r="A4" s="2"/>
      <c r="B4" s="6" t="s">
        <v>411</v>
      </c>
      <c r="C4" s="6" t="s">
        <v>541</v>
      </c>
      <c r="D4" s="4" t="s">
        <v>435</v>
      </c>
      <c r="E4" s="3"/>
      <c r="F4" s="3" t="s">
        <v>454</v>
      </c>
      <c r="G4" s="14"/>
      <c r="H4" s="8">
        <v>45</v>
      </c>
    </row>
    <row r="5" spans="1:8" x14ac:dyDescent="0.2">
      <c r="A5" s="2"/>
      <c r="B5" s="6" t="s">
        <v>411</v>
      </c>
      <c r="C5" s="6" t="s">
        <v>541</v>
      </c>
      <c r="D5" s="4" t="s">
        <v>436</v>
      </c>
      <c r="E5" s="3"/>
      <c r="F5" s="3" t="s">
        <v>453</v>
      </c>
      <c r="G5" s="14"/>
      <c r="H5" s="8">
        <v>15</v>
      </c>
    </row>
    <row r="6" spans="1:8" x14ac:dyDescent="0.2">
      <c r="A6" s="2"/>
      <c r="B6" s="6" t="s">
        <v>411</v>
      </c>
      <c r="C6" s="6" t="s">
        <v>541</v>
      </c>
      <c r="D6" s="4" t="s">
        <v>427</v>
      </c>
      <c r="E6" s="3"/>
      <c r="F6" s="3" t="s">
        <v>427</v>
      </c>
      <c r="G6" s="14"/>
      <c r="H6" s="8">
        <v>15</v>
      </c>
    </row>
  </sheetData>
  <sortState xmlns:xlrd2="http://schemas.microsoft.com/office/spreadsheetml/2017/richdata2" ref="B4:H6">
    <sortCondition ref="C4:C6"/>
  </sortState>
  <mergeCells count="5">
    <mergeCell ref="B1:H1"/>
    <mergeCell ref="A2:A3"/>
    <mergeCell ref="B2:B3"/>
    <mergeCell ref="C2:C3"/>
    <mergeCell ref="D2:H2"/>
  </mergeCells>
  <dataValidations count="3">
    <dataValidation type="decimal" operator="greaterThanOrEqual" allowBlank="1" showErrorMessage="1" sqref="G4:G6" xr:uid="{00000000-0002-0000-1500-000005000000}">
      <formula1>0</formula1>
    </dataValidation>
    <dataValidation type="whole" operator="greaterThanOrEqual" allowBlank="1" showErrorMessage="1" sqref="H4:H6" xr:uid="{00000000-0002-0000-1500-000006000000}">
      <formula1>0</formula1>
    </dataValidation>
    <dataValidation type="list" allowBlank="1" showErrorMessage="1" sqref="E4:E6"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D4:D6</xm:sqref>
        </x14:dataValidation>
        <x14:dataValidation type="list" allowBlank="1" showErrorMessage="1" xr:uid="{00000000-0002-0000-1500-000004000000}">
          <x14:formula1>
            <xm:f>OFFSET('Task Types'!$C$4:$C$2018, 0, 0, MAX(1, SUMPRODUCT(MAX(('Task Types'!$C$4:$C$2018 &lt;&gt; "") * ROW('Task Types'!$C$4:$C$2018))) - 3), 1)</xm:f>
          </x14:formula1>
          <xm:sqref>F4:F6</xm:sqref>
        </x14:dataValidation>
        <x14:dataValidation type="list" allowBlank="1" showErrorMessage="1" xr:uid="{00000000-0002-0000-1500-000001000000}">
          <x14:formula1>
            <xm:f>OFFSET('Work Templates'!$C$4:$C$4, 0, 0, MAX(1, SUMPRODUCT(MAX(('Work Templates'!$C$4:$C$4 &lt;&gt; "") * ROW('Work Templates'!$C$4:$C$4))) - 3), 1)</xm:f>
          </x14:formula1>
          <xm:sqref>C4:C6</xm:sqref>
        </x14:dataValidation>
        <x14:dataValidation type="list" allowBlank="1" showErrorMessage="1" xr:uid="{00000000-0002-0000-1500-000000000000}">
          <x14:formula1>
            <xm:f>IF(ISBLANK(A4),ReferenceData!$A$906:$A$907,ReferenceData!$A$909:$A$911)</xm:f>
          </x14:formula1>
          <xm:sqref>B4:B6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2021-04-01T17:24:19Z</dcterms:modified>
</cp:coreProperties>
</file>