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EABB389-3270-AB47-8A6A-AE14AC695E77}"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90" i="21" s="1"/>
  <c r="B30" i="18"/>
  <c r="B364" i="21" s="1"/>
  <c r="B29" i="18"/>
  <c r="B356" i="21" s="1"/>
  <c r="B28" i="18"/>
  <c r="B347" i="21" s="1"/>
  <c r="B27" i="18"/>
  <c r="B328" i="21" s="1"/>
  <c r="B26" i="18"/>
  <c r="B303" i="21" s="1"/>
  <c r="B25" i="18"/>
  <c r="B24" i="18"/>
  <c r="B23" i="18"/>
  <c r="B22" i="18"/>
  <c r="B21" i="18"/>
  <c r="B244" i="21" s="1"/>
  <c r="B20" i="18"/>
  <c r="B19" i="18"/>
  <c r="B225" i="21" s="1"/>
  <c r="B18" i="18"/>
  <c r="B17" i="18"/>
  <c r="B202" i="21" s="1"/>
  <c r="B16" i="18"/>
  <c r="B15" i="18"/>
  <c r="B181" i="21" s="1"/>
  <c r="B14" i="18"/>
  <c r="B173" i="21" s="1"/>
  <c r="B13" i="18"/>
  <c r="B158" i="21" s="1"/>
  <c r="B12" i="18"/>
  <c r="B139" i="21" s="1"/>
  <c r="B11" i="18"/>
  <c r="B137" i="21" s="1"/>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268" i="21"/>
  <c r="B251" i="21"/>
  <c r="B207"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<sst xmlns="http://schemas.openxmlformats.org/spreadsheetml/2006/main" count="13328" uniqueCount="675">
  <si>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</si>
  <si>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</si>
  <si>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</si>
  <si>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</si>
  <si>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</si>
  <si>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</si>
  <si>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</si>
  <si>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</si>
  <si>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</si>
  <si>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</si>
  <si>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</si>
  <si>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</si>
  <si>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</si>
  <si>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</si>
  <si>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</si>
  <si>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</si>
  <si>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</si>
  <si>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</si>
  <si>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</si>
  <si>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</si>
  <si>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</si>
  <si>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</si>
  <si>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</si>
  <si>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</si>
  <si>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</si>
  <si>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</si>
  <si>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</si>
  <si>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</si>
  <si>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</si>
  <si>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</si>
  <si>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</si>
  <si>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</si>
  <si>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</si>
  <si>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</si>
  <si>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</si>
  <si>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</si>
  <si>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</si>
  <si>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</si>
  <si>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</si>
  <si>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</si>
  <si>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</si>
  <si>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</si>
  <si>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</si>
  <si>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</si>
  <si>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</si>
  <si>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</si>
  <si>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</si>
  <si>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</si>
  <si>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</si>
  <si>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</si>
  <si>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</si>
  <si>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</si>
  <si>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</si>
  <si>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</si>
  <si>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</si>
  <si>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</si>
  <si>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</si>
  <si>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</si>
  <si>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</si>
  <si>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</si>
  <si>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</si>
  <si>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</si>
  <si>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</si>
  <si>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</si>
  <si>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</si>
  <si>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</si>
  <si>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</si>
  <si>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</si>
  <si>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</si>
  <si>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</si>
  <si>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</si>
  <si>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</si>
  <si>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</si>
  <si>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</si>
  <si>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</si>
  <si>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</si>
  <si>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</si>
  <si>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</si>
  <si>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</si>
  <si>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</si>
  <si>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</si>
  <si>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</si>
  <si>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</si>
  <si>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</si>
  <si>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</si>
  <si>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</si>
  <si>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</si>
  <si>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</si>
  <si>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</si>
  <si>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</si>
  <si>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</si>
  <si>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</si>
  <si>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</si>
  <si>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</si>
  <si>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</si>
  <si>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</si>
  <si>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</si>
  <si>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</si>
  <si>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</si>
  <si>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</si>
  <si>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</si>
  <si>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</si>
  <si>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</si>
  <si>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</si>
  <si>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</si>
  <si>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</si>
  <si>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</si>
  <si>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</si>
  <si>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</si>
  <si>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</si>
  <si>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</si>
  <si>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</si>
  <si>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</si>
  <si>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</si>
  <si>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</si>
  <si>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</si>
  <si>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</si>
  <si>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</si>
  <si>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</si>
  <si>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</si>
  <si>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</si>
  <si>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</si>
  <si>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</si>
  <si>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</si>
  <si>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</si>
  <si>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</si>
  <si>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</si>
  <si>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</si>
  <si>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</si>
  <si>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</si>
  <si>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</si>
  <si>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</si>
  <si>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</si>
  <si>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</si>
  <si>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</si>
  <si>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</si>
  <si>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</si>
  <si>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</si>
  <si>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</si>
  <si>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</si>
  <si>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</si>
  <si>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</si>
  <si>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</si>
  <si>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</si>
  <si>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</si>
  <si>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</si>
  <si>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</si>
  <si>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</si>
  <si>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</si>
  <si>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</si>
  <si>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</si>
  <si>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</si>
  <si>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</si>
  <si>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</si>
  <si>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</si>
  <si>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</si>
  <si>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</si>
  <si>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</si>
  <si>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</si>
  <si>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</si>
  <si>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</si>
  <si>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</si>
  <si>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</si>
  <si>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</si>
  <si>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</si>
  <si>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</si>
  <si>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</si>
  <si>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</si>
  <si>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</si>
  <si>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</si>
  <si>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</si>
  <si>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</si>
  <si>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</si>
  <si>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</si>
  <si>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</si>
  <si>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</si>
  <si>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</si>
  <si>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</si>
  <si>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</si>
  <si>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</si>
  <si>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</si>
  <si>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</si>
  <si>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</si>
  <si>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</si>
  <si>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</si>
  <si>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</si>
  <si>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</si>
  <si>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</si>
  <si>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</si>
  <si>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</si>
  <si>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</si>
  <si>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</si>
  <si>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</si>
  <si>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</si>
  <si>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</si>
  <si>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</si>
  <si>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</si>
  <si>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</si>
  <si>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</si>
  <si>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</si>
  <si>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</si>
  <si>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</si>
  <si>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</si>
  <si>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</si>
  <si>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</si>
  <si>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</si>
  <si>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</si>
  <si>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</si>
  <si>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</si>
  <si>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</si>
  <si>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</si>
  <si>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</si>
  <si>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</si>
  <si>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</si>
  <si>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</si>
  <si>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</si>
  <si>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</si>
  <si>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</si>
  <si>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</si>
  <si>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</si>
  <si>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</si>
  <si>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</si>
  <si>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</si>
  <si>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</si>
  <si>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</si>
  <si>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</si>
  <si>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</si>
  <si>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</si>
  <si>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</si>
  <si>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</si>
  <si>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</si>
  <si>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</si>
  <si>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</si>
  <si>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</si>
  <si>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</si>
  <si>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</si>
  <si>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</si>
  <si>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</si>
  <si>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</si>
  <si>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</si>
  <si>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</si>
  <si>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</si>
  <si>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</si>
  <si>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</si>
  <si>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</si>
  <si>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</si>
  <si>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</si>
  <si>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</si>
  <si>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</si>
  <si>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</si>
  <si>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</si>
  <si>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</si>
  <si>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</si>
  <si>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</si>
  <si>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</si>
  <si>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</si>
  <si>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</si>
  <si>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</si>
  <si>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</si>
  <si>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</si>
  <si>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</si>
  <si>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</si>
  <si>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</si>
  <si>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</si>
  <si>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</si>
  <si>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</si>
  <si>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</si>
  <si>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</si>
  <si>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</si>
  <si>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</si>
  <si>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</si>
  <si>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</si>
  <si>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</si>
  <si>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</si>
  <si>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</si>
  <si>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</si>
  <si>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</si>
  <si>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</si>
  <si>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</si>
  <si>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</si>
  <si>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</si>
  <si>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</si>
  <si>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</si>
  <si>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</si>
  <si>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</si>
  <si>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</si>
  <si>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</si>
  <si>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</si>
  <si>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</si>
  <si>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</si>
  <si>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</si>
  <si>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</si>
  <si>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</si>
  <si>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</si>
  <si>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</si>
  <si>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</si>
  <si>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</si>
  <si>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</si>
  <si>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</si>
  <si>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</si>
  <si>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</si>
  <si>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</si>
  <si>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</si>
  <si>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</si>
  <si>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</si>
  <si>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</si>
  <si>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</si>
  <si>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</si>
  <si>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</si>
  <si>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</si>
  <si>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</si>
  <si>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</si>
  <si>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</si>
  <si>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</si>
  <si>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</si>
  <si>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</si>
  <si>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</si>
  <si>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</si>
  <si>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</si>
  <si>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</si>
  <si>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</si>
  <si>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</si>
  <si>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</si>
  <si>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</si>
  <si>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</si>
  <si>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</si>
  <si>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</si>
  <si>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</si>
  <si>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</si>
  <si>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</si>
  <si>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</si>
  <si>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</si>
  <si>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</si>
  <si>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</si>
  <si>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</si>
  <si>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</si>
  <si>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</si>
  <si>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</si>
  <si>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</si>
  <si>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</si>
  <si>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</si>
  <si>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</si>
  <si>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</si>
  <si>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</si>
  <si>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</si>
  <si>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</si>
  <si>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</si>
  <si>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</si>
  <si>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</si>
  <si>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</si>
  <si>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</si>
  <si>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</si>
  <si>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</si>
  <si>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</si>
  <si>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</si>
  <si>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</si>
  <si>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</si>
  <si>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</si>
  <si>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</si>
  <si>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</si>
  <si>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</si>
  <si>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</si>
  <si>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</si>
  <si>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</si>
  <si>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</si>
  <si>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</si>
  <si>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</si>
  <si>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</si>
  <si>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</si>
  <si>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</si>
  <si>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</si>
  <si>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</si>
  <si>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</si>
  <si>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</si>
  <si>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</si>
  <si>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</si>
  <si>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</si>
  <si>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</si>
  <si>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</si>
  <si>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</si>
  <si>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</si>
  <si>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</si>
  <si>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</si>
  <si>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</si>
  <si>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</si>
  <si>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</si>
  <si>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</si>
  <si>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</si>
  <si>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</si>
  <si>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</si>
  <si>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</si>
  <si>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</si>
  <si>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</si>
  <si>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</si>
  <si>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</si>
  <si>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</si>
  <si>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</si>
  <si>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</si>
  <si>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</si>
  <si>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</si>
  <si>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</si>
  <si>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</si>
  <si>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</si>
  <si>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</si>
  <si>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</si>
  <si>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</si>
  <si>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</si>
  <si>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</si>
  <si>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</si>
  <si>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</si>
  <si>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</si>
  <si>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</si>
  <si>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</si>
  <si>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</si>
  <si>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</si>
  <si>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</si>
  <si>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</si>
  <si>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</si>
  <si>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</si>
  <si>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</si>
  <si>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</si>
  <si>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</si>
  <si>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</si>
  <si>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</si>
  <si>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</si>
  <si>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</si>
  <si>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</si>
  <si>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</si>
  <si>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</si>
  <si>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</si>
  <si>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</si>
  <si>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</si>
  <si>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</si>
  <si>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</si>
  <si>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</si>
  <si>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</si>
  <si>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</si>
  <si>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</si>
  <si>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</si>
  <si>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</si>
  <si>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</si>
  <si>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</si>
  <si>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</si>
  <si>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</si>
  <si>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</si>
  <si>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</si>
  <si>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</si>
  <si>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</si>
  <si>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</si>
  <si>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</si>
  <si>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</si>
  <si>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</si>
  <si>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</si>
  <si>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</si>
  <si>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</si>
  <si>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</si>
  <si>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</si>
  <si>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</si>
  <si>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</si>
  <si>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</si>
  <si>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</si>
  <si>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</si>
  <si>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</si>
  <si>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</si>
  <si>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</si>
  <si>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</si>
  <si>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</si>
  <si>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</si>
  <si>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</si>
  <si>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</si>
  <si>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</si>
  <si>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</si>
  <si>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</si>
  <si>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</si>
  <si>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</si>
  <si>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</si>
  <si>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</si>
  <si>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</si>
  <si>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</si>
  <si>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</si>
  <si>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</si>
  <si>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</si>
  <si>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</si>
  <si>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</si>
  <si>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</si>
  <si>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</si>
  <si>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</si>
  <si>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</si>
  <si>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</si>
  <si>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</si>
  <si>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</si>
  <si>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</si>
  <si>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</si>
  <si>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</si>
  <si>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</si>
  <si>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</si>
  <si>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</si>
  <si>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</si>
  <si>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</si>
  <si>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</si>
  <si>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</si>
  <si>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</si>
  <si>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</si>
  <si>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</si>
  <si>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</si>
  <si>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</si>
  <si>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</si>
  <si>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</si>
  <si>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</si>
  <si>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</si>
  <si>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</si>
  <si>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</si>
  <si>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</si>
  <si>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</si>
  <si>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</si>
  <si>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</si>
  <si>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</si>
  <si>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</si>
  <si>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</si>
  <si>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</si>
  <si>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</si>
  <si>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</si>
  <si>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</si>
  <si>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</si>
  <si>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</si>
  <si>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</si>
  <si>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</si>
  <si>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</si>
  <si>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</si>
  <si>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</si>
  <si>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</si>
  <si>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</si>
  <si>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</si>
  <si>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</si>
  <si>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</si>
  <si>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</si>
  <si>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</si>
  <si>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</si>
  <si>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</si>
  <si>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</si>
  <si>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</si>
  <si>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Tax-exempt organization tax return (Form 990; for Intuit ProSeries Tax)</t>
  </si>
  <si>
    <t>Set the start date as the date to begin work (e.g. January 1) and the due date is the filing date (e.g. May 15). Assign the work to the Admin initially. The work is expected to take 28 days.
This is the Intuit ProSeries Tax work template for tax exempt organization tax returns (e.g. 990). When creating this template, be sure to select the work type for the appropriate Form as Tax: 990.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</si>
  <si>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</si>
  <si>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</si>
  <si>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</si>
  <si>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</si>
  <si>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</si>
  <si>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</si>
  <si>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</si>
  <si>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</si>
  <si>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</si>
  <si>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</si>
  <si>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</si>
  <si>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</si>
  <si>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</si>
  <si>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</si>
  <si>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</si>
  <si>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</si>
  <si>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</si>
  <si>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</si>
  <si>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</si>
  <si>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</si>
  <si>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</si>
  <si>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</si>
  <si>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</si>
  <si>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</si>
  <si>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</si>
  <si>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</si>
  <si>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</si>
  <si>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</si>
  <si>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</si>
  <si>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</si>
  <si>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</si>
  <si>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</si>
  <si>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</si>
  <si>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</si>
  <si>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</si>
  <si>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</si>
  <si>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</si>
  <si>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</si>
  <si>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</si>
  <si>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</si>
  <si>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</si>
  <si>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</si>
  <si>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</si>
  <si>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</si>
  <si>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</si>
  <si>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</si>
  <si>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</si>
  <si>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</si>
  <si>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</si>
  <si>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</si>
  <si>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</si>
  <si>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</si>
  <si>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</si>
  <si>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</si>
  <si>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</si>
  <si>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</si>
  <si>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</si>
  <si>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</si>
  <si>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</si>
  <si>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</si>
  <si>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</si>
  <si>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</si>
  <si>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</si>
  <si>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</si>
  <si>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</si>
  <si>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</si>
  <si>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</si>
  <si>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</si>
  <si>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</si>
  <si>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</si>
  <si>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</si>
  <si>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</si>
  <si>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</si>
  <si>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</si>
  <si>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</si>
  <si>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</si>
  <si>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</si>
  <si>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</si>
  <si>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</si>
  <si>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</si>
  <si>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</si>
  <si>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</si>
  <si>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</si>
  <si>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</si>
  <si>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</si>
  <si>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</si>
  <si>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</si>
  <si>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</si>
  <si>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</si>
  <si>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</si>
  <si>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</si>
  <si>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</si>
  <si>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</si>
  <si>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</si>
  <si>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</si>
  <si>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</si>
  <si>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</si>
  <si>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</si>
  <si>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</si>
  <si>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</si>
  <si>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If not completed, @ mention the Bookkeeper / Accountant to complete and have them comment with an&amp;nbsp;&lt;a href="https://ipmhelp.karbonhq.com/en/articles/3932812-mention-a-colleague" target="_blank" style="background-color: rgb(255, 255, 255); outline: 0px;"&gt;@ mention&lt;/a&gt;&amp;nbsp;on this task once done.</t>
  </si>
  <si>
    <t>Review client document(s) checklist and client-provided information (e.g. Intuit Link; if applicable)</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</si>
  <si>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</si>
  <si>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</si>
  <si>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</si>
  <si>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</si>
  <si>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</si>
  <si>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</si>
  <si>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</si>
  <si>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</si>
  <si>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ProSeries, with the return open press F5 or select the Review icon.&lt;/div&gt;&lt;div&gt;&lt;span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</si>
  <si>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send.&amp;nbsp;&lt;/div&gt;&lt;div&gt;&lt;br&gt;&lt;/div&gt;&lt;div&gt;&lt;div&gt;&lt;span style="font-weight: 700;"&gt;How to create an &lt;a href="https://proconnect.intuit.com/community/banking/help/using-proconnect-intuit-link-in-proseries/01/5362" target="_blank"&gt;Intuit Link request via ProSeries Tax&lt;/a&gt;?&lt;/span&gt;&lt;/div&gt;&lt;div&gt;1)&amp;nbsp;Locate the Intuit Link column on HomeBase.&lt;/div&gt;&lt;div&gt;2)&amp;nbsp;Click on Invite next to the client to receive the invitation.&lt;/div&gt;&lt;div&gt;3) Click Get Started to continue.&lt;/div&gt;&lt;div&gt;4)&amp;nbsp;Check the boxes for the information you want to send to ProConnect Intuit Link and click Send.&lt;/div&gt;&lt;/div&gt;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</si>
  <si>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tab.&amp;nbsp;&lt;/li&gt;&lt;li&gt;For &lt;span style="font-weight: 700;"&gt;Intuit ProSeries&lt;/span&gt;, with the return open press F5 or select the Review icon located directly beneath the Help drop-down menu.&lt;br&gt;&lt;/li&gt;&lt;/ul&gt;</t>
  </si>
  <si>
    <t>Ensure the tax-exempt organization tax return is ready to be worked on (and move into production with the Preparer)</t>
  </si>
  <si>
    <t>Prepare initial draft tax-exempt organization tax return</t>
  </si>
  <si>
    <t>Update draft tax-exempt organization tax return (update details and complete self-review)</t>
  </si>
  <si>
    <t>Complete the manager's review of the tax-exempt organization tax return</t>
  </si>
  <si>
    <t>Assemble draft tax-exempt organization tax package and send to client for review / approval</t>
  </si>
  <si>
    <t>Complete the tax-exempt organization tax review meeting (if applicable)</t>
  </si>
  <si>
    <t>Finalize the tax-exempt organization tax return package and send to the client for signature</t>
  </si>
  <si>
    <t>Confirm receipt of signed tax-exempt organization tax return forms (e.g. Form 8879)</t>
  </si>
  <si>
    <t>File the tax-exempt organization tax return with the tax authorities for the client</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</si>
  <si>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Online&lt;/a&gt;&amp;nbsp;&lt;/i&gt;&lt;i&gt;or &lt;a href="https://proconnect.intuit.com/community/federal-taxes/help/proseries-form-4868-faq-s/01/4679#M1371" target="_blank"&gt;ProSeries&lt;/a&gt;.&amp;nbsp;&lt;/i&gt;&lt;i&gt;&amp;nbsp;&lt;/i&gt;&lt;/div&gt;&lt;/div&gt;&lt;div&gt;&lt;br&gt;&lt;/div&gt;&lt;div&gt;&lt;div&gt;&lt;span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</si>
  <si>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&lt;span style="font-weight: 700;"&gt;ProSeries&lt;/span&gt; (&lt;a href="https://proconnect.intuit.com/community/manage-integrations/help/how-to-use-esignature-in-proseries-professional-2019/01/4197#M889" target="_blank" style="background-color: rgb(255, 255, 255);"&gt;full directions for eSignature&lt;/a&gt;): Select the client, go to the eSignature menu, and select Request. The standard tax forms will be displayed. Check the box to include a copy of the tax return, if desired. Click Continue to view or delete which documents to send. Click Next and review the client's email and modify the email message and set eSignature reminder and expiration settings. Review request and send.&amp;nbsp;&lt;br&gt;&lt;div&gt;&lt;br&gt;&lt;/div&gt;&lt;div&gt;&lt;i&gt;Note: If the client hasn't been billed, send an invoice to collect payment prior to filing the tax return.&lt;/i&gt;&lt;/div&gt;&lt;/div&gt;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</si>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</sst>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Tasks'!$G$4:$G$97,'Job Roles'!C4),"Create","No Action")</f>
        <v>Create</v>
      </c>
      <c r="C4" s="4" t="s">
        <v>308</v>
      </c>
      <c r="D4" s="14">
        <v>0</v>
      </c>
      <c r="E4" s="8" t="s">
        <v>419</v>
      </c>
    </row>
    <row r="5" spans="1:5" x14ac:dyDescent="0.2">
      <c r="A5" s="2"/>
      <c r="B5" s="6" t="str">
        <f>IF(COUNTIF('Work Template Tasks'!$G$4:$G$97,'Job Roles'!C5),"Create","No Action")</f>
        <v>No Action</v>
      </c>
      <c r="C5" s="4" t="s">
        <v>426</v>
      </c>
      <c r="D5" s="14">
        <v>150</v>
      </c>
      <c r="E5" s="8" t="s">
        <v>419</v>
      </c>
    </row>
    <row r="6" spans="1:5" x14ac:dyDescent="0.2">
      <c r="A6" s="2"/>
      <c r="B6" s="6" t="str">
        <f>IF(COUNTIF('Work Template Tasks'!$G$4:$G$97,'Job Roles'!C6),"Create","No Action")</f>
        <v>Create</v>
      </c>
      <c r="C6" s="4" t="s">
        <v>427</v>
      </c>
      <c r="D6" s="14">
        <v>90</v>
      </c>
      <c r="E6" s="8" t="s">
        <v>419</v>
      </c>
    </row>
    <row r="7" spans="1:5" x14ac:dyDescent="0.2">
      <c r="A7" s="2"/>
      <c r="B7" s="6" t="str">
        <f>IF(COUNTIF('Work Template Tasks'!$G$4:$G$97,'Job Roles'!C7),"Create","No Action")</f>
        <v>No Action</v>
      </c>
      <c r="C7" s="4" t="s">
        <v>428</v>
      </c>
      <c r="D7" s="14">
        <v>150</v>
      </c>
      <c r="E7" s="8" t="s">
        <v>419</v>
      </c>
    </row>
    <row r="8" spans="1:5" x14ac:dyDescent="0.2">
      <c r="A8" s="2"/>
      <c r="B8" s="6" t="str">
        <f>IF(COUNTIF('Work Template Tasks'!$G$4:$G$97,'Job Roles'!C8),"Create","No Action")</f>
        <v>No Action</v>
      </c>
      <c r="C8" s="4" t="s">
        <v>429</v>
      </c>
      <c r="D8" s="14">
        <v>100</v>
      </c>
      <c r="E8" s="8" t="s">
        <v>419</v>
      </c>
    </row>
    <row r="9" spans="1:5" x14ac:dyDescent="0.2">
      <c r="A9" s="2"/>
      <c r="B9" s="6" t="str">
        <f>IF(COUNTIF('Work Template Tasks'!$G$4:$G$97,'Job Roles'!C9),"Create","No Action")</f>
        <v>Create</v>
      </c>
      <c r="C9" s="4" t="s">
        <v>422</v>
      </c>
      <c r="D9" s="14">
        <v>90</v>
      </c>
      <c r="E9" s="8" t="s">
        <v>419</v>
      </c>
    </row>
    <row r="10" spans="1:5" x14ac:dyDescent="0.2">
      <c r="A10" s="2"/>
      <c r="B10" s="6" t="str">
        <f>IF(COUNTIF('Work Template Tasks'!$G$4:$G$97,'Job Roles'!C10),"Create","No Action")</f>
        <v>No Action</v>
      </c>
      <c r="C10" s="4" t="s">
        <v>430</v>
      </c>
      <c r="D10" s="14">
        <v>60</v>
      </c>
      <c r="E10" s="8" t="s">
        <v>419</v>
      </c>
    </row>
    <row r="11" spans="1:5" x14ac:dyDescent="0.2">
      <c r="A11" s="2"/>
      <c r="B11" s="6" t="str">
        <f>IF(COUNTIF('Work Template Tasks'!$G$4:$G$97,'Job Roles'!C11),"Create","No Action")</f>
        <v>No Action</v>
      </c>
      <c r="C11" s="4" t="s">
        <v>431</v>
      </c>
      <c r="D11" s="14">
        <v>60</v>
      </c>
      <c r="E11" s="8" t="s">
        <v>419</v>
      </c>
    </row>
    <row r="12" spans="1:5" x14ac:dyDescent="0.2">
      <c r="A12" s="2"/>
      <c r="B12" s="6" t="str">
        <f>IF(COUNTIF('Work Template Tasks'!$G$4:$G$97,'Job Roles'!C12),"Create","No Action")</f>
        <v>No Action</v>
      </c>
      <c r="C12" s="4" t="s">
        <v>432</v>
      </c>
      <c r="D12" s="14">
        <v>100</v>
      </c>
      <c r="E12" s="8" t="s">
        <v>419</v>
      </c>
    </row>
    <row r="13" spans="1:5" x14ac:dyDescent="0.2">
      <c r="A13" s="2"/>
      <c r="B13" s="6" t="str">
        <f>IF(COUNTIF('Work Template Tasks'!$G$4:$G$97,'Job Roles'!C13),"Create","No Action")</f>
        <v>No Action</v>
      </c>
      <c r="C13" s="4" t="s">
        <v>433</v>
      </c>
      <c r="D13" s="14">
        <v>150</v>
      </c>
      <c r="E13" s="8" t="s">
        <v>419</v>
      </c>
    </row>
    <row r="14" spans="1:5" x14ac:dyDescent="0.2">
      <c r="A14" s="2"/>
      <c r="B14" s="6" t="str">
        <f>IF(COUNTIF('Work Template Tasks'!$G$4:$G$97,'Job Roles'!C14),"Create","No Action")</f>
        <v>No Action</v>
      </c>
      <c r="C14" s="4" t="s">
        <v>434</v>
      </c>
      <c r="D14" s="14">
        <v>100</v>
      </c>
      <c r="E14" s="8" t="s">
        <v>419</v>
      </c>
    </row>
    <row r="15" spans="1:5" x14ac:dyDescent="0.2">
      <c r="A15" s="2"/>
      <c r="B15" s="6" t="str">
        <f>IF(COUNTIF('Work Template Tasks'!$G$4:$G$97,'Job Roles'!C15),"Create","No Action")</f>
        <v>Create</v>
      </c>
      <c r="C15" s="4" t="s">
        <v>435</v>
      </c>
      <c r="D15" s="14">
        <v>100</v>
      </c>
      <c r="E15" s="8" t="s">
        <v>419</v>
      </c>
    </row>
    <row r="16" spans="1:5" x14ac:dyDescent="0.2">
      <c r="A16" s="2"/>
      <c r="B16" s="6" t="str">
        <f>IF(COUNTIF('Work Template Tasks'!$G$4:$G$97,'Job Roles'!C16),"Create","No Action")</f>
        <v>Create</v>
      </c>
      <c r="C16" s="4" t="s">
        <v>436</v>
      </c>
      <c r="D16" s="14">
        <v>150</v>
      </c>
      <c r="E16" s="8" t="s">
        <v>419</v>
      </c>
    </row>
    <row r="17" spans="1:5" x14ac:dyDescent="0.2">
      <c r="A17" s="2"/>
      <c r="B17" s="6" t="str">
        <f>IF(COUNTIF('Work Template Tasks'!$G$4:$G$97,'Job Roles'!C17),"Create","No Action")</f>
        <v>No Action</v>
      </c>
      <c r="C17" s="4" t="s">
        <v>437</v>
      </c>
      <c r="D17" s="14">
        <v>100</v>
      </c>
      <c r="E17" s="8" t="s">
        <v>419</v>
      </c>
    </row>
    <row r="18" spans="1:5" x14ac:dyDescent="0.2">
      <c r="A18" s="2"/>
      <c r="B18" s="6" t="str">
        <f>IF(COUNTIF('Work Template Tasks'!$G$4:$G$97,'Job Roles'!C18),"Create","No Action")</f>
        <v>No Action</v>
      </c>
      <c r="C18" s="4" t="s">
        <v>438</v>
      </c>
      <c r="D18" s="14">
        <v>100</v>
      </c>
      <c r="E18" s="8" t="s">
        <v>419</v>
      </c>
    </row>
    <row r="19" spans="1:5" x14ac:dyDescent="0.2">
      <c r="A19" s="2"/>
      <c r="B19" s="6" t="str">
        <f>IF(COUNTIF('Work Template Tasks'!$G$4:$G$97,'Job Roles'!C19),"Create","No Action")</f>
        <v>No Action</v>
      </c>
      <c r="C19" s="4" t="s">
        <v>439</v>
      </c>
      <c r="D19" s="14">
        <v>100</v>
      </c>
      <c r="E19" s="8" t="s">
        <v>419</v>
      </c>
    </row>
    <row r="20" spans="1:5" x14ac:dyDescent="0.2">
      <c r="A20" s="2"/>
      <c r="B20" s="6" t="str">
        <f>IF(COUNTIF('Work Template Tasks'!$G$4:$G$97,'Job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Tasks'!$I$4:$I$97,C4),"Create","No Action")</f>
        <v>Create</v>
      </c>
      <c r="C4" s="4" t="s">
        <v>308</v>
      </c>
      <c r="D4" s="8"/>
    </row>
    <row r="5" spans="1:4" x14ac:dyDescent="0.2">
      <c r="A5" s="2"/>
      <c r="B5" s="6" t="str">
        <f>IF(COUNTIF('Work Template Tasks'!$I$4:$I$97,C5),"Create","No Action")</f>
        <v>No Action</v>
      </c>
      <c r="C5" s="4" t="s">
        <v>443</v>
      </c>
      <c r="D5" s="8" t="s">
        <v>418</v>
      </c>
    </row>
    <row r="6" spans="1:4" x14ac:dyDescent="0.2">
      <c r="A6" s="2"/>
      <c r="B6" s="6" t="str">
        <f>IF(COUNTIF('Work Template Tasks'!$I$4:$I$97,C6),"Create","No Action")</f>
        <v>Create</v>
      </c>
      <c r="C6" s="4" t="s">
        <v>427</v>
      </c>
      <c r="D6" s="8" t="s">
        <v>418</v>
      </c>
    </row>
    <row r="7" spans="1:4" x14ac:dyDescent="0.2">
      <c r="A7" s="2"/>
      <c r="B7" s="6" t="str">
        <f>IF(COUNTIF('Work Template Tasks'!$I$4:$I$97,C7),"Create","No Action")</f>
        <v>No Action</v>
      </c>
      <c r="C7" s="4" t="s">
        <v>444</v>
      </c>
      <c r="D7" s="8" t="s">
        <v>418</v>
      </c>
    </row>
    <row r="8" spans="1:4" x14ac:dyDescent="0.2">
      <c r="A8" s="2"/>
      <c r="B8" s="6" t="str">
        <f>IF(COUNTIF('Work Template Tasks'!$I$4:$I$97,C8),"Create","No Action")</f>
        <v>No Action</v>
      </c>
      <c r="C8" s="4" t="s">
        <v>445</v>
      </c>
      <c r="D8" s="8" t="s">
        <v>418</v>
      </c>
    </row>
    <row r="9" spans="1:4" x14ac:dyDescent="0.2">
      <c r="A9" s="2"/>
      <c r="B9" s="6" t="str">
        <f>IF(COUNTIF('Work Template Tasks'!$I$4:$I$97,C9),"Create","No Action")</f>
        <v>No Action</v>
      </c>
      <c r="C9" s="4" t="s">
        <v>446</v>
      </c>
      <c r="D9" s="8" t="s">
        <v>418</v>
      </c>
    </row>
    <row r="10" spans="1:4" x14ac:dyDescent="0.2">
      <c r="A10" s="2"/>
      <c r="B10" s="6" t="str">
        <f>IF(COUNTIF('Work Template Tasks'!$I$4:$I$97,C10),"Create","No Action")</f>
        <v>No Action</v>
      </c>
      <c r="C10" s="4" t="s">
        <v>447</v>
      </c>
      <c r="D10" s="8" t="s">
        <v>418</v>
      </c>
    </row>
    <row r="11" spans="1:4" x14ac:dyDescent="0.2">
      <c r="A11" s="2"/>
      <c r="B11" s="6" t="str">
        <f>IF(COUNTIF('Work Template Tasks'!$I$4:$I$97,C11),"Create","No Action")</f>
        <v>No Action</v>
      </c>
      <c r="C11" s="4" t="s">
        <v>448</v>
      </c>
      <c r="D11" s="8" t="s">
        <v>418</v>
      </c>
    </row>
    <row r="12" spans="1:4" x14ac:dyDescent="0.2">
      <c r="A12" s="2"/>
      <c r="B12" s="6" t="str">
        <f>IF(COUNTIF('Work Template Tasks'!$I$4:$I$97,C12),"Create","No Action")</f>
        <v>No Action</v>
      </c>
      <c r="C12" s="4" t="s">
        <v>449</v>
      </c>
      <c r="D12" s="8" t="s">
        <v>418</v>
      </c>
    </row>
    <row r="13" spans="1:4" x14ac:dyDescent="0.2">
      <c r="A13" s="2"/>
      <c r="B13" s="6" t="str">
        <f>IF(COUNTIF('Work Template Tasks'!$I$4:$I$97,C13),"Create","No Action")</f>
        <v>No Action</v>
      </c>
      <c r="C13" s="4" t="s">
        <v>450</v>
      </c>
      <c r="D13" s="8" t="s">
        <v>419</v>
      </c>
    </row>
    <row r="14" spans="1:4" x14ac:dyDescent="0.2">
      <c r="A14" s="2"/>
      <c r="B14" s="6" t="str">
        <f>IF(COUNTIF('Work Template Tasks'!$I$4:$I$97,C14),"Create","No Action")</f>
        <v>Create</v>
      </c>
      <c r="C14" s="4" t="s">
        <v>451</v>
      </c>
      <c r="D14" s="8" t="s">
        <v>418</v>
      </c>
    </row>
    <row r="15" spans="1:4" x14ac:dyDescent="0.2">
      <c r="A15" s="2"/>
      <c r="B15" s="6" t="str">
        <f>IF(COUNTIF('Work Template Tasks'!$I$4:$I$97,C15),"Create","No Action")</f>
        <v>No Action</v>
      </c>
      <c r="C15" s="4" t="s">
        <v>452</v>
      </c>
      <c r="D15" s="8" t="s">
        <v>418</v>
      </c>
    </row>
    <row r="16" spans="1:4" x14ac:dyDescent="0.2">
      <c r="A16" s="2"/>
      <c r="B16" s="6" t="str">
        <f>IF(COUNTIF('Work Template Tasks'!$I$4:$I$97,C16),"Create","No Action")</f>
        <v>Create</v>
      </c>
      <c r="C16" s="4" t="s">
        <v>453</v>
      </c>
      <c r="D16" s="8" t="s">
        <v>418</v>
      </c>
    </row>
    <row r="17" spans="1:4" x14ac:dyDescent="0.2">
      <c r="A17" s="2"/>
      <c r="B17" s="6" t="str">
        <f>IF(COUNTIF('Work Template Tasks'!$I$4:$I$97,C17),"Create","No Action")</f>
        <v>Create</v>
      </c>
      <c r="C17" s="4" t="s">
        <v>454</v>
      </c>
      <c r="D17" s="8" t="s">
        <v>418</v>
      </c>
    </row>
    <row r="18" spans="1:4" x14ac:dyDescent="0.2">
      <c r="A18" s="2"/>
      <c r="B18" s="6" t="str">
        <f>IF(COUNTIF('Work Template Tasks'!$I$4:$I$97,C18),"Create","No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Create</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674</v>
      </c>
    </row>
    <row r="3" spans="1:6" x14ac:dyDescent="0.2">
      <c r="A3" s="23"/>
      <c r="B3" s="25"/>
      <c r="C3" s="27"/>
      <c r="D3" s="31"/>
      <c r="F3" s="36"/>
    </row>
    <row r="4" spans="1:6" x14ac:dyDescent="0.2">
      <c r="A4" s="2"/>
      <c r="B4" s="6" t="str">
        <f>IF(COUNTIF('Work Template Tasks'!$X$4:$X$97,F4),"Create","No Action")</f>
        <v>No Action</v>
      </c>
      <c r="C4" s="4" t="s">
        <v>4</v>
      </c>
      <c r="D4" s="8" t="s">
        <v>504</v>
      </c>
      <c r="F4" s="6" t="str">
        <f>CONCATENATE(C4," - ",D4)</f>
        <v>Completed - Cancelled</v>
      </c>
    </row>
    <row r="5" spans="1:6" x14ac:dyDescent="0.2">
      <c r="A5" s="2"/>
      <c r="B5" s="6" t="str">
        <f>IF(COUNTIF('Work Template Tasks'!$X$4:$X$97,F5),"Create","No Action")</f>
        <v>No Action</v>
      </c>
      <c r="C5" s="4" t="s">
        <v>4</v>
      </c>
      <c r="D5" s="8" t="s">
        <v>505</v>
      </c>
      <c r="F5" s="6" t="str">
        <f t="shared" ref="F5:F36" si="0">CONCATENATE(C5," - ",D5)</f>
        <v>Completed - Not a fit</v>
      </c>
    </row>
    <row r="6" spans="1:6" x14ac:dyDescent="0.2">
      <c r="A6" s="2"/>
      <c r="B6" s="6" t="str">
        <f>IF(COUNTIF('Work Template Tasks'!$X$4:$X$97,F6),"Create","No Action")</f>
        <v>No Action</v>
      </c>
      <c r="C6" s="4" t="s">
        <v>4</v>
      </c>
      <c r="D6" s="8" t="s">
        <v>506</v>
      </c>
      <c r="F6" s="6" t="str">
        <f t="shared" si="0"/>
        <v>Completed - Closed lost</v>
      </c>
    </row>
    <row r="7" spans="1:6" x14ac:dyDescent="0.2">
      <c r="A7" s="2"/>
      <c r="B7" s="6" t="str">
        <f>IF(COUNTIF('Work Template Tasks'!$X$4:$X$97,F7),"Create","No Action")</f>
        <v>No Action</v>
      </c>
      <c r="C7" s="4" t="s">
        <v>4</v>
      </c>
      <c r="D7" s="8" t="s">
        <v>507</v>
      </c>
      <c r="F7" s="6" t="str">
        <f t="shared" si="0"/>
        <v>Completed - Closed won</v>
      </c>
    </row>
    <row r="8" spans="1:6" x14ac:dyDescent="0.2">
      <c r="A8" s="2"/>
      <c r="B8" s="6" t="str">
        <f>IF(COUNTIF('Work Template Tasks'!$X$4:$X$97,F8),"Create","No Action")</f>
        <v>No Action</v>
      </c>
      <c r="C8" s="4" t="s">
        <v>4</v>
      </c>
      <c r="D8" s="8" t="s">
        <v>508</v>
      </c>
      <c r="F8" s="6" t="str">
        <f t="shared" si="0"/>
        <v>Completed - Not applicable</v>
      </c>
    </row>
    <row r="9" spans="1:6" x14ac:dyDescent="0.2">
      <c r="A9" s="2"/>
      <c r="B9" s="6" t="str">
        <f>IF(COUNTIF('Work Template Tasks'!$X$4:$X$97,F9),"Create","No Action")</f>
        <v>No Action</v>
      </c>
      <c r="C9" s="4" t="s">
        <v>2</v>
      </c>
      <c r="D9" s="8" t="s">
        <v>509</v>
      </c>
      <c r="F9" s="6" t="str">
        <f t="shared" si="0"/>
        <v>In Progress - Kick-off / Setup</v>
      </c>
    </row>
    <row r="10" spans="1:6" x14ac:dyDescent="0.2">
      <c r="A10" s="2"/>
      <c r="B10" s="6" t="str">
        <f>IF(COUNTIF('Work Template Tasks'!$X$4:$X$97,F10),"Create","No Action")</f>
        <v>Create</v>
      </c>
      <c r="C10" s="4" t="s">
        <v>2</v>
      </c>
      <c r="D10" s="8" t="s">
        <v>510</v>
      </c>
      <c r="F10" s="6" t="str">
        <f t="shared" si="0"/>
        <v>In Progress - Prep</v>
      </c>
    </row>
    <row r="11" spans="1:6" x14ac:dyDescent="0.2">
      <c r="A11" s="2"/>
      <c r="B11" s="6" t="str">
        <f>IF(COUNTIF('Work Template Tasks'!$X$4:$X$97,F11),"Create","No Action")</f>
        <v>Create</v>
      </c>
      <c r="C11" s="4" t="s">
        <v>2</v>
      </c>
      <c r="D11" s="8" t="s">
        <v>511</v>
      </c>
      <c r="F11" s="6" t="str">
        <f t="shared" si="0"/>
        <v>In Progress - Process</v>
      </c>
    </row>
    <row r="12" spans="1:6" x14ac:dyDescent="0.2">
      <c r="A12" s="2"/>
      <c r="B12" s="6" t="str">
        <f>IF(COUNTIF('Work Template Tasks'!$X$4:$X$97,F12),"Create","No Action")</f>
        <v>Create</v>
      </c>
      <c r="C12" s="4" t="s">
        <v>2</v>
      </c>
      <c r="D12" s="8" t="s">
        <v>453</v>
      </c>
      <c r="F12" s="6" t="str">
        <f t="shared" si="0"/>
        <v>In Progress - Review</v>
      </c>
    </row>
    <row r="13" spans="1:6" x14ac:dyDescent="0.2">
      <c r="A13" s="2"/>
      <c r="B13" s="6" t="str">
        <f>IF(COUNTIF('Work Template Tasks'!$X$4:$X$97,F13),"Create","No Action")</f>
        <v>No Action</v>
      </c>
      <c r="C13" s="4" t="s">
        <v>2</v>
      </c>
      <c r="D13" s="8" t="s">
        <v>512</v>
      </c>
      <c r="F13" s="6" t="str">
        <f t="shared" si="0"/>
        <v>In Progress - Advise</v>
      </c>
    </row>
    <row r="14" spans="1:6" x14ac:dyDescent="0.2">
      <c r="A14" s="2"/>
      <c r="B14" s="6" t="str">
        <f>IF(COUNTIF('Work Template Tasks'!$X$4:$X$97,F14),"Create","No Action")</f>
        <v>Create</v>
      </c>
      <c r="C14" s="4" t="s">
        <v>2</v>
      </c>
      <c r="D14" s="8" t="s">
        <v>513</v>
      </c>
      <c r="F14" s="6" t="str">
        <f t="shared" si="0"/>
        <v>In Progress - Assemble</v>
      </c>
    </row>
    <row r="15" spans="1:6" x14ac:dyDescent="0.2">
      <c r="A15" s="2"/>
      <c r="B15" s="6" t="str">
        <f>IF(COUNTIF('Work Template Tasks'!$X$4:$X$97,F15),"Create","No Action")</f>
        <v>Create</v>
      </c>
      <c r="C15" s="4" t="s">
        <v>2</v>
      </c>
      <c r="D15" s="8" t="s">
        <v>514</v>
      </c>
      <c r="F15" s="6" t="str">
        <f t="shared" si="0"/>
        <v>In Progress - File</v>
      </c>
    </row>
    <row r="16" spans="1:6" x14ac:dyDescent="0.2">
      <c r="A16" s="2"/>
      <c r="B16" s="6" t="str">
        <f>IF(COUNTIF('Work Template Tasks'!$X$4:$X$97,F16),"Create","No Action")</f>
        <v>Create</v>
      </c>
      <c r="C16" s="4" t="s">
        <v>2</v>
      </c>
      <c r="D16" s="8" t="s">
        <v>515</v>
      </c>
      <c r="F16" s="6" t="str">
        <f t="shared" si="0"/>
        <v>In Progress - Follow-up</v>
      </c>
    </row>
    <row r="17" spans="1:6" x14ac:dyDescent="0.2">
      <c r="A17" s="2"/>
      <c r="B17" s="6" t="str">
        <f>IF(COUNTIF('Work Template Tasks'!$X$4:$X$97,F17),"Create","No Action")</f>
        <v>No Action</v>
      </c>
      <c r="C17" s="4" t="s">
        <v>2</v>
      </c>
      <c r="D17" s="8" t="s">
        <v>516</v>
      </c>
      <c r="F17" s="6" t="str">
        <f t="shared" si="0"/>
        <v>In Progress - Lodge</v>
      </c>
    </row>
    <row r="18" spans="1:6" x14ac:dyDescent="0.2">
      <c r="A18" s="2"/>
      <c r="B18" s="6" t="str">
        <f>IF(COUNTIF('Work Template Tasks'!$X$4:$X$97,F18),"Create","No Action")</f>
        <v>No Action</v>
      </c>
      <c r="C18" s="4" t="s">
        <v>1</v>
      </c>
      <c r="D18" s="8" t="s">
        <v>517</v>
      </c>
      <c r="F18" s="6" t="str">
        <f t="shared" si="0"/>
        <v>Ready To Start - Resend Client Tasks</v>
      </c>
    </row>
    <row r="19" spans="1:6" x14ac:dyDescent="0.2">
      <c r="A19" s="2"/>
      <c r="B19" s="6" t="str">
        <f>IF(COUNTIF('Work Template Tasks'!$X$4:$X$97,F19),"Create","No Action")</f>
        <v>No Action</v>
      </c>
      <c r="C19" s="4" t="s">
        <v>1</v>
      </c>
      <c r="D19" s="8" t="s">
        <v>518</v>
      </c>
      <c r="F19" s="6" t="str">
        <f t="shared" si="0"/>
        <v>Ready To Start - Ready for Accounting</v>
      </c>
    </row>
    <row r="20" spans="1:6" x14ac:dyDescent="0.2">
      <c r="A20" s="2"/>
      <c r="B20" s="6" t="str">
        <f>IF(COUNTIF('Work Template Tasks'!$X$4:$X$97,F20),"Create","No Action")</f>
        <v>No Action</v>
      </c>
      <c r="C20" s="4" t="s">
        <v>1</v>
      </c>
      <c r="D20" s="8" t="s">
        <v>519</v>
      </c>
      <c r="F20" s="6" t="str">
        <f t="shared" si="0"/>
        <v>Ready To Start - Ready for Tax</v>
      </c>
    </row>
    <row r="21" spans="1:6" x14ac:dyDescent="0.2">
      <c r="A21" s="2"/>
      <c r="B21" s="6" t="str">
        <f>IF(COUNTIF('Work Template Tasks'!$X$4:$X$97,F21),"Create","No Action")</f>
        <v>No Action</v>
      </c>
      <c r="C21" s="4" t="s">
        <v>3</v>
      </c>
      <c r="D21" s="8" t="s">
        <v>520</v>
      </c>
      <c r="F21" s="6" t="str">
        <f t="shared" si="0"/>
        <v>Waiting - Wait engagement letter</v>
      </c>
    </row>
    <row r="22" spans="1:6" x14ac:dyDescent="0.2">
      <c r="A22" s="2"/>
      <c r="B22" s="6" t="str">
        <f>IF(COUNTIF('Work Template Tasks'!$X$4:$X$97,F22),"Create","No Action")</f>
        <v>Create</v>
      </c>
      <c r="C22" s="4" t="s">
        <v>3</v>
      </c>
      <c r="D22" s="8" t="s">
        <v>521</v>
      </c>
      <c r="F22" s="6" t="str">
        <f t="shared" si="0"/>
        <v>Waiting - Waiting for info</v>
      </c>
    </row>
    <row r="23" spans="1:6" x14ac:dyDescent="0.2">
      <c r="A23" s="2"/>
      <c r="B23" s="6" t="str">
        <f>IF(COUNTIF('Work Template Tasks'!$X$4:$X$97,F23),"Create","No Action")</f>
        <v>No Action</v>
      </c>
      <c r="C23" s="4" t="s">
        <v>3</v>
      </c>
      <c r="D23" s="8" t="s">
        <v>522</v>
      </c>
      <c r="F23" s="6" t="str">
        <f t="shared" si="0"/>
        <v>Waiting - Waiting for CPA</v>
      </c>
    </row>
    <row r="24" spans="1:6" x14ac:dyDescent="0.2">
      <c r="A24" s="2"/>
      <c r="B24" s="6" t="str">
        <f>IF(COUNTIF('Work Template Tasks'!$X$4:$X$97,F24),"Create","No Action")</f>
        <v>Create</v>
      </c>
      <c r="C24" s="4" t="s">
        <v>3</v>
      </c>
      <c r="D24" s="8" t="s">
        <v>523</v>
      </c>
      <c r="F24" s="6" t="str">
        <f t="shared" si="0"/>
        <v>Waiting - Waiting for client</v>
      </c>
    </row>
    <row r="25" spans="1:6" x14ac:dyDescent="0.2">
      <c r="A25" s="2"/>
      <c r="B25" s="6" t="str">
        <f>IF(COUNTIF('Work Template Tasks'!$X$4:$X$97,F25),"Create","No Action")</f>
        <v>No Action</v>
      </c>
      <c r="C25" s="4" t="s">
        <v>3</v>
      </c>
      <c r="D25" s="8" t="s">
        <v>524</v>
      </c>
      <c r="F25" s="6" t="str">
        <f t="shared" si="0"/>
        <v>Waiting - Waiting for client 2</v>
      </c>
    </row>
    <row r="26" spans="1:6" x14ac:dyDescent="0.2">
      <c r="A26" s="2"/>
      <c r="B26" s="6" t="str">
        <f>IF(COUNTIF('Work Template Tasks'!$X$4:$X$97,F26),"Create","No Action")</f>
        <v>Create</v>
      </c>
      <c r="C26" s="4" t="s">
        <v>3</v>
      </c>
      <c r="D26" s="8" t="s">
        <v>525</v>
      </c>
      <c r="F26" s="6" t="str">
        <f t="shared" si="0"/>
        <v>Waiting - Wait for signature</v>
      </c>
    </row>
    <row r="27" spans="1:6" x14ac:dyDescent="0.2">
      <c r="A27" s="2"/>
      <c r="B27" s="6" t="str">
        <f>IF(COUNTIF('Work Template Tasks'!$X$4:$X$97,F27),"Create","No Action")</f>
        <v>Create</v>
      </c>
      <c r="C27" s="4" t="s">
        <v>3</v>
      </c>
      <c r="D27" s="8" t="s">
        <v>526</v>
      </c>
      <c r="F27" s="6" t="str">
        <f t="shared" si="0"/>
        <v>Waiting - Waiting for IRS</v>
      </c>
    </row>
    <row r="28" spans="1:6" x14ac:dyDescent="0.2">
      <c r="A28" s="2"/>
      <c r="B28" s="6" t="str">
        <f>IF(COUNTIF('Work Template Tasks'!$X$4:$X$97,F28),"Create","No Action")</f>
        <v>Create</v>
      </c>
      <c r="C28" s="4" t="s">
        <v>3</v>
      </c>
      <c r="D28" s="8" t="s">
        <v>527</v>
      </c>
      <c r="F28" s="6" t="str">
        <f t="shared" si="0"/>
        <v>Waiting - Wait for confirmation</v>
      </c>
    </row>
    <row r="29" spans="1:6" x14ac:dyDescent="0.2">
      <c r="A29" s="2"/>
      <c r="B29" s="6" t="str">
        <f>IF(COUNTIF('Work Template Tasks'!$X$4:$X$97,F29),"Create","No Action")</f>
        <v>Create</v>
      </c>
      <c r="C29" s="4" t="s">
        <v>3</v>
      </c>
      <c r="D29" s="8" t="s">
        <v>528</v>
      </c>
      <c r="F29" s="6" t="str">
        <f t="shared" si="0"/>
        <v>Waiting - Extended</v>
      </c>
    </row>
    <row r="30" spans="1:6" x14ac:dyDescent="0.2">
      <c r="A30" s="2"/>
      <c r="B30" s="6" t="str">
        <f>IF(COUNTIF('Work Template Tasks'!$X$4:$X$97,F30),"Create","No Action")</f>
        <v>No Action</v>
      </c>
      <c r="C30" s="4" t="s">
        <v>3</v>
      </c>
      <c r="D30" s="8" t="s">
        <v>529</v>
      </c>
      <c r="F30" s="6" t="str">
        <f t="shared" si="0"/>
        <v>Waiting - Wait for auditor</v>
      </c>
    </row>
    <row r="31" spans="1:6" x14ac:dyDescent="0.2">
      <c r="A31" s="2"/>
      <c r="B31" s="6" t="str">
        <f>IF(COUNTIF('Work Template Tasks'!$X$4:$X$97,F31),"Create","No Action")</f>
        <v>No Action</v>
      </c>
      <c r="C31" s="4" t="s">
        <v>3</v>
      </c>
      <c r="D31" s="8" t="s">
        <v>530</v>
      </c>
      <c r="F31" s="6" t="str">
        <f t="shared" si="0"/>
        <v>Waiting - Waiting for CRA</v>
      </c>
    </row>
    <row r="32" spans="1:6" x14ac:dyDescent="0.2">
      <c r="A32" s="2"/>
      <c r="B32" s="6" t="str">
        <f>IF(COUNTIF('Work Template Tasks'!$X$4:$X$97,F32),"Create","No Action")</f>
        <v>No Action</v>
      </c>
      <c r="C32" s="4" t="s">
        <v>3</v>
      </c>
      <c r="D32" s="8" t="s">
        <v>531</v>
      </c>
      <c r="F32" s="6" t="str">
        <f t="shared" si="0"/>
        <v>Waiting - Waiting for ATO</v>
      </c>
    </row>
    <row r="33" spans="1:6" x14ac:dyDescent="0.2">
      <c r="A33" s="2"/>
      <c r="B33" s="6" t="str">
        <f>IF(COUNTIF('Work Template Tasks'!$X$4:$X$97,F33),"Create","No Action")</f>
        <v>No Action</v>
      </c>
      <c r="C33" s="4" t="s">
        <v>3</v>
      </c>
      <c r="D33" s="8" t="s">
        <v>532</v>
      </c>
      <c r="F33" s="6" t="str">
        <f t="shared" si="0"/>
        <v>Waiting - Waiting for HMRC</v>
      </c>
    </row>
    <row r="34" spans="1:6" x14ac:dyDescent="0.2">
      <c r="A34" s="2"/>
      <c r="B34" s="6" t="str">
        <f>IF(COUNTIF('Work Template Tasks'!$X$4:$X$97,F34),"Create","No Action")</f>
        <v>No Action</v>
      </c>
      <c r="C34" s="4" t="s">
        <v>3</v>
      </c>
      <c r="D34" s="8" t="s">
        <v>533</v>
      </c>
      <c r="F34" s="6" t="str">
        <f t="shared" si="0"/>
        <v>Waiting - Waiting for Gov't</v>
      </c>
    </row>
    <row r="35" spans="1:6" x14ac:dyDescent="0.2">
      <c r="A35" s="2"/>
      <c r="B35" s="6" t="str">
        <f>IF(COUNTIF('Work Template Tasks'!$X$4:$X$97,F35),"Create","No Action")</f>
        <v>No Action</v>
      </c>
      <c r="C35" s="4" t="s">
        <v>3</v>
      </c>
      <c r="D35" s="8" t="s">
        <v>534</v>
      </c>
      <c r="F35" s="6" t="str">
        <f t="shared" si="0"/>
        <v>Waiting - Waiting for CPA/CA</v>
      </c>
    </row>
    <row r="36" spans="1:6" ht="16" thickBot="1" x14ac:dyDescent="0.25">
      <c r="A36" s="2"/>
      <c r="B36" s="6" t="str">
        <f>IF(COUNTIF('Work Template Tasks'!$X$4:$X$97,F36),"Create","No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Create</v>
      </c>
      <c r="C445" s="4" t="s">
        <v>486</v>
      </c>
      <c r="D445" s="8" t="s">
        <v>292</v>
      </c>
    </row>
    <row r="446" spans="1:4" x14ac:dyDescent="0.2">
      <c r="A446" s="2"/>
      <c r="B446" s="6" t="str">
        <f>IF('Work Types'!$B$35="Create","Create","No Action")</f>
        <v>Create</v>
      </c>
      <c r="C446" s="4" t="s">
        <v>486</v>
      </c>
      <c r="D446" s="8" t="s">
        <v>296</v>
      </c>
    </row>
    <row r="447" spans="1:4" x14ac:dyDescent="0.2">
      <c r="A447" s="2"/>
      <c r="B447" s="6" t="str">
        <f>IF('Work Types'!$B$35="Create","Create","No Action")</f>
        <v>Create</v>
      </c>
      <c r="C447" s="4" t="s">
        <v>486</v>
      </c>
      <c r="D447" s="8" t="s">
        <v>271</v>
      </c>
    </row>
    <row r="448" spans="1:4" x14ac:dyDescent="0.2">
      <c r="A448" s="2"/>
      <c r="B448" s="6" t="str">
        <f>IF('Work Types'!$B$35="Create","Create","No Action")</f>
        <v>Create</v>
      </c>
      <c r="C448" s="4" t="s">
        <v>486</v>
      </c>
      <c r="D448" s="8" t="s">
        <v>272</v>
      </c>
    </row>
    <row r="449" spans="1:4" x14ac:dyDescent="0.2">
      <c r="A449" s="2"/>
      <c r="B449" s="6" t="str">
        <f>IF('Work Types'!$B$35="Create","Create","No Action")</f>
        <v>Create</v>
      </c>
      <c r="C449" s="4" t="s">
        <v>486</v>
      </c>
      <c r="D449" s="8" t="s">
        <v>273</v>
      </c>
    </row>
    <row r="450" spans="1:4" x14ac:dyDescent="0.2">
      <c r="A450" s="2"/>
      <c r="B450" s="6" t="str">
        <f>IF('Work Types'!$B$35="Create","Create","No Action")</f>
        <v>Create</v>
      </c>
      <c r="C450" s="4" t="s">
        <v>486</v>
      </c>
      <c r="D450" s="8" t="s">
        <v>275</v>
      </c>
    </row>
    <row r="451" spans="1:4" x14ac:dyDescent="0.2">
      <c r="A451" s="2"/>
      <c r="B451" s="6" t="str">
        <f>IF('Work Types'!$B$35="Create","Create","No Action")</f>
        <v>Create</v>
      </c>
      <c r="C451" s="4" t="s">
        <v>486</v>
      </c>
      <c r="D451" s="8" t="s">
        <v>268</v>
      </c>
    </row>
    <row r="452" spans="1:4" x14ac:dyDescent="0.2">
      <c r="A452" s="2"/>
      <c r="B452" s="6" t="str">
        <f>IF('Work Types'!$B$35="Create","Create","No Action")</f>
        <v>Create</v>
      </c>
      <c r="C452" s="4" t="s">
        <v>486</v>
      </c>
      <c r="D452" s="8" t="s">
        <v>269</v>
      </c>
    </row>
    <row r="453" spans="1:4" x14ac:dyDescent="0.2">
      <c r="A453" s="2"/>
      <c r="B453" s="6" t="str">
        <f>IF('Work Types'!$B$35="Create","Create","No Action")</f>
        <v>Create</v>
      </c>
      <c r="C453" s="4" t="s">
        <v>486</v>
      </c>
      <c r="D453" s="8" t="s">
        <v>270</v>
      </c>
    </row>
    <row r="454" spans="1:4" x14ac:dyDescent="0.2">
      <c r="A454" s="2"/>
      <c r="B454" s="6" t="str">
        <f>IF('Work Types'!$B$35="Create","Create","No Action")</f>
        <v>Create</v>
      </c>
      <c r="C454" s="4" t="s">
        <v>486</v>
      </c>
      <c r="D454" s="8" t="s">
        <v>266</v>
      </c>
    </row>
    <row r="455" spans="1:4" x14ac:dyDescent="0.2">
      <c r="A455" s="2"/>
      <c r="B455" s="6" t="str">
        <f>IF('Work Types'!$B$35="Create","Create","No Action")</f>
        <v>Create</v>
      </c>
      <c r="C455" s="4" t="s">
        <v>486</v>
      </c>
      <c r="D455" s="8" t="s">
        <v>264</v>
      </c>
    </row>
    <row r="456" spans="1:4" x14ac:dyDescent="0.2">
      <c r="A456" s="2"/>
      <c r="B456" s="6" t="str">
        <f>IF('Work Types'!$B$35="Create","Create","No Action")</f>
        <v>Create</v>
      </c>
      <c r="C456" s="4" t="s">
        <v>486</v>
      </c>
      <c r="D456" s="8" t="s">
        <v>291</v>
      </c>
    </row>
    <row r="457" spans="1:4" x14ac:dyDescent="0.2">
      <c r="A457" s="2"/>
      <c r="B457" s="6" t="str">
        <f>IF('Work Types'!$B$35="Create","Create","No Action")</f>
        <v>Create</v>
      </c>
      <c r="C457" s="4" t="s">
        <v>486</v>
      </c>
      <c r="D457" s="8" t="s">
        <v>290</v>
      </c>
    </row>
    <row r="458" spans="1:4" x14ac:dyDescent="0.2">
      <c r="A458" s="2"/>
      <c r="B458" s="6" t="str">
        <f>IF('Work Types'!$B$35="Create","Create","No Action")</f>
        <v>Create</v>
      </c>
      <c r="C458" s="4" t="s">
        <v>486</v>
      </c>
      <c r="D458" s="8" t="s">
        <v>283</v>
      </c>
    </row>
    <row r="459" spans="1:4" x14ac:dyDescent="0.2">
      <c r="A459" s="2"/>
      <c r="B459" s="6" t="str">
        <f>IF('Work Types'!$B$35="Create","Create","No Action")</f>
        <v>Create</v>
      </c>
      <c r="C459" s="4" t="s">
        <v>486</v>
      </c>
      <c r="D459" s="8" t="s">
        <v>280</v>
      </c>
    </row>
    <row r="460" spans="1:4" x14ac:dyDescent="0.2">
      <c r="A460" s="2"/>
      <c r="B460" s="6" t="str">
        <f>IF('Work Types'!$B$35="Create","Create","No Action")</f>
        <v>Create</v>
      </c>
      <c r="C460" s="4" t="s">
        <v>486</v>
      </c>
      <c r="D460" s="8" t="s">
        <v>281</v>
      </c>
    </row>
    <row r="461" spans="1:4" x14ac:dyDescent="0.2">
      <c r="A461" s="2"/>
      <c r="B461" s="6" t="str">
        <f>IF('Work Types'!$B$35="Create","Create","No Action")</f>
        <v>Create</v>
      </c>
      <c r="C461" s="4" t="s">
        <v>486</v>
      </c>
      <c r="D461" s="8" t="s">
        <v>277</v>
      </c>
    </row>
    <row r="462" spans="1:4" x14ac:dyDescent="0.2">
      <c r="A462" s="2"/>
      <c r="B462" s="6" t="str">
        <f>IF('Work Types'!$B$35="Create","Create","No Action")</f>
        <v>Create</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486</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600</v>
      </c>
      <c r="F6" s="19" t="s">
        <v>665</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60" x14ac:dyDescent="0.2">
      <c r="A9" s="2"/>
      <c r="B9" s="6" t="s">
        <v>411</v>
      </c>
      <c r="C9" s="4" t="s">
        <v>541</v>
      </c>
      <c r="D9" s="3" t="s">
        <v>575</v>
      </c>
      <c r="E9" s="18" t="s">
        <v>656</v>
      </c>
      <c r="F9" s="19" t="s">
        <v>640</v>
      </c>
      <c r="G9" s="4" t="s">
        <v>427</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576</v>
      </c>
      <c r="E10" s="18" t="s">
        <v>620</v>
      </c>
      <c r="F10" s="19" t="s">
        <v>641</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576</v>
      </c>
      <c r="E11" s="18" t="s">
        <v>621</v>
      </c>
      <c r="F11" s="19" t="s">
        <v>642</v>
      </c>
      <c r="G11" s="4" t="s">
        <v>308</v>
      </c>
      <c r="H11" s="3"/>
      <c r="I11" s="8" t="s">
        <v>308</v>
      </c>
      <c r="J11" s="6">
        <v>0</v>
      </c>
      <c r="K11" s="4"/>
      <c r="L11" s="8"/>
      <c r="M11" s="4"/>
      <c r="N11" s="3"/>
      <c r="O11" s="19"/>
      <c r="P11" s="4"/>
      <c r="Q11" s="3"/>
      <c r="R11" s="18"/>
      <c r="S11" s="19"/>
      <c r="T11" s="4"/>
      <c r="U11" s="8"/>
      <c r="V11" s="4"/>
      <c r="W11" s="3"/>
      <c r="X11" s="3"/>
      <c r="Y11" s="3"/>
      <c r="Z11" s="3"/>
      <c r="AA11" s="8"/>
    </row>
    <row r="12" spans="1:27" ht="48" x14ac:dyDescent="0.2">
      <c r="A12" s="2"/>
      <c r="B12" s="6" t="s">
        <v>411</v>
      </c>
      <c r="C12" s="4" t="s">
        <v>541</v>
      </c>
      <c r="D12" s="3" t="s">
        <v>576</v>
      </c>
      <c r="E12" s="18" t="s">
        <v>622</v>
      </c>
      <c r="F12" s="19" t="s">
        <v>643</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601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580</v>
      </c>
      <c r="W14" s="3" t="s">
        <v>574</v>
      </c>
      <c r="X14" s="3"/>
      <c r="Y14" s="3"/>
      <c r="Z14" s="3"/>
      <c r="AA14" s="8">
        <v>7</v>
      </c>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582</v>
      </c>
      <c r="W15" s="3" t="s">
        <v>572</v>
      </c>
      <c r="X15" s="3"/>
      <c r="Y15" s="3" t="s">
        <v>435</v>
      </c>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572</v>
      </c>
      <c r="X16" s="3" t="s">
        <v>268</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ht="16" x14ac:dyDescent="0.2">
      <c r="A18" s="2"/>
      <c r="B18" s="6" t="s">
        <v>411</v>
      </c>
      <c r="C18" s="4" t="s">
        <v>541</v>
      </c>
      <c r="D18" s="3" t="s">
        <v>575</v>
      </c>
      <c r="E18" s="18" t="s">
        <v>657</v>
      </c>
      <c r="F18" s="19"/>
      <c r="G18" s="4" t="s">
        <v>435</v>
      </c>
      <c r="H18" s="3"/>
      <c r="I18" s="8" t="s">
        <v>454</v>
      </c>
      <c r="J18" s="6">
        <v>7</v>
      </c>
      <c r="K18" s="4"/>
      <c r="L18" s="8"/>
      <c r="M18" s="4"/>
      <c r="N18" s="3"/>
      <c r="O18" s="19"/>
      <c r="P18" s="4"/>
      <c r="Q18" s="3"/>
      <c r="R18" s="18"/>
      <c r="S18" s="19"/>
      <c r="T18" s="4"/>
      <c r="U18" s="8"/>
      <c r="V18" s="4"/>
      <c r="W18" s="3"/>
      <c r="X18" s="3"/>
      <c r="Y18" s="3"/>
      <c r="Z18" s="3"/>
      <c r="AA18" s="8"/>
    </row>
    <row r="19" spans="1:27" ht="256" x14ac:dyDescent="0.2">
      <c r="A19" s="2"/>
      <c r="B19" s="6" t="s">
        <v>411</v>
      </c>
      <c r="C19" s="4" t="s">
        <v>541</v>
      </c>
      <c r="D19" s="3" t="s">
        <v>576</v>
      </c>
      <c r="E19" s="18" t="s">
        <v>644</v>
      </c>
      <c r="F19" s="19" t="s">
        <v>654</v>
      </c>
      <c r="G19" s="4" t="s">
        <v>308</v>
      </c>
      <c r="H19" s="3"/>
      <c r="I19" s="8" t="s">
        <v>308</v>
      </c>
      <c r="J19" s="6">
        <v>7</v>
      </c>
      <c r="K19" s="4"/>
      <c r="L19" s="8"/>
      <c r="M19" s="4"/>
      <c r="N19" s="3"/>
      <c r="O19" s="19"/>
      <c r="P19" s="4"/>
      <c r="Q19" s="3"/>
      <c r="R19" s="18"/>
      <c r="S19" s="19"/>
      <c r="T19" s="4"/>
      <c r="U19" s="8"/>
      <c r="V19" s="4"/>
      <c r="W19" s="3"/>
      <c r="X19" s="3"/>
      <c r="Y19" s="3"/>
      <c r="Z19" s="3"/>
      <c r="AA19" s="8"/>
    </row>
    <row r="20" spans="1:27" ht="409.6" x14ac:dyDescent="0.2">
      <c r="A20" s="2"/>
      <c r="B20" s="6" t="s">
        <v>411</v>
      </c>
      <c r="C20" s="4" t="s">
        <v>541</v>
      </c>
      <c r="D20" s="3" t="s">
        <v>576</v>
      </c>
      <c r="E20" s="18" t="s">
        <v>635</v>
      </c>
      <c r="F20" s="19" t="s">
        <v>645</v>
      </c>
      <c r="G20" s="4" t="s">
        <v>308</v>
      </c>
      <c r="H20" s="3"/>
      <c r="I20" s="8" t="s">
        <v>308</v>
      </c>
      <c r="J20" s="6">
        <v>7</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646</v>
      </c>
      <c r="F21" s="19" t="s">
        <v>647</v>
      </c>
      <c r="G21" s="4" t="s">
        <v>308</v>
      </c>
      <c r="H21" s="3"/>
      <c r="I21" s="8" t="s">
        <v>308</v>
      </c>
      <c r="J21" s="6">
        <v>7</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602</v>
      </c>
      <c r="F22" s="19" t="s">
        <v>636</v>
      </c>
      <c r="G22" s="4" t="s">
        <v>308</v>
      </c>
      <c r="H22" s="3"/>
      <c r="I22" s="8" t="s">
        <v>308</v>
      </c>
      <c r="J22" s="6">
        <v>7</v>
      </c>
      <c r="K22" s="4"/>
      <c r="L22" s="8"/>
      <c r="M22" s="4"/>
      <c r="N22" s="3"/>
      <c r="O22" s="19"/>
      <c r="P22" s="4"/>
      <c r="Q22" s="3"/>
      <c r="R22" s="18"/>
      <c r="S22" s="19"/>
      <c r="T22" s="4"/>
      <c r="U22" s="8"/>
      <c r="V22" s="4"/>
      <c r="W22" s="3"/>
      <c r="X22" s="3"/>
      <c r="Y22" s="3"/>
      <c r="Z22" s="3"/>
      <c r="AA22" s="8"/>
    </row>
    <row r="23" spans="1:27" ht="112" x14ac:dyDescent="0.2">
      <c r="A23" s="2"/>
      <c r="B23" s="6" t="s">
        <v>411</v>
      </c>
      <c r="C23" s="4" t="s">
        <v>541</v>
      </c>
      <c r="D23" s="3" t="s">
        <v>576</v>
      </c>
      <c r="E23" s="18" t="s">
        <v>603</v>
      </c>
      <c r="F23" s="19" t="s">
        <v>655</v>
      </c>
      <c r="G23" s="4" t="s">
        <v>308</v>
      </c>
      <c r="H23" s="3"/>
      <c r="I23" s="8" t="s">
        <v>308</v>
      </c>
      <c r="J23" s="6">
        <v>7</v>
      </c>
      <c r="K23" s="4"/>
      <c r="L23" s="8"/>
      <c r="M23" s="4"/>
      <c r="N23" s="3"/>
      <c r="O23" s="19"/>
      <c r="P23" s="4"/>
      <c r="Q23" s="3"/>
      <c r="R23" s="18"/>
      <c r="S23" s="19"/>
      <c r="T23" s="4"/>
      <c r="U23" s="8"/>
      <c r="V23" s="4"/>
      <c r="W23" s="3"/>
      <c r="X23" s="3"/>
      <c r="Y23" s="3"/>
      <c r="Z23" s="3"/>
      <c r="AA23" s="8"/>
    </row>
    <row r="24" spans="1:27" ht="96" x14ac:dyDescent="0.2">
      <c r="A24" s="2"/>
      <c r="B24" s="6" t="s">
        <v>411</v>
      </c>
      <c r="C24" s="4" t="s">
        <v>541</v>
      </c>
      <c r="D24" s="3" t="s">
        <v>576</v>
      </c>
      <c r="E24" s="18" t="s">
        <v>604</v>
      </c>
      <c r="F24" s="19" t="s">
        <v>605</v>
      </c>
      <c r="G24" s="4" t="s">
        <v>308</v>
      </c>
      <c r="H24" s="3"/>
      <c r="I24" s="8" t="s">
        <v>308</v>
      </c>
      <c r="J24" s="6">
        <v>7</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578</v>
      </c>
      <c r="E25" s="18" t="s">
        <v>623</v>
      </c>
      <c r="F25" s="19"/>
      <c r="G25" s="4"/>
      <c r="H25" s="3"/>
      <c r="I25" s="8"/>
      <c r="J25" s="6"/>
      <c r="K25" s="4"/>
      <c r="L25" s="8"/>
      <c r="M25" s="4"/>
      <c r="N25" s="3" t="s">
        <v>623</v>
      </c>
      <c r="O25" s="19" t="s">
        <v>624</v>
      </c>
      <c r="P25" s="4" t="s">
        <v>255</v>
      </c>
      <c r="Q25" s="3">
        <v>3</v>
      </c>
      <c r="R25" s="18" t="s">
        <v>625</v>
      </c>
      <c r="S25" s="19" t="s">
        <v>584</v>
      </c>
      <c r="T25" s="4"/>
      <c r="U25" s="8"/>
      <c r="V25" s="4"/>
      <c r="W25" s="3"/>
      <c r="X25" s="3"/>
      <c r="Y25" s="3"/>
      <c r="Z25" s="3"/>
      <c r="AA25" s="8"/>
    </row>
    <row r="26" spans="1:27" x14ac:dyDescent="0.2">
      <c r="A26" s="2"/>
      <c r="B26" s="6" t="s">
        <v>411</v>
      </c>
      <c r="C26" s="4" t="s">
        <v>541</v>
      </c>
      <c r="D26" s="3" t="s">
        <v>579</v>
      </c>
      <c r="E26" s="18"/>
      <c r="F26" s="19"/>
      <c r="G26" s="4"/>
      <c r="H26" s="3"/>
      <c r="I26" s="8"/>
      <c r="J26" s="6"/>
      <c r="K26" s="4"/>
      <c r="L26" s="8"/>
      <c r="M26" s="4"/>
      <c r="N26" s="3"/>
      <c r="O26" s="19"/>
      <c r="P26" s="4"/>
      <c r="Q26" s="3"/>
      <c r="R26" s="18"/>
      <c r="S26" s="19"/>
      <c r="T26" s="4" t="s">
        <v>574</v>
      </c>
      <c r="U26" s="8" t="s">
        <v>297</v>
      </c>
      <c r="V26" s="4" t="s">
        <v>573</v>
      </c>
      <c r="W26" s="3" t="s">
        <v>572</v>
      </c>
      <c r="X26" s="3" t="s">
        <v>277</v>
      </c>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577</v>
      </c>
      <c r="U27" s="8" t="s">
        <v>4</v>
      </c>
      <c r="V27" s="4" t="s">
        <v>580</v>
      </c>
      <c r="W27" s="3" t="s">
        <v>574</v>
      </c>
      <c r="X27" s="3"/>
      <c r="Y27" s="3"/>
      <c r="Z27" s="3"/>
      <c r="AA27" s="8">
        <v>3</v>
      </c>
    </row>
    <row r="28" spans="1:27" ht="16" x14ac:dyDescent="0.2">
      <c r="A28" s="2"/>
      <c r="B28" s="6" t="s">
        <v>411</v>
      </c>
      <c r="C28" s="4" t="s">
        <v>541</v>
      </c>
      <c r="D28" s="3" t="s">
        <v>581</v>
      </c>
      <c r="E28" s="18" t="s">
        <v>606</v>
      </c>
      <c r="F28" s="19"/>
      <c r="G28" s="4"/>
      <c r="H28" s="3"/>
      <c r="I28" s="8"/>
      <c r="J28" s="6">
        <v>10</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570</v>
      </c>
      <c r="E29" s="18" t="s">
        <v>607</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1</v>
      </c>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572</v>
      </c>
      <c r="X31" s="3" t="s">
        <v>269</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574</v>
      </c>
      <c r="X32" s="3" t="s">
        <v>1</v>
      </c>
      <c r="Y32" s="3"/>
      <c r="Z32" s="3"/>
      <c r="AA32" s="8"/>
    </row>
    <row r="33" spans="1:27" ht="32" x14ac:dyDescent="0.2">
      <c r="A33" s="2"/>
      <c r="B33" s="6" t="s">
        <v>411</v>
      </c>
      <c r="C33" s="4" t="s">
        <v>541</v>
      </c>
      <c r="D33" s="3" t="s">
        <v>575</v>
      </c>
      <c r="E33" s="18" t="s">
        <v>658</v>
      </c>
      <c r="F33" s="19" t="s">
        <v>608</v>
      </c>
      <c r="G33" s="4" t="s">
        <v>435</v>
      </c>
      <c r="H33" s="3"/>
      <c r="I33" s="8" t="s">
        <v>454</v>
      </c>
      <c r="J33" s="6">
        <v>11</v>
      </c>
      <c r="K33" s="4"/>
      <c r="L33" s="8"/>
      <c r="M33" s="4"/>
      <c r="N33" s="3"/>
      <c r="O33" s="19"/>
      <c r="P33" s="4"/>
      <c r="Q33" s="3"/>
      <c r="R33" s="18"/>
      <c r="S33" s="19"/>
      <c r="T33" s="4"/>
      <c r="U33" s="8"/>
      <c r="V33" s="4"/>
      <c r="W33" s="3"/>
      <c r="X33" s="3"/>
      <c r="Y33" s="3"/>
      <c r="Z33" s="3"/>
      <c r="AA33" s="8"/>
    </row>
    <row r="34" spans="1:27" ht="32" x14ac:dyDescent="0.2">
      <c r="A34" s="2"/>
      <c r="B34" s="6" t="s">
        <v>411</v>
      </c>
      <c r="C34" s="4" t="s">
        <v>541</v>
      </c>
      <c r="D34" s="3" t="s">
        <v>576</v>
      </c>
      <c r="E34" s="18" t="s">
        <v>609</v>
      </c>
      <c r="F34" s="19" t="s">
        <v>610</v>
      </c>
      <c r="G34" s="4" t="s">
        <v>308</v>
      </c>
      <c r="H34" s="3"/>
      <c r="I34" s="8" t="s">
        <v>308</v>
      </c>
      <c r="J34" s="6">
        <v>10</v>
      </c>
      <c r="K34" s="4"/>
      <c r="L34" s="8"/>
      <c r="M34" s="4"/>
      <c r="N34" s="3"/>
      <c r="O34" s="19"/>
      <c r="P34" s="4"/>
      <c r="Q34" s="3"/>
      <c r="R34" s="18"/>
      <c r="S34" s="19"/>
      <c r="T34" s="4"/>
      <c r="U34" s="8"/>
      <c r="V34" s="4"/>
      <c r="W34" s="3"/>
      <c r="X34" s="3"/>
      <c r="Y34" s="3"/>
      <c r="Z34" s="3"/>
      <c r="AA34" s="8"/>
    </row>
    <row r="35" spans="1:27" ht="176" x14ac:dyDescent="0.2">
      <c r="A35" s="2"/>
      <c r="B35" s="6" t="s">
        <v>411</v>
      </c>
      <c r="C35" s="4" t="s">
        <v>541</v>
      </c>
      <c r="D35" s="3" t="s">
        <v>576</v>
      </c>
      <c r="E35" s="18" t="s">
        <v>626</v>
      </c>
      <c r="F35" s="19" t="s">
        <v>653</v>
      </c>
      <c r="G35" s="4" t="s">
        <v>308</v>
      </c>
      <c r="H35" s="3"/>
      <c r="I35" s="8" t="s">
        <v>308</v>
      </c>
      <c r="J35" s="6">
        <v>11</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637</v>
      </c>
      <c r="F36" s="19" t="s">
        <v>648</v>
      </c>
      <c r="G36" s="4" t="s">
        <v>308</v>
      </c>
      <c r="H36" s="3"/>
      <c r="I36" s="8" t="s">
        <v>308</v>
      </c>
      <c r="J36" s="6">
        <v>11</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570</v>
      </c>
      <c r="E37" s="18" t="s">
        <v>453</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573</v>
      </c>
      <c r="W38" s="3" t="s">
        <v>574</v>
      </c>
      <c r="X38" s="3" t="s">
        <v>1</v>
      </c>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582</v>
      </c>
      <c r="W39" s="3" t="s">
        <v>572</v>
      </c>
      <c r="X39" s="3"/>
      <c r="Y39" s="3" t="s">
        <v>436</v>
      </c>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580</v>
      </c>
      <c r="W40" s="3" t="s">
        <v>574</v>
      </c>
      <c r="X40" s="3"/>
      <c r="Y40" s="3"/>
      <c r="Z40" s="3"/>
      <c r="AA40" s="8">
        <v>1</v>
      </c>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572</v>
      </c>
      <c r="X41" s="3" t="s">
        <v>270</v>
      </c>
      <c r="Y41" s="3"/>
      <c r="Z41" s="3"/>
      <c r="AA41" s="8"/>
    </row>
    <row r="42" spans="1:27" ht="128" x14ac:dyDescent="0.2">
      <c r="A42" s="2"/>
      <c r="B42" s="6" t="s">
        <v>411</v>
      </c>
      <c r="C42" s="4" t="s">
        <v>541</v>
      </c>
      <c r="D42" s="3" t="s">
        <v>575</v>
      </c>
      <c r="E42" s="18" t="s">
        <v>659</v>
      </c>
      <c r="F42" s="19" t="s">
        <v>649</v>
      </c>
      <c r="G42" s="4" t="s">
        <v>436</v>
      </c>
      <c r="H42" s="3"/>
      <c r="I42" s="8" t="s">
        <v>453</v>
      </c>
      <c r="J42" s="6">
        <v>12</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570</v>
      </c>
      <c r="E43" s="18" t="s">
        <v>585</v>
      </c>
      <c r="F43" s="19"/>
      <c r="G43" s="4"/>
      <c r="H43" s="3"/>
      <c r="I43" s="8"/>
      <c r="J43" s="6"/>
      <c r="K43" s="4"/>
      <c r="L43" s="8"/>
      <c r="M43" s="4"/>
      <c r="N43" s="3"/>
      <c r="O43" s="19"/>
      <c r="P43" s="4"/>
      <c r="Q43" s="3"/>
      <c r="R43" s="18"/>
      <c r="S43" s="19"/>
      <c r="T43" s="4"/>
      <c r="U43" s="8"/>
      <c r="V43" s="4"/>
      <c r="W43" s="3"/>
      <c r="X43" s="3"/>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580</v>
      </c>
      <c r="W44" s="3" t="s">
        <v>574</v>
      </c>
      <c r="X44" s="3"/>
      <c r="Y44" s="3"/>
      <c r="Z44" s="3"/>
      <c r="AA44" s="8">
        <v>0</v>
      </c>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272</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574</v>
      </c>
      <c r="X46" s="3" t="s">
        <v>1</v>
      </c>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582</v>
      </c>
      <c r="W47" s="3" t="s">
        <v>572</v>
      </c>
      <c r="X47" s="3"/>
      <c r="Y47" s="3" t="s">
        <v>427</v>
      </c>
      <c r="Z47" s="3"/>
      <c r="AA47" s="8"/>
    </row>
    <row r="48" spans="1:27" ht="128" x14ac:dyDescent="0.2">
      <c r="A48" s="2"/>
      <c r="B48" s="6" t="s">
        <v>411</v>
      </c>
      <c r="C48" s="4" t="s">
        <v>541</v>
      </c>
      <c r="D48" s="3" t="s">
        <v>575</v>
      </c>
      <c r="E48" s="18" t="s">
        <v>660</v>
      </c>
      <c r="F48" s="19" t="s">
        <v>650</v>
      </c>
      <c r="G48" s="4" t="s">
        <v>427</v>
      </c>
      <c r="H48" s="3"/>
      <c r="I48" s="8" t="s">
        <v>427</v>
      </c>
      <c r="J48" s="6">
        <v>12</v>
      </c>
      <c r="K48" s="4"/>
      <c r="L48" s="8"/>
      <c r="M48" s="4"/>
      <c r="N48" s="3"/>
      <c r="O48" s="19"/>
      <c r="P48" s="4"/>
      <c r="Q48" s="3"/>
      <c r="R48" s="18"/>
      <c r="S48" s="19"/>
      <c r="T48" s="4"/>
      <c r="U48" s="8"/>
      <c r="V48" s="4"/>
      <c r="W48" s="3"/>
      <c r="X48" s="3"/>
      <c r="Y48" s="3"/>
      <c r="Z48" s="3"/>
      <c r="AA48" s="8"/>
    </row>
    <row r="49" spans="1:27" ht="48" x14ac:dyDescent="0.2">
      <c r="A49" s="2"/>
      <c r="B49" s="6" t="s">
        <v>411</v>
      </c>
      <c r="C49" s="4" t="s">
        <v>541</v>
      </c>
      <c r="D49" s="3" t="s">
        <v>578</v>
      </c>
      <c r="E49" s="18" t="s">
        <v>627</v>
      </c>
      <c r="F49" s="19"/>
      <c r="G49" s="4"/>
      <c r="H49" s="3"/>
      <c r="I49" s="8"/>
      <c r="J49" s="6"/>
      <c r="K49" s="4"/>
      <c r="L49" s="8"/>
      <c r="M49" s="4"/>
      <c r="N49" s="3" t="s">
        <v>628</v>
      </c>
      <c r="O49" s="19" t="s">
        <v>629</v>
      </c>
      <c r="P49" s="4" t="s">
        <v>255</v>
      </c>
      <c r="Q49" s="3">
        <v>3</v>
      </c>
      <c r="R49" s="18" t="s">
        <v>630</v>
      </c>
      <c r="S49" s="19" t="s">
        <v>584</v>
      </c>
      <c r="T49" s="4"/>
      <c r="U49" s="8"/>
      <c r="V49" s="4"/>
      <c r="W49" s="3"/>
      <c r="X49" s="3"/>
      <c r="Y49" s="3"/>
      <c r="Z49" s="3"/>
      <c r="AA49" s="8"/>
    </row>
    <row r="50" spans="1:27" x14ac:dyDescent="0.2">
      <c r="A50" s="2"/>
      <c r="B50" s="6" t="s">
        <v>411</v>
      </c>
      <c r="C50" s="4" t="s">
        <v>541</v>
      </c>
      <c r="D50" s="3" t="s">
        <v>579</v>
      </c>
      <c r="E50" s="18"/>
      <c r="F50" s="19"/>
      <c r="G50" s="4"/>
      <c r="H50" s="3"/>
      <c r="I50" s="8"/>
      <c r="J50" s="6"/>
      <c r="K50" s="4"/>
      <c r="L50" s="8"/>
      <c r="M50" s="4"/>
      <c r="N50" s="3"/>
      <c r="O50" s="19"/>
      <c r="P50" s="4"/>
      <c r="Q50" s="3"/>
      <c r="R50" s="18"/>
      <c r="S50" s="19"/>
      <c r="T50" s="4" t="s">
        <v>574</v>
      </c>
      <c r="U50" s="8" t="s">
        <v>297</v>
      </c>
      <c r="V50" s="4" t="s">
        <v>573</v>
      </c>
      <c r="W50" s="3" t="s">
        <v>572</v>
      </c>
      <c r="X50" s="3" t="s">
        <v>280</v>
      </c>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ht="32" x14ac:dyDescent="0.2">
      <c r="A52" s="2"/>
      <c r="B52" s="6" t="s">
        <v>411</v>
      </c>
      <c r="C52" s="4" t="s">
        <v>541</v>
      </c>
      <c r="D52" s="3" t="s">
        <v>581</v>
      </c>
      <c r="E52" s="18" t="s">
        <v>631</v>
      </c>
      <c r="F52" s="19" t="s">
        <v>586</v>
      </c>
      <c r="G52" s="4"/>
      <c r="H52" s="3"/>
      <c r="I52" s="8"/>
      <c r="J52" s="6">
        <v>15</v>
      </c>
      <c r="K52" s="4"/>
      <c r="L52" s="8"/>
      <c r="M52" s="4"/>
      <c r="N52" s="3"/>
      <c r="O52" s="19"/>
      <c r="P52" s="4"/>
      <c r="Q52" s="3"/>
      <c r="R52" s="18"/>
      <c r="S52" s="19"/>
      <c r="T52" s="4"/>
      <c r="U52" s="8"/>
      <c r="V52" s="4"/>
      <c r="W52" s="3"/>
      <c r="X52" s="3"/>
      <c r="Y52" s="3"/>
      <c r="Z52" s="3"/>
      <c r="AA52" s="8"/>
    </row>
    <row r="53" spans="1:27" ht="48" x14ac:dyDescent="0.2">
      <c r="A53" s="2"/>
      <c r="B53" s="6" t="s">
        <v>411</v>
      </c>
      <c r="C53" s="4" t="s">
        <v>541</v>
      </c>
      <c r="D53" s="3" t="s">
        <v>581</v>
      </c>
      <c r="E53" s="18" t="s">
        <v>632</v>
      </c>
      <c r="F53" s="19" t="s">
        <v>587</v>
      </c>
      <c r="G53" s="4"/>
      <c r="H53" s="3"/>
      <c r="I53" s="8"/>
      <c r="J53" s="6">
        <v>15</v>
      </c>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570</v>
      </c>
      <c r="E54" s="18" t="s">
        <v>611</v>
      </c>
      <c r="F54" s="19"/>
      <c r="G54" s="4"/>
      <c r="H54" s="3"/>
      <c r="I54" s="8"/>
      <c r="J54" s="6"/>
      <c r="K54" s="4"/>
      <c r="L54" s="8"/>
      <c r="M54" s="4"/>
      <c r="N54" s="3"/>
      <c r="O54" s="19"/>
      <c r="P54" s="4"/>
      <c r="Q54" s="3"/>
      <c r="R54" s="18"/>
      <c r="S54" s="19"/>
      <c r="T54" s="4"/>
      <c r="U54" s="8"/>
      <c r="V54" s="4"/>
      <c r="W54" s="3"/>
      <c r="X54" s="3"/>
      <c r="Y54" s="3"/>
      <c r="Z54" s="3"/>
      <c r="AA54" s="8"/>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572</v>
      </c>
      <c r="X55" s="3" t="s">
        <v>272</v>
      </c>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572</v>
      </c>
      <c r="U56" s="8" t="s">
        <v>272</v>
      </c>
      <c r="V56" s="4" t="s">
        <v>580</v>
      </c>
      <c r="W56" s="3" t="s">
        <v>574</v>
      </c>
      <c r="X56" s="3"/>
      <c r="Y56" s="3"/>
      <c r="Z56" s="3"/>
      <c r="AA56" s="8">
        <v>6</v>
      </c>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582</v>
      </c>
      <c r="W57" s="3" t="s">
        <v>572</v>
      </c>
      <c r="X57" s="3"/>
      <c r="Y57" s="3" t="s">
        <v>422</v>
      </c>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574</v>
      </c>
      <c r="X58" s="3" t="s">
        <v>1</v>
      </c>
      <c r="Y58" s="3"/>
      <c r="Z58" s="3"/>
      <c r="AA58" s="8"/>
    </row>
    <row r="59" spans="1:27" ht="80" x14ac:dyDescent="0.2">
      <c r="A59" s="2"/>
      <c r="B59" s="6" t="s">
        <v>411</v>
      </c>
      <c r="C59" s="4" t="s">
        <v>541</v>
      </c>
      <c r="D59" s="3" t="s">
        <v>575</v>
      </c>
      <c r="E59" s="18" t="s">
        <v>661</v>
      </c>
      <c r="F59" s="19" t="s">
        <v>612</v>
      </c>
      <c r="G59" s="4" t="s">
        <v>422</v>
      </c>
      <c r="H59" s="3"/>
      <c r="I59" s="8" t="s">
        <v>451</v>
      </c>
      <c r="J59" s="6">
        <v>18</v>
      </c>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570</v>
      </c>
      <c r="E60" s="18" t="s">
        <v>588</v>
      </c>
      <c r="F60" s="19"/>
      <c r="G60" s="4"/>
      <c r="H60" s="3"/>
      <c r="I60" s="8"/>
      <c r="J60" s="6"/>
      <c r="K60" s="4"/>
      <c r="L60" s="8"/>
      <c r="M60" s="4"/>
      <c r="N60" s="3"/>
      <c r="O60" s="19"/>
      <c r="P60" s="4"/>
      <c r="Q60" s="3"/>
      <c r="R60" s="18"/>
      <c r="S60" s="19"/>
      <c r="T60" s="4"/>
      <c r="U60" s="8"/>
      <c r="V60" s="4"/>
      <c r="W60" s="3"/>
      <c r="X60" s="3"/>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573</v>
      </c>
      <c r="W61" s="3" t="s">
        <v>574</v>
      </c>
      <c r="X61" s="3" t="s">
        <v>1</v>
      </c>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572</v>
      </c>
      <c r="X62" s="3" t="s">
        <v>272</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572</v>
      </c>
      <c r="U63" s="8" t="s">
        <v>272</v>
      </c>
      <c r="V63" s="4" t="s">
        <v>580</v>
      </c>
      <c r="W63" s="3" t="s">
        <v>574</v>
      </c>
      <c r="X63" s="3"/>
      <c r="Y63" s="3"/>
      <c r="Z63" s="3"/>
      <c r="AA63" s="8">
        <v>6</v>
      </c>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427</v>
      </c>
      <c r="Z64" s="3"/>
      <c r="AA64" s="8"/>
    </row>
    <row r="65" spans="1:27" ht="192" x14ac:dyDescent="0.2">
      <c r="A65" s="2"/>
      <c r="B65" s="6" t="s">
        <v>411</v>
      </c>
      <c r="C65" s="4" t="s">
        <v>541</v>
      </c>
      <c r="D65" s="3" t="s">
        <v>575</v>
      </c>
      <c r="E65" s="18" t="s">
        <v>662</v>
      </c>
      <c r="F65" s="19" t="s">
        <v>666</v>
      </c>
      <c r="G65" s="4" t="s">
        <v>427</v>
      </c>
      <c r="H65" s="3"/>
      <c r="I65" s="8" t="s">
        <v>427</v>
      </c>
      <c r="J65" s="6">
        <v>18</v>
      </c>
      <c r="K65" s="4"/>
      <c r="L65" s="8"/>
      <c r="M65" s="4"/>
      <c r="N65" s="3"/>
      <c r="O65" s="19"/>
      <c r="P65" s="4"/>
      <c r="Q65" s="3"/>
      <c r="R65" s="18"/>
      <c r="S65" s="19"/>
      <c r="T65" s="4"/>
      <c r="U65" s="8"/>
      <c r="V65" s="4"/>
      <c r="W65" s="3"/>
      <c r="X65" s="3"/>
      <c r="Y65" s="3"/>
      <c r="Z65" s="3"/>
      <c r="AA65" s="8"/>
    </row>
    <row r="66" spans="1:27" ht="16" x14ac:dyDescent="0.2">
      <c r="A66" s="2"/>
      <c r="B66" s="6" t="s">
        <v>411</v>
      </c>
      <c r="C66" s="4" t="s">
        <v>541</v>
      </c>
      <c r="D66" s="3" t="s">
        <v>570</v>
      </c>
      <c r="E66" s="18" t="s">
        <v>589</v>
      </c>
      <c r="F66" s="19"/>
      <c r="G66" s="4"/>
      <c r="H66" s="3"/>
      <c r="I66" s="8"/>
      <c r="J66" s="6"/>
      <c r="K66" s="4"/>
      <c r="L66" s="8"/>
      <c r="M66" s="4"/>
      <c r="N66" s="3"/>
      <c r="O66" s="19"/>
      <c r="P66" s="4"/>
      <c r="Q66" s="3"/>
      <c r="R66" s="18"/>
      <c r="S66" s="19"/>
      <c r="T66" s="4"/>
      <c r="U66" s="8"/>
      <c r="V66" s="4"/>
      <c r="W66" s="3"/>
      <c r="X66" s="3"/>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580</v>
      </c>
      <c r="W68" s="3" t="s">
        <v>574</v>
      </c>
      <c r="X68" s="3"/>
      <c r="Y68" s="3"/>
      <c r="Z68" s="3"/>
      <c r="AA68" s="8">
        <v>3</v>
      </c>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572</v>
      </c>
      <c r="X69" s="3" t="s">
        <v>283</v>
      </c>
      <c r="Y69" s="3"/>
      <c r="Z69" s="3"/>
      <c r="AA69" s="8"/>
    </row>
    <row r="70" spans="1:27" ht="32" x14ac:dyDescent="0.2">
      <c r="A70" s="2"/>
      <c r="B70" s="6" t="s">
        <v>411</v>
      </c>
      <c r="C70" s="4" t="s">
        <v>541</v>
      </c>
      <c r="D70" s="3" t="s">
        <v>575</v>
      </c>
      <c r="E70" s="18" t="s">
        <v>663</v>
      </c>
      <c r="F70" s="19" t="s">
        <v>613</v>
      </c>
      <c r="G70" s="4" t="s">
        <v>427</v>
      </c>
      <c r="H70" s="3"/>
      <c r="I70" s="8" t="s">
        <v>427</v>
      </c>
      <c r="J70" s="6">
        <v>21</v>
      </c>
      <c r="K70" s="4"/>
      <c r="L70" s="8"/>
      <c r="M70" s="4"/>
      <c r="N70" s="3"/>
      <c r="O70" s="19"/>
      <c r="P70" s="4"/>
      <c r="Q70" s="3"/>
      <c r="R70" s="18"/>
      <c r="S70" s="19"/>
      <c r="T70" s="4"/>
      <c r="U70" s="8"/>
      <c r="V70" s="4"/>
      <c r="W70" s="3"/>
      <c r="X70" s="3"/>
      <c r="Y70" s="3"/>
      <c r="Z70" s="3"/>
      <c r="AA70" s="8"/>
    </row>
    <row r="71" spans="1:27" ht="16" x14ac:dyDescent="0.2">
      <c r="A71" s="2"/>
      <c r="B71" s="6" t="s">
        <v>411</v>
      </c>
      <c r="C71" s="4" t="s">
        <v>541</v>
      </c>
      <c r="D71" s="3" t="s">
        <v>570</v>
      </c>
      <c r="E71" s="18" t="s">
        <v>514</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582</v>
      </c>
      <c r="W72" s="3" t="s">
        <v>572</v>
      </c>
      <c r="X72" s="3"/>
      <c r="Y72" s="3" t="s">
        <v>435</v>
      </c>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572</v>
      </c>
      <c r="X73" s="3" t="s">
        <v>273</v>
      </c>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574</v>
      </c>
      <c r="X74" s="3" t="s">
        <v>1</v>
      </c>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580</v>
      </c>
      <c r="W75" s="3" t="s">
        <v>574</v>
      </c>
      <c r="X75" s="3"/>
      <c r="Y75" s="3"/>
      <c r="Z75" s="3"/>
      <c r="AA75" s="8">
        <v>0</v>
      </c>
    </row>
    <row r="76" spans="1:27" ht="48" x14ac:dyDescent="0.2">
      <c r="A76" s="2"/>
      <c r="B76" s="6" t="s">
        <v>411</v>
      </c>
      <c r="C76" s="4" t="s">
        <v>541</v>
      </c>
      <c r="D76" s="3" t="s">
        <v>575</v>
      </c>
      <c r="E76" s="18" t="s">
        <v>664</v>
      </c>
      <c r="F76" s="19" t="s">
        <v>614</v>
      </c>
      <c r="G76" s="4" t="s">
        <v>435</v>
      </c>
      <c r="H76" s="3"/>
      <c r="I76" s="8" t="s">
        <v>454</v>
      </c>
      <c r="J76" s="6">
        <v>21</v>
      </c>
      <c r="K76" s="4"/>
      <c r="L76" s="8"/>
      <c r="M76" s="4"/>
      <c r="N76" s="3"/>
      <c r="O76" s="19"/>
      <c r="P76" s="4"/>
      <c r="Q76" s="3"/>
      <c r="R76" s="18"/>
      <c r="S76" s="19"/>
      <c r="T76" s="4"/>
      <c r="U76" s="8"/>
      <c r="V76" s="4"/>
      <c r="W76" s="3"/>
      <c r="X76" s="3"/>
      <c r="Y76" s="3"/>
      <c r="Z76" s="3"/>
      <c r="AA76" s="8"/>
    </row>
    <row r="77" spans="1:27" ht="16" x14ac:dyDescent="0.2">
      <c r="A77" s="2"/>
      <c r="B77" s="6" t="s">
        <v>411</v>
      </c>
      <c r="C77" s="4" t="s">
        <v>541</v>
      </c>
      <c r="D77" s="3" t="s">
        <v>570</v>
      </c>
      <c r="E77" s="18" t="s">
        <v>615</v>
      </c>
      <c r="F77" s="19"/>
      <c r="G77" s="4"/>
      <c r="H77" s="3"/>
      <c r="I77" s="8"/>
      <c r="J77" s="6"/>
      <c r="K77" s="4"/>
      <c r="L77" s="8"/>
      <c r="M77" s="4"/>
      <c r="N77" s="3"/>
      <c r="O77" s="19"/>
      <c r="P77" s="4"/>
      <c r="Q77" s="3"/>
      <c r="R77" s="18"/>
      <c r="S77" s="19"/>
      <c r="T77" s="4"/>
      <c r="U77" s="8"/>
      <c r="V77" s="4"/>
      <c r="W77" s="3"/>
      <c r="X77" s="3"/>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574</v>
      </c>
      <c r="X78" s="3" t="s">
        <v>1</v>
      </c>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582</v>
      </c>
      <c r="W79" s="3" t="s">
        <v>572</v>
      </c>
      <c r="X79" s="3"/>
      <c r="Y79" s="3" t="s">
        <v>427</v>
      </c>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284</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ht="16" x14ac:dyDescent="0.2">
      <c r="A82" s="2"/>
      <c r="B82" s="6" t="s">
        <v>411</v>
      </c>
      <c r="C82" s="4" t="s">
        <v>541</v>
      </c>
      <c r="D82" s="3" t="s">
        <v>575</v>
      </c>
      <c r="E82" s="18" t="s">
        <v>616</v>
      </c>
      <c r="F82" s="19" t="s">
        <v>617</v>
      </c>
      <c r="G82" s="4" t="s">
        <v>427</v>
      </c>
      <c r="H82" s="3"/>
      <c r="I82" s="8" t="s">
        <v>427</v>
      </c>
      <c r="J82" s="6">
        <v>23</v>
      </c>
      <c r="K82" s="4"/>
      <c r="L82" s="8"/>
      <c r="M82" s="4"/>
      <c r="N82" s="3"/>
      <c r="O82" s="19"/>
      <c r="P82" s="4"/>
      <c r="Q82" s="3"/>
      <c r="R82" s="18"/>
      <c r="S82" s="19"/>
      <c r="T82" s="4"/>
      <c r="U82" s="8"/>
      <c r="V82" s="4"/>
      <c r="W82" s="3"/>
      <c r="X82" s="3"/>
      <c r="Y82" s="3"/>
      <c r="Z82" s="3"/>
      <c r="AA82" s="8"/>
    </row>
    <row r="83" spans="1:27" ht="16" x14ac:dyDescent="0.2">
      <c r="A83" s="2"/>
      <c r="B83" s="6" t="s">
        <v>411</v>
      </c>
      <c r="C83" s="4" t="s">
        <v>541</v>
      </c>
      <c r="D83" s="3" t="s">
        <v>570</v>
      </c>
      <c r="E83" s="18" t="s">
        <v>515</v>
      </c>
      <c r="F83" s="19"/>
      <c r="G83" s="4"/>
      <c r="H83" s="3"/>
      <c r="I83" s="8"/>
      <c r="J83" s="6"/>
      <c r="K83" s="4"/>
      <c r="L83" s="8"/>
      <c r="M83" s="4"/>
      <c r="N83" s="3"/>
      <c r="O83" s="19"/>
      <c r="P83" s="4"/>
      <c r="Q83" s="3"/>
      <c r="R83" s="18"/>
      <c r="S83" s="19"/>
      <c r="T83" s="4"/>
      <c r="U83" s="8"/>
      <c r="V83" s="4"/>
      <c r="W83" s="3"/>
      <c r="X83" s="3"/>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572</v>
      </c>
      <c r="X84" s="3" t="s">
        <v>275</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580</v>
      </c>
      <c r="W85" s="3" t="s">
        <v>574</v>
      </c>
      <c r="X85" s="3"/>
      <c r="Y85" s="3"/>
      <c r="Z85" s="3"/>
      <c r="AA85" s="8">
        <v>1</v>
      </c>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574</v>
      </c>
      <c r="X86" s="3" t="s">
        <v>1</v>
      </c>
      <c r="Y86" s="3"/>
      <c r="Z86" s="3"/>
      <c r="AA86" s="8"/>
    </row>
    <row r="87" spans="1:27" ht="16" x14ac:dyDescent="0.2">
      <c r="A87" s="2"/>
      <c r="B87" s="6" t="s">
        <v>411</v>
      </c>
      <c r="C87" s="4" t="s">
        <v>541</v>
      </c>
      <c r="D87" s="3" t="s">
        <v>575</v>
      </c>
      <c r="E87" s="18" t="s">
        <v>633</v>
      </c>
      <c r="F87" s="19" t="s">
        <v>618</v>
      </c>
      <c r="G87" s="4" t="s">
        <v>427</v>
      </c>
      <c r="H87" s="3"/>
      <c r="I87" s="8" t="s">
        <v>427</v>
      </c>
      <c r="J87" s="6">
        <v>24</v>
      </c>
      <c r="K87" s="4"/>
      <c r="L87" s="8"/>
      <c r="M87" s="4"/>
      <c r="N87" s="3"/>
      <c r="O87" s="19"/>
      <c r="P87" s="4"/>
      <c r="Q87" s="3"/>
      <c r="R87" s="18"/>
      <c r="S87" s="19"/>
      <c r="T87" s="4"/>
      <c r="U87" s="8"/>
      <c r="V87" s="4"/>
      <c r="W87" s="3"/>
      <c r="X87" s="3"/>
      <c r="Y87" s="3"/>
      <c r="Z87" s="3"/>
      <c r="AA87" s="8"/>
    </row>
    <row r="88" spans="1:27" ht="16" x14ac:dyDescent="0.2">
      <c r="A88" s="2"/>
      <c r="B88" s="6" t="s">
        <v>411</v>
      </c>
      <c r="C88" s="4" t="s">
        <v>541</v>
      </c>
      <c r="D88" s="3" t="s">
        <v>576</v>
      </c>
      <c r="E88" s="18" t="s">
        <v>590</v>
      </c>
      <c r="F88" s="19" t="s">
        <v>591</v>
      </c>
      <c r="G88" s="4" t="s">
        <v>308</v>
      </c>
      <c r="H88" s="3"/>
      <c r="I88" s="8" t="s">
        <v>308</v>
      </c>
      <c r="J88" s="6">
        <v>24</v>
      </c>
      <c r="K88" s="4"/>
      <c r="L88" s="8"/>
      <c r="M88" s="4"/>
      <c r="N88" s="3"/>
      <c r="O88" s="19"/>
      <c r="P88" s="4"/>
      <c r="Q88" s="3"/>
      <c r="R88" s="18"/>
      <c r="S88" s="19"/>
      <c r="T88" s="4"/>
      <c r="U88" s="8"/>
      <c r="V88" s="4"/>
      <c r="W88" s="3"/>
      <c r="X88" s="3"/>
      <c r="Y88" s="3"/>
      <c r="Z88" s="3"/>
      <c r="AA88" s="8"/>
    </row>
    <row r="89" spans="1:27" ht="48" x14ac:dyDescent="0.2">
      <c r="A89" s="2"/>
      <c r="B89" s="6" t="s">
        <v>411</v>
      </c>
      <c r="C89" s="4" t="s">
        <v>541</v>
      </c>
      <c r="D89" s="3" t="s">
        <v>576</v>
      </c>
      <c r="E89" s="18" t="s">
        <v>619</v>
      </c>
      <c r="F89" s="19" t="s">
        <v>592</v>
      </c>
      <c r="G89" s="4" t="s">
        <v>308</v>
      </c>
      <c r="H89" s="3"/>
      <c r="I89" s="8" t="s">
        <v>308</v>
      </c>
      <c r="J89" s="6">
        <v>24</v>
      </c>
      <c r="K89" s="4"/>
      <c r="L89" s="8"/>
      <c r="M89" s="4"/>
      <c r="N89" s="3"/>
      <c r="O89" s="19"/>
      <c r="P89" s="4"/>
      <c r="Q89" s="3"/>
      <c r="R89" s="18"/>
      <c r="S89" s="19"/>
      <c r="T89" s="4"/>
      <c r="U89" s="8"/>
      <c r="V89" s="4"/>
      <c r="W89" s="3"/>
      <c r="X89" s="3"/>
      <c r="Y89" s="3"/>
      <c r="Z89" s="3"/>
      <c r="AA89" s="8"/>
    </row>
    <row r="90" spans="1:27" ht="48" x14ac:dyDescent="0.2">
      <c r="A90" s="2"/>
      <c r="B90" s="6" t="s">
        <v>411</v>
      </c>
      <c r="C90" s="4" t="s">
        <v>541</v>
      </c>
      <c r="D90" s="3" t="s">
        <v>576</v>
      </c>
      <c r="E90" s="18" t="s">
        <v>638</v>
      </c>
      <c r="F90" s="19" t="s">
        <v>651</v>
      </c>
      <c r="G90" s="4" t="s">
        <v>308</v>
      </c>
      <c r="H90" s="3"/>
      <c r="I90" s="8" t="s">
        <v>308</v>
      </c>
      <c r="J90" s="6">
        <v>24</v>
      </c>
      <c r="K90" s="4"/>
      <c r="L90" s="8"/>
      <c r="M90" s="4"/>
      <c r="N90" s="3"/>
      <c r="O90" s="19"/>
      <c r="P90" s="4"/>
      <c r="Q90" s="3"/>
      <c r="R90" s="18"/>
      <c r="S90" s="19"/>
      <c r="T90" s="4"/>
      <c r="U90" s="8"/>
      <c r="V90" s="4"/>
      <c r="W90" s="3"/>
      <c r="X90" s="3"/>
      <c r="Y90" s="3"/>
      <c r="Z90" s="3"/>
      <c r="AA90" s="8"/>
    </row>
    <row r="91" spans="1:27" ht="64" x14ac:dyDescent="0.2">
      <c r="A91" s="2"/>
      <c r="B91" s="6" t="s">
        <v>411</v>
      </c>
      <c r="C91" s="4" t="s">
        <v>541</v>
      </c>
      <c r="D91" s="3" t="s">
        <v>576</v>
      </c>
      <c r="E91" s="18" t="s">
        <v>593</v>
      </c>
      <c r="F91" s="19" t="s">
        <v>594</v>
      </c>
      <c r="G91" s="4" t="s">
        <v>308</v>
      </c>
      <c r="H91" s="3"/>
      <c r="I91" s="8" t="s">
        <v>308</v>
      </c>
      <c r="J91" s="6">
        <v>24</v>
      </c>
      <c r="K91" s="4"/>
      <c r="L91" s="8"/>
      <c r="M91" s="4"/>
      <c r="N91" s="3"/>
      <c r="O91" s="19"/>
      <c r="P91" s="4"/>
      <c r="Q91" s="3"/>
      <c r="R91" s="18"/>
      <c r="S91" s="19"/>
      <c r="T91" s="4"/>
      <c r="U91" s="8"/>
      <c r="V91" s="4"/>
      <c r="W91" s="3"/>
      <c r="X91" s="3"/>
      <c r="Y91" s="3"/>
      <c r="Z91" s="3"/>
      <c r="AA91" s="8"/>
    </row>
    <row r="92" spans="1:27" ht="16" x14ac:dyDescent="0.2">
      <c r="A92" s="2"/>
      <c r="B92" s="6" t="s">
        <v>411</v>
      </c>
      <c r="C92" s="4" t="s">
        <v>541</v>
      </c>
      <c r="D92" s="3" t="s">
        <v>576</v>
      </c>
      <c r="E92" s="18" t="s">
        <v>595</v>
      </c>
      <c r="F92" s="19"/>
      <c r="G92" s="4" t="s">
        <v>308</v>
      </c>
      <c r="H92" s="3"/>
      <c r="I92" s="8" t="s">
        <v>308</v>
      </c>
      <c r="J92" s="6">
        <v>24</v>
      </c>
      <c r="K92" s="4"/>
      <c r="L92" s="8"/>
      <c r="M92" s="4"/>
      <c r="N92" s="3"/>
      <c r="O92" s="19"/>
      <c r="P92" s="4"/>
      <c r="Q92" s="3"/>
      <c r="R92" s="18"/>
      <c r="S92" s="19"/>
      <c r="T92" s="4"/>
      <c r="U92" s="8"/>
      <c r="V92" s="4"/>
      <c r="W92" s="3"/>
      <c r="X92" s="3"/>
      <c r="Y92" s="3"/>
      <c r="Z92" s="3"/>
      <c r="AA92" s="8"/>
    </row>
    <row r="93" spans="1:27" ht="32" x14ac:dyDescent="0.2">
      <c r="A93" s="2"/>
      <c r="B93" s="6" t="s">
        <v>411</v>
      </c>
      <c r="C93" s="4" t="s">
        <v>541</v>
      </c>
      <c r="D93" s="3" t="s">
        <v>578</v>
      </c>
      <c r="E93" s="18" t="s">
        <v>596</v>
      </c>
      <c r="F93" s="19"/>
      <c r="G93" s="4"/>
      <c r="H93" s="3"/>
      <c r="I93" s="8"/>
      <c r="J93" s="6"/>
      <c r="K93" s="4"/>
      <c r="L93" s="8"/>
      <c r="M93" s="4"/>
      <c r="N93" s="3" t="s">
        <v>652</v>
      </c>
      <c r="O93" s="19" t="s">
        <v>597</v>
      </c>
      <c r="P93" s="4" t="s">
        <v>255</v>
      </c>
      <c r="Q93" s="3">
        <v>6</v>
      </c>
      <c r="R93" s="18" t="s">
        <v>634</v>
      </c>
      <c r="S93" s="19" t="s">
        <v>584</v>
      </c>
      <c r="T93" s="4"/>
      <c r="U93" s="8"/>
      <c r="V93" s="4"/>
      <c r="W93" s="3"/>
      <c r="X93" s="3"/>
      <c r="Y93" s="3"/>
      <c r="Z93" s="3"/>
      <c r="AA93" s="8"/>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574</v>
      </c>
      <c r="U94" s="8" t="s">
        <v>4</v>
      </c>
      <c r="V94" s="4" t="s">
        <v>573</v>
      </c>
      <c r="W94" s="3" t="s">
        <v>572</v>
      </c>
      <c r="X94" s="3" t="s">
        <v>4</v>
      </c>
      <c r="Y94" s="3"/>
      <c r="Z94" s="3"/>
      <c r="AA94" s="8"/>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577</v>
      </c>
      <c r="U95" s="8" t="s">
        <v>4</v>
      </c>
      <c r="V95" s="4" t="s">
        <v>580</v>
      </c>
      <c r="W95" s="3" t="s">
        <v>574</v>
      </c>
      <c r="X95" s="3"/>
      <c r="Y95" s="3"/>
      <c r="Z95" s="3"/>
      <c r="AA95" s="8">
        <v>3</v>
      </c>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297</v>
      </c>
      <c r="V96" s="4" t="s">
        <v>573</v>
      </c>
      <c r="W96" s="3" t="s">
        <v>572</v>
      </c>
      <c r="X96" s="3" t="s">
        <v>290</v>
      </c>
      <c r="Y96" s="3"/>
      <c r="Z96" s="3"/>
      <c r="AA96" s="8"/>
    </row>
    <row r="97" spans="1:27" ht="16" x14ac:dyDescent="0.2">
      <c r="A97" s="2"/>
      <c r="B97" s="6" t="s">
        <v>411</v>
      </c>
      <c r="C97" s="4" t="s">
        <v>541</v>
      </c>
      <c r="D97" s="3" t="s">
        <v>581</v>
      </c>
      <c r="E97" s="18" t="s">
        <v>639</v>
      </c>
      <c r="F97" s="19" t="s">
        <v>598</v>
      </c>
      <c r="G97" s="4"/>
      <c r="H97" s="3"/>
      <c r="I97" s="8"/>
      <c r="J97" s="6">
        <v>27</v>
      </c>
      <c r="K97" s="4"/>
      <c r="L97" s="8"/>
      <c r="M97" s="4"/>
      <c r="N97" s="3"/>
      <c r="O97" s="19"/>
      <c r="P97" s="4"/>
      <c r="Q97" s="3"/>
      <c r="R97" s="18"/>
      <c r="S97" s="19"/>
      <c r="T97" s="4"/>
      <c r="U97" s="8"/>
      <c r="V97" s="4"/>
      <c r="W97" s="3"/>
      <c r="X97" s="3"/>
      <c r="Y97" s="3"/>
      <c r="Z97" s="3"/>
      <c r="AA9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7" xr:uid="{00000000-0002-0000-1400-000002000000}">
      <formula1>"Section,Section Automator,Task,Nested Task,Client Task Group,Client Task Group Automator,Client Task"</formula1>
    </dataValidation>
    <dataValidation type="list" allowBlank="1" showErrorMessage="1" sqref="T4:T97" xr:uid="{00000000-0002-0000-1400-000006000000}">
      <formula1>"All tasks in this section,All tasks in the section above this section,All sections &amp; tasks above this section,The work"</formula1>
    </dataValidation>
    <dataValidation type="list" allowBlank="1" showErrorMessage="1" sqref="V4:V97" xr:uid="{00000000-0002-0000-1400-000008000000}">
      <formula1>"Status,Assignee,Due Date"</formula1>
    </dataValidation>
    <dataValidation type="list" allowBlank="1" showErrorMessage="1" sqref="W4:W97" xr:uid="{00000000-0002-0000-1400-000009000000}">
      <formula1>"All tasks in this section,The work"</formula1>
    </dataValidation>
    <dataValidation type="list" allowBlank="1" showErrorMessage="1" sqref="Z4:Z9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I4:I97</xm:sqref>
        </x14:dataValidation>
        <x14:dataValidation type="list" allowBlank="1" showErrorMessage="1" xr:uid="{00000000-0002-0000-1400-000004000000}">
          <x14:formula1>
            <xm:f>ReferenceData!$A$264:$A$266</xm:f>
          </x14:formula1>
          <xm:sqref>K4:K97</xm:sqref>
        </x14:dataValidation>
        <x14:dataValidation type="list" allowBlank="1" showErrorMessage="1" xr:uid="{00000000-0002-0000-1400-000005000000}">
          <x14:formula1>
            <xm:f>ReferenceData!$A$260:$A$262</xm:f>
          </x14:formula1>
          <xm:sqref>P4:P97</xm:sqref>
        </x14:dataValidation>
        <x14:dataValidation type="list" allowBlank="1" showErrorMessage="1" xr:uid="{00000000-0002-0000-1400-000007000000}">
          <x14:formula1>
            <xm:f>ReferenceData!$A$311:$A$349</xm:f>
          </x14:formula1>
          <xm:sqref>U4:U97</xm:sqref>
        </x14:dataValidation>
        <x14:dataValidation type="list" allowBlank="1" showErrorMessage="1" xr:uid="{00000000-0002-0000-1400-00000A000000}">
          <x14:formula1>
            <xm:f>ReferenceData!$A$272:$A$309</xm:f>
          </x14:formula1>
          <xm:sqref>X4:X97</xm:sqref>
        </x14:dataValidation>
        <x14:dataValidation type="list" allowBlank="1" showErrorMessage="1" xr:uid="{00000000-0002-0000-1400-00000B000000}">
          <x14:formula1>
            <xm:f>OFFSET('Job Roles'!$C$4:$C$2020, 0, 0, MAX(1, SUMPRODUCT(MAX(('Job Roles'!$C$4:$C$2020 &lt;&gt; "") * ROW('Job Roles'!$C$4:$C$2020))) - 3), 1)</xm:f>
          </x14:formula1>
          <xm:sqref>Y4:Y97</xm:sqref>
        </x14:dataValidation>
        <x14:dataValidation type="list" allowBlank="1" showErrorMessage="1" xr:uid="{00000000-0002-0000-1400-000000000000}">
          <x14:formula1>
            <xm:f>IF(ISBLANK(A4),ReferenceData!$A$899:$A$900,ReferenceData!$A$902:$A$904)</xm:f>
          </x14:formula1>
          <xm:sqref>B4:B97</xm:sqref>
        </x14:dataValidation>
        <x14:dataValidation type="list" allowBlank="1" showErrorMessage="1" xr:uid="{00000000-0002-0000-1400-000001000000}">
          <x14:formula1>
            <xm:f>OFFSET('Work Templates'!$C$4:$C$4, 0, 0, MAX(1, SUMPRODUCT(MAX(('Work Templates'!$C$4:$C$4 &lt;&gt; "") * ROW('Work Templates'!$C$4:$C$4))) - 3), 1)</xm:f>
          </x14:formula1>
          <xm:sqref>C4:C97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667</v>
      </c>
      <c r="D2" s="41" t="s">
        <v>668</v>
      </c>
      <c r="E2" s="42" t="s">
        <v>668</v>
      </c>
      <c r="F2" s="42" t="s">
        <v>668</v>
      </c>
      <c r="G2" s="42" t="s">
        <v>668</v>
      </c>
      <c r="H2" s="43" t="s">
        <v>668</v>
      </c>
    </row>
    <row r="3" spans="1:8" ht="48" x14ac:dyDescent="0.2">
      <c r="A3" s="23"/>
      <c r="B3" s="25"/>
      <c r="C3" s="25"/>
      <c r="D3" s="11" t="s">
        <v>669</v>
      </c>
      <c r="E3" s="10" t="s">
        <v>670</v>
      </c>
      <c r="F3" s="10" t="s">
        <v>671</v>
      </c>
      <c r="G3" s="10" t="s">
        <v>672</v>
      </c>
      <c r="H3" s="12" t="s">
        <v>673</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300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2021-04-10T04:47:34Z</dcterms:modified>
</cp:coreProperties>
</file>