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153E770-2A4A-7D49-8334-7AA0359E29E5}"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<sst xmlns="http://schemas.openxmlformats.org/spreadsheetml/2006/main" count="12755" uniqueCount="607">
  <si>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</si>
  <si>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</si>
  <si>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</si>
  <si>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</si>
  <si>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</si>
  <si>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</si>
  <si>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</si>
  <si>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</si>
  <si>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</si>
  <si>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</si>
  <si>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</si>
  <si>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</si>
  <si>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</si>
  <si>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</si>
  <si>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</si>
  <si>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</si>
  <si>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</si>
  <si>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</si>
  <si>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</si>
  <si>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</si>
  <si>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</si>
  <si>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</si>
  <si>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</si>
  <si>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</si>
  <si>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</si>
  <si>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</si>
  <si>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</si>
  <si>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</si>
  <si>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</si>
  <si>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</si>
  <si>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</si>
  <si>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</si>
  <si>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</si>
  <si>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</si>
  <si>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</si>
  <si>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</si>
  <si>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</si>
  <si>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</si>
  <si>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</si>
  <si>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</si>
  <si>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</si>
  <si>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</si>
  <si>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</si>
  <si>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</si>
  <si>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</si>
  <si>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</si>
  <si>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</si>
  <si>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</si>
  <si>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</si>
  <si>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</si>
  <si>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</si>
  <si>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</si>
  <si>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</si>
  <si>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</si>
  <si>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</si>
  <si>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</si>
  <si>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</si>
  <si>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</si>
  <si>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</si>
  <si>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</si>
  <si>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</si>
  <si>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</si>
  <si>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</si>
  <si>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</si>
  <si>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</si>
  <si>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</si>
  <si>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</si>
  <si>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</si>
  <si>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</si>
  <si>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</si>
  <si>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</si>
  <si>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</si>
  <si>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</si>
  <si>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</si>
  <si>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</si>
  <si>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</si>
  <si>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</si>
  <si>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</si>
  <si>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</si>
  <si>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</si>
  <si>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</si>
  <si>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</si>
  <si>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</si>
  <si>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</si>
  <si>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</si>
  <si>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</si>
  <si>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</si>
  <si>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</si>
  <si>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</si>
  <si>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</si>
  <si>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</si>
  <si>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</si>
  <si>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</si>
  <si>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</si>
  <si>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</si>
  <si>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</si>
  <si>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</si>
  <si>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</si>
  <si>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</si>
  <si>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</si>
  <si>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</si>
  <si>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</si>
  <si>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</si>
  <si>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</si>
  <si>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</si>
  <si>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</si>
  <si>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</si>
  <si>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</si>
  <si>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</si>
  <si>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</si>
  <si>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</si>
  <si>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</si>
  <si>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</si>
  <si>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</si>
  <si>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</si>
  <si>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</si>
  <si>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</si>
  <si>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</si>
  <si>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</si>
  <si>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</si>
  <si>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</si>
  <si>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</si>
  <si>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</si>
  <si>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</si>
  <si>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</si>
  <si>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</si>
  <si>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</si>
  <si>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</si>
  <si>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</si>
  <si>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</si>
  <si>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</si>
  <si>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</si>
  <si>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</si>
  <si>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</si>
  <si>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</si>
  <si>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</si>
  <si>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</si>
  <si>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</si>
  <si>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</si>
  <si>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</si>
  <si>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</si>
  <si>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</si>
  <si>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</si>
  <si>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</si>
  <si>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</si>
  <si>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</si>
  <si>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</si>
  <si>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</si>
  <si>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</si>
  <si>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</si>
  <si>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</si>
  <si>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</si>
  <si>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</si>
  <si>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</si>
  <si>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</si>
  <si>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</si>
  <si>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</si>
  <si>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</si>
  <si>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</si>
  <si>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</si>
  <si>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</si>
  <si>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</si>
  <si>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</si>
  <si>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</si>
  <si>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</si>
  <si>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</si>
  <si>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</si>
  <si>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</si>
  <si>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</si>
  <si>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</si>
  <si>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</si>
  <si>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</si>
  <si>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</si>
  <si>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</si>
  <si>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</si>
  <si>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</si>
  <si>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</si>
  <si>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</si>
  <si>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</si>
  <si>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</si>
  <si>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</si>
  <si>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</si>
  <si>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</si>
  <si>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</si>
  <si>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</si>
  <si>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</si>
  <si>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</si>
  <si>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</si>
  <si>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</si>
  <si>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</si>
  <si>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</si>
  <si>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</si>
  <si>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</si>
  <si>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</si>
  <si>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</si>
  <si>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</si>
  <si>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</si>
  <si>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</si>
  <si>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</si>
  <si>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</si>
  <si>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</si>
  <si>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</si>
  <si>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</si>
  <si>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</si>
  <si>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</si>
  <si>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</si>
  <si>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</si>
  <si>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</si>
  <si>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</si>
  <si>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</si>
  <si>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</si>
  <si>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</si>
  <si>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</si>
  <si>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</si>
  <si>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</si>
  <si>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</si>
  <si>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</si>
  <si>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</si>
  <si>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</si>
  <si>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</si>
  <si>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</si>
  <si>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</si>
  <si>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</si>
  <si>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</si>
  <si>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</si>
  <si>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</si>
  <si>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</si>
  <si>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</si>
  <si>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</si>
  <si>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</si>
  <si>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</si>
  <si>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</si>
  <si>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</si>
  <si>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</si>
  <si>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</si>
  <si>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</si>
  <si>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</si>
  <si>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</si>
  <si>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</si>
  <si>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</si>
  <si>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</si>
  <si>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</si>
  <si>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</si>
  <si>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</si>
  <si>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</si>
  <si>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</si>
  <si>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</si>
  <si>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</si>
  <si>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</si>
  <si>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</si>
  <si>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</si>
  <si>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</si>
  <si>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</si>
  <si>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</si>
  <si>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</si>
  <si>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</si>
  <si>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</si>
  <si>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</si>
  <si>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</si>
  <si>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</si>
  <si>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</si>
  <si>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</si>
  <si>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</si>
  <si>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</si>
  <si>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</si>
  <si>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</si>
  <si>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</si>
  <si>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</si>
  <si>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</si>
  <si>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</si>
  <si>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</si>
  <si>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</si>
  <si>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</si>
  <si>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</si>
  <si>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</si>
  <si>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</si>
  <si>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</si>
  <si>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</si>
  <si>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</si>
  <si>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</si>
  <si>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</si>
  <si>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</si>
  <si>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</si>
  <si>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</si>
  <si>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</si>
  <si>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</si>
  <si>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</si>
  <si>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</si>
  <si>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</si>
  <si>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</si>
  <si>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</si>
  <si>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</si>
  <si>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</si>
  <si>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</si>
  <si>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</si>
  <si>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</si>
  <si>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</si>
  <si>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</si>
  <si>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</si>
  <si>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</si>
  <si>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</si>
  <si>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</si>
  <si>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</si>
  <si>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</si>
  <si>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</si>
  <si>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</si>
  <si>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</si>
  <si>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</si>
  <si>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</si>
  <si>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</si>
  <si>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</si>
  <si>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</si>
  <si>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</si>
  <si>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</si>
  <si>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</si>
  <si>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</si>
  <si>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</si>
  <si>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</si>
  <si>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</si>
  <si>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</si>
  <si>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</si>
  <si>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</si>
  <si>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</si>
  <si>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</si>
  <si>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</si>
  <si>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</si>
  <si>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</si>
  <si>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</si>
  <si>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</si>
  <si>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</si>
  <si>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</si>
  <si>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</si>
  <si>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</si>
  <si>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</si>
  <si>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</si>
  <si>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</si>
  <si>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</si>
  <si>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</si>
  <si>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</si>
  <si>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</si>
  <si>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</si>
  <si>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</si>
  <si>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</si>
  <si>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</si>
  <si>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</si>
  <si>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</si>
  <si>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</si>
  <si>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</si>
  <si>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</si>
  <si>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</si>
  <si>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</si>
  <si>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</si>
  <si>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</si>
  <si>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</si>
  <si>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</si>
  <si>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</si>
  <si>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</si>
  <si>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</si>
  <si>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</si>
  <si>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</si>
  <si>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</si>
  <si>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</si>
  <si>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</si>
  <si>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</si>
  <si>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</si>
  <si>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</si>
  <si>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</si>
  <si>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</si>
  <si>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</si>
  <si>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</si>
  <si>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</si>
  <si>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</si>
  <si>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</si>
  <si>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</si>
  <si>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</si>
  <si>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</si>
  <si>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</si>
  <si>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</si>
  <si>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</si>
  <si>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</si>
  <si>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</si>
  <si>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</si>
  <si>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</si>
  <si>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</si>
  <si>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</si>
  <si>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</si>
  <si>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</si>
  <si>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</si>
  <si>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</si>
  <si>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</si>
  <si>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</si>
  <si>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</si>
  <si>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</si>
  <si>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</si>
  <si>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</si>
  <si>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</si>
  <si>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</si>
  <si>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</si>
  <si>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</si>
  <si>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</si>
  <si>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</si>
  <si>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</si>
  <si>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</si>
  <si>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</si>
  <si>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</si>
  <si>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</si>
  <si>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</si>
  <si>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</si>
  <si>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</si>
  <si>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</si>
  <si>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</si>
  <si>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</si>
  <si>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</si>
  <si>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</si>
  <si>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</si>
  <si>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</si>
  <si>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</si>
  <si>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</si>
  <si>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</si>
  <si>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</si>
  <si>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</si>
  <si>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</si>
  <si>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</si>
  <si>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</si>
  <si>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</si>
  <si>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</si>
  <si>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</si>
  <si>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</si>
  <si>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</si>
  <si>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</si>
  <si>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</si>
  <si>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</si>
  <si>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</si>
  <si>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</si>
  <si>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</si>
  <si>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</si>
  <si>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</si>
  <si>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</si>
  <si>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</si>
  <si>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</si>
  <si>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</si>
  <si>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</si>
  <si>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</si>
  <si>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</si>
  <si>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</si>
  <si>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</si>
  <si>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</si>
  <si>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</si>
  <si>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</si>
  <si>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</si>
  <si>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</si>
  <si>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</si>
  <si>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</si>
  <si>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</si>
  <si>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</si>
  <si>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</si>
  <si>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</si>
  <si>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</si>
  <si>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</si>
  <si>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</si>
  <si>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</si>
  <si>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</si>
  <si>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</si>
  <si>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</si>
  <si>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</si>
  <si>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</si>
  <si>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</si>
  <si>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</si>
  <si>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</si>
  <si>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</si>
  <si>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</si>
  <si>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</si>
  <si>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</si>
  <si>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</si>
  <si>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</si>
  <si>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</si>
  <si>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</si>
  <si>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</si>
  <si>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</si>
  <si>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</si>
  <si>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</si>
  <si>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</si>
  <si>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</si>
  <si>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</si>
  <si>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</si>
  <si>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</si>
  <si>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</si>
  <si>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</si>
  <si>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</si>
  <si>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</si>
  <si>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</si>
  <si>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</si>
  <si>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</si>
  <si>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</si>
  <si>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</si>
  <si>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</si>
  <si>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</si>
  <si>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</si>
  <si>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</si>
  <si>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</si>
  <si>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</si>
  <si>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</si>
  <si>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</si>
  <si>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</si>
  <si>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</si>
  <si>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</si>
  <si>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</si>
  <si>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</si>
  <si>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</si>
  <si>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</si>
  <si>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</si>
  <si>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</si>
  <si>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</si>
  <si>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</si>
  <si>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</si>
  <si>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</si>
  <si>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</si>
  <si>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</si>
  <si>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</si>
  <si>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</si>
  <si>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</si>
  <si>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</si>
  <si>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</si>
  <si>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</si>
  <si>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</si>
  <si>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</si>
  <si>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</si>
  <si>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</si>
  <si>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</si>
  <si>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</si>
  <si>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</si>
  <si>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</si>
  <si>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</si>
  <si>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</si>
  <si>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</si>
  <si>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</si>
  <si>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</si>
  <si>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</si>
  <si>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</si>
  <si>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</si>
  <si>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</si>
  <si>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JobSeeker Payment Assistance (COVID-19)</t>
  </si>
  <si>
    <t>The start date is today and the due date is when the benefits would run out (or client task sequence ends; e.g. 90 days). The work assignee is the Client Manager. 
This is a self-service process to provide the client the details about and how to sign-up for JobSeeker Payments. After they are confirm for payments, there is a client task that will remind them every two weeks to complete their required report. Once they check off the client task, the process will complete.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</si>
  <si>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</si>
  <si>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</si>
  <si>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</si>
  <si>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</si>
  <si>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</si>
  <si>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</si>
  <si>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</si>
  <si>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</si>
  <si>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</si>
  <si>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</si>
  <si>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</si>
  <si>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</si>
  <si>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</si>
  <si>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</si>
  <si>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</si>
  <si>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</si>
  <si>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</si>
  <si>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</si>
  <si>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</si>
  <si>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</si>
  <si>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</si>
  <si>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</si>
  <si>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</si>
  <si>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</si>
  <si>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</si>
  <si>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</si>
  <si>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</si>
  <si>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</si>
  <si>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</si>
  <si>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</si>
  <si>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</si>
  <si>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</si>
  <si>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</si>
  <si>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All tasks in the section above this section</t>
  </si>
  <si>
    <t>Client Task Group</t>
  </si>
  <si>
    <t>Hi &lt;%preferred_name&gt;,
&lt;BR/&gt;
&lt;BR/&gt;A quick reminder that some of your checklist items still need to be completed.</t>
  </si>
  <si>
    <t>Client Task Group Automator</t>
  </si>
  <si>
    <t>Client Task</t>
  </si>
  <si>
    <t>Directions to obtain individual COVID-19 assistance for JobSeeker Payment</t>
  </si>
  <si>
    <t>Please complete this checklist to apply for your JobSeeker Payments</t>
  </si>
  <si>
    <t>Hi &lt;%preferred_name&gt;,&lt;BR/&gt;&lt;BR/&gt;Please complete the following checklist to apply for your JobSeeker Payments. By clicking below, you can get more information, add comments or questions, and upload files. Once you have completed an item please remember to check it off so we know that it has been done.</t>
  </si>
  <si>
    <t>Reminder #&lt;%reminder_number&gt;: Don't forget to sign-up for your JobSeeker Payments</t>
  </si>
  <si>
    <t>Step 1: Check what you can get from government COVID-19 relief assistance (see desciption)</t>
  </si>
  <si>
    <t>&lt;div&gt;Depending on your circumstances, you can get the following &lt;a href="https://www.servicesaustralia.gov.au/individuals/services/centrelink/jobseeker-payment/how-much-you-can-get" target="_blank"&gt;fortnightly JobSeeker Payment rates&lt;/a&gt;. Note, that there may be 1 or more waiting periods that apply before you get your first JobSeeker payment. In addition, you'll need to &lt;a href="https://www.servicesaustralia.gov.au/individuals/services/centrelink/jobseeker-payment/how-report-and-manage-your-payment" target="_blank"&gt;report every 2 weeks&lt;/a&gt; any income for you and your partner plus outline any changes to your circumstances.&amp;nbsp;&lt;/div&gt;&lt;div&gt;&lt;br&gt;&lt;/div&gt;&lt;div&gt;As background, due to the &lt;a href="https://www.servicesaustralia.gov.au/individuals/subjects/affected-coronavirus-covid-19/changes-claims-and-your-obligations-due-coronavirus-covid-19" target="_blank"&gt;COVID-19 changes&lt;/a&gt;, you can receive payment (subject to your parent/partner's income) if any of the following circumstances apply:&amp;nbsp;&lt;/div&gt;&lt;div&gt;&lt;ul&gt;&lt;li&gt;Not able to work or don’t have work.&amp;nbsp;&lt;/li&gt;&lt;li&gt;In isolation or hospitalised.&amp;nbsp;&lt;/li&gt;&lt;li&gt;Caring for children.&amp;nbsp;&lt;/li&gt;&lt;/ul&gt;&lt;/div&gt;&lt;div&gt;&lt;br&gt;&lt;/div&gt;For &lt;b&gt;JobSeeker Payment&lt;/b&gt; you must meet the following rules including:&amp;nbsp;&lt;div&gt;1) &lt;b&gt;You are between 22 and Age Pension age and looking for work.&lt;/b&gt; It also applies if you're sick or injured and can't do your usual work for a short time.&lt;/div&gt;&lt;div&gt;2) &lt;b&gt;Your income is under the test limits.&lt;/b&gt; Check out &lt;a href="https://www.servicesaustralia.gov.au/individuals/services/centrelink/jobseeker-payment/how-much-you-can-get/income-and-asset-limits" target="_blank"&gt;these details&lt;/a&gt; on the various income and asset limits.&lt;/div&gt;&lt;div&gt;3) &lt;b&gt;You meet &lt;a href="https://www.servicesaustralia.gov.au/individuals/services/centrelink/jobseeker-payment/who-can-get-it/residence-rules" target="_blank"&gt;residence rules&lt;/a&gt;.&lt;/b&gt; On the day you claim JobSeeker Payment, you must be an Australian resident, and in Australia.&amp;nbsp;&lt;br&gt;&lt;/div&gt;&lt;div&gt;&lt;br&gt;&lt;/div&gt;&lt;div&gt;&lt;div&gt;Much of the previous mutual obligation requirements have been lifted, but you will still need to provide information about:&amp;nbsp;&lt;/div&gt;&lt;div&gt;&lt;ul&gt;&lt;li&gt;Your income&amp;nbsp;&lt;/li&gt;&lt;li&gt;Where you live&amp;nbsp;&lt;/li&gt;&lt;li&gt;Who you live with&lt;/li&gt;&lt;/ul&gt;&lt;/div&gt;&lt;/div&gt;</t>
  </si>
  <si>
    <t>Step 2: Register your intention to claim — https://my.gov.au/</t>
  </si>
  <si>
    <t>&lt;b&gt;To complete your claim, you will need the following:&amp;nbsp;&lt;/b&gt;&lt;div&gt;1)&amp;nbsp;&lt;a href="https://my.gov.au/EnrolService/register.jsp?login=true&amp;amp;Return=/" target="_blank"&gt;myGov account&lt;/a&gt; or a &lt;a href="https://www.servicesaustralia.gov.au/individuals/services/centrelink/centrelink-online-accounts" target="_blank"&gt;CentreLink online&lt;/a&gt; account.&amp;nbsp;&lt;/div&gt;&lt;div&gt;2) Confirm your identify&amp;nbsp;using your Customer Reference Number (CRN). If new, you'll need to &lt;a href="https://www.servicesaustralia.gov.au/individuals/contact-us/phone-us" target="_blank"&gt;call&lt;/a&gt; to get one using &lt;a href="https://www.servicesaustralia.gov.au/individuals/topics/confirm-your-identity/29166" target="_blank"&gt;one or more forms of proof&lt;/a&gt;.&amp;nbsp;&lt;/div&gt;&lt;div&gt;&lt;br&gt;&lt;/div&gt;&lt;div&gt;&lt;b&gt;To make you claim via &lt;a href="https://my.gov.au/" target="_blank"&gt;myGov&lt;/a&gt;:&amp;nbsp;&lt;/b&gt;&lt;/div&gt;&lt;div&gt;1) Sign in to myGov and go to Centrelink.&amp;nbsp;&lt;/div&gt;&lt;div&gt;2) Select Payments and Claims from the menu, then Claims, then Make a claim.&amp;nbsp;&lt;/div&gt;&lt;div&gt;3) Select Get started from the category that best describes your circumstance.&amp;nbsp;&lt;/div&gt;&lt;div&gt;4) Answer all the questions.&amp;nbsp;&lt;/div&gt;&lt;div&gt;5) Submit your claim.&amp;nbsp;&lt;br&gt;&lt;/div&gt;&lt;div&gt;&lt;br&gt;&lt;/div&gt;&lt;div&gt;Once submitted, be sure to capture the receipt provided.&lt;/div&gt;&lt;div&gt;_______________&lt;/div&gt;&lt;div&gt;&lt;br&gt;&lt;/div&gt;&lt;div&gt;When registering your intent, you may be asked for &lt;a href="https://www.servicesaustralia.gov.au/individuals/topics/supporting-documents-your-centrelink-claim/45521" target="_blank"&gt;supporting documents&lt;/a&gt;, to provided within 14 days, to support your claim. Those may include (simple list):&amp;nbsp;&lt;/div&gt;&lt;div&gt;&lt;br&gt;&lt;/div&gt;&lt;div&gt;&lt;b&gt;&lt;i&gt;FInancial document list:&amp;nbsp;&lt;/i&gt;&lt;/b&gt;&lt;/div&gt;&lt;div&gt;- Tax file number&amp;nbsp;&lt;/div&gt;&lt;div&gt;- Bank account details&amp;nbsp;&lt;/div&gt;&lt;div&gt;- Savings, term deposits, mortgage offsets or overseas account details&amp;nbsp;&lt;/div&gt;&lt;div&gt;- Investments&amp;nbsp;&lt;/div&gt;&lt;div&gt;- Insurance agreements&amp;nbsp;&lt;/div&gt;&lt;div&gt;- Income and assets, including real estate assets&amp;nbsp;&lt;/div&gt;&lt;div&gt;- Superannuation&lt;/div&gt;&lt;div&gt;&lt;br&gt;&lt;/div&gt;&lt;div&gt;&lt;b&gt;&lt;i&gt;Employment/Work list:&amp;nbsp;&lt;/i&gt;&lt;/b&gt;&lt;/div&gt;&lt;div&gt;-&amp;nbsp;Income tax returns
- &lt;a href="https://www.servicesaustralia.gov.au/individuals/forms/su001" target="_blank"&gt;Employer separation certificates&lt;/a&gt;&amp;nbsp;&lt;/div&gt;&lt;div&gt;- PAYG certificates&amp;nbsp;&lt;/div&gt;&lt;div&gt;- Payslips&amp;nbsp;&lt;/div&gt;&lt;div&gt;- Profit and loss statements&amp;nbsp;&lt;/div&gt;&lt;div&gt;- Taxation Notices of Assessment (NOA), if self employed&lt;/div&gt;&lt;div&gt;&lt;br&gt;&lt;/div&gt;&lt;div&gt;The required documents can be uploaded to your &lt;a href="https://www.servicesaustralia.gov.au/individuals/services/centrelink/centrelink-online-accounts" target="_blank"&gt;Centrelink online account&lt;/a&gt; or the &lt;a href="https://www.servicesaustralia.gov.au/individuals/services/centrelink/express-plus-centrelink-mobile-apps" target="_blank"&gt;Express Plus Centrelink mobile app&lt;/a&gt;.&lt;/div&gt;</t>
  </si>
  <si>
    <t>Step 3: Track and finalise your claim — https://my.gov.au/ — and provide due date of first report (as a comment on this task)</t>
  </si>
  <si>
    <t>Once submitted, be sure to track your claim with the receipt provided. You can track the progress online. Sign in to &lt;a href="https://my.gov.au/" target="_blank" style="background-color: rgb(255, 255, 255);"&gt;myGov&lt;/a&gt; and go to Centrelink, or use the &lt;a href="https://www.servicesaustralia.gov.au/individuals/services/centrelink/express-plus-centrelink-mobile-apps" target="_blank" style="background-color: rgb(255, 255, 255);"&gt;Express Plus Centrelink mobile app&lt;/a&gt;. Remember you will need to do your first report to get your first payment.&amp;nbsp;&lt;div&gt;&lt;br&gt;&lt;/div&gt;&lt;div&gt;Once finalised and secured, please mark this task complete for our records and provide us the due date of your first report. We'll send you fortnightly reminders to complete your upcoming reports.&lt;/div&gt;</t>
  </si>
  <si>
    <t>Send the client task reminder sequence below to keep client on task for their fortnightly reports</t>
  </si>
  <si>
    <t>The client task (if unchecked) will go 5 times until it stops. Be sure to set the &lt;a href="https://help.karbonhq.com/en/articles/2320487-global-automators" target="_blank"&gt;Global Automator&lt;/a&gt; in Karbon to automatically move the work item to a work status like Resend Client Tasks when it stops after the 5th reminder (if needed).</t>
  </si>
  <si>
    <t>Reminder: Don't forget to submit your fortnightly report</t>
  </si>
  <si>
    <t>Reminder: Don't forget to submit your fortnightly report for JobSeeker Payment</t>
  </si>
  <si>
    <t>Hi &lt;%preferred_name&gt;,&lt;BR/&gt;&lt;BR/&gt;Your fortnightly report for your JobSeeker Payment is due. Be sure to submit it to via through one of these methods: &lt;BR/&gt;- Through your &lt;a href="https://www.servicesaustralia.gov.au/individuals/services/centrelink/centrelink-online-accounts"&gt;online Centrelink account&lt;/a&gt;&lt;BR/&gt;- Using the &lt;a href="https://www.servicesaustralia.gov.au/individuals/subjects/express-plus-mobile-apps"&gt;Express Plus Centrelink mobile app&lt;/a&gt;&lt;BR/&gt;- By calling 133 276 (13 EARN)&lt;BR/&gt;- At a &lt;a href="https://findus.humanservices.gov.au/"&gt;service centre&lt;/a&gt;&lt;BR/&gt;&lt;BR/&gt;&lt;a href="https://www.servicesaustralia.gov.au/individuals/steps/how-report-and-manage-your-jobseeker-payment/52179"&gt;Read this&lt;/a&gt; if you need help on how to report the right amount.&lt;BR/&gt;&lt;BR/&gt;Don't mark the task be complete until you are no longer collecting JobSeeker benefits (since it will mark it complete and no more reminders will continue to be provided to you).</t>
  </si>
  <si>
    <t>Reminder #&lt;%reminder_number&gt;: Don't forget to submit your fortnightly report for JobSeeker Payment</t>
  </si>
  <si>
    <t>Your fortnightly report for JobSeeker Payment is due. Mark this task complete only once you stop collecting payments.</t>
  </si>
  <si>
    <t>Do not check this task complete in order to keep your reminders active. If no longer needing or eligible for JobSeeker Payment, please mark this task complete.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</si>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</sst>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Tasks'!$G$4:$G$16,'Job Roles'!C4),"Create","No Action")</f>
        <v>No Action</v>
      </c>
      <c r="C4" s="4" t="s">
        <v>308</v>
      </c>
      <c r="D4" s="14">
        <v>0</v>
      </c>
      <c r="E4" s="8" t="s">
        <v>419</v>
      </c>
    </row>
    <row r="5" spans="1:5" x14ac:dyDescent="0.2">
      <c r="A5" s="2"/>
      <c r="B5" s="6" t="str">
        <f>IF(COUNTIF('Work Template Tasks'!$G$4:$G$16,'Job Roles'!C5),"Create","No Action")</f>
        <v>No Action</v>
      </c>
      <c r="C5" s="4" t="s">
        <v>426</v>
      </c>
      <c r="D5" s="14">
        <v>150</v>
      </c>
      <c r="E5" s="8" t="s">
        <v>419</v>
      </c>
    </row>
    <row r="6" spans="1:5" x14ac:dyDescent="0.2">
      <c r="A6" s="2"/>
      <c r="B6" s="6" t="str">
        <f>IF(COUNTIF('Work Template Tasks'!$G$4:$G$16,'Job Roles'!C6),"Create","No Action")</f>
        <v>No Action</v>
      </c>
      <c r="C6" s="4" t="s">
        <v>427</v>
      </c>
      <c r="D6" s="14">
        <v>90</v>
      </c>
      <c r="E6" s="8" t="s">
        <v>419</v>
      </c>
    </row>
    <row r="7" spans="1:5" x14ac:dyDescent="0.2">
      <c r="A7" s="2"/>
      <c r="B7" s="6" t="str">
        <f>IF(COUNTIF('Work Template Tasks'!$G$4:$G$16,'Job Roles'!C7),"Create","No Action")</f>
        <v>No Action</v>
      </c>
      <c r="C7" s="4" t="s">
        <v>428</v>
      </c>
      <c r="D7" s="14">
        <v>150</v>
      </c>
      <c r="E7" s="8" t="s">
        <v>419</v>
      </c>
    </row>
    <row r="8" spans="1:5" x14ac:dyDescent="0.2">
      <c r="A8" s="2"/>
      <c r="B8" s="6" t="str">
        <f>IF(COUNTIF('Work Template Tasks'!$G$4:$G$16,'Job Roles'!C8),"Create","No Action")</f>
        <v>No Action</v>
      </c>
      <c r="C8" s="4" t="s">
        <v>429</v>
      </c>
      <c r="D8" s="14">
        <v>100</v>
      </c>
      <c r="E8" s="8" t="s">
        <v>419</v>
      </c>
    </row>
    <row r="9" spans="1:5" x14ac:dyDescent="0.2">
      <c r="A9" s="2"/>
      <c r="B9" s="6" t="str">
        <f>IF(COUNTIF('Work Template Tasks'!$G$4:$G$16,'Job Roles'!C9),"Create","No Action")</f>
        <v>Create</v>
      </c>
      <c r="C9" s="4" t="s">
        <v>422</v>
      </c>
      <c r="D9" s="14">
        <v>90</v>
      </c>
      <c r="E9" s="8" t="s">
        <v>419</v>
      </c>
    </row>
    <row r="10" spans="1:5" x14ac:dyDescent="0.2">
      <c r="A10" s="2"/>
      <c r="B10" s="6" t="str">
        <f>IF(COUNTIF('Work Template Tasks'!$G$4:$G$16,'Job Roles'!C10),"Create","No Action")</f>
        <v>No Action</v>
      </c>
      <c r="C10" s="4" t="s">
        <v>430</v>
      </c>
      <c r="D10" s="14">
        <v>60</v>
      </c>
      <c r="E10" s="8" t="s">
        <v>419</v>
      </c>
    </row>
    <row r="11" spans="1:5" x14ac:dyDescent="0.2">
      <c r="A11" s="2"/>
      <c r="B11" s="6" t="str">
        <f>IF(COUNTIF('Work Template Tasks'!$G$4:$G$16,'Job Roles'!C11),"Create","No Action")</f>
        <v>No Action</v>
      </c>
      <c r="C11" s="4" t="s">
        <v>431</v>
      </c>
      <c r="D11" s="14">
        <v>60</v>
      </c>
      <c r="E11" s="8" t="s">
        <v>419</v>
      </c>
    </row>
    <row r="12" spans="1:5" x14ac:dyDescent="0.2">
      <c r="A12" s="2"/>
      <c r="B12" s="6" t="str">
        <f>IF(COUNTIF('Work Template Tasks'!$G$4:$G$16,'Job Roles'!C12),"Create","No Action")</f>
        <v>No Action</v>
      </c>
      <c r="C12" s="4" t="s">
        <v>432</v>
      </c>
      <c r="D12" s="14">
        <v>100</v>
      </c>
      <c r="E12" s="8" t="s">
        <v>419</v>
      </c>
    </row>
    <row r="13" spans="1:5" x14ac:dyDescent="0.2">
      <c r="A13" s="2"/>
      <c r="B13" s="6" t="str">
        <f>IF(COUNTIF('Work Template Tasks'!$G$4:$G$16,'Job Roles'!C13),"Create","No Action")</f>
        <v>No Action</v>
      </c>
      <c r="C13" s="4" t="s">
        <v>433</v>
      </c>
      <c r="D13" s="14">
        <v>150</v>
      </c>
      <c r="E13" s="8" t="s">
        <v>419</v>
      </c>
    </row>
    <row r="14" spans="1:5" x14ac:dyDescent="0.2">
      <c r="A14" s="2"/>
      <c r="B14" s="6" t="str">
        <f>IF(COUNTIF('Work Template Tasks'!$G$4:$G$16,'Job Roles'!C14),"Create","No Action")</f>
        <v>No Action</v>
      </c>
      <c r="C14" s="4" t="s">
        <v>434</v>
      </c>
      <c r="D14" s="14">
        <v>100</v>
      </c>
      <c r="E14" s="8" t="s">
        <v>419</v>
      </c>
    </row>
    <row r="15" spans="1:5" x14ac:dyDescent="0.2">
      <c r="A15" s="2"/>
      <c r="B15" s="6" t="str">
        <f>IF(COUNTIF('Work Template Tasks'!$G$4:$G$16,'Job Roles'!C15),"Create","No Action")</f>
        <v>No Action</v>
      </c>
      <c r="C15" s="4" t="s">
        <v>435</v>
      </c>
      <c r="D15" s="14">
        <v>100</v>
      </c>
      <c r="E15" s="8" t="s">
        <v>419</v>
      </c>
    </row>
    <row r="16" spans="1:5" x14ac:dyDescent="0.2">
      <c r="A16" s="2"/>
      <c r="B16" s="6" t="str">
        <f>IF(COUNTIF('Work Template Tasks'!$G$4:$G$16,'Job Roles'!C16),"Create","No Action")</f>
        <v>No Action</v>
      </c>
      <c r="C16" s="4" t="s">
        <v>436</v>
      </c>
      <c r="D16" s="14">
        <v>150</v>
      </c>
      <c r="E16" s="8" t="s">
        <v>419</v>
      </c>
    </row>
    <row r="17" spans="1:5" x14ac:dyDescent="0.2">
      <c r="A17" s="2"/>
      <c r="B17" s="6" t="str">
        <f>IF(COUNTIF('Work Template Tasks'!$G$4:$G$16,'Job Roles'!C17),"Create","No Action")</f>
        <v>No Action</v>
      </c>
      <c r="C17" s="4" t="s">
        <v>437</v>
      </c>
      <c r="D17" s="14">
        <v>100</v>
      </c>
      <c r="E17" s="8" t="s">
        <v>419</v>
      </c>
    </row>
    <row r="18" spans="1:5" x14ac:dyDescent="0.2">
      <c r="A18" s="2"/>
      <c r="B18" s="6" t="str">
        <f>IF(COUNTIF('Work Template Tasks'!$G$4:$G$16,'Job Roles'!C18),"Create","No Action")</f>
        <v>No Action</v>
      </c>
      <c r="C18" s="4" t="s">
        <v>438</v>
      </c>
      <c r="D18" s="14">
        <v>100</v>
      </c>
      <c r="E18" s="8" t="s">
        <v>419</v>
      </c>
    </row>
    <row r="19" spans="1:5" x14ac:dyDescent="0.2">
      <c r="A19" s="2"/>
      <c r="B19" s="6" t="str">
        <f>IF(COUNTIF('Work Template Tasks'!$G$4:$G$16,'Job Roles'!C19),"Create","No Action")</f>
        <v>No Action</v>
      </c>
      <c r="C19" s="4" t="s">
        <v>439</v>
      </c>
      <c r="D19" s="14">
        <v>100</v>
      </c>
      <c r="E19" s="8" t="s">
        <v>419</v>
      </c>
    </row>
    <row r="20" spans="1:5" x14ac:dyDescent="0.2">
      <c r="A20" s="2"/>
      <c r="B20" s="6" t="str">
        <f>IF(COUNTIF('Work Template Tasks'!$G$4:$G$16,'Job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Tasks'!$I$4:$I$16,C4),"Create","No Action")</f>
        <v>Create</v>
      </c>
      <c r="C4" s="4" t="s">
        <v>308</v>
      </c>
      <c r="D4" s="8"/>
    </row>
    <row r="5" spans="1:4" x14ac:dyDescent="0.2">
      <c r="A5" s="2"/>
      <c r="B5" s="6" t="str">
        <f>IF(COUNTIF('Work Template Tasks'!$I$4:$I$16,C5),"Create","No Action")</f>
        <v>No Action</v>
      </c>
      <c r="C5" s="4" t="s">
        <v>443</v>
      </c>
      <c r="D5" s="8" t="s">
        <v>418</v>
      </c>
    </row>
    <row r="6" spans="1:4" x14ac:dyDescent="0.2">
      <c r="A6" s="2"/>
      <c r="B6" s="6" t="str">
        <f>IF(COUNTIF('Work Template Tasks'!$I$4:$I$16,C6),"Create","No Action")</f>
        <v>No Action</v>
      </c>
      <c r="C6" s="4" t="s">
        <v>427</v>
      </c>
      <c r="D6" s="8" t="s">
        <v>418</v>
      </c>
    </row>
    <row r="7" spans="1:4" x14ac:dyDescent="0.2">
      <c r="A7" s="2"/>
      <c r="B7" s="6" t="str">
        <f>IF(COUNTIF('Work Template Tasks'!$I$4:$I$16,C7),"Create","No Action")</f>
        <v>No Action</v>
      </c>
      <c r="C7" s="4" t="s">
        <v>444</v>
      </c>
      <c r="D7" s="8" t="s">
        <v>418</v>
      </c>
    </row>
    <row r="8" spans="1:4" x14ac:dyDescent="0.2">
      <c r="A8" s="2"/>
      <c r="B8" s="6" t="str">
        <f>IF(COUNTIF('Work Template Tasks'!$I$4:$I$16,C8),"Create","No Action")</f>
        <v>No Action</v>
      </c>
      <c r="C8" s="4" t="s">
        <v>445</v>
      </c>
      <c r="D8" s="8" t="s">
        <v>418</v>
      </c>
    </row>
    <row r="9" spans="1:4" x14ac:dyDescent="0.2">
      <c r="A9" s="2"/>
      <c r="B9" s="6" t="str">
        <f>IF(COUNTIF('Work Template Tasks'!$I$4:$I$16,C9),"Create","No Action")</f>
        <v>No Action</v>
      </c>
      <c r="C9" s="4" t="s">
        <v>446</v>
      </c>
      <c r="D9" s="8" t="s">
        <v>418</v>
      </c>
    </row>
    <row r="10" spans="1:4" x14ac:dyDescent="0.2">
      <c r="A10" s="2"/>
      <c r="B10" s="6" t="str">
        <f>IF(COUNTIF('Work Template Tasks'!$I$4:$I$16,C10),"Create","No Action")</f>
        <v>No Action</v>
      </c>
      <c r="C10" s="4" t="s">
        <v>447</v>
      </c>
      <c r="D10" s="8" t="s">
        <v>418</v>
      </c>
    </row>
    <row r="11" spans="1:4" x14ac:dyDescent="0.2">
      <c r="A11" s="2"/>
      <c r="B11" s="6" t="str">
        <f>IF(COUNTIF('Work Template Tasks'!$I$4:$I$16,C11),"Create","No Action")</f>
        <v>No Action</v>
      </c>
      <c r="C11" s="4" t="s">
        <v>448</v>
      </c>
      <c r="D11" s="8" t="s">
        <v>418</v>
      </c>
    </row>
    <row r="12" spans="1:4" x14ac:dyDescent="0.2">
      <c r="A12" s="2"/>
      <c r="B12" s="6" t="str">
        <f>IF(COUNTIF('Work Template Tasks'!$I$4:$I$16,C12),"Create","No Action")</f>
        <v>No Action</v>
      </c>
      <c r="C12" s="4" t="s">
        <v>449</v>
      </c>
      <c r="D12" s="8" t="s">
        <v>418</v>
      </c>
    </row>
    <row r="13" spans="1:4" x14ac:dyDescent="0.2">
      <c r="A13" s="2"/>
      <c r="B13" s="6" t="str">
        <f>IF(COUNTIF('Work Template Tasks'!$I$4:$I$16,C13),"Create","No Action")</f>
        <v>No Action</v>
      </c>
      <c r="C13" s="4" t="s">
        <v>450</v>
      </c>
      <c r="D13" s="8" t="s">
        <v>419</v>
      </c>
    </row>
    <row r="14" spans="1:4" x14ac:dyDescent="0.2">
      <c r="A14" s="2"/>
      <c r="B14" s="6" t="str">
        <f>IF(COUNTIF('Work Template Tasks'!$I$4:$I$16,C14),"Create","No Action")</f>
        <v>No Action</v>
      </c>
      <c r="C14" s="4" t="s">
        <v>451</v>
      </c>
      <c r="D14" s="8" t="s">
        <v>418</v>
      </c>
    </row>
    <row r="15" spans="1:4" x14ac:dyDescent="0.2">
      <c r="A15" s="2"/>
      <c r="B15" s="6" t="str">
        <f>IF(COUNTIF('Work Template Tasks'!$I$4:$I$16,C15),"Create","No Action")</f>
        <v>No Action</v>
      </c>
      <c r="C15" s="4" t="s">
        <v>452</v>
      </c>
      <c r="D15" s="8" t="s">
        <v>418</v>
      </c>
    </row>
    <row r="16" spans="1:4" x14ac:dyDescent="0.2">
      <c r="A16" s="2"/>
      <c r="B16" s="6" t="str">
        <f>IF(COUNTIF('Work Template Tasks'!$I$4:$I$16,C16),"Create","No Action")</f>
        <v>No Action</v>
      </c>
      <c r="C16" s="4" t="s">
        <v>453</v>
      </c>
      <c r="D16" s="8" t="s">
        <v>418</v>
      </c>
    </row>
    <row r="17" spans="1:4" x14ac:dyDescent="0.2">
      <c r="A17" s="2"/>
      <c r="B17" s="6" t="str">
        <f>IF(COUNTIF('Work Template Tasks'!$I$4:$I$16,C17),"Create","No Action")</f>
        <v>No Action</v>
      </c>
      <c r="C17" s="4" t="s">
        <v>454</v>
      </c>
      <c r="D17" s="8" t="s">
        <v>418</v>
      </c>
    </row>
    <row r="18" spans="1:4" x14ac:dyDescent="0.2">
      <c r="A18" s="2"/>
      <c r="B18" s="6" t="str">
        <f>IF(COUNTIF('Work Template Tasks'!$I$4:$I$16,C18),"Create","No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606</v>
      </c>
    </row>
    <row r="3" spans="1:6" x14ac:dyDescent="0.2">
      <c r="A3" s="22"/>
      <c r="B3" s="24"/>
      <c r="C3" s="26"/>
      <c r="D3" s="30"/>
      <c r="F3" s="35"/>
    </row>
    <row r="4" spans="1:6" x14ac:dyDescent="0.2">
      <c r="A4" s="2"/>
      <c r="B4" s="6" t="str">
        <f>IF(COUNTIF('Work Template Tasks'!$X$4:$X$16,F4),"Create","No Action")</f>
        <v>No Action</v>
      </c>
      <c r="C4" s="4" t="s">
        <v>4</v>
      </c>
      <c r="D4" s="8" t="s">
        <v>504</v>
      </c>
      <c r="F4" s="6" t="str">
        <f>CONCATENATE(C4," - ",D4)</f>
        <v>Completed - Cancelled</v>
      </c>
    </row>
    <row r="5" spans="1:6" x14ac:dyDescent="0.2">
      <c r="A5" s="2"/>
      <c r="B5" s="6" t="str">
        <f>IF(COUNTIF('Work Template Tasks'!$X$4:$X$16,F5),"Create","No Action")</f>
        <v>No Action</v>
      </c>
      <c r="C5" s="4" t="s">
        <v>4</v>
      </c>
      <c r="D5" s="8" t="s">
        <v>505</v>
      </c>
      <c r="F5" s="6" t="str">
        <f t="shared" ref="F5:F36" si="0">CONCATENATE(C5," - ",D5)</f>
        <v>Completed - Not a fit</v>
      </c>
    </row>
    <row r="6" spans="1:6" x14ac:dyDescent="0.2">
      <c r="A6" s="2"/>
      <c r="B6" s="6" t="str">
        <f>IF(COUNTIF('Work Template Tasks'!$X$4:$X$16,F6),"Create","No Action")</f>
        <v>No Action</v>
      </c>
      <c r="C6" s="4" t="s">
        <v>4</v>
      </c>
      <c r="D6" s="8" t="s">
        <v>506</v>
      </c>
      <c r="F6" s="6" t="str">
        <f t="shared" si="0"/>
        <v>Completed - Closed lost</v>
      </c>
    </row>
    <row r="7" spans="1:6" x14ac:dyDescent="0.2">
      <c r="A7" s="2"/>
      <c r="B7" s="6" t="str">
        <f>IF(COUNTIF('Work Template Tasks'!$X$4:$X$16,F7),"Create","No Action")</f>
        <v>No Action</v>
      </c>
      <c r="C7" s="4" t="s">
        <v>4</v>
      </c>
      <c r="D7" s="8" t="s">
        <v>507</v>
      </c>
      <c r="F7" s="6" t="str">
        <f t="shared" si="0"/>
        <v>Completed - Closed won</v>
      </c>
    </row>
    <row r="8" spans="1:6" x14ac:dyDescent="0.2">
      <c r="A8" s="2"/>
      <c r="B8" s="6" t="str">
        <f>IF(COUNTIF('Work Template Tasks'!$X$4:$X$16,F8),"Create","No Action")</f>
        <v>No Action</v>
      </c>
      <c r="C8" s="4" t="s">
        <v>4</v>
      </c>
      <c r="D8" s="8" t="s">
        <v>508</v>
      </c>
      <c r="F8" s="6" t="str">
        <f t="shared" si="0"/>
        <v>Completed - Not applicable</v>
      </c>
    </row>
    <row r="9" spans="1:6" x14ac:dyDescent="0.2">
      <c r="A9" s="2"/>
      <c r="B9" s="6" t="str">
        <f>IF(COUNTIF('Work Template Tasks'!$X$4:$X$16,F9),"Create","No Action")</f>
        <v>No Action</v>
      </c>
      <c r="C9" s="4" t="s">
        <v>2</v>
      </c>
      <c r="D9" s="8" t="s">
        <v>509</v>
      </c>
      <c r="F9" s="6" t="str">
        <f t="shared" si="0"/>
        <v>In Progress - Kick-off / Setup</v>
      </c>
    </row>
    <row r="10" spans="1:6" x14ac:dyDescent="0.2">
      <c r="A10" s="2"/>
      <c r="B10" s="6" t="str">
        <f>IF(COUNTIF('Work Template Tasks'!$X$4:$X$16,F10),"Create","No Action")</f>
        <v>No Action</v>
      </c>
      <c r="C10" s="4" t="s">
        <v>2</v>
      </c>
      <c r="D10" s="8" t="s">
        <v>510</v>
      </c>
      <c r="F10" s="6" t="str">
        <f t="shared" si="0"/>
        <v>In Progress - Prep</v>
      </c>
    </row>
    <row r="11" spans="1:6" x14ac:dyDescent="0.2">
      <c r="A11" s="2"/>
      <c r="B11" s="6" t="str">
        <f>IF(COUNTIF('Work Template Tasks'!$X$4:$X$16,F11),"Create","No Action")</f>
        <v>No Action</v>
      </c>
      <c r="C11" s="4" t="s">
        <v>2</v>
      </c>
      <c r="D11" s="8" t="s">
        <v>511</v>
      </c>
      <c r="F11" s="6" t="str">
        <f t="shared" si="0"/>
        <v>In Progress - Process</v>
      </c>
    </row>
    <row r="12" spans="1:6" x14ac:dyDescent="0.2">
      <c r="A12" s="2"/>
      <c r="B12" s="6" t="str">
        <f>IF(COUNTIF('Work Template Tasks'!$X$4:$X$16,F12),"Create","No Action")</f>
        <v>No Action</v>
      </c>
      <c r="C12" s="4" t="s">
        <v>2</v>
      </c>
      <c r="D12" s="8" t="s">
        <v>453</v>
      </c>
      <c r="F12" s="6" t="str">
        <f t="shared" si="0"/>
        <v>In Progress - Review</v>
      </c>
    </row>
    <row r="13" spans="1:6" x14ac:dyDescent="0.2">
      <c r="A13" s="2"/>
      <c r="B13" s="6" t="str">
        <f>IF(COUNTIF('Work Template Tasks'!$X$4:$X$16,F13),"Create","No Action")</f>
        <v>No Action</v>
      </c>
      <c r="C13" s="4" t="s">
        <v>2</v>
      </c>
      <c r="D13" s="8" t="s">
        <v>512</v>
      </c>
      <c r="F13" s="6" t="str">
        <f t="shared" si="0"/>
        <v>In Progress - Advise</v>
      </c>
    </row>
    <row r="14" spans="1:6" x14ac:dyDescent="0.2">
      <c r="A14" s="2"/>
      <c r="B14" s="6" t="str">
        <f>IF(COUNTIF('Work Template Tasks'!$X$4:$X$16,F14),"Create","No Action")</f>
        <v>No Action</v>
      </c>
      <c r="C14" s="4" t="s">
        <v>2</v>
      </c>
      <c r="D14" s="8" t="s">
        <v>513</v>
      </c>
      <c r="F14" s="6" t="str">
        <f t="shared" si="0"/>
        <v>In Progress - Assemble</v>
      </c>
    </row>
    <row r="15" spans="1:6" x14ac:dyDescent="0.2">
      <c r="A15" s="2"/>
      <c r="B15" s="6" t="str">
        <f>IF(COUNTIF('Work Template Tasks'!$X$4:$X$16,F15),"Create","No Action")</f>
        <v>No Action</v>
      </c>
      <c r="C15" s="4" t="s">
        <v>2</v>
      </c>
      <c r="D15" s="8" t="s">
        <v>514</v>
      </c>
      <c r="F15" s="6" t="str">
        <f t="shared" si="0"/>
        <v>In Progress - File</v>
      </c>
    </row>
    <row r="16" spans="1:6" x14ac:dyDescent="0.2">
      <c r="A16" s="2"/>
      <c r="B16" s="6" t="str">
        <f>IF(COUNTIF('Work Template Tasks'!$X$4:$X$16,F16),"Create","No Action")</f>
        <v>Create</v>
      </c>
      <c r="C16" s="4" t="s">
        <v>2</v>
      </c>
      <c r="D16" s="8" t="s">
        <v>515</v>
      </c>
      <c r="F16" s="6" t="str">
        <f t="shared" si="0"/>
        <v>In Progress - Follow-up</v>
      </c>
    </row>
    <row r="17" spans="1:6" x14ac:dyDescent="0.2">
      <c r="A17" s="2"/>
      <c r="B17" s="6" t="str">
        <f>IF(COUNTIF('Work Template Tasks'!$X$4:$X$16,F17),"Create","No Action")</f>
        <v>No Action</v>
      </c>
      <c r="C17" s="4" t="s">
        <v>2</v>
      </c>
      <c r="D17" s="8" t="s">
        <v>516</v>
      </c>
      <c r="F17" s="6" t="str">
        <f t="shared" si="0"/>
        <v>In Progress - Lodge</v>
      </c>
    </row>
    <row r="18" spans="1:6" x14ac:dyDescent="0.2">
      <c r="A18" s="2"/>
      <c r="B18" s="6" t="str">
        <f>IF(COUNTIF('Work Template Tasks'!$X$4:$X$16,F18),"Create","No Action")</f>
        <v>No Action</v>
      </c>
      <c r="C18" s="4" t="s">
        <v>1</v>
      </c>
      <c r="D18" s="8" t="s">
        <v>517</v>
      </c>
      <c r="F18" s="6" t="str">
        <f t="shared" si="0"/>
        <v>Ready To Start - Resend Client Tasks</v>
      </c>
    </row>
    <row r="19" spans="1:6" x14ac:dyDescent="0.2">
      <c r="A19" s="2"/>
      <c r="B19" s="6" t="str">
        <f>IF(COUNTIF('Work Template Tasks'!$X$4:$X$16,F19),"Create","No Action")</f>
        <v>No Action</v>
      </c>
      <c r="C19" s="4" t="s">
        <v>1</v>
      </c>
      <c r="D19" s="8" t="s">
        <v>518</v>
      </c>
      <c r="F19" s="6" t="str">
        <f t="shared" si="0"/>
        <v>Ready To Start - Ready for Accounting</v>
      </c>
    </row>
    <row r="20" spans="1:6" x14ac:dyDescent="0.2">
      <c r="A20" s="2"/>
      <c r="B20" s="6" t="str">
        <f>IF(COUNTIF('Work Template Tasks'!$X$4:$X$16,F20),"Create","No Action")</f>
        <v>No Action</v>
      </c>
      <c r="C20" s="4" t="s">
        <v>1</v>
      </c>
      <c r="D20" s="8" t="s">
        <v>519</v>
      </c>
      <c r="F20" s="6" t="str">
        <f t="shared" si="0"/>
        <v>Ready To Start - Ready for Tax</v>
      </c>
    </row>
    <row r="21" spans="1:6" x14ac:dyDescent="0.2">
      <c r="A21" s="2"/>
      <c r="B21" s="6" t="str">
        <f>IF(COUNTIF('Work Template Tasks'!$X$4:$X$16,F21),"Create","No Action")</f>
        <v>No Action</v>
      </c>
      <c r="C21" s="4" t="s">
        <v>3</v>
      </c>
      <c r="D21" s="8" t="s">
        <v>520</v>
      </c>
      <c r="F21" s="6" t="str">
        <f t="shared" si="0"/>
        <v>Waiting - Wait engagement letter</v>
      </c>
    </row>
    <row r="22" spans="1:6" x14ac:dyDescent="0.2">
      <c r="A22" s="2"/>
      <c r="B22" s="6" t="str">
        <f>IF(COUNTIF('Work Template Tasks'!$X$4:$X$16,F22),"Create","No Action")</f>
        <v>No Action</v>
      </c>
      <c r="C22" s="4" t="s">
        <v>3</v>
      </c>
      <c r="D22" s="8" t="s">
        <v>521</v>
      </c>
      <c r="F22" s="6" t="str">
        <f t="shared" si="0"/>
        <v>Waiting - Waiting for info</v>
      </c>
    </row>
    <row r="23" spans="1:6" x14ac:dyDescent="0.2">
      <c r="A23" s="2"/>
      <c r="B23" s="6" t="str">
        <f>IF(COUNTIF('Work Template Tasks'!$X$4:$X$16,F23),"Create","No Action")</f>
        <v>No Action</v>
      </c>
      <c r="C23" s="4" t="s">
        <v>3</v>
      </c>
      <c r="D23" s="8" t="s">
        <v>522</v>
      </c>
      <c r="F23" s="6" t="str">
        <f t="shared" si="0"/>
        <v>Waiting - Waiting for CPA</v>
      </c>
    </row>
    <row r="24" spans="1:6" x14ac:dyDescent="0.2">
      <c r="A24" s="2"/>
      <c r="B24" s="6" t="str">
        <f>IF(COUNTIF('Work Template Tasks'!$X$4:$X$16,F24),"Create","No Action")</f>
        <v>Create</v>
      </c>
      <c r="C24" s="4" t="s">
        <v>3</v>
      </c>
      <c r="D24" s="8" t="s">
        <v>523</v>
      </c>
      <c r="F24" s="6" t="str">
        <f t="shared" si="0"/>
        <v>Waiting - Waiting for client</v>
      </c>
    </row>
    <row r="25" spans="1:6" x14ac:dyDescent="0.2">
      <c r="A25" s="2"/>
      <c r="B25" s="6" t="str">
        <f>IF(COUNTIF('Work Template Tasks'!$X$4:$X$16,F25),"Create","No Action")</f>
        <v>No Action</v>
      </c>
      <c r="C25" s="4" t="s">
        <v>3</v>
      </c>
      <c r="D25" s="8" t="s">
        <v>524</v>
      </c>
      <c r="F25" s="6" t="str">
        <f t="shared" si="0"/>
        <v>Waiting - Waiting for client 2</v>
      </c>
    </row>
    <row r="26" spans="1:6" x14ac:dyDescent="0.2">
      <c r="A26" s="2"/>
      <c r="B26" s="6" t="str">
        <f>IF(COUNTIF('Work Template Tasks'!$X$4:$X$16,F26),"Create","No Action")</f>
        <v>No Action</v>
      </c>
      <c r="C26" s="4" t="s">
        <v>3</v>
      </c>
      <c r="D26" s="8" t="s">
        <v>525</v>
      </c>
      <c r="F26" s="6" t="str">
        <f t="shared" si="0"/>
        <v>Waiting - Wait for signature</v>
      </c>
    </row>
    <row r="27" spans="1:6" x14ac:dyDescent="0.2">
      <c r="A27" s="2"/>
      <c r="B27" s="6" t="str">
        <f>IF(COUNTIF('Work Template Tasks'!$X$4:$X$16,F27),"Create","No Action")</f>
        <v>No Action</v>
      </c>
      <c r="C27" s="4" t="s">
        <v>3</v>
      </c>
      <c r="D27" s="8" t="s">
        <v>526</v>
      </c>
      <c r="F27" s="6" t="str">
        <f t="shared" si="0"/>
        <v>Waiting - Waiting for IRS</v>
      </c>
    </row>
    <row r="28" spans="1:6" x14ac:dyDescent="0.2">
      <c r="A28" s="2"/>
      <c r="B28" s="6" t="str">
        <f>IF(COUNTIF('Work Template Tasks'!$X$4:$X$16,F28),"Create","No Action")</f>
        <v>Create</v>
      </c>
      <c r="C28" s="4" t="s">
        <v>3</v>
      </c>
      <c r="D28" s="8" t="s">
        <v>527</v>
      </c>
      <c r="F28" s="6" t="str">
        <f t="shared" si="0"/>
        <v>Waiting - Wait for confirmation</v>
      </c>
    </row>
    <row r="29" spans="1:6" x14ac:dyDescent="0.2">
      <c r="A29" s="2"/>
      <c r="B29" s="6" t="str">
        <f>IF(COUNTIF('Work Template Tasks'!$X$4:$X$16,F29),"Create","No Action")</f>
        <v>No Action</v>
      </c>
      <c r="C29" s="4" t="s">
        <v>3</v>
      </c>
      <c r="D29" s="8" t="s">
        <v>528</v>
      </c>
      <c r="F29" s="6" t="str">
        <f t="shared" si="0"/>
        <v>Waiting - Extended</v>
      </c>
    </row>
    <row r="30" spans="1:6" x14ac:dyDescent="0.2">
      <c r="A30" s="2"/>
      <c r="B30" s="6" t="str">
        <f>IF(COUNTIF('Work Template Tasks'!$X$4:$X$16,F30),"Create","No Action")</f>
        <v>No Action</v>
      </c>
      <c r="C30" s="4" t="s">
        <v>3</v>
      </c>
      <c r="D30" s="8" t="s">
        <v>529</v>
      </c>
      <c r="F30" s="6" t="str">
        <f t="shared" si="0"/>
        <v>Waiting - Wait for auditor</v>
      </c>
    </row>
    <row r="31" spans="1:6" x14ac:dyDescent="0.2">
      <c r="A31" s="2"/>
      <c r="B31" s="6" t="str">
        <f>IF(COUNTIF('Work Template Tasks'!$X$4:$X$16,F31),"Create","No Action")</f>
        <v>No Action</v>
      </c>
      <c r="C31" s="4" t="s">
        <v>3</v>
      </c>
      <c r="D31" s="8" t="s">
        <v>530</v>
      </c>
      <c r="F31" s="6" t="str">
        <f t="shared" si="0"/>
        <v>Waiting - Waiting for CRA</v>
      </c>
    </row>
    <row r="32" spans="1:6" x14ac:dyDescent="0.2">
      <c r="A32" s="2"/>
      <c r="B32" s="6" t="str">
        <f>IF(COUNTIF('Work Template Tasks'!$X$4:$X$16,F32),"Create","No Action")</f>
        <v>No Action</v>
      </c>
      <c r="C32" s="4" t="s">
        <v>3</v>
      </c>
      <c r="D32" s="8" t="s">
        <v>531</v>
      </c>
      <c r="F32" s="6" t="str">
        <f t="shared" si="0"/>
        <v>Waiting - Waiting for ATO</v>
      </c>
    </row>
    <row r="33" spans="1:6" x14ac:dyDescent="0.2">
      <c r="A33" s="2"/>
      <c r="B33" s="6" t="str">
        <f>IF(COUNTIF('Work Template Tasks'!$X$4:$X$16,F33),"Create","No Action")</f>
        <v>No Action</v>
      </c>
      <c r="C33" s="4" t="s">
        <v>3</v>
      </c>
      <c r="D33" s="8" t="s">
        <v>532</v>
      </c>
      <c r="F33" s="6" t="str">
        <f t="shared" si="0"/>
        <v>Waiting - Waiting for HMRC</v>
      </c>
    </row>
    <row r="34" spans="1:6" x14ac:dyDescent="0.2">
      <c r="A34" s="2"/>
      <c r="B34" s="6" t="str">
        <f>IF(COUNTIF('Work Template Tasks'!$X$4:$X$16,F34),"Create","No Action")</f>
        <v>No Action</v>
      </c>
      <c r="C34" s="4" t="s">
        <v>3</v>
      </c>
      <c r="D34" s="8" t="s">
        <v>533</v>
      </c>
      <c r="F34" s="6" t="str">
        <f t="shared" si="0"/>
        <v>Waiting - Waiting for Gov't</v>
      </c>
    </row>
    <row r="35" spans="1:6" x14ac:dyDescent="0.2">
      <c r="A35" s="2"/>
      <c r="B35" s="6" t="str">
        <f>IF(COUNTIF('Work Template Tasks'!$X$4:$X$16,F35),"Create","No Action")</f>
        <v>No Action</v>
      </c>
      <c r="C35" s="4" t="s">
        <v>3</v>
      </c>
      <c r="D35" s="8" t="s">
        <v>534</v>
      </c>
      <c r="F35" s="6" t="str">
        <f t="shared" si="0"/>
        <v>Waiting - Waiting for CPA/CA</v>
      </c>
    </row>
    <row r="36" spans="1:6" ht="16" thickBot="1" x14ac:dyDescent="0.25">
      <c r="A36" s="2"/>
      <c r="B36" s="6" t="str">
        <f>IF(COUNTIF('Work Template Tasks'!$X$4:$X$16,F36),"Create","No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541</v>
      </c>
      <c r="D4" s="18" t="s">
        <v>542</v>
      </c>
      <c r="E4" s="3" t="s">
        <v>467</v>
      </c>
      <c r="F4" s="3" t="s">
        <v>261</v>
      </c>
      <c r="G4" s="16">
        <v>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577</v>
      </c>
      <c r="E4" s="18" t="s">
        <v>581</v>
      </c>
      <c r="F4" s="19"/>
      <c r="G4" s="4"/>
      <c r="H4" s="3"/>
      <c r="I4" s="8"/>
      <c r="J4" s="6"/>
      <c r="K4" s="4"/>
      <c r="L4" s="8"/>
      <c r="M4" s="4">
        <v>0</v>
      </c>
      <c r="N4" s="3" t="s">
        <v>582</v>
      </c>
      <c r="O4" s="19" t="s">
        <v>583</v>
      </c>
      <c r="P4" s="4" t="s">
        <v>255</v>
      </c>
      <c r="Q4" s="3">
        <v>3</v>
      </c>
      <c r="R4" s="18" t="s">
        <v>584</v>
      </c>
      <c r="S4" s="19" t="s">
        <v>578</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335" x14ac:dyDescent="0.2">
      <c r="A6" s="2"/>
      <c r="B6" s="6" t="s">
        <v>411</v>
      </c>
      <c r="C6" s="4" t="s">
        <v>541</v>
      </c>
      <c r="D6" s="3" t="s">
        <v>580</v>
      </c>
      <c r="E6" s="18" t="s">
        <v>585</v>
      </c>
      <c r="F6" s="19" t="s">
        <v>586</v>
      </c>
      <c r="G6" s="4"/>
      <c r="H6" s="3"/>
      <c r="I6" s="8"/>
      <c r="J6" s="6">
        <v>1</v>
      </c>
      <c r="K6" s="4"/>
      <c r="L6" s="8"/>
      <c r="M6" s="4"/>
      <c r="N6" s="3"/>
      <c r="O6" s="19"/>
      <c r="P6" s="4"/>
      <c r="Q6" s="3"/>
      <c r="R6" s="18"/>
      <c r="S6" s="19"/>
      <c r="T6" s="4"/>
      <c r="U6" s="8"/>
      <c r="V6" s="4"/>
      <c r="W6" s="3"/>
      <c r="X6" s="3"/>
      <c r="Y6" s="3"/>
      <c r="Z6" s="3"/>
      <c r="AA6" s="8"/>
    </row>
    <row r="7" spans="1:27" ht="409.6" x14ac:dyDescent="0.2">
      <c r="A7" s="2"/>
      <c r="B7" s="6" t="s">
        <v>411</v>
      </c>
      <c r="C7" s="4" t="s">
        <v>541</v>
      </c>
      <c r="D7" s="3" t="s">
        <v>580</v>
      </c>
      <c r="E7" s="18" t="s">
        <v>587</v>
      </c>
      <c r="F7" s="19" t="s">
        <v>588</v>
      </c>
      <c r="G7" s="4"/>
      <c r="H7" s="3"/>
      <c r="I7" s="8"/>
      <c r="J7" s="6">
        <v>1</v>
      </c>
      <c r="K7" s="4"/>
      <c r="L7" s="8"/>
      <c r="M7" s="4"/>
      <c r="N7" s="3"/>
      <c r="O7" s="19"/>
      <c r="P7" s="4"/>
      <c r="Q7" s="3"/>
      <c r="R7" s="18"/>
      <c r="S7" s="19"/>
      <c r="T7" s="4"/>
      <c r="U7" s="8"/>
      <c r="V7" s="4"/>
      <c r="W7" s="3"/>
      <c r="X7" s="3"/>
      <c r="Y7" s="3"/>
      <c r="Z7" s="3"/>
      <c r="AA7" s="8"/>
    </row>
    <row r="8" spans="1:27" ht="112" x14ac:dyDescent="0.2">
      <c r="A8" s="2"/>
      <c r="B8" s="6" t="s">
        <v>411</v>
      </c>
      <c r="C8" s="4" t="s">
        <v>541</v>
      </c>
      <c r="D8" s="3" t="s">
        <v>580</v>
      </c>
      <c r="E8" s="18" t="s">
        <v>589</v>
      </c>
      <c r="F8" s="19" t="s">
        <v>590</v>
      </c>
      <c r="G8" s="4"/>
      <c r="H8" s="3"/>
      <c r="I8" s="8"/>
      <c r="J8" s="6">
        <v>1</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515</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576</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576</v>
      </c>
      <c r="U11" s="8" t="s">
        <v>4</v>
      </c>
      <c r="V11" s="4" t="s">
        <v>573</v>
      </c>
      <c r="W11" s="3" t="s">
        <v>572</v>
      </c>
      <c r="X11" s="3" t="s">
        <v>275</v>
      </c>
      <c r="Y11" s="3"/>
      <c r="Z11" s="3"/>
      <c r="AA11" s="8"/>
    </row>
    <row r="12" spans="1:27" ht="48" x14ac:dyDescent="0.2">
      <c r="A12" s="2"/>
      <c r="B12" s="6" t="s">
        <v>411</v>
      </c>
      <c r="C12" s="4" t="s">
        <v>541</v>
      </c>
      <c r="D12" s="3" t="s">
        <v>575</v>
      </c>
      <c r="E12" s="18" t="s">
        <v>591</v>
      </c>
      <c r="F12" s="19" t="s">
        <v>592</v>
      </c>
      <c r="G12" s="4" t="s">
        <v>422</v>
      </c>
      <c r="H12" s="3"/>
      <c r="I12" s="8" t="s">
        <v>308</v>
      </c>
      <c r="J12" s="6">
        <v>8</v>
      </c>
      <c r="K12" s="4"/>
      <c r="L12" s="8"/>
      <c r="M12" s="4"/>
      <c r="N12" s="3"/>
      <c r="O12" s="19"/>
      <c r="P12" s="4"/>
      <c r="Q12" s="3"/>
      <c r="R12" s="18"/>
      <c r="S12" s="19"/>
      <c r="T12" s="4"/>
      <c r="U12" s="8"/>
      <c r="V12" s="4"/>
      <c r="W12" s="3"/>
      <c r="X12" s="3"/>
      <c r="Y12" s="3"/>
      <c r="Z12" s="3"/>
      <c r="AA12" s="8"/>
    </row>
    <row r="13" spans="1:27" ht="144" x14ac:dyDescent="0.2">
      <c r="A13" s="2"/>
      <c r="B13" s="6" t="s">
        <v>411</v>
      </c>
      <c r="C13" s="4" t="s">
        <v>541</v>
      </c>
      <c r="D13" s="3" t="s">
        <v>577</v>
      </c>
      <c r="E13" s="18" t="s">
        <v>593</v>
      </c>
      <c r="F13" s="19"/>
      <c r="G13" s="4"/>
      <c r="H13" s="3"/>
      <c r="I13" s="8"/>
      <c r="J13" s="6"/>
      <c r="K13" s="4"/>
      <c r="L13" s="8"/>
      <c r="M13" s="4"/>
      <c r="N13" s="3" t="s">
        <v>594</v>
      </c>
      <c r="O13" s="19" t="s">
        <v>595</v>
      </c>
      <c r="P13" s="4" t="s">
        <v>255</v>
      </c>
      <c r="Q13" s="3">
        <v>14</v>
      </c>
      <c r="R13" s="18" t="s">
        <v>596</v>
      </c>
      <c r="S13" s="19" t="s">
        <v>595</v>
      </c>
      <c r="T13" s="4"/>
      <c r="U13" s="8"/>
      <c r="V13" s="4"/>
      <c r="W13" s="3"/>
      <c r="X13" s="3"/>
      <c r="Y13" s="3"/>
      <c r="Z13" s="3"/>
      <c r="AA13" s="8"/>
    </row>
    <row r="14" spans="1:27" x14ac:dyDescent="0.2">
      <c r="A14" s="2"/>
      <c r="B14" s="6" t="s">
        <v>411</v>
      </c>
      <c r="C14" s="4" t="s">
        <v>541</v>
      </c>
      <c r="D14" s="3" t="s">
        <v>579</v>
      </c>
      <c r="E14" s="18"/>
      <c r="F14" s="19"/>
      <c r="G14" s="4"/>
      <c r="H14" s="3"/>
      <c r="I14" s="8"/>
      <c r="J14" s="6"/>
      <c r="K14" s="4"/>
      <c r="L14" s="8"/>
      <c r="M14" s="4"/>
      <c r="N14" s="3"/>
      <c r="O14" s="19"/>
      <c r="P14" s="4"/>
      <c r="Q14" s="3"/>
      <c r="R14" s="18"/>
      <c r="S14" s="19"/>
      <c r="T14" s="4" t="s">
        <v>574</v>
      </c>
      <c r="U14" s="8" t="s">
        <v>297</v>
      </c>
      <c r="V14" s="4" t="s">
        <v>573</v>
      </c>
      <c r="W14" s="3" t="s">
        <v>572</v>
      </c>
      <c r="X14" s="3" t="s">
        <v>290</v>
      </c>
      <c r="Y14" s="3"/>
      <c r="Z14" s="3"/>
      <c r="AA14" s="8"/>
    </row>
    <row r="15" spans="1:27" x14ac:dyDescent="0.2">
      <c r="A15" s="2"/>
      <c r="B15" s="6" t="s">
        <v>411</v>
      </c>
      <c r="C15" s="4" t="s">
        <v>541</v>
      </c>
      <c r="D15" s="3" t="s">
        <v>579</v>
      </c>
      <c r="E15" s="18"/>
      <c r="F15" s="19"/>
      <c r="G15" s="4"/>
      <c r="H15" s="3"/>
      <c r="I15" s="8"/>
      <c r="J15" s="6"/>
      <c r="K15" s="4"/>
      <c r="L15" s="8"/>
      <c r="M15" s="4"/>
      <c r="N15" s="3"/>
      <c r="O15" s="19"/>
      <c r="P15" s="4"/>
      <c r="Q15" s="3"/>
      <c r="R15" s="18"/>
      <c r="S15" s="19"/>
      <c r="T15" s="4" t="s">
        <v>574</v>
      </c>
      <c r="U15" s="8" t="s">
        <v>4</v>
      </c>
      <c r="V15" s="4" t="s">
        <v>573</v>
      </c>
      <c r="W15" s="3" t="s">
        <v>572</v>
      </c>
      <c r="X15" s="3" t="s">
        <v>4</v>
      </c>
      <c r="Y15" s="3"/>
      <c r="Z15" s="3"/>
      <c r="AA15" s="8"/>
    </row>
    <row r="16" spans="1:27" ht="32" x14ac:dyDescent="0.2">
      <c r="A16" s="2"/>
      <c r="B16" s="6" t="s">
        <v>411</v>
      </c>
      <c r="C16" s="4" t="s">
        <v>541</v>
      </c>
      <c r="D16" s="3" t="s">
        <v>580</v>
      </c>
      <c r="E16" s="18" t="s">
        <v>597</v>
      </c>
      <c r="F16" s="19" t="s">
        <v>598</v>
      </c>
      <c r="G16" s="4"/>
      <c r="H16" s="3"/>
      <c r="I16" s="8"/>
      <c r="J16" s="6"/>
      <c r="K16" s="4"/>
      <c r="L16" s="8"/>
      <c r="M16" s="4"/>
      <c r="N16" s="3"/>
      <c r="O16" s="19"/>
      <c r="P16" s="4"/>
      <c r="Q16" s="3"/>
      <c r="R16" s="18"/>
      <c r="S16" s="19"/>
      <c r="T16" s="4"/>
      <c r="U16" s="8"/>
      <c r="V16" s="4"/>
      <c r="W16" s="3"/>
      <c r="X16" s="3"/>
      <c r="Y16" s="3"/>
      <c r="Z16" s="3"/>
      <c r="AA1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6" xr:uid="{00000000-0002-0000-1400-000002000000}">
      <formula1>"Section,Section Automator,Task,Nested Task,Client Task Group,Client Task Group Automator,Client Task"</formula1>
    </dataValidation>
    <dataValidation type="list" allowBlank="1" showErrorMessage="1" sqref="T4:T16" xr:uid="{00000000-0002-0000-1400-000006000000}">
      <formula1>"All tasks in this section,All tasks in the section above this section,All sections &amp; tasks above this section,The work"</formula1>
    </dataValidation>
    <dataValidation type="list" allowBlank="1" showErrorMessage="1" sqref="V4:V16" xr:uid="{00000000-0002-0000-1400-000008000000}">
      <formula1>"Status,Assignee,Due Date"</formula1>
    </dataValidation>
    <dataValidation type="list" allowBlank="1" showErrorMessage="1" sqref="W4:W16" xr:uid="{00000000-0002-0000-1400-000009000000}">
      <formula1>"All tasks in this section,The work"</formula1>
    </dataValidation>
    <dataValidation type="list" allowBlank="1" showErrorMessage="1" sqref="Z4:Z1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I4:I16</xm:sqref>
        </x14:dataValidation>
        <x14:dataValidation type="list" allowBlank="1" showErrorMessage="1" xr:uid="{00000000-0002-0000-1400-000004000000}">
          <x14:formula1>
            <xm:f>ReferenceData!$A$264:$A$266</xm:f>
          </x14:formula1>
          <xm:sqref>K4:K16</xm:sqref>
        </x14:dataValidation>
        <x14:dataValidation type="list" allowBlank="1" showErrorMessage="1" xr:uid="{00000000-0002-0000-1400-000005000000}">
          <x14:formula1>
            <xm:f>ReferenceData!$A$260:$A$262</xm:f>
          </x14:formula1>
          <xm:sqref>P4:P16</xm:sqref>
        </x14:dataValidation>
        <x14:dataValidation type="list" allowBlank="1" showErrorMessage="1" xr:uid="{00000000-0002-0000-1400-000007000000}">
          <x14:formula1>
            <xm:f>ReferenceData!$A$311:$A$349</xm:f>
          </x14:formula1>
          <xm:sqref>U4:U16</xm:sqref>
        </x14:dataValidation>
        <x14:dataValidation type="list" allowBlank="1" showErrorMessage="1" xr:uid="{00000000-0002-0000-1400-00000A000000}">
          <x14:formula1>
            <xm:f>ReferenceData!$A$272:$A$309</xm:f>
          </x14:formula1>
          <xm:sqref>X4:X16</xm:sqref>
        </x14:dataValidation>
        <x14:dataValidation type="list" allowBlank="1" showErrorMessage="1" xr:uid="{00000000-0002-0000-1400-00000B000000}">
          <x14:formula1>
            <xm:f>OFFSET('Job Roles'!$C$4:$C$2020, 0, 0, MAX(1, SUMPRODUCT(MAX(('Job Roles'!$C$4:$C$2020 &lt;&gt; "") * ROW('Job Roles'!$C$4:$C$2020))) - 3), 1)</xm:f>
          </x14:formula1>
          <xm:sqref>Y4:Y16</xm:sqref>
        </x14:dataValidation>
        <x14:dataValidation type="list" allowBlank="1" showErrorMessage="1" xr:uid="{00000000-0002-0000-1400-000001000000}">
          <x14:formula1>
            <xm:f>OFFSET('Work Templates'!$C$4:$C$4, 0, 0, MAX(1, SUMPRODUCT(MAX(('Work Templates'!$C$4:$C$4 &lt;&gt; "") * ROW('Work Templates'!$C$4:$C$4))) - 3), 1)</xm:f>
          </x14:formula1>
          <xm:sqref>C4:C16</xm:sqref>
        </x14:dataValidation>
        <x14:dataValidation type="list" allowBlank="1" showErrorMessage="1" xr:uid="{00000000-0002-0000-1400-000000000000}">
          <x14:formula1>
            <xm:f>IF(ISBLANK(A4),ReferenceData!$A$899:$A$900,ReferenceData!$A$902:$A$904)</xm:f>
          </x14:formula1>
          <xm:sqref>B4:B16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599</v>
      </c>
      <c r="D2" s="40" t="s">
        <v>600</v>
      </c>
      <c r="E2" s="41" t="s">
        <v>600</v>
      </c>
      <c r="F2" s="41" t="s">
        <v>600</v>
      </c>
      <c r="G2" s="41" t="s">
        <v>600</v>
      </c>
      <c r="H2" s="42" t="s">
        <v>600</v>
      </c>
    </row>
    <row r="3" spans="1:8" ht="48" x14ac:dyDescent="0.2">
      <c r="A3" s="22"/>
      <c r="B3" s="24"/>
      <c r="C3" s="24"/>
      <c r="D3" s="11" t="s">
        <v>601</v>
      </c>
      <c r="E3" s="10" t="s">
        <v>602</v>
      </c>
      <c r="F3" s="10" t="s">
        <v>603</v>
      </c>
      <c r="G3" s="10" t="s">
        <v>604</v>
      </c>
      <c r="H3" s="12" t="s">
        <v>605</v>
      </c>
    </row>
    <row r="4" spans="1:8" x14ac:dyDescent="0.2">
      <c r="A4" s="2"/>
      <c r="B4" s="6" t="s">
        <v>411</v>
      </c>
      <c r="C4" s="6" t="s">
        <v>541</v>
      </c>
      <c r="D4" s="4" t="s">
        <v>422</v>
      </c>
      <c r="E4" s="3"/>
      <c r="F4" s="3" t="s">
        <v>452</v>
      </c>
      <c r="G4" s="14"/>
      <c r="H4" s="8">
        <v>15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2021-03-16T21:08:27Z</dcterms:modified>
</cp:coreProperties>
</file>