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0364682-3165-4846-95D3-B701A04E4037}"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2" i="18"/>
  <c r="B251" i="21" s="1"/>
  <c r="B21" i="18"/>
  <c r="B244" i="21" s="1"/>
  <c r="B20" i="18"/>
  <c r="B19" i="18"/>
  <c r="B18" i="18"/>
  <c r="B207" i="21" s="1"/>
  <c r="B17" i="18"/>
  <c r="B202" i="21" s="1"/>
  <c r="B16" i="18"/>
  <c r="B15" i="18"/>
  <c r="B181" i="21" s="1"/>
  <c r="B14" i="18"/>
  <c r="B173" i="21" s="1"/>
  <c r="B13" i="18"/>
  <c r="B158" i="21" s="1"/>
  <c r="B12" i="18"/>
  <c r="B139" i="21" s="1"/>
  <c r="B11" i="18"/>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28" i="21"/>
  <c r="B268" i="21"/>
  <c r="B225" i="21"/>
  <c r="B13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<sst xmlns="http://schemas.openxmlformats.org/spreadsheetml/2006/main" count="13327" uniqueCount="668">
  <si>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</si>
  <si>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</si>
  <si>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</si>
  <si>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</si>
  <si>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</si>
  <si>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</si>
  <si>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</si>
  <si>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</si>
  <si>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</si>
  <si>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</si>
  <si>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</si>
  <si>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</si>
  <si>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</si>
  <si>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</si>
  <si>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</si>
  <si>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</si>
  <si>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</si>
  <si>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</si>
  <si>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</si>
  <si>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</si>
  <si>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</si>
  <si>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</si>
  <si>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</si>
  <si>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</si>
  <si>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</si>
  <si>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</si>
  <si>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</si>
  <si>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</si>
  <si>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</si>
  <si>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</si>
  <si>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</si>
  <si>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</si>
  <si>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</si>
  <si>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</si>
  <si>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</si>
  <si>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</si>
  <si>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</si>
  <si>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</si>
  <si>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</si>
  <si>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</si>
  <si>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</si>
  <si>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</si>
  <si>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</si>
  <si>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</si>
  <si>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</si>
  <si>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</si>
  <si>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</si>
  <si>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</si>
  <si>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</si>
  <si>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</si>
  <si>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</si>
  <si>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</si>
  <si>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</si>
  <si>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</si>
  <si>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</si>
  <si>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</si>
  <si>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</si>
  <si>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</si>
  <si>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</si>
  <si>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</si>
  <si>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</si>
  <si>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</si>
  <si>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</si>
  <si>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</si>
  <si>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</si>
  <si>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</si>
  <si>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</si>
  <si>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</si>
  <si>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</si>
  <si>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</si>
  <si>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</si>
  <si>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</si>
  <si>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</si>
  <si>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</si>
  <si>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</si>
  <si>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</si>
  <si>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</si>
  <si>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</si>
  <si>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</si>
  <si>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</si>
  <si>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</si>
  <si>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</si>
  <si>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</si>
  <si>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</si>
  <si>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</si>
  <si>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</si>
  <si>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</si>
  <si>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</si>
  <si>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</si>
  <si>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</si>
  <si>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</si>
  <si>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</si>
  <si>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</si>
  <si>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</si>
  <si>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</si>
  <si>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</si>
  <si>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</si>
  <si>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</si>
  <si>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</si>
  <si>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</si>
  <si>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</si>
  <si>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</si>
  <si>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</si>
  <si>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</si>
  <si>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</si>
  <si>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</si>
  <si>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</si>
  <si>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</si>
  <si>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</si>
  <si>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</si>
  <si>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</si>
  <si>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</si>
  <si>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</si>
  <si>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</si>
  <si>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</si>
  <si>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</si>
  <si>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</si>
  <si>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</si>
  <si>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</si>
  <si>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</si>
  <si>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</si>
  <si>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</si>
  <si>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</si>
  <si>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</si>
  <si>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</si>
  <si>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</si>
  <si>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</si>
  <si>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</si>
  <si>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</si>
  <si>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</si>
  <si>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</si>
  <si>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</si>
  <si>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</si>
  <si>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</si>
  <si>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</si>
  <si>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</si>
  <si>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</si>
  <si>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</si>
  <si>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</si>
  <si>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</si>
  <si>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</si>
  <si>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</si>
  <si>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</si>
  <si>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</si>
  <si>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</si>
  <si>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</si>
  <si>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</si>
  <si>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</si>
  <si>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</si>
  <si>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</si>
  <si>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</si>
  <si>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</si>
  <si>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</si>
  <si>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</si>
  <si>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</si>
  <si>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</si>
  <si>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</si>
  <si>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</si>
  <si>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</si>
  <si>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</si>
  <si>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</si>
  <si>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</si>
  <si>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</si>
  <si>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</si>
  <si>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</si>
  <si>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</si>
  <si>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</si>
  <si>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</si>
  <si>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</si>
  <si>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</si>
  <si>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</si>
  <si>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</si>
  <si>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</si>
  <si>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</si>
  <si>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</si>
  <si>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</si>
  <si>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</si>
  <si>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</si>
  <si>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</si>
  <si>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</si>
  <si>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</si>
  <si>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</si>
  <si>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</si>
  <si>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</si>
  <si>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</si>
  <si>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</si>
  <si>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</si>
  <si>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</si>
  <si>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</si>
  <si>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</si>
  <si>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</si>
  <si>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</si>
  <si>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</si>
  <si>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</si>
  <si>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</si>
  <si>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</si>
  <si>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</si>
  <si>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</si>
  <si>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</si>
  <si>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</si>
  <si>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</si>
  <si>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</si>
  <si>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</si>
  <si>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</si>
  <si>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</si>
  <si>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</si>
  <si>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</si>
  <si>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</si>
  <si>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</si>
  <si>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</si>
  <si>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</si>
  <si>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</si>
  <si>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</si>
  <si>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</si>
  <si>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</si>
  <si>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</si>
  <si>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</si>
  <si>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</si>
  <si>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</si>
  <si>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</si>
  <si>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</si>
  <si>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</si>
  <si>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</si>
  <si>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</si>
  <si>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</si>
  <si>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</si>
  <si>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</si>
  <si>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</si>
  <si>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</si>
  <si>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</si>
  <si>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</si>
  <si>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</si>
  <si>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</si>
  <si>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</si>
  <si>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</si>
  <si>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</si>
  <si>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</si>
  <si>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</si>
  <si>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</si>
  <si>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</si>
  <si>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</si>
  <si>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</si>
  <si>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</si>
  <si>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</si>
  <si>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</si>
  <si>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</si>
  <si>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</si>
  <si>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</si>
  <si>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</si>
  <si>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</si>
  <si>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</si>
  <si>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</si>
  <si>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</si>
  <si>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</si>
  <si>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</si>
  <si>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</si>
  <si>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</si>
  <si>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</si>
  <si>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</si>
  <si>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</si>
  <si>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</si>
  <si>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</si>
  <si>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</si>
  <si>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</si>
  <si>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</si>
  <si>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</si>
  <si>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</si>
  <si>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</si>
  <si>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</si>
  <si>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</si>
  <si>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</si>
  <si>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</si>
  <si>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</si>
  <si>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</si>
  <si>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</si>
  <si>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</si>
  <si>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</si>
  <si>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</si>
  <si>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</si>
  <si>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</si>
  <si>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</si>
  <si>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</si>
  <si>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</si>
  <si>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</si>
  <si>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</si>
  <si>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</si>
  <si>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</si>
  <si>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</si>
  <si>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</si>
  <si>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</si>
  <si>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</si>
  <si>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</si>
  <si>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</si>
  <si>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</si>
  <si>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</si>
  <si>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</si>
  <si>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</si>
  <si>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</si>
  <si>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</si>
  <si>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</si>
  <si>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</si>
  <si>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</si>
  <si>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</si>
  <si>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</si>
  <si>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</si>
  <si>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</si>
  <si>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</si>
  <si>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</si>
  <si>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</si>
  <si>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</si>
  <si>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</si>
  <si>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</si>
  <si>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</si>
  <si>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</si>
  <si>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</si>
  <si>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</si>
  <si>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</si>
  <si>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</si>
  <si>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</si>
  <si>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</si>
  <si>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</si>
  <si>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</si>
  <si>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</si>
  <si>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</si>
  <si>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</si>
  <si>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</si>
  <si>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</si>
  <si>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</si>
  <si>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</si>
  <si>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</si>
  <si>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</si>
  <si>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</si>
  <si>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</si>
  <si>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</si>
  <si>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</si>
  <si>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</si>
  <si>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</si>
  <si>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</si>
  <si>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</si>
  <si>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</si>
  <si>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</si>
  <si>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</si>
  <si>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</si>
  <si>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</si>
  <si>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</si>
  <si>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</si>
  <si>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</si>
  <si>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</si>
  <si>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</si>
  <si>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</si>
  <si>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</si>
  <si>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</si>
  <si>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</si>
  <si>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</si>
  <si>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</si>
  <si>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</si>
  <si>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</si>
  <si>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</si>
  <si>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</si>
  <si>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</si>
  <si>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</si>
  <si>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</si>
  <si>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</si>
  <si>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</si>
  <si>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</si>
  <si>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</si>
  <si>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</si>
  <si>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</si>
  <si>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</si>
  <si>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</si>
  <si>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</si>
  <si>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</si>
  <si>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</si>
  <si>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</si>
  <si>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</si>
  <si>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</si>
  <si>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</si>
  <si>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</si>
  <si>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</si>
  <si>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</si>
  <si>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</si>
  <si>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</si>
  <si>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</si>
  <si>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</si>
  <si>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</si>
  <si>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</si>
  <si>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</si>
  <si>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</si>
  <si>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</si>
  <si>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</si>
  <si>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</si>
  <si>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</si>
  <si>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</si>
  <si>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</si>
  <si>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</si>
  <si>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</si>
  <si>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</si>
  <si>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</si>
  <si>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</si>
  <si>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</si>
  <si>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</si>
  <si>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</si>
  <si>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</si>
  <si>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</si>
  <si>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</si>
  <si>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</si>
  <si>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</si>
  <si>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</si>
  <si>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</si>
  <si>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</si>
  <si>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</si>
  <si>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</si>
  <si>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</si>
  <si>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</si>
  <si>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</si>
  <si>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</si>
  <si>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</si>
  <si>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</si>
  <si>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</si>
  <si>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</si>
  <si>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</si>
  <si>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</si>
  <si>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</si>
  <si>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</si>
  <si>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</si>
  <si>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</si>
  <si>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</si>
  <si>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</si>
  <si>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</si>
  <si>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</si>
  <si>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</si>
  <si>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</si>
  <si>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</si>
  <si>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</si>
  <si>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</si>
  <si>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</si>
  <si>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</si>
  <si>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</si>
  <si>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</si>
  <si>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</si>
  <si>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</si>
  <si>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</si>
  <si>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</si>
  <si>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</si>
  <si>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</si>
  <si>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</si>
  <si>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</si>
  <si>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</si>
  <si>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</si>
  <si>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</si>
  <si>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</si>
  <si>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</si>
  <si>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</si>
  <si>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</si>
  <si>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</si>
  <si>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</si>
  <si>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</si>
  <si>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</si>
  <si>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</si>
  <si>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</si>
  <si>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</si>
  <si>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</si>
  <si>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</si>
  <si>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</si>
  <si>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</si>
  <si>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</si>
  <si>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</si>
  <si>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</si>
  <si>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</si>
  <si>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</si>
  <si>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</si>
  <si>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</si>
  <si>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</si>
  <si>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</si>
  <si>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</si>
  <si>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</si>
  <si>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</si>
  <si>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</si>
  <si>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</si>
  <si>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</si>
  <si>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</si>
  <si>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</si>
  <si>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</si>
  <si>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</si>
  <si>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</si>
  <si>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</si>
  <si>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</si>
  <si>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</si>
  <si>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</si>
  <si>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</si>
  <si>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</si>
  <si>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</si>
  <si>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</si>
  <si>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</si>
  <si>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</si>
  <si>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</si>
  <si>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</si>
  <si>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</si>
  <si>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</si>
  <si>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</si>
  <si>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</si>
  <si>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</si>
  <si>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</si>
  <si>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</si>
  <si>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</si>
  <si>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</si>
  <si>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</si>
  <si>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</si>
  <si>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</si>
  <si>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</si>
  <si>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</si>
  <si>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</si>
  <si>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</si>
  <si>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</si>
  <si>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</si>
  <si>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</si>
  <si>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</si>
  <si>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</si>
  <si>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</si>
  <si>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</si>
  <si>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</si>
  <si>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</si>
  <si>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</si>
  <si>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</si>
  <si>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</si>
  <si>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</si>
  <si>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</si>
  <si>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</si>
  <si>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</si>
  <si>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</si>
  <si>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</si>
  <si>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</si>
  <si>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</si>
  <si>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</si>
  <si>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</si>
  <si>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</si>
  <si>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</si>
  <si>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</si>
  <si>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</si>
  <si>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</si>
  <si>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</si>
  <si>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Gift tax return (Form 709; for Intuit ProSeries Tax)</t>
  </si>
  <si>
    <t>Set the start date as the date to begin work (e.g. January 1) and the due date is the filing date (e.g. April 15). Assign the work to the Admin initially. The work is expected to take 30 days.
This is the Intuit ProSeries Tax work template for gift tax returns (e.g. 709). When creating this template, be sure to select the work type for the appropriate Form as Tax: 709.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</si>
  <si>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</si>
  <si>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</si>
  <si>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</si>
  <si>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</si>
  <si>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</si>
  <si>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</si>
  <si>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</si>
  <si>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</si>
  <si>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</si>
  <si>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</si>
  <si>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</si>
  <si>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</si>
  <si>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</si>
  <si>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</si>
  <si>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</si>
  <si>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</si>
  <si>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</si>
  <si>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</si>
  <si>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</si>
  <si>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</si>
  <si>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</si>
  <si>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</si>
  <si>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</si>
  <si>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</si>
  <si>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</si>
  <si>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</si>
  <si>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</si>
  <si>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</si>
  <si>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</si>
  <si>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</si>
  <si>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</si>
  <si>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</si>
  <si>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</si>
  <si>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</si>
  <si>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</si>
  <si>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</si>
  <si>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</si>
  <si>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</si>
  <si>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</si>
  <si>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</si>
  <si>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</si>
  <si>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</si>
  <si>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</si>
  <si>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</si>
  <si>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</si>
  <si>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</si>
  <si>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</si>
  <si>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</si>
  <si>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</si>
  <si>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Update/send the following client task to follow-up with the client</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</si>
  <si>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</si>
  <si>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</si>
  <si>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</si>
  <si>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</si>
  <si>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</si>
  <si>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Validate receipt of engagement letter/checklist/docs and move/assign into production with the Preparer</t>
  </si>
  <si>
    <t>Preparation</t>
  </si>
  <si>
    <t>&lt;div&gt;If &lt;a href="https://proconnect.intuit.com/community/help-articles/help/what-is-intuit-link/00/5339" target="_blank" style="background-color: rgb(255, 255, 255);"&gt;Intuit Link&lt;/a&gt; is used, review the client document request checklist and all client provided information.&lt;br&gt;&lt;/div&gt;</t>
  </si>
  <si>
    <t>&lt;div&gt;Either create a new tax return or link / open an existing return.&lt;/div&gt;</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</si>
  <si>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</si>
  <si>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</si>
  <si>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</si>
  <si>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</si>
  <si>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</si>
  <si>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</si>
  <si>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</si>
  <si>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</si>
  <si>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</si>
  <si>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</si>
  <si>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</si>
  <si>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</si>
  <si>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</si>
  <si>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</si>
  <si>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</si>
  <si>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</si>
  <si>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</si>
  <si>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</si>
  <si>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</si>
  <si>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</si>
  <si>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</si>
  <si>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</si>
  <si>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</si>
  <si>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Hi &lt;%preferred_name&gt;,&lt;BR/&gt;&lt;BR/&gt;Please complete the following checklist for us to confirm acknowledgement of your completed gift tax return work. Thank you for trusting us and we look forward to serving you in the future.</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</si>
  <si>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ProSeries, with the return open press F5 or select the Review icon.&lt;/div&gt;&lt;div&gt;&lt;span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</si>
  <si>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</si>
  <si>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Review client document(s) checklist and client-provided information (e.g. Intuit Link or client task)</t>
  </si>
  <si>
    <t>Determine if the client meets the requirements to file a gift tax return</t>
  </si>
  <si>
    <t>From the annual tax return meeting with the client, determine some of the following parameters:&amp;nbsp;&lt;br&gt;&lt;div&gt;1) What are the gifts and did gifts given to someone total more than $15,000 (other than to the spouse)?&amp;nbsp;&lt;/div&gt;&lt;div&gt;2) What is the individual's marital status?&amp;nbsp;&lt;/div&gt;&lt;div&gt;3) Would the spouse like to split gifts for the year?&amp;nbsp;&lt;/div&gt;&lt;div&gt;4) Are any items in a community property state?&amp;nbsp;&lt;/div&gt;&lt;div&gt;5) Does Generation-Skipping Transfer (GST) tax apply?&amp;nbsp;&lt;/div&gt;&lt;div&gt;&lt;br&gt;&lt;/div&gt;&lt;div&gt;If the client is required to file Form 709, continue. If they aren't, mark the entire work item as Completed - Cancelled.&lt;/div&gt;</t>
  </si>
  <si>
    <t>Prepare initial draft for gift tax return</t>
  </si>
  <si>
    <t>Create gift tax return(s)</t>
  </si>
  <si>
    <t>&lt;div&gt;In the tax software, input gifts into Schedule A. Complete schedules B, C, and D as applicable. Track your notes as a comment on this task for referencing later during the self or manager review.&lt;/div&gt;</t>
  </si>
  <si>
    <t>Additional information needed for your gift tax return</t>
  </si>
  <si>
    <t>Hi &lt;%preferred_name&gt;,&lt;BR/&gt;&lt;BR/&gt;Please complete the following checklist for us to continue work on your gift tax return. &lt;BR/&gt;&lt;BR/&gt;By clicking below, you can get more information, add comments or questions, and upload files. Once you have completed an item please remember to check it off so we know that it has been done.</t>
  </si>
  <si>
    <t>Reminder #&lt;%reminder_number&gt;: Please complete these items for your gift tax return</t>
  </si>
  <si>
    <t>Update draft gift tax return (update details and complete self-review)</t>
  </si>
  <si>
    <t>Complete the manager's review of the gift tax return</t>
  </si>
  <si>
    <t>Assemble draft gift tax package and send to client for review / approval</t>
  </si>
  <si>
    <t>Your gift tax return is ready for review</t>
  </si>
  <si>
    <t>Your draft gift tax return is complete and requires your review &amp; approval</t>
  </si>
  <si>
    <t>Hi &lt;%preferred_name&gt;,&lt;BR/&gt;&lt;BR/&gt;Please complete the following checklist for us so we can finalize your gift tax return. &lt;BR/&gt;&lt;BR/&gt;By clicking below, you can get more information, add comments or questions, and upload files. Once you have completed an item please remember to check it off so we know that it has been done.</t>
  </si>
  <si>
    <t>Reminder #&lt;%reminder_number&gt;: Your gift tax return requires your review and approval</t>
  </si>
  <si>
    <t>Please review and confirm the draft copy of your gift tax return (attached)</t>
  </si>
  <si>
    <t>Schedule a time to conduct your gift tax review meeting</t>
  </si>
  <si>
    <t>Complete the gift tax review meeting (if applicable)</t>
  </si>
  <si>
    <t>Finalize the gift tax return package and send to the client for signature</t>
  </si>
  <si>
    <t>Confirm receipt of signed gift tax return forms</t>
  </si>
  <si>
    <t>File the gift tax return with the tax authorities for the client</t>
  </si>
  <si>
    <t>Your gift tax return is filed and accepted!</t>
  </si>
  <si>
    <t>Your gift tax return has been filed and accepted by the IRS</t>
  </si>
  <si>
    <t>Reminder #&lt;%reminder_number&gt;: Mark this task complete to acknowledge completion of the gift tax work</t>
  </si>
  <si>
    <t>Your gift tax return has been filed and accepted by the tax authorities. Check off this task to mark your tax return work as complete.</t>
  </si>
  <si>
    <t>Update and send the Client Request for the upcoming gift tax return work (via Intuit Link or client task)</t>
  </si>
  <si>
    <t>Ensure all errors are resolved prior to marking this complete. This is typically filed with the annual tax return. Once complete,&amp;nbsp;&lt;a href="https://ipmhelp.karbonhq.com/en/articles/3932812-mention-a-colleague" target="_blank" style="background-color: rgb(255, 255, 255); outline: 0px;"&gt;@ mention&lt;/a&gt;&amp;nbsp;the Admin&amp;nbsp;to close out the tax job.</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</si>
  <si>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Gift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href="https://proconnect.intuit.com/community/help-articles/help/how-do-i-e-file-extensions-in-proconnect-tax-online/00/5038" target="_blank"&gt;Intuit ProConnect Tax Online&lt;/a&gt;&amp;nbsp;&lt;/i&gt;&lt;i&gt;or &lt;a href="https://proconnect.intuit.com/community/federal-taxes/help/proseries-form-4868-faq-s/01/4679#M1371" target="_blank"&gt;ProSeries&lt;/a&gt;.&amp;nbsp;&lt;/i&gt;&lt;i&gt;. Note that for Form 709, if the annual tax return is extended so can the gift tax return. If the annual tax return is not extended, but the Form 709 needs an extension, you must submit Form 8892.&lt;/i&gt;&lt;/div&gt;&lt;div&gt;&lt;br&gt;&lt;/div&gt;&lt;div&gt;&lt;div&gt;&lt;span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</si>
  <si>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&lt;div&gt;If &lt;a href="https://proconnect.intuit.com/community/help-articles/help/what-is-intuit-link/00/5339" target="_blank" style="background-color: rgb(255, 255, 255);"&gt;Intuit Link&lt;/a&gt; is used, create a firm template for Form 709 and customize as needed. Note: If this is a new client, you will have to create a new client in the tax software BEFORE you send a client request. Be sure to send an engagement letter either via Intuit Link or otherwise. If planning to use a &lt;a href="https://ipmhelp.karbonhq.com/en/articles/3927661-what-are-client-tasks" target="_blank" style="background-color: rgb(255, 255, 255);"&gt;client task&lt;/a&gt;&amp;nbsp;instead, add the client task section below, categorize the requests, and add client tasks for each category (and send to client).&amp;nbsp;&lt;/div&gt;&lt;div&gt;&lt;br&gt;&lt;/div&gt;&lt;div&gt;&lt;b&gt;Things to request from the client include:&lt;/b&gt; Appraisals, loan documents, receipts, title docs (e.g. car), list of prior year gifts and recipients, copies of GST, and copies of prior 709 forms.&amp;nbsp;&lt;/div&gt;&lt;div&gt;&lt;div&gt;&lt;/div&gt;&lt;div&gt;&lt;br&gt;&lt;/div&gt;&lt;div&gt;&lt;span style="font-weight: 700;"&gt;How to create an &lt;a href="https://proconnect.intuit.com/community/help-articles/help/intuit-link-panel-for-proconnect-tax-online/00/6501" target="_blank"&gt;Intuit Link request via ProConnect Tax Online&lt;/a&gt;?&amp;nbsp;&lt;/span&gt;&lt;/div&gt;&lt;div&gt;1)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send.&amp;nbsp;&lt;/div&gt;&lt;/div&gt;&lt;div&gt;&lt;br&gt;&lt;/div&gt;&lt;div&gt;&lt;div&gt;&lt;span style="font-weight: 700;"&gt;How to create an &lt;a href="https://proconnect.intuit.com/community/banking/help/using-proconnect-intuit-link-in-proseries/01/5362" target="_blank"&gt;Intuit Link request via ProSeries Tax&lt;/a&gt;?&lt;/span&gt;&lt;/div&gt;&lt;div&gt;1)&amp;nbsp;Locate the Intuit Link column on HomeBase.&lt;/div&gt;&lt;div&gt;2)&amp;nbsp;Click on Invite next to the client to receive the invitation.&lt;/div&gt;&lt;div&gt;3) Click Get Started to continue.&lt;/div&gt;&lt;div&gt;4)&amp;nbsp;Check the boxes for the information you want to send to ProConnect Intuit Link and click Send.&lt;/div&gt;&lt;/div&gt;&lt;div&gt;&lt;br&gt;&lt;/div&gt;&lt;div&gt;&lt;br&gt;&lt;/div&gt;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</si>
  <si>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comments).&amp;nbsp;&lt;/div&gt;&lt;div&gt;&lt;br&gt;&lt;/div&gt;&lt;div&gt;&lt;span style="font-weight: 700;"&gt;&lt;i&gt;Where to go for the Diagnostics?&amp;nbsp;&lt;/i&gt;&lt;/span&gt;&lt;/div&gt;&lt;ul&gt;&lt;li&gt;For &lt;span style="font-weight: 700;"&gt;Intuit ProConnect Tax Online&lt;/span&gt;, select the Check Return tab.&amp;nbsp;&lt;/li&gt;&lt;li&gt;For &lt;span style="font-weight: 700;"&gt;Intuit &lt;/span&gt;&lt;span style="font-weight: 700;"&gt;ProSeries&lt;/span&gt;, with the return open press F5 or select the Review icon located directly beneath the Help drop-down menu.&lt;br&gt;&lt;/li&gt;&lt;/ul&gt;</t>
  </si>
  <si>
    <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&lt;span style="font-weight: 700;"&gt;ProSeries&lt;/span&gt; (&lt;a href="https://proconnect.intuit.com/community/manage-integrations/help/how-to-use-esignature-in-proseries-professional-2019/01/4197#M889" target="_blank" style="background-color: rgb(255, 255, 255);"&gt;full directions for eSignature&lt;/a&gt;): Select the client, go to the eSignature menu, and select Request. The standard tax forms will be displayed. Check the box to include a copy of the tax return, if desired. Click Continue to view or delete which documents to send. Click Next and review the client's email and modify the email message and set eSignature reminder and expiration settings. Review request and send.&lt;/div&gt;&lt;div&gt;&lt;div&gt;&lt;br&gt;&lt;/div&gt;&lt;div&gt;&lt;i&gt;Note: If the client hasn't been billed, send an invoice to collect payment prior to filing the tax return.&lt;/i&gt;&lt;/div&gt;&lt;/div&gt;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</si>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</sst>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Tasks'!$G$4:$G$97,'Job Roles'!C4),"Create","No Action")</f>
        <v>Create</v>
      </c>
      <c r="C4" s="4" t="s">
        <v>308</v>
      </c>
      <c r="D4" s="14">
        <v>0</v>
      </c>
      <c r="E4" s="8" t="s">
        <v>419</v>
      </c>
    </row>
    <row r="5" spans="1:5" x14ac:dyDescent="0.2">
      <c r="A5" s="2"/>
      <c r="B5" s="6" t="str">
        <f>IF(COUNTIF('Work Template Tasks'!$G$4:$G$97,'Job Roles'!C5),"Create","No Action")</f>
        <v>No Action</v>
      </c>
      <c r="C5" s="4" t="s">
        <v>426</v>
      </c>
      <c r="D5" s="14">
        <v>150</v>
      </c>
      <c r="E5" s="8" t="s">
        <v>419</v>
      </c>
    </row>
    <row r="6" spans="1:5" x14ac:dyDescent="0.2">
      <c r="A6" s="2"/>
      <c r="B6" s="6" t="str">
        <f>IF(COUNTIF('Work Template Tasks'!$G$4:$G$97,'Job Roles'!C6),"Create","No Action")</f>
        <v>Create</v>
      </c>
      <c r="C6" s="4" t="s">
        <v>427</v>
      </c>
      <c r="D6" s="14">
        <v>90</v>
      </c>
      <c r="E6" s="8" t="s">
        <v>419</v>
      </c>
    </row>
    <row r="7" spans="1:5" x14ac:dyDescent="0.2">
      <c r="A7" s="2"/>
      <c r="B7" s="6" t="str">
        <f>IF(COUNTIF('Work Template Tasks'!$G$4:$G$97,'Job Roles'!C7),"Create","No Action")</f>
        <v>No Action</v>
      </c>
      <c r="C7" s="4" t="s">
        <v>428</v>
      </c>
      <c r="D7" s="14">
        <v>150</v>
      </c>
      <c r="E7" s="8" t="s">
        <v>419</v>
      </c>
    </row>
    <row r="8" spans="1:5" x14ac:dyDescent="0.2">
      <c r="A8" s="2"/>
      <c r="B8" s="6" t="str">
        <f>IF(COUNTIF('Work Template Tasks'!$G$4:$G$97,'Job Roles'!C8),"Create","No Action")</f>
        <v>No Action</v>
      </c>
      <c r="C8" s="4" t="s">
        <v>429</v>
      </c>
      <c r="D8" s="14">
        <v>100</v>
      </c>
      <c r="E8" s="8" t="s">
        <v>419</v>
      </c>
    </row>
    <row r="9" spans="1:5" x14ac:dyDescent="0.2">
      <c r="A9" s="2"/>
      <c r="B9" s="6" t="str">
        <f>IF(COUNTIF('Work Template Tasks'!$G$4:$G$97,'Job Roles'!C9),"Create","No Action")</f>
        <v>Create</v>
      </c>
      <c r="C9" s="4" t="s">
        <v>422</v>
      </c>
      <c r="D9" s="14">
        <v>90</v>
      </c>
      <c r="E9" s="8" t="s">
        <v>419</v>
      </c>
    </row>
    <row r="10" spans="1:5" x14ac:dyDescent="0.2">
      <c r="A10" s="2"/>
      <c r="B10" s="6" t="str">
        <f>IF(COUNTIF('Work Template Tasks'!$G$4:$G$97,'Job Roles'!C10),"Create","No Action")</f>
        <v>No Action</v>
      </c>
      <c r="C10" s="4" t="s">
        <v>430</v>
      </c>
      <c r="D10" s="14">
        <v>60</v>
      </c>
      <c r="E10" s="8" t="s">
        <v>419</v>
      </c>
    </row>
    <row r="11" spans="1:5" x14ac:dyDescent="0.2">
      <c r="A11" s="2"/>
      <c r="B11" s="6" t="str">
        <f>IF(COUNTIF('Work Template Tasks'!$G$4:$G$97,'Job Roles'!C11),"Create","No Action")</f>
        <v>No Action</v>
      </c>
      <c r="C11" s="4" t="s">
        <v>431</v>
      </c>
      <c r="D11" s="14">
        <v>60</v>
      </c>
      <c r="E11" s="8" t="s">
        <v>419</v>
      </c>
    </row>
    <row r="12" spans="1:5" x14ac:dyDescent="0.2">
      <c r="A12" s="2"/>
      <c r="B12" s="6" t="str">
        <f>IF(COUNTIF('Work Template Tasks'!$G$4:$G$97,'Job Roles'!C12),"Create","No Action")</f>
        <v>No Action</v>
      </c>
      <c r="C12" s="4" t="s">
        <v>432</v>
      </c>
      <c r="D12" s="14">
        <v>100</v>
      </c>
      <c r="E12" s="8" t="s">
        <v>419</v>
      </c>
    </row>
    <row r="13" spans="1:5" x14ac:dyDescent="0.2">
      <c r="A13" s="2"/>
      <c r="B13" s="6" t="str">
        <f>IF(COUNTIF('Work Template Tasks'!$G$4:$G$97,'Job Roles'!C13),"Create","No Action")</f>
        <v>No Action</v>
      </c>
      <c r="C13" s="4" t="s">
        <v>433</v>
      </c>
      <c r="D13" s="14">
        <v>150</v>
      </c>
      <c r="E13" s="8" t="s">
        <v>419</v>
      </c>
    </row>
    <row r="14" spans="1:5" x14ac:dyDescent="0.2">
      <c r="A14" s="2"/>
      <c r="B14" s="6" t="str">
        <f>IF(COUNTIF('Work Template Tasks'!$G$4:$G$97,'Job Roles'!C14),"Create","No Action")</f>
        <v>No Action</v>
      </c>
      <c r="C14" s="4" t="s">
        <v>434</v>
      </c>
      <c r="D14" s="14">
        <v>100</v>
      </c>
      <c r="E14" s="8" t="s">
        <v>419</v>
      </c>
    </row>
    <row r="15" spans="1:5" x14ac:dyDescent="0.2">
      <c r="A15" s="2"/>
      <c r="B15" s="6" t="str">
        <f>IF(COUNTIF('Work Template Tasks'!$G$4:$G$97,'Job Roles'!C15),"Create","No Action")</f>
        <v>Create</v>
      </c>
      <c r="C15" s="4" t="s">
        <v>435</v>
      </c>
      <c r="D15" s="14">
        <v>100</v>
      </c>
      <c r="E15" s="8" t="s">
        <v>419</v>
      </c>
    </row>
    <row r="16" spans="1:5" x14ac:dyDescent="0.2">
      <c r="A16" s="2"/>
      <c r="B16" s="6" t="str">
        <f>IF(COUNTIF('Work Template Tasks'!$G$4:$G$97,'Job Roles'!C16),"Create","No Action")</f>
        <v>Create</v>
      </c>
      <c r="C16" s="4" t="s">
        <v>436</v>
      </c>
      <c r="D16" s="14">
        <v>150</v>
      </c>
      <c r="E16" s="8" t="s">
        <v>419</v>
      </c>
    </row>
    <row r="17" spans="1:5" x14ac:dyDescent="0.2">
      <c r="A17" s="2"/>
      <c r="B17" s="6" t="str">
        <f>IF(COUNTIF('Work Template Tasks'!$G$4:$G$97,'Job Roles'!C17),"Create","No Action")</f>
        <v>No Action</v>
      </c>
      <c r="C17" s="4" t="s">
        <v>437</v>
      </c>
      <c r="D17" s="14">
        <v>100</v>
      </c>
      <c r="E17" s="8" t="s">
        <v>419</v>
      </c>
    </row>
    <row r="18" spans="1:5" x14ac:dyDescent="0.2">
      <c r="A18" s="2"/>
      <c r="B18" s="6" t="str">
        <f>IF(COUNTIF('Work Template Tasks'!$G$4:$G$97,'Job Roles'!C18),"Create","No Action")</f>
        <v>No Action</v>
      </c>
      <c r="C18" s="4" t="s">
        <v>438</v>
      </c>
      <c r="D18" s="14">
        <v>100</v>
      </c>
      <c r="E18" s="8" t="s">
        <v>419</v>
      </c>
    </row>
    <row r="19" spans="1:5" x14ac:dyDescent="0.2">
      <c r="A19" s="2"/>
      <c r="B19" s="6" t="str">
        <f>IF(COUNTIF('Work Template Tasks'!$G$4:$G$97,'Job Roles'!C19),"Create","No Action")</f>
        <v>No Action</v>
      </c>
      <c r="C19" s="4" t="s">
        <v>439</v>
      </c>
      <c r="D19" s="14">
        <v>100</v>
      </c>
      <c r="E19" s="8" t="s">
        <v>419</v>
      </c>
    </row>
    <row r="20" spans="1:5" x14ac:dyDescent="0.2">
      <c r="A20" s="2"/>
      <c r="B20" s="6" t="str">
        <f>IF(COUNTIF('Work Template Tasks'!$G$4:$G$97,'Job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Tasks'!$I$4:$I$97,C4),"Create","No Action")</f>
        <v>Create</v>
      </c>
      <c r="C4" s="4" t="s">
        <v>308</v>
      </c>
      <c r="D4" s="8"/>
    </row>
    <row r="5" spans="1:4" x14ac:dyDescent="0.2">
      <c r="A5" s="2"/>
      <c r="B5" s="6" t="str">
        <f>IF(COUNTIF('Work Template Tasks'!$I$4:$I$97,C5),"Create","No Action")</f>
        <v>No Action</v>
      </c>
      <c r="C5" s="4" t="s">
        <v>443</v>
      </c>
      <c r="D5" s="8" t="s">
        <v>418</v>
      </c>
    </row>
    <row r="6" spans="1:4" x14ac:dyDescent="0.2">
      <c r="A6" s="2"/>
      <c r="B6" s="6" t="str">
        <f>IF(COUNTIF('Work Template Tasks'!$I$4:$I$97,C6),"Create","No Action")</f>
        <v>Create</v>
      </c>
      <c r="C6" s="4" t="s">
        <v>427</v>
      </c>
      <c r="D6" s="8" t="s">
        <v>418</v>
      </c>
    </row>
    <row r="7" spans="1:4" x14ac:dyDescent="0.2">
      <c r="A7" s="2"/>
      <c r="B7" s="6" t="str">
        <f>IF(COUNTIF('Work Template Tasks'!$I$4:$I$97,C7),"Create","No Action")</f>
        <v>No Action</v>
      </c>
      <c r="C7" s="4" t="s">
        <v>444</v>
      </c>
      <c r="D7" s="8" t="s">
        <v>418</v>
      </c>
    </row>
    <row r="8" spans="1:4" x14ac:dyDescent="0.2">
      <c r="A8" s="2"/>
      <c r="B8" s="6" t="str">
        <f>IF(COUNTIF('Work Template Tasks'!$I$4:$I$97,C8),"Create","No Action")</f>
        <v>No Action</v>
      </c>
      <c r="C8" s="4" t="s">
        <v>445</v>
      </c>
      <c r="D8" s="8" t="s">
        <v>418</v>
      </c>
    </row>
    <row r="9" spans="1:4" x14ac:dyDescent="0.2">
      <c r="A9" s="2"/>
      <c r="B9" s="6" t="str">
        <f>IF(COUNTIF('Work Template Tasks'!$I$4:$I$97,C9),"Create","No Action")</f>
        <v>No Action</v>
      </c>
      <c r="C9" s="4" t="s">
        <v>446</v>
      </c>
      <c r="D9" s="8" t="s">
        <v>418</v>
      </c>
    </row>
    <row r="10" spans="1:4" x14ac:dyDescent="0.2">
      <c r="A10" s="2"/>
      <c r="B10" s="6" t="str">
        <f>IF(COUNTIF('Work Template Tasks'!$I$4:$I$97,C10),"Create","No Action")</f>
        <v>No Action</v>
      </c>
      <c r="C10" s="4" t="s">
        <v>447</v>
      </c>
      <c r="D10" s="8" t="s">
        <v>418</v>
      </c>
    </row>
    <row r="11" spans="1:4" x14ac:dyDescent="0.2">
      <c r="A11" s="2"/>
      <c r="B11" s="6" t="str">
        <f>IF(COUNTIF('Work Template Tasks'!$I$4:$I$97,C11),"Create","No Action")</f>
        <v>No Action</v>
      </c>
      <c r="C11" s="4" t="s">
        <v>448</v>
      </c>
      <c r="D11" s="8" t="s">
        <v>418</v>
      </c>
    </row>
    <row r="12" spans="1:4" x14ac:dyDescent="0.2">
      <c r="A12" s="2"/>
      <c r="B12" s="6" t="str">
        <f>IF(COUNTIF('Work Template Tasks'!$I$4:$I$97,C12),"Create","No Action")</f>
        <v>No Action</v>
      </c>
      <c r="C12" s="4" t="s">
        <v>449</v>
      </c>
      <c r="D12" s="8" t="s">
        <v>418</v>
      </c>
    </row>
    <row r="13" spans="1:4" x14ac:dyDescent="0.2">
      <c r="A13" s="2"/>
      <c r="B13" s="6" t="str">
        <f>IF(COUNTIF('Work Template Tasks'!$I$4:$I$97,C13),"Create","No Action")</f>
        <v>No Action</v>
      </c>
      <c r="C13" s="4" t="s">
        <v>450</v>
      </c>
      <c r="D13" s="8" t="s">
        <v>419</v>
      </c>
    </row>
    <row r="14" spans="1:4" x14ac:dyDescent="0.2">
      <c r="A14" s="2"/>
      <c r="B14" s="6" t="str">
        <f>IF(COUNTIF('Work Template Tasks'!$I$4:$I$97,C14),"Create","No Action")</f>
        <v>Create</v>
      </c>
      <c r="C14" s="4" t="s">
        <v>451</v>
      </c>
      <c r="D14" s="8" t="s">
        <v>418</v>
      </c>
    </row>
    <row r="15" spans="1:4" x14ac:dyDescent="0.2">
      <c r="A15" s="2"/>
      <c r="B15" s="6" t="str">
        <f>IF(COUNTIF('Work Template Tasks'!$I$4:$I$97,C15),"Create","No Action")</f>
        <v>No Action</v>
      </c>
      <c r="C15" s="4" t="s">
        <v>452</v>
      </c>
      <c r="D15" s="8" t="s">
        <v>418</v>
      </c>
    </row>
    <row r="16" spans="1:4" x14ac:dyDescent="0.2">
      <c r="A16" s="2"/>
      <c r="B16" s="6" t="str">
        <f>IF(COUNTIF('Work Template Tasks'!$I$4:$I$97,C16),"Create","No Action")</f>
        <v>Create</v>
      </c>
      <c r="C16" s="4" t="s">
        <v>453</v>
      </c>
      <c r="D16" s="8" t="s">
        <v>418</v>
      </c>
    </row>
    <row r="17" spans="1:4" x14ac:dyDescent="0.2">
      <c r="A17" s="2"/>
      <c r="B17" s="6" t="str">
        <f>IF(COUNTIF('Work Template Tasks'!$I$4:$I$97,C17),"Create","No Action")</f>
        <v>Create</v>
      </c>
      <c r="C17" s="4" t="s">
        <v>454</v>
      </c>
      <c r="D17" s="8" t="s">
        <v>418</v>
      </c>
    </row>
    <row r="18" spans="1:4" x14ac:dyDescent="0.2">
      <c r="A18" s="2"/>
      <c r="B18" s="6" t="str">
        <f>IF(COUNTIF('Work Template Tasks'!$I$4:$I$97,C18),"Create","No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Create</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667</v>
      </c>
    </row>
    <row r="3" spans="1:6" x14ac:dyDescent="0.2">
      <c r="A3" s="23"/>
      <c r="B3" s="25"/>
      <c r="C3" s="27"/>
      <c r="D3" s="31"/>
      <c r="F3" s="36"/>
    </row>
    <row r="4" spans="1:6" x14ac:dyDescent="0.2">
      <c r="A4" s="2"/>
      <c r="B4" s="6" t="str">
        <f>IF(COUNTIF('Work Template Tasks'!$X$4:$X$97,F4),"Create","No Action")</f>
        <v>No Action</v>
      </c>
      <c r="C4" s="4" t="s">
        <v>4</v>
      </c>
      <c r="D4" s="8" t="s">
        <v>504</v>
      </c>
      <c r="F4" s="6" t="str">
        <f>CONCATENATE(C4," - ",D4)</f>
        <v>Completed - Cancelled</v>
      </c>
    </row>
    <row r="5" spans="1:6" x14ac:dyDescent="0.2">
      <c r="A5" s="2"/>
      <c r="B5" s="6" t="str">
        <f>IF(COUNTIF('Work Template Tasks'!$X$4:$X$97,F5),"Create","No Action")</f>
        <v>No Action</v>
      </c>
      <c r="C5" s="4" t="s">
        <v>4</v>
      </c>
      <c r="D5" s="8" t="s">
        <v>505</v>
      </c>
      <c r="F5" s="6" t="str">
        <f t="shared" ref="F5:F36" si="0">CONCATENATE(C5," - ",D5)</f>
        <v>Completed - Not a fit</v>
      </c>
    </row>
    <row r="6" spans="1:6" x14ac:dyDescent="0.2">
      <c r="A6" s="2"/>
      <c r="B6" s="6" t="str">
        <f>IF(COUNTIF('Work Template Tasks'!$X$4:$X$97,F6),"Create","No Action")</f>
        <v>No Action</v>
      </c>
      <c r="C6" s="4" t="s">
        <v>4</v>
      </c>
      <c r="D6" s="8" t="s">
        <v>506</v>
      </c>
      <c r="F6" s="6" t="str">
        <f t="shared" si="0"/>
        <v>Completed - Closed lost</v>
      </c>
    </row>
    <row r="7" spans="1:6" x14ac:dyDescent="0.2">
      <c r="A7" s="2"/>
      <c r="B7" s="6" t="str">
        <f>IF(COUNTIF('Work Template Tasks'!$X$4:$X$97,F7),"Create","No Action")</f>
        <v>No Action</v>
      </c>
      <c r="C7" s="4" t="s">
        <v>4</v>
      </c>
      <c r="D7" s="8" t="s">
        <v>507</v>
      </c>
      <c r="F7" s="6" t="str">
        <f t="shared" si="0"/>
        <v>Completed - Closed won</v>
      </c>
    </row>
    <row r="8" spans="1:6" x14ac:dyDescent="0.2">
      <c r="A8" s="2"/>
      <c r="B8" s="6" t="str">
        <f>IF(COUNTIF('Work Template Tasks'!$X$4:$X$97,F8),"Create","No Action")</f>
        <v>No Action</v>
      </c>
      <c r="C8" s="4" t="s">
        <v>4</v>
      </c>
      <c r="D8" s="8" t="s">
        <v>508</v>
      </c>
      <c r="F8" s="6" t="str">
        <f t="shared" si="0"/>
        <v>Completed - Not applicable</v>
      </c>
    </row>
    <row r="9" spans="1:6" x14ac:dyDescent="0.2">
      <c r="A9" s="2"/>
      <c r="B9" s="6" t="str">
        <f>IF(COUNTIF('Work Template Tasks'!$X$4:$X$97,F9),"Create","No Action")</f>
        <v>No Action</v>
      </c>
      <c r="C9" s="4" t="s">
        <v>2</v>
      </c>
      <c r="D9" s="8" t="s">
        <v>509</v>
      </c>
      <c r="F9" s="6" t="str">
        <f t="shared" si="0"/>
        <v>In Progress - Kick-off / Setup</v>
      </c>
    </row>
    <row r="10" spans="1:6" x14ac:dyDescent="0.2">
      <c r="A10" s="2"/>
      <c r="B10" s="6" t="str">
        <f>IF(COUNTIF('Work Template Tasks'!$X$4:$X$97,F10),"Create","No Action")</f>
        <v>Create</v>
      </c>
      <c r="C10" s="4" t="s">
        <v>2</v>
      </c>
      <c r="D10" s="8" t="s">
        <v>510</v>
      </c>
      <c r="F10" s="6" t="str">
        <f t="shared" si="0"/>
        <v>In Progress - Prep</v>
      </c>
    </row>
    <row r="11" spans="1:6" x14ac:dyDescent="0.2">
      <c r="A11" s="2"/>
      <c r="B11" s="6" t="str">
        <f>IF(COUNTIF('Work Template Tasks'!$X$4:$X$97,F11),"Create","No Action")</f>
        <v>Create</v>
      </c>
      <c r="C11" s="4" t="s">
        <v>2</v>
      </c>
      <c r="D11" s="8" t="s">
        <v>511</v>
      </c>
      <c r="F11" s="6" t="str">
        <f t="shared" si="0"/>
        <v>In Progress - Process</v>
      </c>
    </row>
    <row r="12" spans="1:6" x14ac:dyDescent="0.2">
      <c r="A12" s="2"/>
      <c r="B12" s="6" t="str">
        <f>IF(COUNTIF('Work Template Tasks'!$X$4:$X$97,F12),"Create","No Action")</f>
        <v>Create</v>
      </c>
      <c r="C12" s="4" t="s">
        <v>2</v>
      </c>
      <c r="D12" s="8" t="s">
        <v>453</v>
      </c>
      <c r="F12" s="6" t="str">
        <f t="shared" si="0"/>
        <v>In Progress - Review</v>
      </c>
    </row>
    <row r="13" spans="1:6" x14ac:dyDescent="0.2">
      <c r="A13" s="2"/>
      <c r="B13" s="6" t="str">
        <f>IF(COUNTIF('Work Template Tasks'!$X$4:$X$97,F13),"Create","No Action")</f>
        <v>No Action</v>
      </c>
      <c r="C13" s="4" t="s">
        <v>2</v>
      </c>
      <c r="D13" s="8" t="s">
        <v>512</v>
      </c>
      <c r="F13" s="6" t="str">
        <f t="shared" si="0"/>
        <v>In Progress - Advise</v>
      </c>
    </row>
    <row r="14" spans="1:6" x14ac:dyDescent="0.2">
      <c r="A14" s="2"/>
      <c r="B14" s="6" t="str">
        <f>IF(COUNTIF('Work Template Tasks'!$X$4:$X$97,F14),"Create","No Action")</f>
        <v>Create</v>
      </c>
      <c r="C14" s="4" t="s">
        <v>2</v>
      </c>
      <c r="D14" s="8" t="s">
        <v>513</v>
      </c>
      <c r="F14" s="6" t="str">
        <f t="shared" si="0"/>
        <v>In Progress - Assemble</v>
      </c>
    </row>
    <row r="15" spans="1:6" x14ac:dyDescent="0.2">
      <c r="A15" s="2"/>
      <c r="B15" s="6" t="str">
        <f>IF(COUNTIF('Work Template Tasks'!$X$4:$X$97,F15),"Create","No Action")</f>
        <v>Create</v>
      </c>
      <c r="C15" s="4" t="s">
        <v>2</v>
      </c>
      <c r="D15" s="8" t="s">
        <v>514</v>
      </c>
      <c r="F15" s="6" t="str">
        <f t="shared" si="0"/>
        <v>In Progress - File</v>
      </c>
    </row>
    <row r="16" spans="1:6" x14ac:dyDescent="0.2">
      <c r="A16" s="2"/>
      <c r="B16" s="6" t="str">
        <f>IF(COUNTIF('Work Template Tasks'!$X$4:$X$97,F16),"Create","No Action")</f>
        <v>Create</v>
      </c>
      <c r="C16" s="4" t="s">
        <v>2</v>
      </c>
      <c r="D16" s="8" t="s">
        <v>515</v>
      </c>
      <c r="F16" s="6" t="str">
        <f t="shared" si="0"/>
        <v>In Progress - Follow-up</v>
      </c>
    </row>
    <row r="17" spans="1:6" x14ac:dyDescent="0.2">
      <c r="A17" s="2"/>
      <c r="B17" s="6" t="str">
        <f>IF(COUNTIF('Work Template Tasks'!$X$4:$X$97,F17),"Create","No Action")</f>
        <v>No Action</v>
      </c>
      <c r="C17" s="4" t="s">
        <v>2</v>
      </c>
      <c r="D17" s="8" t="s">
        <v>516</v>
      </c>
      <c r="F17" s="6" t="str">
        <f t="shared" si="0"/>
        <v>In Progress - Lodge</v>
      </c>
    </row>
    <row r="18" spans="1:6" x14ac:dyDescent="0.2">
      <c r="A18" s="2"/>
      <c r="B18" s="6" t="str">
        <f>IF(COUNTIF('Work Template Tasks'!$X$4:$X$97,F18),"Create","No Action")</f>
        <v>No Action</v>
      </c>
      <c r="C18" s="4" t="s">
        <v>1</v>
      </c>
      <c r="D18" s="8" t="s">
        <v>517</v>
      </c>
      <c r="F18" s="6" t="str">
        <f t="shared" si="0"/>
        <v>Ready To Start - Resend Client Tasks</v>
      </c>
    </row>
    <row r="19" spans="1:6" x14ac:dyDescent="0.2">
      <c r="A19" s="2"/>
      <c r="B19" s="6" t="str">
        <f>IF(COUNTIF('Work Template Tasks'!$X$4:$X$97,F19),"Create","No Action")</f>
        <v>No Action</v>
      </c>
      <c r="C19" s="4" t="s">
        <v>1</v>
      </c>
      <c r="D19" s="8" t="s">
        <v>518</v>
      </c>
      <c r="F19" s="6" t="str">
        <f t="shared" si="0"/>
        <v>Ready To Start - Ready for Accounting</v>
      </c>
    </row>
    <row r="20" spans="1:6" x14ac:dyDescent="0.2">
      <c r="A20" s="2"/>
      <c r="B20" s="6" t="str">
        <f>IF(COUNTIF('Work Template Tasks'!$X$4:$X$97,F20),"Create","No Action")</f>
        <v>No Action</v>
      </c>
      <c r="C20" s="4" t="s">
        <v>1</v>
      </c>
      <c r="D20" s="8" t="s">
        <v>519</v>
      </c>
      <c r="F20" s="6" t="str">
        <f t="shared" si="0"/>
        <v>Ready To Start - Ready for Tax</v>
      </c>
    </row>
    <row r="21" spans="1:6" x14ac:dyDescent="0.2">
      <c r="A21" s="2"/>
      <c r="B21" s="6" t="str">
        <f>IF(COUNTIF('Work Template Tasks'!$X$4:$X$97,F21),"Create","No Action")</f>
        <v>No Action</v>
      </c>
      <c r="C21" s="4" t="s">
        <v>3</v>
      </c>
      <c r="D21" s="8" t="s">
        <v>520</v>
      </c>
      <c r="F21" s="6" t="str">
        <f t="shared" si="0"/>
        <v>Waiting - Wait engagement letter</v>
      </c>
    </row>
    <row r="22" spans="1:6" x14ac:dyDescent="0.2">
      <c r="A22" s="2"/>
      <c r="B22" s="6" t="str">
        <f>IF(COUNTIF('Work Template Tasks'!$X$4:$X$97,F22),"Create","No Action")</f>
        <v>Create</v>
      </c>
      <c r="C22" s="4" t="s">
        <v>3</v>
      </c>
      <c r="D22" s="8" t="s">
        <v>521</v>
      </c>
      <c r="F22" s="6" t="str">
        <f t="shared" si="0"/>
        <v>Waiting - Waiting for info</v>
      </c>
    </row>
    <row r="23" spans="1:6" x14ac:dyDescent="0.2">
      <c r="A23" s="2"/>
      <c r="B23" s="6" t="str">
        <f>IF(COUNTIF('Work Template Tasks'!$X$4:$X$97,F23),"Create","No Action")</f>
        <v>No Action</v>
      </c>
      <c r="C23" s="4" t="s">
        <v>3</v>
      </c>
      <c r="D23" s="8" t="s">
        <v>522</v>
      </c>
      <c r="F23" s="6" t="str">
        <f t="shared" si="0"/>
        <v>Waiting - Waiting for CPA</v>
      </c>
    </row>
    <row r="24" spans="1:6" x14ac:dyDescent="0.2">
      <c r="A24" s="2"/>
      <c r="B24" s="6" t="str">
        <f>IF(COUNTIF('Work Template Tasks'!$X$4:$X$97,F24),"Create","No Action")</f>
        <v>Create</v>
      </c>
      <c r="C24" s="4" t="s">
        <v>3</v>
      </c>
      <c r="D24" s="8" t="s">
        <v>523</v>
      </c>
      <c r="F24" s="6" t="str">
        <f t="shared" si="0"/>
        <v>Waiting - Waiting for client</v>
      </c>
    </row>
    <row r="25" spans="1:6" x14ac:dyDescent="0.2">
      <c r="A25" s="2"/>
      <c r="B25" s="6" t="str">
        <f>IF(COUNTIF('Work Template Tasks'!$X$4:$X$97,F25),"Create","No Action")</f>
        <v>Create</v>
      </c>
      <c r="C25" s="4" t="s">
        <v>3</v>
      </c>
      <c r="D25" s="8" t="s">
        <v>524</v>
      </c>
      <c r="F25" s="6" t="str">
        <f t="shared" si="0"/>
        <v>Waiting - Waiting for client 2</v>
      </c>
    </row>
    <row r="26" spans="1:6" x14ac:dyDescent="0.2">
      <c r="A26" s="2"/>
      <c r="B26" s="6" t="str">
        <f>IF(COUNTIF('Work Template Tasks'!$X$4:$X$97,F26),"Create","No Action")</f>
        <v>Create</v>
      </c>
      <c r="C26" s="4" t="s">
        <v>3</v>
      </c>
      <c r="D26" s="8" t="s">
        <v>525</v>
      </c>
      <c r="F26" s="6" t="str">
        <f t="shared" si="0"/>
        <v>Waiting - Wait for signature</v>
      </c>
    </row>
    <row r="27" spans="1:6" x14ac:dyDescent="0.2">
      <c r="A27" s="2"/>
      <c r="B27" s="6" t="str">
        <f>IF(COUNTIF('Work Template Tasks'!$X$4:$X$97,F27),"Create","No Action")</f>
        <v>Create</v>
      </c>
      <c r="C27" s="4" t="s">
        <v>3</v>
      </c>
      <c r="D27" s="8" t="s">
        <v>526</v>
      </c>
      <c r="F27" s="6" t="str">
        <f t="shared" si="0"/>
        <v>Waiting - Waiting for IRS</v>
      </c>
    </row>
    <row r="28" spans="1:6" x14ac:dyDescent="0.2">
      <c r="A28" s="2"/>
      <c r="B28" s="6" t="str">
        <f>IF(COUNTIF('Work Template Tasks'!$X$4:$X$97,F28),"Create","No Action")</f>
        <v>Create</v>
      </c>
      <c r="C28" s="4" t="s">
        <v>3</v>
      </c>
      <c r="D28" s="8" t="s">
        <v>527</v>
      </c>
      <c r="F28" s="6" t="str">
        <f t="shared" si="0"/>
        <v>Waiting - Wait for confirmation</v>
      </c>
    </row>
    <row r="29" spans="1:6" x14ac:dyDescent="0.2">
      <c r="A29" s="2"/>
      <c r="B29" s="6" t="str">
        <f>IF(COUNTIF('Work Template Tasks'!$X$4:$X$97,F29),"Create","No Action")</f>
        <v>Create</v>
      </c>
      <c r="C29" s="4" t="s">
        <v>3</v>
      </c>
      <c r="D29" s="8" t="s">
        <v>528</v>
      </c>
      <c r="F29" s="6" t="str">
        <f t="shared" si="0"/>
        <v>Waiting - Extended</v>
      </c>
    </row>
    <row r="30" spans="1:6" x14ac:dyDescent="0.2">
      <c r="A30" s="2"/>
      <c r="B30" s="6" t="str">
        <f>IF(COUNTIF('Work Template Tasks'!$X$4:$X$97,F30),"Create","No Action")</f>
        <v>No Action</v>
      </c>
      <c r="C30" s="4" t="s">
        <v>3</v>
      </c>
      <c r="D30" s="8" t="s">
        <v>529</v>
      </c>
      <c r="F30" s="6" t="str">
        <f t="shared" si="0"/>
        <v>Waiting - Wait for auditor</v>
      </c>
    </row>
    <row r="31" spans="1:6" x14ac:dyDescent="0.2">
      <c r="A31" s="2"/>
      <c r="B31" s="6" t="str">
        <f>IF(COUNTIF('Work Template Tasks'!$X$4:$X$97,F31),"Create","No Action")</f>
        <v>No Action</v>
      </c>
      <c r="C31" s="4" t="s">
        <v>3</v>
      </c>
      <c r="D31" s="8" t="s">
        <v>530</v>
      </c>
      <c r="F31" s="6" t="str">
        <f t="shared" si="0"/>
        <v>Waiting - Waiting for CRA</v>
      </c>
    </row>
    <row r="32" spans="1:6" x14ac:dyDescent="0.2">
      <c r="A32" s="2"/>
      <c r="B32" s="6" t="str">
        <f>IF(COUNTIF('Work Template Tasks'!$X$4:$X$97,F32),"Create","No Action")</f>
        <v>No Action</v>
      </c>
      <c r="C32" s="4" t="s">
        <v>3</v>
      </c>
      <c r="D32" s="8" t="s">
        <v>531</v>
      </c>
      <c r="F32" s="6" t="str">
        <f t="shared" si="0"/>
        <v>Waiting - Waiting for ATO</v>
      </c>
    </row>
    <row r="33" spans="1:6" x14ac:dyDescent="0.2">
      <c r="A33" s="2"/>
      <c r="B33" s="6" t="str">
        <f>IF(COUNTIF('Work Template Tasks'!$X$4:$X$97,F33),"Create","No Action")</f>
        <v>No Action</v>
      </c>
      <c r="C33" s="4" t="s">
        <v>3</v>
      </c>
      <c r="D33" s="8" t="s">
        <v>532</v>
      </c>
      <c r="F33" s="6" t="str">
        <f t="shared" si="0"/>
        <v>Waiting - Waiting for HMRC</v>
      </c>
    </row>
    <row r="34" spans="1:6" x14ac:dyDescent="0.2">
      <c r="A34" s="2"/>
      <c r="B34" s="6" t="str">
        <f>IF(COUNTIF('Work Template Tasks'!$X$4:$X$97,F34),"Create","No Action")</f>
        <v>No Action</v>
      </c>
      <c r="C34" s="4" t="s">
        <v>3</v>
      </c>
      <c r="D34" s="8" t="s">
        <v>533</v>
      </c>
      <c r="F34" s="6" t="str">
        <f t="shared" si="0"/>
        <v>Waiting - Waiting for Gov't</v>
      </c>
    </row>
    <row r="35" spans="1:6" x14ac:dyDescent="0.2">
      <c r="A35" s="2"/>
      <c r="B35" s="6" t="str">
        <f>IF(COUNTIF('Work Template Tasks'!$X$4:$X$97,F35),"Create","No Action")</f>
        <v>No Action</v>
      </c>
      <c r="C35" s="4" t="s">
        <v>3</v>
      </c>
      <c r="D35" s="8" t="s">
        <v>534</v>
      </c>
      <c r="F35" s="6" t="str">
        <f t="shared" si="0"/>
        <v>Waiting - Waiting for CPA/CA</v>
      </c>
    </row>
    <row r="36" spans="1:6" ht="16" thickBot="1" x14ac:dyDescent="0.25">
      <c r="A36" s="2"/>
      <c r="B36" s="6" t="str">
        <f>IF(COUNTIF('Work Template Tasks'!$X$4:$X$97,F36),"Create","No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Create</v>
      </c>
      <c r="C428" s="4" t="s">
        <v>485</v>
      </c>
      <c r="D428" s="8" t="s">
        <v>292</v>
      </c>
    </row>
    <row r="429" spans="1:4" x14ac:dyDescent="0.2">
      <c r="A429" s="2"/>
      <c r="B429" s="6" t="str">
        <f>IF('Work Types'!$B$34="Create","Create","No Action")</f>
        <v>Create</v>
      </c>
      <c r="C429" s="4" t="s">
        <v>485</v>
      </c>
      <c r="D429" s="8" t="s">
        <v>296</v>
      </c>
    </row>
    <row r="430" spans="1:4" x14ac:dyDescent="0.2">
      <c r="A430" s="2"/>
      <c r="B430" s="6" t="str">
        <f>IF('Work Types'!$B$34="Create","Create","No Action")</f>
        <v>Create</v>
      </c>
      <c r="C430" s="4" t="s">
        <v>485</v>
      </c>
      <c r="D430" s="8" t="s">
        <v>272</v>
      </c>
    </row>
    <row r="431" spans="1:4" x14ac:dyDescent="0.2">
      <c r="A431" s="2"/>
      <c r="B431" s="6" t="str">
        <f>IF('Work Types'!$B$34="Create","Create","No Action")</f>
        <v>Create</v>
      </c>
      <c r="C431" s="4" t="s">
        <v>485</v>
      </c>
      <c r="D431" s="8" t="s">
        <v>273</v>
      </c>
    </row>
    <row r="432" spans="1:4" x14ac:dyDescent="0.2">
      <c r="A432" s="2"/>
      <c r="B432" s="6" t="str">
        <f>IF('Work Types'!$B$34="Create","Create","No Action")</f>
        <v>Create</v>
      </c>
      <c r="C432" s="4" t="s">
        <v>485</v>
      </c>
      <c r="D432" s="8" t="s">
        <v>275</v>
      </c>
    </row>
    <row r="433" spans="1:4" x14ac:dyDescent="0.2">
      <c r="A433" s="2"/>
      <c r="B433" s="6" t="str">
        <f>IF('Work Types'!$B$34="Create","Create","No Action")</f>
        <v>Create</v>
      </c>
      <c r="C433" s="4" t="s">
        <v>485</v>
      </c>
      <c r="D433" s="8" t="s">
        <v>268</v>
      </c>
    </row>
    <row r="434" spans="1:4" x14ac:dyDescent="0.2">
      <c r="A434" s="2"/>
      <c r="B434" s="6" t="str">
        <f>IF('Work Types'!$B$34="Create","Create","No Action")</f>
        <v>Create</v>
      </c>
      <c r="C434" s="4" t="s">
        <v>485</v>
      </c>
      <c r="D434" s="8" t="s">
        <v>269</v>
      </c>
    </row>
    <row r="435" spans="1:4" x14ac:dyDescent="0.2">
      <c r="A435" s="2"/>
      <c r="B435" s="6" t="str">
        <f>IF('Work Types'!$B$34="Create","Create","No Action")</f>
        <v>Create</v>
      </c>
      <c r="C435" s="4" t="s">
        <v>485</v>
      </c>
      <c r="D435" s="8" t="s">
        <v>270</v>
      </c>
    </row>
    <row r="436" spans="1:4" x14ac:dyDescent="0.2">
      <c r="A436" s="2"/>
      <c r="B436" s="6" t="str">
        <f>IF('Work Types'!$B$34="Create","Create","No Action")</f>
        <v>Create</v>
      </c>
      <c r="C436" s="4" t="s">
        <v>485</v>
      </c>
      <c r="D436" s="8" t="s">
        <v>266</v>
      </c>
    </row>
    <row r="437" spans="1:4" x14ac:dyDescent="0.2">
      <c r="A437" s="2"/>
      <c r="B437" s="6" t="str">
        <f>IF('Work Types'!$B$34="Create","Create","No Action")</f>
        <v>Create</v>
      </c>
      <c r="C437" s="4" t="s">
        <v>485</v>
      </c>
      <c r="D437" s="8" t="s">
        <v>264</v>
      </c>
    </row>
    <row r="438" spans="1:4" x14ac:dyDescent="0.2">
      <c r="A438" s="2"/>
      <c r="B438" s="6" t="str">
        <f>IF('Work Types'!$B$34="Create","Create","No Action")</f>
        <v>Create</v>
      </c>
      <c r="C438" s="4" t="s">
        <v>485</v>
      </c>
      <c r="D438" s="8" t="s">
        <v>291</v>
      </c>
    </row>
    <row r="439" spans="1:4" x14ac:dyDescent="0.2">
      <c r="A439" s="2"/>
      <c r="B439" s="6" t="str">
        <f>IF('Work Types'!$B$34="Create","Create","No Action")</f>
        <v>Create</v>
      </c>
      <c r="C439" s="4" t="s">
        <v>485</v>
      </c>
      <c r="D439" s="8" t="s">
        <v>290</v>
      </c>
    </row>
    <row r="440" spans="1:4" x14ac:dyDescent="0.2">
      <c r="A440" s="2"/>
      <c r="B440" s="6" t="str">
        <f>IF('Work Types'!$B$34="Create","Create","No Action")</f>
        <v>Create</v>
      </c>
      <c r="C440" s="4" t="s">
        <v>485</v>
      </c>
      <c r="D440" s="8" t="s">
        <v>283</v>
      </c>
    </row>
    <row r="441" spans="1:4" x14ac:dyDescent="0.2">
      <c r="A441" s="2"/>
      <c r="B441" s="6" t="str">
        <f>IF('Work Types'!$B$34="Create","Create","No Action")</f>
        <v>Create</v>
      </c>
      <c r="C441" s="4" t="s">
        <v>485</v>
      </c>
      <c r="D441" s="8" t="s">
        <v>280</v>
      </c>
    </row>
    <row r="442" spans="1:4" x14ac:dyDescent="0.2">
      <c r="A442" s="2"/>
      <c r="B442" s="6" t="str">
        <f>IF('Work Types'!$B$34="Create","Create","No Action")</f>
        <v>Create</v>
      </c>
      <c r="C442" s="4" t="s">
        <v>485</v>
      </c>
      <c r="D442" s="8" t="s">
        <v>281</v>
      </c>
    </row>
    <row r="443" spans="1:4" x14ac:dyDescent="0.2">
      <c r="A443" s="2"/>
      <c r="B443" s="6" t="str">
        <f>IF('Work Types'!$B$34="Create","Create","No Action")</f>
        <v>Create</v>
      </c>
      <c r="C443" s="4" t="s">
        <v>485</v>
      </c>
      <c r="D443" s="8" t="s">
        <v>277</v>
      </c>
    </row>
    <row r="444" spans="1:4" x14ac:dyDescent="0.2">
      <c r="A444" s="2"/>
      <c r="B444" s="6" t="str">
        <f>IF('Work Types'!$B$34="Create","Create","No Action")</f>
        <v>Create</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485</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35" x14ac:dyDescent="0.2">
      <c r="A6" s="2"/>
      <c r="B6" s="6" t="s">
        <v>411</v>
      </c>
      <c r="C6" s="4" t="s">
        <v>541</v>
      </c>
      <c r="D6" s="3" t="s">
        <v>575</v>
      </c>
      <c r="E6" s="18" t="s">
        <v>595</v>
      </c>
      <c r="F6" s="19" t="s">
        <v>656</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596</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96" x14ac:dyDescent="0.2">
      <c r="A9" s="2"/>
      <c r="B9" s="6" t="s">
        <v>411</v>
      </c>
      <c r="C9" s="4" t="s">
        <v>541</v>
      </c>
      <c r="D9" s="3" t="s">
        <v>575</v>
      </c>
      <c r="E9" s="18" t="s">
        <v>629</v>
      </c>
      <c r="F9" s="19" t="s">
        <v>630</v>
      </c>
      <c r="G9" s="4" t="s">
        <v>427</v>
      </c>
      <c r="H9" s="3"/>
      <c r="I9" s="8" t="s">
        <v>427</v>
      </c>
      <c r="J9" s="6">
        <v>0</v>
      </c>
      <c r="K9" s="4"/>
      <c r="L9" s="8"/>
      <c r="M9" s="4"/>
      <c r="N9" s="3"/>
      <c r="O9" s="19"/>
      <c r="P9" s="4"/>
      <c r="Q9" s="3"/>
      <c r="R9" s="18"/>
      <c r="S9" s="19"/>
      <c r="T9" s="4"/>
      <c r="U9" s="8"/>
      <c r="V9" s="4"/>
      <c r="W9" s="3"/>
      <c r="X9" s="3"/>
      <c r="Y9" s="3"/>
      <c r="Z9" s="3"/>
      <c r="AA9" s="8"/>
    </row>
    <row r="10" spans="1:27" ht="335" x14ac:dyDescent="0.2">
      <c r="A10" s="2"/>
      <c r="B10" s="6" t="s">
        <v>411</v>
      </c>
      <c r="C10" s="4" t="s">
        <v>541</v>
      </c>
      <c r="D10" s="3" t="s">
        <v>575</v>
      </c>
      <c r="E10" s="18" t="s">
        <v>654</v>
      </c>
      <c r="F10" s="19" t="s">
        <v>657</v>
      </c>
      <c r="G10" s="4" t="s">
        <v>427</v>
      </c>
      <c r="H10" s="3"/>
      <c r="I10" s="8" t="s">
        <v>427</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597</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580</v>
      </c>
      <c r="W13" s="3" t="s">
        <v>574</v>
      </c>
      <c r="X13" s="3"/>
      <c r="Y13" s="3"/>
      <c r="Z13" s="3"/>
      <c r="AA13" s="8">
        <v>7</v>
      </c>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277</v>
      </c>
      <c r="Y14" s="3"/>
      <c r="Z14" s="3"/>
      <c r="AA14" s="8"/>
    </row>
    <row r="15" spans="1:27" ht="64" x14ac:dyDescent="0.2">
      <c r="A15" s="2"/>
      <c r="B15" s="6" t="s">
        <v>411</v>
      </c>
      <c r="C15" s="4" t="s">
        <v>541</v>
      </c>
      <c r="D15" s="3" t="s">
        <v>575</v>
      </c>
      <c r="E15" s="18" t="s">
        <v>598</v>
      </c>
      <c r="F15" s="19" t="s">
        <v>627</v>
      </c>
      <c r="G15" s="4" t="s">
        <v>427</v>
      </c>
      <c r="H15" s="3"/>
      <c r="I15" s="8" t="s">
        <v>427</v>
      </c>
      <c r="J15" s="6">
        <v>7</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599</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580</v>
      </c>
      <c r="W17" s="3" t="s">
        <v>574</v>
      </c>
      <c r="X17" s="3"/>
      <c r="Y17" s="3"/>
      <c r="Z17" s="3"/>
      <c r="AA17" s="8">
        <v>3</v>
      </c>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582</v>
      </c>
      <c r="W18" s="3" t="s">
        <v>572</v>
      </c>
      <c r="X18" s="3"/>
      <c r="Y18" s="3" t="s">
        <v>435</v>
      </c>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268</v>
      </c>
      <c r="Y20" s="3"/>
      <c r="Z20" s="3"/>
      <c r="AA20" s="8"/>
    </row>
    <row r="21" spans="1:27" ht="16" x14ac:dyDescent="0.2">
      <c r="A21" s="2"/>
      <c r="B21" s="6" t="s">
        <v>411</v>
      </c>
      <c r="C21" s="4" t="s">
        <v>541</v>
      </c>
      <c r="D21" s="3" t="s">
        <v>575</v>
      </c>
      <c r="E21" s="18" t="s">
        <v>631</v>
      </c>
      <c r="F21" s="19"/>
      <c r="G21" s="4" t="s">
        <v>435</v>
      </c>
      <c r="H21" s="3"/>
      <c r="I21" s="8" t="s">
        <v>454</v>
      </c>
      <c r="J21" s="6">
        <v>10</v>
      </c>
      <c r="K21" s="4"/>
      <c r="L21" s="8"/>
      <c r="M21" s="4"/>
      <c r="N21" s="3"/>
      <c r="O21" s="19"/>
      <c r="P21" s="4"/>
      <c r="Q21" s="3"/>
      <c r="R21" s="18"/>
      <c r="S21" s="19"/>
      <c r="T21" s="4"/>
      <c r="U21" s="8"/>
      <c r="V21" s="4"/>
      <c r="W21" s="3"/>
      <c r="X21" s="3"/>
      <c r="Y21" s="3"/>
      <c r="Z21" s="3"/>
      <c r="AA21" s="8"/>
    </row>
    <row r="22" spans="1:27" ht="48" x14ac:dyDescent="0.2">
      <c r="A22" s="2"/>
      <c r="B22" s="6" t="s">
        <v>411</v>
      </c>
      <c r="C22" s="4" t="s">
        <v>541</v>
      </c>
      <c r="D22" s="3" t="s">
        <v>576</v>
      </c>
      <c r="E22" s="18" t="s">
        <v>628</v>
      </c>
      <c r="F22" s="19" t="s">
        <v>600</v>
      </c>
      <c r="G22" s="4" t="s">
        <v>308</v>
      </c>
      <c r="H22" s="3"/>
      <c r="I22" s="8" t="s">
        <v>308</v>
      </c>
      <c r="J22" s="6">
        <v>10</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632</v>
      </c>
      <c r="F23" s="19" t="s">
        <v>601</v>
      </c>
      <c r="G23" s="4" t="s">
        <v>308</v>
      </c>
      <c r="H23" s="3"/>
      <c r="I23" s="8" t="s">
        <v>308</v>
      </c>
      <c r="J23" s="6">
        <v>10</v>
      </c>
      <c r="K23" s="4"/>
      <c r="L23" s="8"/>
      <c r="M23" s="4"/>
      <c r="N23" s="3"/>
      <c r="O23" s="19"/>
      <c r="P23" s="4"/>
      <c r="Q23" s="3"/>
      <c r="R23" s="18"/>
      <c r="S23" s="19"/>
      <c r="T23" s="4"/>
      <c r="U23" s="8"/>
      <c r="V23" s="4"/>
      <c r="W23" s="3"/>
      <c r="X23" s="3"/>
      <c r="Y23" s="3"/>
      <c r="Z23" s="3"/>
      <c r="AA23" s="8"/>
    </row>
    <row r="24" spans="1:27" ht="32" x14ac:dyDescent="0.2">
      <c r="A24" s="2"/>
      <c r="B24" s="6" t="s">
        <v>411</v>
      </c>
      <c r="C24" s="4" t="s">
        <v>541</v>
      </c>
      <c r="D24" s="3" t="s">
        <v>576</v>
      </c>
      <c r="E24" s="18" t="s">
        <v>602</v>
      </c>
      <c r="F24" s="19" t="s">
        <v>633</v>
      </c>
      <c r="G24" s="4" t="s">
        <v>308</v>
      </c>
      <c r="H24" s="3"/>
      <c r="I24" s="8" t="s">
        <v>308</v>
      </c>
      <c r="J24" s="6">
        <v>10</v>
      </c>
      <c r="K24" s="4"/>
      <c r="L24" s="8"/>
      <c r="M24" s="4"/>
      <c r="N24" s="3"/>
      <c r="O24" s="19"/>
      <c r="P24" s="4"/>
      <c r="Q24" s="3"/>
      <c r="R24" s="18"/>
      <c r="S24" s="19"/>
      <c r="T24" s="4"/>
      <c r="U24" s="8"/>
      <c r="V24" s="4"/>
      <c r="W24" s="3"/>
      <c r="X24" s="3"/>
      <c r="Y24" s="3"/>
      <c r="Z24" s="3"/>
      <c r="AA24" s="8"/>
    </row>
    <row r="25" spans="1:27" ht="128" x14ac:dyDescent="0.2">
      <c r="A25" s="2"/>
      <c r="B25" s="6" t="s">
        <v>411</v>
      </c>
      <c r="C25" s="4" t="s">
        <v>541</v>
      </c>
      <c r="D25" s="3" t="s">
        <v>576</v>
      </c>
      <c r="E25" s="18" t="s">
        <v>603</v>
      </c>
      <c r="F25" s="19" t="s">
        <v>658</v>
      </c>
      <c r="G25" s="4" t="s">
        <v>308</v>
      </c>
      <c r="H25" s="3"/>
      <c r="I25" s="8" t="s">
        <v>308</v>
      </c>
      <c r="J25" s="6">
        <v>10</v>
      </c>
      <c r="K25" s="4"/>
      <c r="L25" s="8"/>
      <c r="M25" s="4"/>
      <c r="N25" s="3"/>
      <c r="O25" s="19"/>
      <c r="P25" s="4"/>
      <c r="Q25" s="3"/>
      <c r="R25" s="18"/>
      <c r="S25" s="19"/>
      <c r="T25" s="4"/>
      <c r="U25" s="8"/>
      <c r="V25" s="4"/>
      <c r="W25" s="3"/>
      <c r="X25" s="3"/>
      <c r="Y25" s="3"/>
      <c r="Z25" s="3"/>
      <c r="AA25" s="8"/>
    </row>
    <row r="26" spans="1:27" ht="96" x14ac:dyDescent="0.2">
      <c r="A26" s="2"/>
      <c r="B26" s="6" t="s">
        <v>411</v>
      </c>
      <c r="C26" s="4" t="s">
        <v>541</v>
      </c>
      <c r="D26" s="3" t="s">
        <v>576</v>
      </c>
      <c r="E26" s="18" t="s">
        <v>604</v>
      </c>
      <c r="F26" s="19" t="s">
        <v>605</v>
      </c>
      <c r="G26" s="4" t="s">
        <v>308</v>
      </c>
      <c r="H26" s="3"/>
      <c r="I26" s="8" t="s">
        <v>308</v>
      </c>
      <c r="J26" s="6">
        <v>10</v>
      </c>
      <c r="K26" s="4"/>
      <c r="L26" s="8"/>
      <c r="M26" s="4"/>
      <c r="N26" s="3"/>
      <c r="O26" s="19"/>
      <c r="P26" s="4"/>
      <c r="Q26" s="3"/>
      <c r="R26" s="18"/>
      <c r="S26" s="19"/>
      <c r="T26" s="4"/>
      <c r="U26" s="8"/>
      <c r="V26" s="4"/>
      <c r="W26" s="3"/>
      <c r="X26" s="3"/>
      <c r="Y26" s="3"/>
      <c r="Z26" s="3"/>
      <c r="AA26" s="8"/>
    </row>
    <row r="27" spans="1:27" ht="48" x14ac:dyDescent="0.2">
      <c r="A27" s="2"/>
      <c r="B27" s="6" t="s">
        <v>411</v>
      </c>
      <c r="C27" s="4" t="s">
        <v>541</v>
      </c>
      <c r="D27" s="3" t="s">
        <v>578</v>
      </c>
      <c r="E27" s="18" t="s">
        <v>634</v>
      </c>
      <c r="F27" s="19"/>
      <c r="G27" s="4"/>
      <c r="H27" s="3"/>
      <c r="I27" s="8"/>
      <c r="J27" s="6"/>
      <c r="K27" s="4"/>
      <c r="L27" s="8"/>
      <c r="M27" s="4"/>
      <c r="N27" s="3" t="s">
        <v>634</v>
      </c>
      <c r="O27" s="19" t="s">
        <v>635</v>
      </c>
      <c r="P27" s="4" t="s">
        <v>255</v>
      </c>
      <c r="Q27" s="3">
        <v>3</v>
      </c>
      <c r="R27" s="18" t="s">
        <v>636</v>
      </c>
      <c r="S27" s="19" t="s">
        <v>583</v>
      </c>
      <c r="T27" s="4"/>
      <c r="U27" s="8"/>
      <c r="V27" s="4"/>
      <c r="W27" s="3"/>
      <c r="X27" s="3"/>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574</v>
      </c>
      <c r="U28" s="8" t="s">
        <v>297</v>
      </c>
      <c r="V28" s="4" t="s">
        <v>573</v>
      </c>
      <c r="W28" s="3" t="s">
        <v>572</v>
      </c>
      <c r="X28" s="3" t="s">
        <v>280</v>
      </c>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577</v>
      </c>
      <c r="U29" s="8" t="s">
        <v>4</v>
      </c>
      <c r="V29" s="4" t="s">
        <v>580</v>
      </c>
      <c r="W29" s="3" t="s">
        <v>574</v>
      </c>
      <c r="X29" s="3"/>
      <c r="Y29" s="3"/>
      <c r="Z29" s="3"/>
      <c r="AA29" s="8">
        <v>3</v>
      </c>
    </row>
    <row r="30" spans="1:27" ht="16" x14ac:dyDescent="0.2">
      <c r="A30" s="2"/>
      <c r="B30" s="6" t="s">
        <v>411</v>
      </c>
      <c r="C30" s="4" t="s">
        <v>541</v>
      </c>
      <c r="D30" s="3" t="s">
        <v>581</v>
      </c>
      <c r="E30" s="18" t="s">
        <v>606</v>
      </c>
      <c r="F30" s="19"/>
      <c r="G30" s="4"/>
      <c r="H30" s="3"/>
      <c r="I30" s="8"/>
      <c r="J30" s="6">
        <v>13</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607</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269</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ht="32" x14ac:dyDescent="0.2">
      <c r="A35" s="2"/>
      <c r="B35" s="6" t="s">
        <v>411</v>
      </c>
      <c r="C35" s="4" t="s">
        <v>541</v>
      </c>
      <c r="D35" s="3" t="s">
        <v>575</v>
      </c>
      <c r="E35" s="18" t="s">
        <v>637</v>
      </c>
      <c r="F35" s="19" t="s">
        <v>608</v>
      </c>
      <c r="G35" s="4" t="s">
        <v>435</v>
      </c>
      <c r="H35" s="3"/>
      <c r="I35" s="8" t="s">
        <v>454</v>
      </c>
      <c r="J35" s="6">
        <v>14</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609</v>
      </c>
      <c r="F36" s="19" t="s">
        <v>610</v>
      </c>
      <c r="G36" s="4" t="s">
        <v>308</v>
      </c>
      <c r="H36" s="3"/>
      <c r="I36" s="8" t="s">
        <v>308</v>
      </c>
      <c r="J36" s="6">
        <v>13</v>
      </c>
      <c r="K36" s="4"/>
      <c r="L36" s="8"/>
      <c r="M36" s="4"/>
      <c r="N36" s="3"/>
      <c r="O36" s="19"/>
      <c r="P36" s="4"/>
      <c r="Q36" s="3"/>
      <c r="R36" s="18"/>
      <c r="S36" s="19"/>
      <c r="T36" s="4"/>
      <c r="U36" s="8"/>
      <c r="V36" s="4"/>
      <c r="W36" s="3"/>
      <c r="X36" s="3"/>
      <c r="Y36" s="3"/>
      <c r="Z36" s="3"/>
      <c r="AA36" s="8"/>
    </row>
    <row r="37" spans="1:27" ht="176" x14ac:dyDescent="0.2">
      <c r="A37" s="2"/>
      <c r="B37" s="6" t="s">
        <v>411</v>
      </c>
      <c r="C37" s="4" t="s">
        <v>541</v>
      </c>
      <c r="D37" s="3" t="s">
        <v>576</v>
      </c>
      <c r="E37" s="18" t="s">
        <v>611</v>
      </c>
      <c r="F37" s="19" t="s">
        <v>626</v>
      </c>
      <c r="G37" s="4" t="s">
        <v>308</v>
      </c>
      <c r="H37" s="3"/>
      <c r="I37" s="8" t="s">
        <v>308</v>
      </c>
      <c r="J37" s="6">
        <v>14</v>
      </c>
      <c r="K37" s="4"/>
      <c r="L37" s="8"/>
      <c r="M37" s="4"/>
      <c r="N37" s="3"/>
      <c r="O37" s="19"/>
      <c r="P37" s="4"/>
      <c r="Q37" s="3"/>
      <c r="R37" s="18"/>
      <c r="S37" s="19"/>
      <c r="T37" s="4"/>
      <c r="U37" s="8"/>
      <c r="V37" s="4"/>
      <c r="W37" s="3"/>
      <c r="X37" s="3"/>
      <c r="Y37" s="3"/>
      <c r="Z37" s="3"/>
      <c r="AA37" s="8"/>
    </row>
    <row r="38" spans="1:27" ht="96" x14ac:dyDescent="0.2">
      <c r="A38" s="2"/>
      <c r="B38" s="6" t="s">
        <v>411</v>
      </c>
      <c r="C38" s="4" t="s">
        <v>541</v>
      </c>
      <c r="D38" s="3" t="s">
        <v>576</v>
      </c>
      <c r="E38" s="18" t="s">
        <v>612</v>
      </c>
      <c r="F38" s="19" t="s">
        <v>613</v>
      </c>
      <c r="G38" s="4" t="s">
        <v>308</v>
      </c>
      <c r="H38" s="3"/>
      <c r="I38" s="8" t="s">
        <v>308</v>
      </c>
      <c r="J38" s="6">
        <v>14</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570</v>
      </c>
      <c r="E39" s="18" t="s">
        <v>453</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270</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580</v>
      </c>
      <c r="W41" s="3" t="s">
        <v>574</v>
      </c>
      <c r="X41" s="3"/>
      <c r="Y41" s="3"/>
      <c r="Z41" s="3"/>
      <c r="AA41" s="8">
        <v>1</v>
      </c>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582</v>
      </c>
      <c r="W42" s="3" t="s">
        <v>572</v>
      </c>
      <c r="X42" s="3"/>
      <c r="Y42" s="3" t="s">
        <v>436</v>
      </c>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574</v>
      </c>
      <c r="X43" s="3" t="s">
        <v>1</v>
      </c>
      <c r="Y43" s="3"/>
      <c r="Z43" s="3"/>
      <c r="AA43" s="8"/>
    </row>
    <row r="44" spans="1:27" ht="112" x14ac:dyDescent="0.2">
      <c r="A44" s="2"/>
      <c r="B44" s="6" t="s">
        <v>411</v>
      </c>
      <c r="C44" s="4" t="s">
        <v>541</v>
      </c>
      <c r="D44" s="3" t="s">
        <v>575</v>
      </c>
      <c r="E44" s="18" t="s">
        <v>638</v>
      </c>
      <c r="F44" s="19" t="s">
        <v>614</v>
      </c>
      <c r="G44" s="4" t="s">
        <v>436</v>
      </c>
      <c r="H44" s="3"/>
      <c r="I44" s="8" t="s">
        <v>453</v>
      </c>
      <c r="J44" s="6">
        <v>15</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570</v>
      </c>
      <c r="E45" s="18" t="s">
        <v>584</v>
      </c>
      <c r="F45" s="19"/>
      <c r="G45" s="4"/>
      <c r="H45" s="3"/>
      <c r="I45" s="8"/>
      <c r="J45" s="6"/>
      <c r="K45" s="4"/>
      <c r="L45" s="8"/>
      <c r="M45" s="4"/>
      <c r="N45" s="3"/>
      <c r="O45" s="19"/>
      <c r="P45" s="4"/>
      <c r="Q45" s="3"/>
      <c r="R45" s="18"/>
      <c r="S45" s="19"/>
      <c r="T45" s="4"/>
      <c r="U45" s="8"/>
      <c r="V45" s="4"/>
      <c r="W45" s="3"/>
      <c r="X45" s="3"/>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574</v>
      </c>
      <c r="X46" s="3" t="s">
        <v>1</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580</v>
      </c>
      <c r="W48" s="3" t="s">
        <v>574</v>
      </c>
      <c r="X48" s="3"/>
      <c r="Y48" s="3"/>
      <c r="Z48" s="3"/>
      <c r="AA48" s="8">
        <v>0</v>
      </c>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572</v>
      </c>
      <c r="X49" s="3" t="s">
        <v>272</v>
      </c>
      <c r="Y49" s="3"/>
      <c r="Z49" s="3"/>
      <c r="AA49" s="8"/>
    </row>
    <row r="50" spans="1:27" ht="144" x14ac:dyDescent="0.2">
      <c r="A50" s="2"/>
      <c r="B50" s="6" t="s">
        <v>411</v>
      </c>
      <c r="C50" s="4" t="s">
        <v>541</v>
      </c>
      <c r="D50" s="3" t="s">
        <v>575</v>
      </c>
      <c r="E50" s="18" t="s">
        <v>639</v>
      </c>
      <c r="F50" s="19" t="s">
        <v>615</v>
      </c>
      <c r="G50" s="4" t="s">
        <v>427</v>
      </c>
      <c r="H50" s="3"/>
      <c r="I50" s="8" t="s">
        <v>427</v>
      </c>
      <c r="J50" s="6">
        <v>15</v>
      </c>
      <c r="K50" s="4"/>
      <c r="L50" s="8"/>
      <c r="M50" s="4"/>
      <c r="N50" s="3"/>
      <c r="O50" s="19"/>
      <c r="P50" s="4"/>
      <c r="Q50" s="3"/>
      <c r="R50" s="18"/>
      <c r="S50" s="19"/>
      <c r="T50" s="4"/>
      <c r="U50" s="8"/>
      <c r="V50" s="4"/>
      <c r="W50" s="3"/>
      <c r="X50" s="3"/>
      <c r="Y50" s="3"/>
      <c r="Z50" s="3"/>
      <c r="AA50" s="8"/>
    </row>
    <row r="51" spans="1:27" ht="48" x14ac:dyDescent="0.2">
      <c r="A51" s="2"/>
      <c r="B51" s="6" t="s">
        <v>411</v>
      </c>
      <c r="C51" s="4" t="s">
        <v>541</v>
      </c>
      <c r="D51" s="3" t="s">
        <v>578</v>
      </c>
      <c r="E51" s="18" t="s">
        <v>640</v>
      </c>
      <c r="F51" s="19"/>
      <c r="G51" s="4"/>
      <c r="H51" s="3"/>
      <c r="I51" s="8"/>
      <c r="J51" s="6"/>
      <c r="K51" s="4"/>
      <c r="L51" s="8"/>
      <c r="M51" s="4"/>
      <c r="N51" s="3" t="s">
        <v>641</v>
      </c>
      <c r="O51" s="19" t="s">
        <v>642</v>
      </c>
      <c r="P51" s="4" t="s">
        <v>255</v>
      </c>
      <c r="Q51" s="3">
        <v>3</v>
      </c>
      <c r="R51" s="18" t="s">
        <v>643</v>
      </c>
      <c r="S51" s="19" t="s">
        <v>583</v>
      </c>
      <c r="T51" s="4"/>
      <c r="U51" s="8"/>
      <c r="V51" s="4"/>
      <c r="W51" s="3"/>
      <c r="X51" s="3"/>
      <c r="Y51" s="3"/>
      <c r="Z51" s="3"/>
      <c r="AA51" s="8"/>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577</v>
      </c>
      <c r="U52" s="8" t="s">
        <v>4</v>
      </c>
      <c r="V52" s="4" t="s">
        <v>580</v>
      </c>
      <c r="W52" s="3" t="s">
        <v>574</v>
      </c>
      <c r="X52" s="3"/>
      <c r="Y52" s="3"/>
      <c r="Z52" s="3"/>
      <c r="AA52" s="8">
        <v>3</v>
      </c>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574</v>
      </c>
      <c r="U53" s="8" t="s">
        <v>4</v>
      </c>
      <c r="V53" s="4" t="s">
        <v>573</v>
      </c>
      <c r="W53" s="3" t="s">
        <v>572</v>
      </c>
      <c r="X53" s="3" t="s">
        <v>281</v>
      </c>
      <c r="Y53" s="3"/>
      <c r="Z53" s="3"/>
      <c r="AA53" s="8"/>
    </row>
    <row r="54" spans="1:27" ht="32" x14ac:dyDescent="0.2">
      <c r="A54" s="2"/>
      <c r="B54" s="6" t="s">
        <v>411</v>
      </c>
      <c r="C54" s="4" t="s">
        <v>541</v>
      </c>
      <c r="D54" s="3" t="s">
        <v>581</v>
      </c>
      <c r="E54" s="18" t="s">
        <v>644</v>
      </c>
      <c r="F54" s="19" t="s">
        <v>585</v>
      </c>
      <c r="G54" s="4"/>
      <c r="H54" s="3"/>
      <c r="I54" s="8"/>
      <c r="J54" s="6">
        <v>18</v>
      </c>
      <c r="K54" s="4"/>
      <c r="L54" s="8"/>
      <c r="M54" s="4"/>
      <c r="N54" s="3"/>
      <c r="O54" s="19"/>
      <c r="P54" s="4"/>
      <c r="Q54" s="3"/>
      <c r="R54" s="18"/>
      <c r="S54" s="19"/>
      <c r="T54" s="4"/>
      <c r="U54" s="8"/>
      <c r="V54" s="4"/>
      <c r="W54" s="3"/>
      <c r="X54" s="3"/>
      <c r="Y54" s="3"/>
      <c r="Z54" s="3"/>
      <c r="AA54" s="8"/>
    </row>
    <row r="55" spans="1:27" ht="48" x14ac:dyDescent="0.2">
      <c r="A55" s="2"/>
      <c r="B55" s="6" t="s">
        <v>411</v>
      </c>
      <c r="C55" s="4" t="s">
        <v>541</v>
      </c>
      <c r="D55" s="3" t="s">
        <v>581</v>
      </c>
      <c r="E55" s="18" t="s">
        <v>645</v>
      </c>
      <c r="F55" s="19" t="s">
        <v>586</v>
      </c>
      <c r="G55" s="4"/>
      <c r="H55" s="3"/>
      <c r="I55" s="8"/>
      <c r="J55" s="6">
        <v>18</v>
      </c>
      <c r="K55" s="4"/>
      <c r="L55" s="8"/>
      <c r="M55" s="4"/>
      <c r="N55" s="3"/>
      <c r="O55" s="19"/>
      <c r="P55" s="4"/>
      <c r="Q55" s="3"/>
      <c r="R55" s="18"/>
      <c r="S55" s="19"/>
      <c r="T55" s="4"/>
      <c r="U55" s="8"/>
      <c r="V55" s="4"/>
      <c r="W55" s="3"/>
      <c r="X55" s="3"/>
      <c r="Y55" s="3"/>
      <c r="Z55" s="3"/>
      <c r="AA55" s="8"/>
    </row>
    <row r="56" spans="1:27" ht="16" x14ac:dyDescent="0.2">
      <c r="A56" s="2"/>
      <c r="B56" s="6" t="s">
        <v>411</v>
      </c>
      <c r="C56" s="4" t="s">
        <v>541</v>
      </c>
      <c r="D56" s="3" t="s">
        <v>570</v>
      </c>
      <c r="E56" s="18" t="s">
        <v>616</v>
      </c>
      <c r="F56" s="19"/>
      <c r="G56" s="4"/>
      <c r="H56" s="3"/>
      <c r="I56" s="8"/>
      <c r="J56" s="6"/>
      <c r="K56" s="4"/>
      <c r="L56" s="8"/>
      <c r="M56" s="4"/>
      <c r="N56" s="3"/>
      <c r="O56" s="19"/>
      <c r="P56" s="4"/>
      <c r="Q56" s="3"/>
      <c r="R56" s="18"/>
      <c r="S56" s="19"/>
      <c r="T56" s="4"/>
      <c r="U56" s="8"/>
      <c r="V56" s="4"/>
      <c r="W56" s="3"/>
      <c r="X56" s="3"/>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572</v>
      </c>
      <c r="U57" s="8" t="s">
        <v>272</v>
      </c>
      <c r="V57" s="4" t="s">
        <v>580</v>
      </c>
      <c r="W57" s="3" t="s">
        <v>574</v>
      </c>
      <c r="X57" s="3"/>
      <c r="Y57" s="3"/>
      <c r="Z57" s="3"/>
      <c r="AA57" s="8">
        <v>6</v>
      </c>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574</v>
      </c>
      <c r="X58" s="3" t="s">
        <v>1</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582</v>
      </c>
      <c r="W59" s="3" t="s">
        <v>572</v>
      </c>
      <c r="X59" s="3"/>
      <c r="Y59" s="3" t="s">
        <v>422</v>
      </c>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573</v>
      </c>
      <c r="W60" s="3" t="s">
        <v>572</v>
      </c>
      <c r="X60" s="3" t="s">
        <v>272</v>
      </c>
      <c r="Y60" s="3"/>
      <c r="Z60" s="3"/>
      <c r="AA60" s="8"/>
    </row>
    <row r="61" spans="1:27" ht="80" x14ac:dyDescent="0.2">
      <c r="A61" s="2"/>
      <c r="B61" s="6" t="s">
        <v>411</v>
      </c>
      <c r="C61" s="4" t="s">
        <v>541</v>
      </c>
      <c r="D61" s="3" t="s">
        <v>575</v>
      </c>
      <c r="E61" s="18" t="s">
        <v>646</v>
      </c>
      <c r="F61" s="19" t="s">
        <v>617</v>
      </c>
      <c r="G61" s="4" t="s">
        <v>422</v>
      </c>
      <c r="H61" s="3"/>
      <c r="I61" s="8" t="s">
        <v>451</v>
      </c>
      <c r="J61" s="6">
        <v>21</v>
      </c>
      <c r="K61" s="4"/>
      <c r="L61" s="8"/>
      <c r="M61" s="4"/>
      <c r="N61" s="3"/>
      <c r="O61" s="19"/>
      <c r="P61" s="4"/>
      <c r="Q61" s="3"/>
      <c r="R61" s="18"/>
      <c r="S61" s="19"/>
      <c r="T61" s="4"/>
      <c r="U61" s="8"/>
      <c r="V61" s="4"/>
      <c r="W61" s="3"/>
      <c r="X61" s="3"/>
      <c r="Y61" s="3"/>
      <c r="Z61" s="3"/>
      <c r="AA61" s="8"/>
    </row>
    <row r="62" spans="1:27" ht="16" x14ac:dyDescent="0.2">
      <c r="A62" s="2"/>
      <c r="B62" s="6" t="s">
        <v>411</v>
      </c>
      <c r="C62" s="4" t="s">
        <v>541</v>
      </c>
      <c r="D62" s="3" t="s">
        <v>570</v>
      </c>
      <c r="E62" s="18" t="s">
        <v>587</v>
      </c>
      <c r="F62" s="19"/>
      <c r="G62" s="4"/>
      <c r="H62" s="3"/>
      <c r="I62" s="8"/>
      <c r="J62" s="6"/>
      <c r="K62" s="4"/>
      <c r="L62" s="8"/>
      <c r="M62" s="4"/>
      <c r="N62" s="3"/>
      <c r="O62" s="19"/>
      <c r="P62" s="4"/>
      <c r="Q62" s="3"/>
      <c r="R62" s="18"/>
      <c r="S62" s="19"/>
      <c r="T62" s="4"/>
      <c r="U62" s="8"/>
      <c r="V62" s="4"/>
      <c r="W62" s="3"/>
      <c r="X62" s="3"/>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582</v>
      </c>
      <c r="W63" s="3" t="s">
        <v>572</v>
      </c>
      <c r="X63" s="3"/>
      <c r="Y63" s="3" t="s">
        <v>427</v>
      </c>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574</v>
      </c>
      <c r="X64" s="3" t="s">
        <v>1</v>
      </c>
      <c r="Y64" s="3"/>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572</v>
      </c>
      <c r="U65" s="8" t="s">
        <v>272</v>
      </c>
      <c r="V65" s="4" t="s">
        <v>580</v>
      </c>
      <c r="W65" s="3" t="s">
        <v>574</v>
      </c>
      <c r="X65" s="3"/>
      <c r="Y65" s="3"/>
      <c r="Z65" s="3"/>
      <c r="AA65" s="8">
        <v>6</v>
      </c>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573</v>
      </c>
      <c r="W66" s="3" t="s">
        <v>572</v>
      </c>
      <c r="X66" s="3" t="s">
        <v>272</v>
      </c>
      <c r="Y66" s="3"/>
      <c r="Z66" s="3"/>
      <c r="AA66" s="8"/>
    </row>
    <row r="67" spans="1:27" ht="192" x14ac:dyDescent="0.2">
      <c r="A67" s="2"/>
      <c r="B67" s="6" t="s">
        <v>411</v>
      </c>
      <c r="C67" s="4" t="s">
        <v>541</v>
      </c>
      <c r="D67" s="3" t="s">
        <v>575</v>
      </c>
      <c r="E67" s="18" t="s">
        <v>647</v>
      </c>
      <c r="F67" s="19" t="s">
        <v>659</v>
      </c>
      <c r="G67" s="4" t="s">
        <v>427</v>
      </c>
      <c r="H67" s="3"/>
      <c r="I67" s="8" t="s">
        <v>427</v>
      </c>
      <c r="J67" s="6">
        <v>21</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588</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580</v>
      </c>
      <c r="W69" s="3" t="s">
        <v>574</v>
      </c>
      <c r="X69" s="3"/>
      <c r="Y69" s="3"/>
      <c r="Z69" s="3"/>
      <c r="AA69" s="8">
        <v>3</v>
      </c>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574</v>
      </c>
      <c r="X71" s="3" t="s">
        <v>1</v>
      </c>
      <c r="Y71" s="3"/>
      <c r="Z71" s="3"/>
      <c r="AA71" s="8"/>
    </row>
    <row r="72" spans="1:27" ht="32" x14ac:dyDescent="0.2">
      <c r="A72" s="2"/>
      <c r="B72" s="6" t="s">
        <v>411</v>
      </c>
      <c r="C72" s="4" t="s">
        <v>541</v>
      </c>
      <c r="D72" s="3" t="s">
        <v>575</v>
      </c>
      <c r="E72" s="18" t="s">
        <v>648</v>
      </c>
      <c r="F72" s="19" t="s">
        <v>618</v>
      </c>
      <c r="G72" s="4" t="s">
        <v>427</v>
      </c>
      <c r="H72" s="3"/>
      <c r="I72" s="8" t="s">
        <v>427</v>
      </c>
      <c r="J72" s="6">
        <v>24</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582</v>
      </c>
      <c r="W74" s="3" t="s">
        <v>572</v>
      </c>
      <c r="X74" s="3"/>
      <c r="Y74" s="3" t="s">
        <v>435</v>
      </c>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574</v>
      </c>
      <c r="X75" s="3" t="s">
        <v>1</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580</v>
      </c>
      <c r="W76" s="3" t="s">
        <v>574</v>
      </c>
      <c r="X76" s="3"/>
      <c r="Y76" s="3"/>
      <c r="Z76" s="3"/>
      <c r="AA76" s="8">
        <v>0</v>
      </c>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ht="48" x14ac:dyDescent="0.2">
      <c r="A78" s="2"/>
      <c r="B78" s="6" t="s">
        <v>411</v>
      </c>
      <c r="C78" s="4" t="s">
        <v>541</v>
      </c>
      <c r="D78" s="3" t="s">
        <v>575</v>
      </c>
      <c r="E78" s="18" t="s">
        <v>649</v>
      </c>
      <c r="F78" s="19" t="s">
        <v>655</v>
      </c>
      <c r="G78" s="4" t="s">
        <v>435</v>
      </c>
      <c r="H78" s="3"/>
      <c r="I78" s="8" t="s">
        <v>454</v>
      </c>
      <c r="J78" s="6">
        <v>24</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619</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582</v>
      </c>
      <c r="W80" s="3" t="s">
        <v>572</v>
      </c>
      <c r="X80" s="3"/>
      <c r="Y80" s="3" t="s">
        <v>427</v>
      </c>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2</v>
      </c>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572</v>
      </c>
      <c r="X83" s="3" t="s">
        <v>284</v>
      </c>
      <c r="Y83" s="3"/>
      <c r="Z83" s="3"/>
      <c r="AA83" s="8"/>
    </row>
    <row r="84" spans="1:27" ht="16" x14ac:dyDescent="0.2">
      <c r="A84" s="2"/>
      <c r="B84" s="6" t="s">
        <v>411</v>
      </c>
      <c r="C84" s="4" t="s">
        <v>541</v>
      </c>
      <c r="D84" s="3" t="s">
        <v>575</v>
      </c>
      <c r="E84" s="18" t="s">
        <v>620</v>
      </c>
      <c r="F84" s="19" t="s">
        <v>621</v>
      </c>
      <c r="G84" s="4" t="s">
        <v>427</v>
      </c>
      <c r="H84" s="3"/>
      <c r="I84" s="8" t="s">
        <v>427</v>
      </c>
      <c r="J84" s="6">
        <v>26</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574</v>
      </c>
      <c r="X86" s="3" t="s">
        <v>1</v>
      </c>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580</v>
      </c>
      <c r="W87" s="3" t="s">
        <v>574</v>
      </c>
      <c r="X87" s="3"/>
      <c r="Y87" s="3"/>
      <c r="Z87" s="3"/>
      <c r="AA87" s="8">
        <v>1</v>
      </c>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572</v>
      </c>
      <c r="X88" s="3" t="s">
        <v>275</v>
      </c>
      <c r="Y88" s="3"/>
      <c r="Z88" s="3"/>
      <c r="AA88" s="8"/>
    </row>
    <row r="89" spans="1:27" ht="16" x14ac:dyDescent="0.2">
      <c r="A89" s="2"/>
      <c r="B89" s="6" t="s">
        <v>411</v>
      </c>
      <c r="C89" s="4" t="s">
        <v>541</v>
      </c>
      <c r="D89" s="3" t="s">
        <v>575</v>
      </c>
      <c r="E89" s="18" t="s">
        <v>622</v>
      </c>
      <c r="F89" s="19" t="s">
        <v>623</v>
      </c>
      <c r="G89" s="4" t="s">
        <v>427</v>
      </c>
      <c r="H89" s="3"/>
      <c r="I89" s="8" t="s">
        <v>427</v>
      </c>
      <c r="J89" s="6">
        <v>27</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589</v>
      </c>
      <c r="F90" s="19" t="s">
        <v>590</v>
      </c>
      <c r="G90" s="4" t="s">
        <v>308</v>
      </c>
      <c r="H90" s="3"/>
      <c r="I90" s="8" t="s">
        <v>308</v>
      </c>
      <c r="J90" s="6">
        <v>27</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624</v>
      </c>
      <c r="F91" s="19" t="s">
        <v>591</v>
      </c>
      <c r="G91" s="4" t="s">
        <v>308</v>
      </c>
      <c r="H91" s="3"/>
      <c r="I91" s="8" t="s">
        <v>308</v>
      </c>
      <c r="J91" s="6">
        <v>27</v>
      </c>
      <c r="K91" s="4"/>
      <c r="L91" s="8"/>
      <c r="M91" s="4"/>
      <c r="N91" s="3"/>
      <c r="O91" s="19"/>
      <c r="P91" s="4"/>
      <c r="Q91" s="3"/>
      <c r="R91" s="18"/>
      <c r="S91" s="19"/>
      <c r="T91" s="4"/>
      <c r="U91" s="8"/>
      <c r="V91" s="4"/>
      <c r="W91" s="3"/>
      <c r="X91" s="3"/>
      <c r="Y91" s="3"/>
      <c r="Z91" s="3"/>
      <c r="AA91" s="8"/>
    </row>
    <row r="92" spans="1:27" ht="16" x14ac:dyDescent="0.2">
      <c r="A92" s="2"/>
      <c r="B92" s="6" t="s">
        <v>411</v>
      </c>
      <c r="C92" s="4" t="s">
        <v>541</v>
      </c>
      <c r="D92" s="3" t="s">
        <v>576</v>
      </c>
      <c r="E92" s="18" t="s">
        <v>592</v>
      </c>
      <c r="F92" s="19"/>
      <c r="G92" s="4" t="s">
        <v>308</v>
      </c>
      <c r="H92" s="3"/>
      <c r="I92" s="8" t="s">
        <v>308</v>
      </c>
      <c r="J92" s="6">
        <v>27</v>
      </c>
      <c r="K92" s="4"/>
      <c r="L92" s="8"/>
      <c r="M92" s="4"/>
      <c r="N92" s="3"/>
      <c r="O92" s="19"/>
      <c r="P92" s="4"/>
      <c r="Q92" s="3"/>
      <c r="R92" s="18"/>
      <c r="S92" s="19"/>
      <c r="T92" s="4"/>
      <c r="U92" s="8"/>
      <c r="V92" s="4"/>
      <c r="W92" s="3"/>
      <c r="X92" s="3"/>
      <c r="Y92" s="3"/>
      <c r="Z92" s="3"/>
      <c r="AA92" s="8"/>
    </row>
    <row r="93" spans="1:27" ht="32" x14ac:dyDescent="0.2">
      <c r="A93" s="2"/>
      <c r="B93" s="6" t="s">
        <v>411</v>
      </c>
      <c r="C93" s="4" t="s">
        <v>541</v>
      </c>
      <c r="D93" s="3" t="s">
        <v>578</v>
      </c>
      <c r="E93" s="18" t="s">
        <v>650</v>
      </c>
      <c r="F93" s="19"/>
      <c r="G93" s="4"/>
      <c r="H93" s="3"/>
      <c r="I93" s="8"/>
      <c r="J93" s="6"/>
      <c r="K93" s="4"/>
      <c r="L93" s="8"/>
      <c r="M93" s="4"/>
      <c r="N93" s="3" t="s">
        <v>651</v>
      </c>
      <c r="O93" s="19" t="s">
        <v>625</v>
      </c>
      <c r="P93" s="4" t="s">
        <v>255</v>
      </c>
      <c r="Q93" s="3">
        <v>3</v>
      </c>
      <c r="R93" s="18" t="s">
        <v>652</v>
      </c>
      <c r="S93" s="19" t="s">
        <v>583</v>
      </c>
      <c r="T93" s="4"/>
      <c r="U93" s="8"/>
      <c r="V93" s="4"/>
      <c r="W93" s="3"/>
      <c r="X93" s="3"/>
      <c r="Y93" s="3"/>
      <c r="Z93" s="3"/>
      <c r="AA93" s="8"/>
    </row>
    <row r="94" spans="1:27" x14ac:dyDescent="0.2">
      <c r="A94" s="2"/>
      <c r="B94" s="6" t="s">
        <v>411</v>
      </c>
      <c r="C94" s="4" t="s">
        <v>541</v>
      </c>
      <c r="D94" s="3" t="s">
        <v>579</v>
      </c>
      <c r="E94" s="18"/>
      <c r="F94" s="19"/>
      <c r="G94" s="4"/>
      <c r="H94" s="3"/>
      <c r="I94" s="8"/>
      <c r="J94" s="6"/>
      <c r="K94" s="4"/>
      <c r="L94" s="8"/>
      <c r="M94" s="4"/>
      <c r="N94" s="3"/>
      <c r="O94" s="19"/>
      <c r="P94" s="4"/>
      <c r="Q94" s="3"/>
      <c r="R94" s="18"/>
      <c r="S94" s="19"/>
      <c r="T94" s="4" t="s">
        <v>577</v>
      </c>
      <c r="U94" s="8" t="s">
        <v>4</v>
      </c>
      <c r="V94" s="4" t="s">
        <v>580</v>
      </c>
      <c r="W94" s="3" t="s">
        <v>574</v>
      </c>
      <c r="X94" s="3"/>
      <c r="Y94" s="3"/>
      <c r="Z94" s="3"/>
      <c r="AA94" s="8">
        <v>3</v>
      </c>
    </row>
    <row r="95" spans="1:27" x14ac:dyDescent="0.2">
      <c r="A95" s="2"/>
      <c r="B95" s="6" t="s">
        <v>411</v>
      </c>
      <c r="C95" s="4" t="s">
        <v>541</v>
      </c>
      <c r="D95" s="3" t="s">
        <v>579</v>
      </c>
      <c r="E95" s="18"/>
      <c r="F95" s="19"/>
      <c r="G95" s="4"/>
      <c r="H95" s="3"/>
      <c r="I95" s="8"/>
      <c r="J95" s="6"/>
      <c r="K95" s="4"/>
      <c r="L95" s="8"/>
      <c r="M95" s="4"/>
      <c r="N95" s="3"/>
      <c r="O95" s="19"/>
      <c r="P95" s="4"/>
      <c r="Q95" s="3"/>
      <c r="R95" s="18"/>
      <c r="S95" s="19"/>
      <c r="T95" s="4" t="s">
        <v>574</v>
      </c>
      <c r="U95" s="8" t="s">
        <v>4</v>
      </c>
      <c r="V95" s="4" t="s">
        <v>573</v>
      </c>
      <c r="W95" s="3" t="s">
        <v>572</v>
      </c>
      <c r="X95" s="3" t="s">
        <v>4</v>
      </c>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ht="32" x14ac:dyDescent="0.2">
      <c r="A97" s="2"/>
      <c r="B97" s="6" t="s">
        <v>411</v>
      </c>
      <c r="C97" s="4" t="s">
        <v>541</v>
      </c>
      <c r="D97" s="3" t="s">
        <v>581</v>
      </c>
      <c r="E97" s="18" t="s">
        <v>653</v>
      </c>
      <c r="F97" s="19" t="s">
        <v>593</v>
      </c>
      <c r="G97" s="4"/>
      <c r="H97" s="3"/>
      <c r="I97" s="8"/>
      <c r="J97" s="6">
        <v>30</v>
      </c>
      <c r="K97" s="4"/>
      <c r="L97" s="8"/>
      <c r="M97" s="4"/>
      <c r="N97" s="3"/>
      <c r="O97" s="19"/>
      <c r="P97" s="4"/>
      <c r="Q97" s="3"/>
      <c r="R97" s="18"/>
      <c r="S97" s="19"/>
      <c r="T97" s="4"/>
      <c r="U97" s="8"/>
      <c r="V97" s="4"/>
      <c r="W97" s="3"/>
      <c r="X97" s="3"/>
      <c r="Y97" s="3"/>
      <c r="Z97" s="3"/>
      <c r="AA9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7" xr:uid="{00000000-0002-0000-1400-000002000000}">
      <formula1>"Section,Section Automator,Task,Nested Task,Client Task Group,Client Task Group Automator,Client Task"</formula1>
    </dataValidation>
    <dataValidation type="list" allowBlank="1" showErrorMessage="1" sqref="T4:T97" xr:uid="{00000000-0002-0000-1400-000006000000}">
      <formula1>"All tasks in this section,All tasks in the section above this section,All sections &amp; tasks above this section,The work"</formula1>
    </dataValidation>
    <dataValidation type="list" allowBlank="1" showErrorMessage="1" sqref="V4:V97" xr:uid="{00000000-0002-0000-1400-000008000000}">
      <formula1>"Status,Assignee,Due Date"</formula1>
    </dataValidation>
    <dataValidation type="list" allowBlank="1" showErrorMessage="1" sqref="W4:W97" xr:uid="{00000000-0002-0000-1400-000009000000}">
      <formula1>"All tasks in this section,The work"</formula1>
    </dataValidation>
    <dataValidation type="list" allowBlank="1" showErrorMessage="1" sqref="Z4:Z9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I4:I97</xm:sqref>
        </x14:dataValidation>
        <x14:dataValidation type="list" allowBlank="1" showErrorMessage="1" xr:uid="{00000000-0002-0000-1400-000004000000}">
          <x14:formula1>
            <xm:f>ReferenceData!$A$264:$A$266</xm:f>
          </x14:formula1>
          <xm:sqref>K4:K97</xm:sqref>
        </x14:dataValidation>
        <x14:dataValidation type="list" allowBlank="1" showErrorMessage="1" xr:uid="{00000000-0002-0000-1400-000005000000}">
          <x14:formula1>
            <xm:f>ReferenceData!$A$260:$A$262</xm:f>
          </x14:formula1>
          <xm:sqref>P4:P97</xm:sqref>
        </x14:dataValidation>
        <x14:dataValidation type="list" allowBlank="1" showErrorMessage="1" xr:uid="{00000000-0002-0000-1400-000007000000}">
          <x14:formula1>
            <xm:f>ReferenceData!$A$311:$A$349</xm:f>
          </x14:formula1>
          <xm:sqref>U4:U97</xm:sqref>
        </x14:dataValidation>
        <x14:dataValidation type="list" allowBlank="1" showErrorMessage="1" xr:uid="{00000000-0002-0000-1400-00000A000000}">
          <x14:formula1>
            <xm:f>ReferenceData!$A$272:$A$309</xm:f>
          </x14:formula1>
          <xm:sqref>X4:X97</xm:sqref>
        </x14:dataValidation>
        <x14:dataValidation type="list" allowBlank="1" showErrorMessage="1" xr:uid="{00000000-0002-0000-1400-00000B000000}">
          <x14:formula1>
            <xm:f>OFFSET('Job Roles'!$C$4:$C$2020, 0, 0, MAX(1, SUMPRODUCT(MAX(('Job Roles'!$C$4:$C$2020 &lt;&gt; "") * ROW('Job Roles'!$C$4:$C$2020))) - 3), 1)</xm:f>
          </x14:formula1>
          <xm:sqref>Y4:Y97</xm:sqref>
        </x14:dataValidation>
        <x14:dataValidation type="list" allowBlank="1" showErrorMessage="1" xr:uid="{00000000-0002-0000-1400-000001000000}">
          <x14:formula1>
            <xm:f>OFFSET('Work Templates'!$C$4:$C$4, 0, 0, MAX(1, SUMPRODUCT(MAX(('Work Templates'!$C$4:$C$4 &lt;&gt; "") * ROW('Work Templates'!$C$4:$C$4))) - 3), 1)</xm:f>
          </x14:formula1>
          <xm:sqref>C4:C97</xm:sqref>
        </x14:dataValidation>
        <x14:dataValidation type="list" allowBlank="1" showErrorMessage="1" xr:uid="{00000000-0002-0000-1400-000000000000}">
          <x14:formula1>
            <xm:f>IF(ISBLANK(A4),ReferenceData!$A$899:$A$900,ReferenceData!$A$902:$A$904)</xm:f>
          </x14:formula1>
          <xm:sqref>B4:B97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660</v>
      </c>
      <c r="D2" s="41" t="s">
        <v>661</v>
      </c>
      <c r="E2" s="42" t="s">
        <v>661</v>
      </c>
      <c r="F2" s="42" t="s">
        <v>661</v>
      </c>
      <c r="G2" s="42" t="s">
        <v>661</v>
      </c>
      <c r="H2" s="43" t="s">
        <v>661</v>
      </c>
    </row>
    <row r="3" spans="1:8" ht="48" x14ac:dyDescent="0.2">
      <c r="A3" s="23"/>
      <c r="B3" s="25"/>
      <c r="C3" s="25"/>
      <c r="D3" s="11" t="s">
        <v>662</v>
      </c>
      <c r="E3" s="10" t="s">
        <v>663</v>
      </c>
      <c r="F3" s="10" t="s">
        <v>664</v>
      </c>
      <c r="G3" s="10" t="s">
        <v>665</v>
      </c>
      <c r="H3" s="12" t="s">
        <v>666</v>
      </c>
    </row>
    <row r="4" spans="1:8" x14ac:dyDescent="0.2">
      <c r="A4" s="2"/>
      <c r="B4" s="6" t="s">
        <v>411</v>
      </c>
      <c r="C4" s="6" t="s">
        <v>541</v>
      </c>
      <c r="D4" s="4" t="s">
        <v>436</v>
      </c>
      <c r="E4" s="3"/>
      <c r="F4" s="3" t="s">
        <v>453</v>
      </c>
      <c r="G4" s="14"/>
      <c r="H4" s="8">
        <v>30</v>
      </c>
    </row>
    <row r="5" spans="1:8" x14ac:dyDescent="0.2">
      <c r="A5" s="2"/>
      <c r="B5" s="6" t="s">
        <v>411</v>
      </c>
      <c r="C5" s="6" t="s">
        <v>541</v>
      </c>
      <c r="D5" s="4" t="s">
        <v>427</v>
      </c>
      <c r="E5" s="3"/>
      <c r="F5" s="3" t="s">
        <v>427</v>
      </c>
      <c r="G5" s="14"/>
      <c r="H5" s="8">
        <v>60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60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2021-04-10T04:42:09Z</dcterms:modified>
</cp:coreProperties>
</file>