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9041D824-0895-4A44-BCE8-2A79BE78AB9F}"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<sst xmlns="http://schemas.openxmlformats.org/spreadsheetml/2006/main" count="12779" uniqueCount="602">
  <si>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</si>
  <si>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</si>
  <si>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</si>
  <si>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</si>
  <si>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</si>
  <si>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</si>
  <si>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</si>
  <si>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</si>
  <si>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</si>
  <si>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</si>
  <si>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</si>
  <si>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</si>
  <si>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</si>
  <si>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</si>
  <si>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</si>
  <si>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</si>
  <si>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</si>
  <si>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</si>
  <si>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</si>
  <si>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</si>
  <si>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</si>
  <si>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</si>
  <si>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</si>
  <si>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</si>
  <si>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</si>
  <si>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</si>
  <si>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</si>
  <si>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</si>
  <si>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</si>
  <si>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</si>
  <si>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</si>
  <si>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</si>
  <si>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</si>
  <si>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</si>
  <si>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</si>
  <si>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</si>
  <si>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</si>
  <si>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</si>
  <si>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</si>
  <si>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</si>
  <si>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</si>
  <si>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</si>
  <si>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</si>
  <si>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</si>
  <si>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</si>
  <si>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</si>
  <si>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</si>
  <si>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</si>
  <si>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</si>
  <si>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</si>
  <si>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</si>
  <si>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</si>
  <si>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</si>
  <si>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</si>
  <si>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</si>
  <si>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</si>
  <si>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</si>
  <si>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</si>
  <si>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</si>
  <si>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</si>
  <si>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</si>
  <si>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</si>
  <si>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</si>
  <si>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</si>
  <si>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</si>
  <si>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</si>
  <si>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</si>
  <si>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</si>
  <si>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</si>
  <si>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</si>
  <si>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</si>
  <si>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</si>
  <si>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</si>
  <si>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</si>
  <si>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</si>
  <si>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</si>
  <si>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</si>
  <si>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</si>
  <si>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</si>
  <si>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</si>
  <si>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</si>
  <si>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</si>
  <si>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</si>
  <si>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</si>
  <si>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</si>
  <si>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</si>
  <si>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</si>
  <si>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</si>
  <si>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</si>
  <si>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</si>
  <si>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</si>
  <si>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</si>
  <si>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</si>
  <si>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</si>
  <si>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</si>
  <si>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</si>
  <si>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</si>
  <si>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</si>
  <si>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</si>
  <si>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</si>
  <si>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</si>
  <si>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</si>
  <si>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</si>
  <si>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</si>
  <si>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</si>
  <si>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</si>
  <si>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</si>
  <si>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</si>
  <si>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</si>
  <si>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</si>
  <si>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</si>
  <si>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</si>
  <si>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</si>
  <si>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</si>
  <si>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</si>
  <si>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</si>
  <si>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</si>
  <si>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</si>
  <si>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</si>
  <si>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</si>
  <si>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</si>
  <si>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</si>
  <si>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</si>
  <si>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</si>
  <si>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</si>
  <si>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</si>
  <si>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</si>
  <si>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</si>
  <si>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</si>
  <si>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</si>
  <si>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</si>
  <si>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</si>
  <si>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</si>
  <si>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</si>
  <si>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</si>
  <si>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</si>
  <si>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</si>
  <si>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</si>
  <si>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</si>
  <si>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</si>
  <si>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</si>
  <si>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</si>
  <si>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</si>
  <si>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</si>
  <si>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</si>
  <si>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</si>
  <si>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</si>
  <si>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</si>
  <si>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</si>
  <si>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</si>
  <si>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</si>
  <si>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</si>
  <si>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</si>
  <si>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</si>
  <si>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</si>
  <si>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</si>
  <si>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</si>
  <si>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</si>
  <si>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</si>
  <si>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</si>
  <si>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</si>
  <si>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</si>
  <si>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</si>
  <si>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</si>
  <si>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</si>
  <si>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</si>
  <si>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</si>
  <si>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</si>
  <si>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</si>
  <si>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</si>
  <si>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</si>
  <si>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</si>
  <si>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</si>
  <si>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</si>
  <si>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</si>
  <si>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</si>
  <si>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</si>
  <si>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</si>
  <si>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</si>
  <si>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</si>
  <si>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</si>
  <si>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</si>
  <si>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</si>
  <si>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</si>
  <si>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</si>
  <si>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</si>
  <si>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</si>
  <si>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</si>
  <si>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</si>
  <si>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</si>
  <si>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</si>
  <si>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</si>
  <si>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</si>
  <si>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</si>
  <si>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</si>
  <si>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</si>
  <si>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</si>
  <si>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</si>
  <si>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</si>
  <si>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</si>
  <si>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</si>
  <si>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</si>
  <si>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</si>
  <si>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</si>
  <si>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</si>
  <si>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</si>
  <si>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</si>
  <si>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</si>
  <si>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</si>
  <si>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</si>
  <si>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</si>
  <si>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</si>
  <si>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</si>
  <si>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</si>
  <si>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</si>
  <si>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</si>
  <si>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</si>
  <si>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</si>
  <si>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</si>
  <si>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</si>
  <si>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</si>
  <si>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</si>
  <si>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</si>
  <si>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</si>
  <si>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</si>
  <si>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</si>
  <si>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</si>
  <si>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</si>
  <si>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</si>
  <si>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</si>
  <si>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</si>
  <si>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</si>
  <si>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</si>
  <si>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</si>
  <si>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</si>
  <si>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</si>
  <si>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</si>
  <si>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</si>
  <si>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</si>
  <si>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</si>
  <si>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</si>
  <si>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</si>
  <si>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</si>
  <si>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</si>
  <si>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</si>
  <si>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</si>
  <si>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</si>
  <si>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</si>
  <si>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</si>
  <si>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</si>
  <si>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</si>
  <si>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</si>
  <si>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</si>
  <si>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</si>
  <si>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</si>
  <si>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</si>
  <si>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</si>
  <si>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</si>
  <si>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</si>
  <si>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</si>
  <si>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</si>
  <si>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</si>
  <si>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</si>
  <si>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</si>
  <si>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</si>
  <si>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</si>
  <si>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</si>
  <si>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</si>
  <si>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</si>
  <si>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</si>
  <si>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</si>
  <si>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</si>
  <si>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</si>
  <si>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</si>
  <si>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</si>
  <si>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</si>
  <si>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</si>
  <si>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</si>
  <si>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</si>
  <si>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</si>
  <si>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</si>
  <si>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</si>
  <si>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</si>
  <si>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</si>
  <si>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</si>
  <si>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</si>
  <si>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</si>
  <si>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</si>
  <si>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</si>
  <si>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</si>
  <si>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</si>
  <si>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</si>
  <si>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</si>
  <si>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</si>
  <si>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</si>
  <si>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</si>
  <si>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</si>
  <si>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</si>
  <si>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</si>
  <si>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</si>
  <si>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</si>
  <si>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</si>
  <si>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</si>
  <si>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</si>
  <si>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</si>
  <si>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</si>
  <si>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</si>
  <si>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</si>
  <si>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</si>
  <si>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</si>
  <si>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</si>
  <si>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</si>
  <si>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</si>
  <si>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</si>
  <si>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</si>
  <si>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</si>
  <si>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</si>
  <si>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</si>
  <si>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</si>
  <si>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</si>
  <si>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</si>
  <si>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</si>
  <si>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</si>
  <si>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</si>
  <si>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</si>
  <si>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</si>
  <si>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</si>
  <si>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</si>
  <si>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</si>
  <si>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</si>
  <si>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</si>
  <si>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</si>
  <si>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</si>
  <si>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</si>
  <si>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</si>
  <si>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</si>
  <si>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</si>
  <si>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</si>
  <si>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</si>
  <si>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</si>
  <si>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</si>
  <si>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</si>
  <si>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</si>
  <si>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</si>
  <si>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</si>
  <si>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</si>
  <si>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</si>
  <si>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</si>
  <si>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</si>
  <si>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</si>
  <si>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</si>
  <si>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</si>
  <si>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</si>
  <si>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</si>
  <si>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</si>
  <si>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</si>
  <si>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</si>
  <si>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</si>
  <si>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</si>
  <si>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</si>
  <si>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</si>
  <si>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</si>
  <si>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</si>
  <si>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</si>
  <si>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</si>
  <si>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</si>
  <si>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</si>
  <si>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</si>
  <si>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</si>
  <si>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</si>
  <si>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</si>
  <si>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</si>
  <si>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</si>
  <si>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</si>
  <si>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</si>
  <si>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</si>
  <si>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</si>
  <si>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</si>
  <si>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</si>
  <si>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</si>
  <si>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</si>
  <si>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</si>
  <si>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</si>
  <si>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</si>
  <si>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</si>
  <si>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</si>
  <si>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</si>
  <si>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</si>
  <si>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</si>
  <si>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</si>
  <si>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</si>
  <si>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</si>
  <si>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</si>
  <si>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</si>
  <si>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</si>
  <si>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</si>
  <si>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</si>
  <si>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</si>
  <si>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</si>
  <si>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</si>
  <si>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</si>
  <si>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</si>
  <si>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</si>
  <si>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</si>
  <si>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</si>
  <si>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</si>
  <si>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</si>
  <si>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</si>
  <si>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</si>
  <si>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</si>
  <si>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</si>
  <si>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</si>
  <si>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</si>
  <si>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</si>
  <si>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</si>
  <si>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</si>
  <si>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</si>
  <si>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</si>
  <si>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</si>
  <si>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</si>
  <si>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</si>
  <si>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</si>
  <si>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</si>
  <si>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</si>
  <si>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</si>
  <si>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</si>
  <si>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</si>
  <si>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</si>
  <si>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</si>
  <si>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</si>
  <si>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</si>
  <si>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</si>
  <si>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</si>
  <si>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</si>
  <si>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</si>
  <si>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</si>
  <si>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</si>
  <si>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</si>
  <si>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</si>
  <si>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</si>
  <si>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</si>
  <si>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</si>
  <si>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</si>
  <si>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</si>
  <si>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</si>
  <si>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</si>
  <si>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</si>
  <si>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</si>
  <si>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</si>
  <si>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</si>
  <si>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</si>
  <si>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</si>
  <si>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</si>
  <si>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</si>
  <si>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</si>
  <si>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</si>
  <si>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</si>
  <si>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</si>
  <si>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</si>
  <si>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</si>
  <si>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</si>
  <si>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</si>
  <si>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</si>
  <si>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</si>
  <si>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</si>
  <si>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</si>
  <si>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</si>
  <si>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</si>
  <si>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</si>
  <si>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</si>
  <si>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</si>
  <si>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</si>
  <si>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</si>
  <si>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</si>
  <si>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</si>
  <si>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</si>
  <si>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</si>
  <si>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</si>
  <si>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</si>
  <si>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</si>
  <si>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</si>
  <si>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</si>
  <si>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</si>
  <si>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</si>
  <si>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</si>
  <si>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</si>
  <si>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</si>
  <si>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</si>
  <si>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</si>
  <si>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</si>
  <si>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</si>
  <si>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</si>
  <si>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</si>
  <si>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</si>
  <si>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</si>
  <si>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</si>
  <si>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</si>
  <si>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</si>
  <si>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</si>
  <si>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</si>
  <si>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</si>
  <si>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</si>
  <si>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</si>
  <si>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</si>
  <si>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</si>
  <si>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</si>
  <si>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</si>
  <si>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</si>
  <si>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</si>
  <si>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</si>
  <si>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</si>
  <si>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</si>
  <si>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</si>
  <si>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</si>
  <si>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</si>
  <si>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</si>
  <si>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</si>
  <si>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</si>
  <si>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</si>
  <si>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</si>
  <si>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</si>
  <si>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</si>
  <si>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</si>
  <si>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</si>
  <si>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</si>
  <si>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</si>
  <si>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</si>
  <si>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</si>
  <si>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</si>
  <si>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</si>
  <si>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</si>
  <si>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</si>
  <si>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</si>
  <si>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</si>
  <si>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</si>
  <si>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</si>
  <si>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</si>
  <si>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</si>
  <si>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</si>
  <si>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</si>
  <si>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</si>
  <si>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Client offboarding</t>
  </si>
  <si>
    <t>Offboarding a client (UK; by BOSS)</t>
  </si>
  <si>
    <t>The work start date is the date to begin the offboarding and the work due date is five days later. The work assignee is the Client Manager.
All good things must come to an end, including client relationships. When a client does part ways with your practice, there are several tasks to consider to minimize complications and confusion down the track. This is the process used by London accounting firm, BOSS, to offboard their outgoing clients.
Back Office Support Solutions (BOSS) are experts in accounting and financial matters assisting all manner of London businesses. They're a paperless firm who utilize new technologies to be more efficient and transparent. Some of the systems they use include Karbon for workflow management, Xero for accounting, Receipt Bank for expense management, Dropbox for document management, Trello for project management and Workflow Max for practice software.
Some steps in this process are specific to United Kingdom accounting requirements, and the systems used at BOSS. However, this is a great starting point and example of what needs to be considered if your firm is looking to standardize your client offboarding process.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</si>
  <si>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</si>
  <si>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</si>
  <si>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</si>
  <si>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</si>
  <si>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</si>
  <si>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</si>
  <si>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</si>
  <si>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</si>
  <si>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</si>
  <si>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</si>
  <si>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</si>
  <si>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</si>
  <si>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</si>
  <si>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</si>
  <si>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</si>
  <si>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</si>
  <si>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</si>
  <si>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</si>
  <si>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</si>
  <si>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</si>
  <si>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</si>
  <si>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</si>
  <si>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</si>
  <si>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</si>
  <si>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</si>
  <si>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</si>
  <si>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</si>
  <si>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</si>
  <si>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</si>
  <si>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</si>
  <si>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</si>
  <si>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</si>
  <si>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</si>
  <si>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</si>
  <si>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Assignee</t>
  </si>
  <si>
    <t>Complete all client offboarding activities</t>
  </si>
  <si>
    <t>Transfer Xero to client/ new accountant (change passwords if necessary) — https://login.xero.com</t>
  </si>
  <si>
    <t>Transfer Dext (formally Receipt Bank) to client/ new accountant — https://app.receipt-bank.com/login</t>
  </si>
  <si>
    <t>Hand over any paperwork we have</t>
  </si>
  <si>
    <t>Move folder to "Old clients" folder</t>
  </si>
  <si>
    <t>Stop all recurring billing</t>
  </si>
  <si>
    <t>End existing Karbon work</t>
  </si>
  <si>
    <t>Send final invoice</t>
  </si>
  <si>
    <t>Archive client company and personal in XPM — https://login.xero.com</t>
  </si>
  <si>
    <t>Remove from agent HMRC online: AA, VAT, SATR, PAYE etc. — https://www.access.service.gov.uk/login/signin/creds</t>
  </si>
  <si>
    <t>HMRC is the department of the UK Government responsible for the collection of taxes.</t>
  </si>
  <si>
    <t>Ensure that have changed registered address</t>
  </si>
  <si>
    <t>Ensure that have changed address for banking or anything else that comes to us</t>
  </si>
  <si>
    <t>Send client reference numbers: NI, UTR, PAYE ref for personal and Company UTR, PAYE, VAT</t>
  </si>
  <si>
    <t>Ask for feedback</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</si>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</sst>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Tasks'!$G$4:$G$21,'Job Roles'!C4),"Create","No Action")</f>
        <v>Create</v>
      </c>
      <c r="C4" s="4" t="s">
        <v>308</v>
      </c>
      <c r="D4" s="14">
        <v>0</v>
      </c>
      <c r="E4" s="8" t="s">
        <v>419</v>
      </c>
    </row>
    <row r="5" spans="1:5" x14ac:dyDescent="0.2">
      <c r="A5" s="2"/>
      <c r="B5" s="6" t="str">
        <f>IF(COUNTIF('Work Template Tasks'!$G$4:$G$21,'Job Roles'!C5),"Create","No Action")</f>
        <v>No Action</v>
      </c>
      <c r="C5" s="4" t="s">
        <v>426</v>
      </c>
      <c r="D5" s="14">
        <v>150</v>
      </c>
      <c r="E5" s="8" t="s">
        <v>419</v>
      </c>
    </row>
    <row r="6" spans="1:5" x14ac:dyDescent="0.2">
      <c r="A6" s="2"/>
      <c r="B6" s="6" t="str">
        <f>IF(COUNTIF('Work Template Tasks'!$G$4:$G$21,'Job Roles'!C6),"Create","No Action")</f>
        <v>No Action</v>
      </c>
      <c r="C6" s="4" t="s">
        <v>427</v>
      </c>
      <c r="D6" s="14">
        <v>90</v>
      </c>
      <c r="E6" s="8" t="s">
        <v>419</v>
      </c>
    </row>
    <row r="7" spans="1:5" x14ac:dyDescent="0.2">
      <c r="A7" s="2"/>
      <c r="B7" s="6" t="str">
        <f>IF(COUNTIF('Work Template Tasks'!$G$4:$G$21,'Job Roles'!C7),"Create","No Action")</f>
        <v>No Action</v>
      </c>
      <c r="C7" s="4" t="s">
        <v>428</v>
      </c>
      <c r="D7" s="14">
        <v>150</v>
      </c>
      <c r="E7" s="8" t="s">
        <v>419</v>
      </c>
    </row>
    <row r="8" spans="1:5" x14ac:dyDescent="0.2">
      <c r="A8" s="2"/>
      <c r="B8" s="6" t="str">
        <f>IF(COUNTIF('Work Template Tasks'!$G$4:$G$21,'Job Roles'!C8),"Create","No Action")</f>
        <v>No Action</v>
      </c>
      <c r="C8" s="4" t="s">
        <v>429</v>
      </c>
      <c r="D8" s="14">
        <v>100</v>
      </c>
      <c r="E8" s="8" t="s">
        <v>419</v>
      </c>
    </row>
    <row r="9" spans="1:5" x14ac:dyDescent="0.2">
      <c r="A9" s="2"/>
      <c r="B9" s="6" t="str">
        <f>IF(COUNTIF('Work Template Tasks'!$G$4:$G$21,'Job Roles'!C9),"Create","No Action")</f>
        <v>Create</v>
      </c>
      <c r="C9" s="4" t="s">
        <v>422</v>
      </c>
      <c r="D9" s="14">
        <v>90</v>
      </c>
      <c r="E9" s="8" t="s">
        <v>419</v>
      </c>
    </row>
    <row r="10" spans="1:5" x14ac:dyDescent="0.2">
      <c r="A10" s="2"/>
      <c r="B10" s="6" t="str">
        <f>IF(COUNTIF('Work Template Tasks'!$G$4:$G$21,'Job Roles'!C10),"Create","No Action")</f>
        <v>No Action</v>
      </c>
      <c r="C10" s="4" t="s">
        <v>430</v>
      </c>
      <c r="D10" s="14">
        <v>60</v>
      </c>
      <c r="E10" s="8" t="s">
        <v>419</v>
      </c>
    </row>
    <row r="11" spans="1:5" x14ac:dyDescent="0.2">
      <c r="A11" s="2"/>
      <c r="B11" s="6" t="str">
        <f>IF(COUNTIF('Work Template Tasks'!$G$4:$G$21,'Job Roles'!C11),"Create","No Action")</f>
        <v>No Action</v>
      </c>
      <c r="C11" s="4" t="s">
        <v>431</v>
      </c>
      <c r="D11" s="14">
        <v>60</v>
      </c>
      <c r="E11" s="8" t="s">
        <v>419</v>
      </c>
    </row>
    <row r="12" spans="1:5" x14ac:dyDescent="0.2">
      <c r="A12" s="2"/>
      <c r="B12" s="6" t="str">
        <f>IF(COUNTIF('Work Template Tasks'!$G$4:$G$21,'Job Roles'!C12),"Create","No Action")</f>
        <v>No Action</v>
      </c>
      <c r="C12" s="4" t="s">
        <v>432</v>
      </c>
      <c r="D12" s="14">
        <v>100</v>
      </c>
      <c r="E12" s="8" t="s">
        <v>419</v>
      </c>
    </row>
    <row r="13" spans="1:5" x14ac:dyDescent="0.2">
      <c r="A13" s="2"/>
      <c r="B13" s="6" t="str">
        <f>IF(COUNTIF('Work Template Tasks'!$G$4:$G$21,'Job Roles'!C13),"Create","No Action")</f>
        <v>No Action</v>
      </c>
      <c r="C13" s="4" t="s">
        <v>433</v>
      </c>
      <c r="D13" s="14">
        <v>150</v>
      </c>
      <c r="E13" s="8" t="s">
        <v>419</v>
      </c>
    </row>
    <row r="14" spans="1:5" x14ac:dyDescent="0.2">
      <c r="A14" s="2"/>
      <c r="B14" s="6" t="str">
        <f>IF(COUNTIF('Work Template Tasks'!$G$4:$G$21,'Job Roles'!C14),"Create","No Action")</f>
        <v>No Action</v>
      </c>
      <c r="C14" s="4" t="s">
        <v>434</v>
      </c>
      <c r="D14" s="14">
        <v>100</v>
      </c>
      <c r="E14" s="8" t="s">
        <v>419</v>
      </c>
    </row>
    <row r="15" spans="1:5" x14ac:dyDescent="0.2">
      <c r="A15" s="2"/>
      <c r="B15" s="6" t="str">
        <f>IF(COUNTIF('Work Template Tasks'!$G$4:$G$21,'Job Roles'!C15),"Create","No Action")</f>
        <v>No Action</v>
      </c>
      <c r="C15" s="4" t="s">
        <v>435</v>
      </c>
      <c r="D15" s="14">
        <v>100</v>
      </c>
      <c r="E15" s="8" t="s">
        <v>419</v>
      </c>
    </row>
    <row r="16" spans="1:5" x14ac:dyDescent="0.2">
      <c r="A16" s="2"/>
      <c r="B16" s="6" t="str">
        <f>IF(COUNTIF('Work Template Tasks'!$G$4:$G$21,'Job Roles'!C16),"Create","No Action")</f>
        <v>No Action</v>
      </c>
      <c r="C16" s="4" t="s">
        <v>436</v>
      </c>
      <c r="D16" s="14">
        <v>150</v>
      </c>
      <c r="E16" s="8" t="s">
        <v>419</v>
      </c>
    </row>
    <row r="17" spans="1:5" x14ac:dyDescent="0.2">
      <c r="A17" s="2"/>
      <c r="B17" s="6" t="str">
        <f>IF(COUNTIF('Work Template Tasks'!$G$4:$G$21,'Job Roles'!C17),"Create","No Action")</f>
        <v>No Action</v>
      </c>
      <c r="C17" s="4" t="s">
        <v>437</v>
      </c>
      <c r="D17" s="14">
        <v>100</v>
      </c>
      <c r="E17" s="8" t="s">
        <v>419</v>
      </c>
    </row>
    <row r="18" spans="1:5" x14ac:dyDescent="0.2">
      <c r="A18" s="2"/>
      <c r="B18" s="6" t="str">
        <f>IF(COUNTIF('Work Template Tasks'!$G$4:$G$21,'Job Roles'!C18),"Create","No Action")</f>
        <v>No Action</v>
      </c>
      <c r="C18" s="4" t="s">
        <v>438</v>
      </c>
      <c r="D18" s="14">
        <v>100</v>
      </c>
      <c r="E18" s="8" t="s">
        <v>419</v>
      </c>
    </row>
    <row r="19" spans="1:5" x14ac:dyDescent="0.2">
      <c r="A19" s="2"/>
      <c r="B19" s="6" t="str">
        <f>IF(COUNTIF('Work Template Tasks'!$G$4:$G$21,'Job Roles'!C19),"Create","No Action")</f>
        <v>No Action</v>
      </c>
      <c r="C19" s="4" t="s">
        <v>439</v>
      </c>
      <c r="D19" s="14">
        <v>100</v>
      </c>
      <c r="E19" s="8" t="s">
        <v>419</v>
      </c>
    </row>
    <row r="20" spans="1:5" x14ac:dyDescent="0.2">
      <c r="A20" s="2"/>
      <c r="B20" s="6" t="str">
        <f>IF(COUNTIF('Work Template Tasks'!$G$4:$G$21,'Job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Tasks'!$I$4:$I$21,C4),"Create","No Action")</f>
        <v>Create</v>
      </c>
      <c r="C4" s="4" t="s">
        <v>308</v>
      </c>
      <c r="D4" s="8"/>
    </row>
    <row r="5" spans="1:4" x14ac:dyDescent="0.2">
      <c r="A5" s="2"/>
      <c r="B5" s="6" t="str">
        <f>IF(COUNTIF('Work Template Tasks'!$I$4:$I$21,C5),"Create","No Action")</f>
        <v>No Action</v>
      </c>
      <c r="C5" s="4" t="s">
        <v>443</v>
      </c>
      <c r="D5" s="8" t="s">
        <v>418</v>
      </c>
    </row>
    <row r="6" spans="1:4" x14ac:dyDescent="0.2">
      <c r="A6" s="2"/>
      <c r="B6" s="6" t="str">
        <f>IF(COUNTIF('Work Template Tasks'!$I$4:$I$21,C6),"Create","No Action")</f>
        <v>No Action</v>
      </c>
      <c r="C6" s="4" t="s">
        <v>427</v>
      </c>
      <c r="D6" s="8" t="s">
        <v>418</v>
      </c>
    </row>
    <row r="7" spans="1:4" x14ac:dyDescent="0.2">
      <c r="A7" s="2"/>
      <c r="B7" s="6" t="str">
        <f>IF(COUNTIF('Work Template Tasks'!$I$4:$I$21,C7),"Create","No Action")</f>
        <v>No Action</v>
      </c>
      <c r="C7" s="4" t="s">
        <v>444</v>
      </c>
      <c r="D7" s="8" t="s">
        <v>418</v>
      </c>
    </row>
    <row r="8" spans="1:4" x14ac:dyDescent="0.2">
      <c r="A8" s="2"/>
      <c r="B8" s="6" t="str">
        <f>IF(COUNTIF('Work Template Tasks'!$I$4:$I$21,C8),"Create","No Action")</f>
        <v>No Action</v>
      </c>
      <c r="C8" s="4" t="s">
        <v>445</v>
      </c>
      <c r="D8" s="8" t="s">
        <v>418</v>
      </c>
    </row>
    <row r="9" spans="1:4" x14ac:dyDescent="0.2">
      <c r="A9" s="2"/>
      <c r="B9" s="6" t="str">
        <f>IF(COUNTIF('Work Template Tasks'!$I$4:$I$21,C9),"Create","No Action")</f>
        <v>No Action</v>
      </c>
      <c r="C9" s="4" t="s">
        <v>446</v>
      </c>
      <c r="D9" s="8" t="s">
        <v>418</v>
      </c>
    </row>
    <row r="10" spans="1:4" x14ac:dyDescent="0.2">
      <c r="A10" s="2"/>
      <c r="B10" s="6" t="str">
        <f>IF(COUNTIF('Work Template Tasks'!$I$4:$I$21,C10),"Create","No Action")</f>
        <v>No Action</v>
      </c>
      <c r="C10" s="4" t="s">
        <v>447</v>
      </c>
      <c r="D10" s="8" t="s">
        <v>418</v>
      </c>
    </row>
    <row r="11" spans="1:4" x14ac:dyDescent="0.2">
      <c r="A11" s="2"/>
      <c r="B11" s="6" t="str">
        <f>IF(COUNTIF('Work Template Tasks'!$I$4:$I$21,C11),"Create","No Action")</f>
        <v>No Action</v>
      </c>
      <c r="C11" s="4" t="s">
        <v>448</v>
      </c>
      <c r="D11" s="8" t="s">
        <v>418</v>
      </c>
    </row>
    <row r="12" spans="1:4" x14ac:dyDescent="0.2">
      <c r="A12" s="2"/>
      <c r="B12" s="6" t="str">
        <f>IF(COUNTIF('Work Template Tasks'!$I$4:$I$21,C12),"Create","No Action")</f>
        <v>No Action</v>
      </c>
      <c r="C12" s="4" t="s">
        <v>449</v>
      </c>
      <c r="D12" s="8" t="s">
        <v>418</v>
      </c>
    </row>
    <row r="13" spans="1:4" x14ac:dyDescent="0.2">
      <c r="A13" s="2"/>
      <c r="B13" s="6" t="str">
        <f>IF(COUNTIF('Work Template Tasks'!$I$4:$I$21,C13),"Create","No Action")</f>
        <v>Create</v>
      </c>
      <c r="C13" s="4" t="s">
        <v>450</v>
      </c>
      <c r="D13" s="8" t="s">
        <v>419</v>
      </c>
    </row>
    <row r="14" spans="1:4" x14ac:dyDescent="0.2">
      <c r="A14" s="2"/>
      <c r="B14" s="6" t="str">
        <f>IF(COUNTIF('Work Template Tasks'!$I$4:$I$21,C14),"Create","No Action")</f>
        <v>No Action</v>
      </c>
      <c r="C14" s="4" t="s">
        <v>451</v>
      </c>
      <c r="D14" s="8" t="s">
        <v>418</v>
      </c>
    </row>
    <row r="15" spans="1:4" x14ac:dyDescent="0.2">
      <c r="A15" s="2"/>
      <c r="B15" s="6" t="str">
        <f>IF(COUNTIF('Work Template Tasks'!$I$4:$I$21,C15),"Create","No Action")</f>
        <v>No Action</v>
      </c>
      <c r="C15" s="4" t="s">
        <v>452</v>
      </c>
      <c r="D15" s="8" t="s">
        <v>418</v>
      </c>
    </row>
    <row r="16" spans="1:4" x14ac:dyDescent="0.2">
      <c r="A16" s="2"/>
      <c r="B16" s="6" t="str">
        <f>IF(COUNTIF('Work Template Tasks'!$I$4:$I$21,C16),"Create","No Action")</f>
        <v>No Action</v>
      </c>
      <c r="C16" s="4" t="s">
        <v>453</v>
      </c>
      <c r="D16" s="8" t="s">
        <v>418</v>
      </c>
    </row>
    <row r="17" spans="1:4" x14ac:dyDescent="0.2">
      <c r="A17" s="2"/>
      <c r="B17" s="6" t="str">
        <f>IF(COUNTIF('Work Template Tasks'!$I$4:$I$21,C17),"Create","No Action")</f>
        <v>No Action</v>
      </c>
      <c r="C17" s="4" t="s">
        <v>454</v>
      </c>
      <c r="D17" s="8" t="s">
        <v>418</v>
      </c>
    </row>
    <row r="18" spans="1:4" x14ac:dyDescent="0.2">
      <c r="A18" s="2"/>
      <c r="B18" s="6" t="str">
        <f>IF(COUNTIF('Work Template Tasks'!$I$4:$I$21,C18),"Create","No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Create</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601</v>
      </c>
    </row>
    <row r="3" spans="1:6" x14ac:dyDescent="0.2">
      <c r="A3" s="22"/>
      <c r="B3" s="24"/>
      <c r="C3" s="26"/>
      <c r="D3" s="30"/>
      <c r="F3" s="35"/>
    </row>
    <row r="4" spans="1:6" x14ac:dyDescent="0.2">
      <c r="A4" s="2"/>
      <c r="B4" s="6" t="str">
        <f>IF(COUNTIF('Work Template Tasks'!$X$4:$X$21,F4),"Create","No Action")</f>
        <v>No Action</v>
      </c>
      <c r="C4" s="4" t="s">
        <v>4</v>
      </c>
      <c r="D4" s="8" t="s">
        <v>504</v>
      </c>
      <c r="F4" s="6" t="str">
        <f>CONCATENATE(C4," - ",D4)</f>
        <v>Completed - Cancelled</v>
      </c>
    </row>
    <row r="5" spans="1:6" x14ac:dyDescent="0.2">
      <c r="A5" s="2"/>
      <c r="B5" s="6" t="str">
        <f>IF(COUNTIF('Work Template Tasks'!$X$4:$X$21,F5),"Create","No Action")</f>
        <v>No Action</v>
      </c>
      <c r="C5" s="4" t="s">
        <v>4</v>
      </c>
      <c r="D5" s="8" t="s">
        <v>505</v>
      </c>
      <c r="F5" s="6" t="str">
        <f t="shared" ref="F5:F36" si="0">CONCATENATE(C5," - ",D5)</f>
        <v>Completed - Not a fit</v>
      </c>
    </row>
    <row r="6" spans="1:6" x14ac:dyDescent="0.2">
      <c r="A6" s="2"/>
      <c r="B6" s="6" t="str">
        <f>IF(COUNTIF('Work Template Tasks'!$X$4:$X$21,F6),"Create","No Action")</f>
        <v>No Action</v>
      </c>
      <c r="C6" s="4" t="s">
        <v>4</v>
      </c>
      <c r="D6" s="8" t="s">
        <v>506</v>
      </c>
      <c r="F6" s="6" t="str">
        <f t="shared" si="0"/>
        <v>Completed - Closed lost</v>
      </c>
    </row>
    <row r="7" spans="1:6" x14ac:dyDescent="0.2">
      <c r="A7" s="2"/>
      <c r="B7" s="6" t="str">
        <f>IF(COUNTIF('Work Template Tasks'!$X$4:$X$21,F7),"Create","No Action")</f>
        <v>No Action</v>
      </c>
      <c r="C7" s="4" t="s">
        <v>4</v>
      </c>
      <c r="D7" s="8" t="s">
        <v>507</v>
      </c>
      <c r="F7" s="6" t="str">
        <f t="shared" si="0"/>
        <v>Completed - Closed won</v>
      </c>
    </row>
    <row r="8" spans="1:6" x14ac:dyDescent="0.2">
      <c r="A8" s="2"/>
      <c r="B8" s="6" t="str">
        <f>IF(COUNTIF('Work Template Tasks'!$X$4:$X$21,F8),"Create","No Action")</f>
        <v>No Action</v>
      </c>
      <c r="C8" s="4" t="s">
        <v>4</v>
      </c>
      <c r="D8" s="8" t="s">
        <v>508</v>
      </c>
      <c r="F8" s="6" t="str">
        <f t="shared" si="0"/>
        <v>Completed - Not applicable</v>
      </c>
    </row>
    <row r="9" spans="1:6" x14ac:dyDescent="0.2">
      <c r="A9" s="2"/>
      <c r="B9" s="6" t="str">
        <f>IF(COUNTIF('Work Template Tasks'!$X$4:$X$21,F9),"Create","No Action")</f>
        <v>No Action</v>
      </c>
      <c r="C9" s="4" t="s">
        <v>2</v>
      </c>
      <c r="D9" s="8" t="s">
        <v>509</v>
      </c>
      <c r="F9" s="6" t="str">
        <f t="shared" si="0"/>
        <v>In Progress - Kick-off / Setup</v>
      </c>
    </row>
    <row r="10" spans="1:6" x14ac:dyDescent="0.2">
      <c r="A10" s="2"/>
      <c r="B10" s="6" t="str">
        <f>IF(COUNTIF('Work Template Tasks'!$X$4:$X$21,F10),"Create","No Action")</f>
        <v>No Action</v>
      </c>
      <c r="C10" s="4" t="s">
        <v>2</v>
      </c>
      <c r="D10" s="8" t="s">
        <v>510</v>
      </c>
      <c r="F10" s="6" t="str">
        <f t="shared" si="0"/>
        <v>In Progress - Prep</v>
      </c>
    </row>
    <row r="11" spans="1:6" x14ac:dyDescent="0.2">
      <c r="A11" s="2"/>
      <c r="B11" s="6" t="str">
        <f>IF(COUNTIF('Work Template Tasks'!$X$4:$X$21,F11),"Create","No Action")</f>
        <v>No Action</v>
      </c>
      <c r="C11" s="4" t="s">
        <v>2</v>
      </c>
      <c r="D11" s="8" t="s">
        <v>511</v>
      </c>
      <c r="F11" s="6" t="str">
        <f t="shared" si="0"/>
        <v>In Progress - Process</v>
      </c>
    </row>
    <row r="12" spans="1:6" x14ac:dyDescent="0.2">
      <c r="A12" s="2"/>
      <c r="B12" s="6" t="str">
        <f>IF(COUNTIF('Work Template Tasks'!$X$4:$X$21,F12),"Create","No Action")</f>
        <v>No Action</v>
      </c>
      <c r="C12" s="4" t="s">
        <v>2</v>
      </c>
      <c r="D12" s="8" t="s">
        <v>453</v>
      </c>
      <c r="F12" s="6" t="str">
        <f t="shared" si="0"/>
        <v>In Progress - Review</v>
      </c>
    </row>
    <row r="13" spans="1:6" x14ac:dyDescent="0.2">
      <c r="A13" s="2"/>
      <c r="B13" s="6" t="str">
        <f>IF(COUNTIF('Work Template Tasks'!$X$4:$X$21,F13),"Create","No Action")</f>
        <v>No Action</v>
      </c>
      <c r="C13" s="4" t="s">
        <v>2</v>
      </c>
      <c r="D13" s="8" t="s">
        <v>512</v>
      </c>
      <c r="F13" s="6" t="str">
        <f t="shared" si="0"/>
        <v>In Progress - Advise</v>
      </c>
    </row>
    <row r="14" spans="1:6" x14ac:dyDescent="0.2">
      <c r="A14" s="2"/>
      <c r="B14" s="6" t="str">
        <f>IF(COUNTIF('Work Template Tasks'!$X$4:$X$21,F14),"Create","No Action")</f>
        <v>No Action</v>
      </c>
      <c r="C14" s="4" t="s">
        <v>2</v>
      </c>
      <c r="D14" s="8" t="s">
        <v>513</v>
      </c>
      <c r="F14" s="6" t="str">
        <f t="shared" si="0"/>
        <v>In Progress - Assemble</v>
      </c>
    </row>
    <row r="15" spans="1:6" x14ac:dyDescent="0.2">
      <c r="A15" s="2"/>
      <c r="B15" s="6" t="str">
        <f>IF(COUNTIF('Work Template Tasks'!$X$4:$X$21,F15),"Create","No Action")</f>
        <v>No Action</v>
      </c>
      <c r="C15" s="4" t="s">
        <v>2</v>
      </c>
      <c r="D15" s="8" t="s">
        <v>514</v>
      </c>
      <c r="F15" s="6" t="str">
        <f t="shared" si="0"/>
        <v>In Progress - File</v>
      </c>
    </row>
    <row r="16" spans="1:6" x14ac:dyDescent="0.2">
      <c r="A16" s="2"/>
      <c r="B16" s="6" t="str">
        <f>IF(COUNTIF('Work Template Tasks'!$X$4:$X$21,F16),"Create","No Action")</f>
        <v>No Action</v>
      </c>
      <c r="C16" s="4" t="s">
        <v>2</v>
      </c>
      <c r="D16" s="8" t="s">
        <v>515</v>
      </c>
      <c r="F16" s="6" t="str">
        <f t="shared" si="0"/>
        <v>In Progress - Follow-up</v>
      </c>
    </row>
    <row r="17" spans="1:6" x14ac:dyDescent="0.2">
      <c r="A17" s="2"/>
      <c r="B17" s="6" t="str">
        <f>IF(COUNTIF('Work Template Tasks'!$X$4:$X$21,F17),"Create","No Action")</f>
        <v>No Action</v>
      </c>
      <c r="C17" s="4" t="s">
        <v>2</v>
      </c>
      <c r="D17" s="8" t="s">
        <v>516</v>
      </c>
      <c r="F17" s="6" t="str">
        <f t="shared" si="0"/>
        <v>In Progress - Lodge</v>
      </c>
    </row>
    <row r="18" spans="1:6" x14ac:dyDescent="0.2">
      <c r="A18" s="2"/>
      <c r="B18" s="6" t="str">
        <f>IF(COUNTIF('Work Template Tasks'!$X$4:$X$21,F18),"Create","No Action")</f>
        <v>No Action</v>
      </c>
      <c r="C18" s="4" t="s">
        <v>1</v>
      </c>
      <c r="D18" s="8" t="s">
        <v>517</v>
      </c>
      <c r="F18" s="6" t="str">
        <f t="shared" si="0"/>
        <v>Ready To Start - Resend Client Tasks</v>
      </c>
    </row>
    <row r="19" spans="1:6" x14ac:dyDescent="0.2">
      <c r="A19" s="2"/>
      <c r="B19" s="6" t="str">
        <f>IF(COUNTIF('Work Template Tasks'!$X$4:$X$21,F19),"Create","No Action")</f>
        <v>No Action</v>
      </c>
      <c r="C19" s="4" t="s">
        <v>1</v>
      </c>
      <c r="D19" s="8" t="s">
        <v>518</v>
      </c>
      <c r="F19" s="6" t="str">
        <f t="shared" si="0"/>
        <v>Ready To Start - Ready for Accounting</v>
      </c>
    </row>
    <row r="20" spans="1:6" x14ac:dyDescent="0.2">
      <c r="A20" s="2"/>
      <c r="B20" s="6" t="str">
        <f>IF(COUNTIF('Work Template Tasks'!$X$4:$X$21,F20),"Create","No Action")</f>
        <v>No Action</v>
      </c>
      <c r="C20" s="4" t="s">
        <v>1</v>
      </c>
      <c r="D20" s="8" t="s">
        <v>519</v>
      </c>
      <c r="F20" s="6" t="str">
        <f t="shared" si="0"/>
        <v>Ready To Start - Ready for Tax</v>
      </c>
    </row>
    <row r="21" spans="1:6" x14ac:dyDescent="0.2">
      <c r="A21" s="2"/>
      <c r="B21" s="6" t="str">
        <f>IF(COUNTIF('Work Template Tasks'!$X$4:$X$21,F21),"Create","No Action")</f>
        <v>No Action</v>
      </c>
      <c r="C21" s="4" t="s">
        <v>3</v>
      </c>
      <c r="D21" s="8" t="s">
        <v>520</v>
      </c>
      <c r="F21" s="6" t="str">
        <f t="shared" si="0"/>
        <v>Waiting - Wait engagement letter</v>
      </c>
    </row>
    <row r="22" spans="1:6" x14ac:dyDescent="0.2">
      <c r="A22" s="2"/>
      <c r="B22" s="6" t="str">
        <f>IF(COUNTIF('Work Template Tasks'!$X$4:$X$21,F22),"Create","No Action")</f>
        <v>No Action</v>
      </c>
      <c r="C22" s="4" t="s">
        <v>3</v>
      </c>
      <c r="D22" s="8" t="s">
        <v>521</v>
      </c>
      <c r="F22" s="6" t="str">
        <f t="shared" si="0"/>
        <v>Waiting - Waiting for info</v>
      </c>
    </row>
    <row r="23" spans="1:6" x14ac:dyDescent="0.2">
      <c r="A23" s="2"/>
      <c r="B23" s="6" t="str">
        <f>IF(COUNTIF('Work Template Tasks'!$X$4:$X$21,F23),"Create","No Action")</f>
        <v>No Action</v>
      </c>
      <c r="C23" s="4" t="s">
        <v>3</v>
      </c>
      <c r="D23" s="8" t="s">
        <v>522</v>
      </c>
      <c r="F23" s="6" t="str">
        <f t="shared" si="0"/>
        <v>Waiting - Waiting for CPA</v>
      </c>
    </row>
    <row r="24" spans="1:6" x14ac:dyDescent="0.2">
      <c r="A24" s="2"/>
      <c r="B24" s="6" t="str">
        <f>IF(COUNTIF('Work Template Tasks'!$X$4:$X$21,F24),"Create","No Action")</f>
        <v>No Action</v>
      </c>
      <c r="C24" s="4" t="s">
        <v>3</v>
      </c>
      <c r="D24" s="8" t="s">
        <v>523</v>
      </c>
      <c r="F24" s="6" t="str">
        <f t="shared" si="0"/>
        <v>Waiting - Waiting for client</v>
      </c>
    </row>
    <row r="25" spans="1:6" x14ac:dyDescent="0.2">
      <c r="A25" s="2"/>
      <c r="B25" s="6" t="str">
        <f>IF(COUNTIF('Work Template Tasks'!$X$4:$X$21,F25),"Create","No Action")</f>
        <v>No Action</v>
      </c>
      <c r="C25" s="4" t="s">
        <v>3</v>
      </c>
      <c r="D25" s="8" t="s">
        <v>524</v>
      </c>
      <c r="F25" s="6" t="str">
        <f t="shared" si="0"/>
        <v>Waiting - Waiting for client 2</v>
      </c>
    </row>
    <row r="26" spans="1:6" x14ac:dyDescent="0.2">
      <c r="A26" s="2"/>
      <c r="B26" s="6" t="str">
        <f>IF(COUNTIF('Work Template Tasks'!$X$4:$X$21,F26),"Create","No Action")</f>
        <v>No Action</v>
      </c>
      <c r="C26" s="4" t="s">
        <v>3</v>
      </c>
      <c r="D26" s="8" t="s">
        <v>525</v>
      </c>
      <c r="F26" s="6" t="str">
        <f t="shared" si="0"/>
        <v>Waiting - Wait for signature</v>
      </c>
    </row>
    <row r="27" spans="1:6" x14ac:dyDescent="0.2">
      <c r="A27" s="2"/>
      <c r="B27" s="6" t="str">
        <f>IF(COUNTIF('Work Template Tasks'!$X$4:$X$21,F27),"Create","No Action")</f>
        <v>No Action</v>
      </c>
      <c r="C27" s="4" t="s">
        <v>3</v>
      </c>
      <c r="D27" s="8" t="s">
        <v>526</v>
      </c>
      <c r="F27" s="6" t="str">
        <f t="shared" si="0"/>
        <v>Waiting - Waiting for IRS</v>
      </c>
    </row>
    <row r="28" spans="1:6" x14ac:dyDescent="0.2">
      <c r="A28" s="2"/>
      <c r="B28" s="6" t="str">
        <f>IF(COUNTIF('Work Template Tasks'!$X$4:$X$21,F28),"Create","No Action")</f>
        <v>No Action</v>
      </c>
      <c r="C28" s="4" t="s">
        <v>3</v>
      </c>
      <c r="D28" s="8" t="s">
        <v>527</v>
      </c>
      <c r="F28" s="6" t="str">
        <f t="shared" si="0"/>
        <v>Waiting - Wait for confirmation</v>
      </c>
    </row>
    <row r="29" spans="1:6" x14ac:dyDescent="0.2">
      <c r="A29" s="2"/>
      <c r="B29" s="6" t="str">
        <f>IF(COUNTIF('Work Template Tasks'!$X$4:$X$21,F29),"Create","No Action")</f>
        <v>No Action</v>
      </c>
      <c r="C29" s="4" t="s">
        <v>3</v>
      </c>
      <c r="D29" s="8" t="s">
        <v>528</v>
      </c>
      <c r="F29" s="6" t="str">
        <f t="shared" si="0"/>
        <v>Waiting - Extended</v>
      </c>
    </row>
    <row r="30" spans="1:6" x14ac:dyDescent="0.2">
      <c r="A30" s="2"/>
      <c r="B30" s="6" t="str">
        <f>IF(COUNTIF('Work Template Tasks'!$X$4:$X$21,F30),"Create","No Action")</f>
        <v>No Action</v>
      </c>
      <c r="C30" s="4" t="s">
        <v>3</v>
      </c>
      <c r="D30" s="8" t="s">
        <v>529</v>
      </c>
      <c r="F30" s="6" t="str">
        <f t="shared" si="0"/>
        <v>Waiting - Wait for auditor</v>
      </c>
    </row>
    <row r="31" spans="1:6" x14ac:dyDescent="0.2">
      <c r="A31" s="2"/>
      <c r="B31" s="6" t="str">
        <f>IF(COUNTIF('Work Template Tasks'!$X$4:$X$21,F31),"Create","No Action")</f>
        <v>No Action</v>
      </c>
      <c r="C31" s="4" t="s">
        <v>3</v>
      </c>
      <c r="D31" s="8" t="s">
        <v>530</v>
      </c>
      <c r="F31" s="6" t="str">
        <f t="shared" si="0"/>
        <v>Waiting - Waiting for CRA</v>
      </c>
    </row>
    <row r="32" spans="1:6" x14ac:dyDescent="0.2">
      <c r="A32" s="2"/>
      <c r="B32" s="6" t="str">
        <f>IF(COUNTIF('Work Template Tasks'!$X$4:$X$21,F32),"Create","No Action")</f>
        <v>No Action</v>
      </c>
      <c r="C32" s="4" t="s">
        <v>3</v>
      </c>
      <c r="D32" s="8" t="s">
        <v>531</v>
      </c>
      <c r="F32" s="6" t="str">
        <f t="shared" si="0"/>
        <v>Waiting - Waiting for ATO</v>
      </c>
    </row>
    <row r="33" spans="1:6" x14ac:dyDescent="0.2">
      <c r="A33" s="2"/>
      <c r="B33" s="6" t="str">
        <f>IF(COUNTIF('Work Template Tasks'!$X$4:$X$21,F33),"Create","No Action")</f>
        <v>No Action</v>
      </c>
      <c r="C33" s="4" t="s">
        <v>3</v>
      </c>
      <c r="D33" s="8" t="s">
        <v>532</v>
      </c>
      <c r="F33" s="6" t="str">
        <f t="shared" si="0"/>
        <v>Waiting - Waiting for HMRC</v>
      </c>
    </row>
    <row r="34" spans="1:6" x14ac:dyDescent="0.2">
      <c r="A34" s="2"/>
      <c r="B34" s="6" t="str">
        <f>IF(COUNTIF('Work Template Tasks'!$X$4:$X$21,F34),"Create","No Action")</f>
        <v>No Action</v>
      </c>
      <c r="C34" s="4" t="s">
        <v>3</v>
      </c>
      <c r="D34" s="8" t="s">
        <v>533</v>
      </c>
      <c r="F34" s="6" t="str">
        <f t="shared" si="0"/>
        <v>Waiting - Waiting for Gov't</v>
      </c>
    </row>
    <row r="35" spans="1:6" x14ac:dyDescent="0.2">
      <c r="A35" s="2"/>
      <c r="B35" s="6" t="str">
        <f>IF(COUNTIF('Work Template Tasks'!$X$4:$X$21,F35),"Create","No Action")</f>
        <v>No Action</v>
      </c>
      <c r="C35" s="4" t="s">
        <v>3</v>
      </c>
      <c r="D35" s="8" t="s">
        <v>534</v>
      </c>
      <c r="F35" s="6" t="str">
        <f t="shared" si="0"/>
        <v>Waiting - Waiting for CPA/CA</v>
      </c>
    </row>
    <row r="36" spans="1:6" ht="16" thickBot="1" x14ac:dyDescent="0.25">
      <c r="A36" s="2"/>
      <c r="B36" s="6" t="str">
        <f>IF(COUNTIF('Work Template Tasks'!$X$4:$X$21,F36),"Create","No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Create</v>
      </c>
      <c r="C203" s="4" t="s">
        <v>471</v>
      </c>
      <c r="D203" s="8" t="s">
        <v>292</v>
      </c>
    </row>
    <row r="204" spans="1:4" x14ac:dyDescent="0.2">
      <c r="A204" s="2"/>
      <c r="B204" s="6" t="str">
        <f>IF('Work Types'!$B$18="Create","Create","No Action")</f>
        <v>Create</v>
      </c>
      <c r="C204" s="4" t="s">
        <v>471</v>
      </c>
      <c r="D204" s="8" t="s">
        <v>296</v>
      </c>
    </row>
    <row r="205" spans="1:4" x14ac:dyDescent="0.2">
      <c r="A205" s="2"/>
      <c r="B205" s="6" t="str">
        <f>IF('Work Types'!$B$18="Create","Create","No Action")</f>
        <v>Create</v>
      </c>
      <c r="C205" s="4" t="s">
        <v>471</v>
      </c>
      <c r="D205" s="8" t="s">
        <v>275</v>
      </c>
    </row>
    <row r="206" spans="1:4" x14ac:dyDescent="0.2">
      <c r="A206" s="2"/>
      <c r="B206" s="6" t="str">
        <f>IF('Work Types'!$B$18="Create","Create","No Action")</f>
        <v>Create</v>
      </c>
      <c r="C206" s="4" t="s">
        <v>471</v>
      </c>
      <c r="D206" s="8" t="s">
        <v>267</v>
      </c>
    </row>
    <row r="207" spans="1:4" x14ac:dyDescent="0.2">
      <c r="A207" s="2"/>
      <c r="B207" s="6" t="str">
        <f>IF('Work Types'!$B$18="Create","Create","No Action")</f>
        <v>Create</v>
      </c>
      <c r="C207" s="4" t="s">
        <v>471</v>
      </c>
      <c r="D207" s="8" t="s">
        <v>268</v>
      </c>
    </row>
    <row r="208" spans="1:4" x14ac:dyDescent="0.2">
      <c r="A208" s="2"/>
      <c r="B208" s="6" t="str">
        <f>IF('Work Types'!$B$18="Create","Create","No Action")</f>
        <v>Create</v>
      </c>
      <c r="C208" s="4" t="s">
        <v>471</v>
      </c>
      <c r="D208" s="8" t="s">
        <v>269</v>
      </c>
    </row>
    <row r="209" spans="1:4" x14ac:dyDescent="0.2">
      <c r="A209" s="2"/>
      <c r="B209" s="6" t="str">
        <f>IF('Work Types'!$B$18="Create","Create","No Action")</f>
        <v>Create</v>
      </c>
      <c r="C209" s="4" t="s">
        <v>471</v>
      </c>
      <c r="D209" s="8" t="s">
        <v>264</v>
      </c>
    </row>
    <row r="210" spans="1:4" x14ac:dyDescent="0.2">
      <c r="A210" s="2"/>
      <c r="B210" s="6" t="str">
        <f>IF('Work Types'!$B$18="Create","Create","No Action")</f>
        <v>Create</v>
      </c>
      <c r="C210" s="4" t="s">
        <v>471</v>
      </c>
      <c r="D210" s="8" t="s">
        <v>280</v>
      </c>
    </row>
    <row r="211" spans="1:4" x14ac:dyDescent="0.2">
      <c r="A211" s="2"/>
      <c r="B211" s="6" t="str">
        <f>IF('Work Types'!$B$18="Create","Create","No Action")</f>
        <v>Create</v>
      </c>
      <c r="C211" s="4" t="s">
        <v>471</v>
      </c>
      <c r="D211" s="8" t="s">
        <v>281</v>
      </c>
    </row>
    <row r="212" spans="1:4" x14ac:dyDescent="0.2">
      <c r="A212" s="2"/>
      <c r="B212" s="6" t="str">
        <f>IF('Work Types'!$B$18="Create","Create","No Action")</f>
        <v>Create</v>
      </c>
      <c r="C212" s="4" t="s">
        <v>471</v>
      </c>
      <c r="D212" s="8" t="s">
        <v>278</v>
      </c>
    </row>
    <row r="213" spans="1:4" x14ac:dyDescent="0.2">
      <c r="A213" s="2"/>
      <c r="B213" s="6" t="str">
        <f>IF('Work Types'!$B$18="Create","Create","No Action")</f>
        <v>Create</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40" x14ac:dyDescent="0.2">
      <c r="A4" s="2"/>
      <c r="B4" s="6" t="s">
        <v>411</v>
      </c>
      <c r="C4" s="4" t="s">
        <v>542</v>
      </c>
      <c r="D4" s="18" t="s">
        <v>543</v>
      </c>
      <c r="E4" s="3" t="s">
        <v>471</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1"/>
  <sheetViews>
    <sheetView topLeftCell="C2"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544</v>
      </c>
      <c r="D2" s="27" t="s">
        <v>545</v>
      </c>
      <c r="E2" s="27" t="s">
        <v>546</v>
      </c>
      <c r="F2" s="29" t="s">
        <v>547</v>
      </c>
      <c r="G2" s="40" t="s">
        <v>548</v>
      </c>
      <c r="H2" s="41" t="s">
        <v>548</v>
      </c>
      <c r="I2" s="42" t="s">
        <v>548</v>
      </c>
      <c r="J2" s="23" t="s">
        <v>549</v>
      </c>
      <c r="K2" s="40" t="s">
        <v>550</v>
      </c>
      <c r="L2" s="42" t="s">
        <v>550</v>
      </c>
      <c r="M2" s="40" t="s">
        <v>551</v>
      </c>
      <c r="N2" s="41" t="s">
        <v>551</v>
      </c>
      <c r="O2" s="42" t="s">
        <v>551</v>
      </c>
      <c r="P2" s="40" t="s">
        <v>552</v>
      </c>
      <c r="Q2" s="41" t="s">
        <v>552</v>
      </c>
      <c r="R2" s="41" t="s">
        <v>552</v>
      </c>
      <c r="S2" s="42" t="s">
        <v>552</v>
      </c>
      <c r="T2" s="40" t="s">
        <v>553</v>
      </c>
      <c r="U2" s="42" t="s">
        <v>553</v>
      </c>
      <c r="V2" s="40" t="s">
        <v>554</v>
      </c>
      <c r="W2" s="41" t="s">
        <v>554</v>
      </c>
      <c r="X2" s="41" t="s">
        <v>554</v>
      </c>
      <c r="Y2" s="41" t="s">
        <v>554</v>
      </c>
      <c r="Z2" s="41" t="s">
        <v>554</v>
      </c>
      <c r="AA2" s="42" t="s">
        <v>554</v>
      </c>
    </row>
    <row r="3" spans="1:27" ht="79" x14ac:dyDescent="0.2">
      <c r="A3" s="22"/>
      <c r="B3" s="24"/>
      <c r="C3" s="26"/>
      <c r="D3" s="22"/>
      <c r="E3" s="37"/>
      <c r="F3" s="39"/>
      <c r="G3" s="11" t="s">
        <v>555</v>
      </c>
      <c r="H3" s="10" t="s">
        <v>259</v>
      </c>
      <c r="I3" s="12" t="s">
        <v>556</v>
      </c>
      <c r="J3" s="24"/>
      <c r="K3" s="11" t="s">
        <v>557</v>
      </c>
      <c r="L3" s="12" t="s">
        <v>558</v>
      </c>
      <c r="M3" s="11" t="s">
        <v>559</v>
      </c>
      <c r="N3" s="10" t="s">
        <v>560</v>
      </c>
      <c r="O3" s="12" t="s">
        <v>561</v>
      </c>
      <c r="P3" s="11" t="s">
        <v>557</v>
      </c>
      <c r="Q3" s="10" t="s">
        <v>562</v>
      </c>
      <c r="R3" s="10" t="s">
        <v>560</v>
      </c>
      <c r="S3" s="12" t="s">
        <v>561</v>
      </c>
      <c r="T3" s="11" t="s">
        <v>563</v>
      </c>
      <c r="U3" s="12" t="s">
        <v>564</v>
      </c>
      <c r="V3" s="11" t="s">
        <v>565</v>
      </c>
      <c r="W3" s="10" t="s">
        <v>566</v>
      </c>
      <c r="X3" s="10" t="s">
        <v>567</v>
      </c>
      <c r="Y3" s="10" t="s">
        <v>568</v>
      </c>
      <c r="Z3" s="10" t="s">
        <v>569</v>
      </c>
      <c r="AA3" s="12" t="s">
        <v>570</v>
      </c>
    </row>
    <row r="4" spans="1:27" ht="16" x14ac:dyDescent="0.2">
      <c r="A4" s="2"/>
      <c r="B4" s="6" t="s">
        <v>411</v>
      </c>
      <c r="C4" s="4" t="s">
        <v>542</v>
      </c>
      <c r="D4" s="3" t="s">
        <v>571</v>
      </c>
      <c r="E4" s="18" t="s">
        <v>541</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542</v>
      </c>
      <c r="D5" s="3" t="s">
        <v>572</v>
      </c>
      <c r="E5" s="18"/>
      <c r="F5" s="19"/>
      <c r="G5" s="4"/>
      <c r="H5" s="3"/>
      <c r="I5" s="8"/>
      <c r="J5" s="6"/>
      <c r="K5" s="4"/>
      <c r="L5" s="8"/>
      <c r="M5" s="4"/>
      <c r="N5" s="3"/>
      <c r="O5" s="19"/>
      <c r="P5" s="4"/>
      <c r="Q5" s="3"/>
      <c r="R5" s="18"/>
      <c r="S5" s="19"/>
      <c r="T5" s="4" t="s">
        <v>573</v>
      </c>
      <c r="U5" s="8" t="s">
        <v>1</v>
      </c>
      <c r="V5" s="4" t="s">
        <v>578</v>
      </c>
      <c r="W5" s="3" t="s">
        <v>573</v>
      </c>
      <c r="X5" s="3"/>
      <c r="Y5" s="3" t="s">
        <v>422</v>
      </c>
      <c r="Z5" s="3"/>
      <c r="AA5" s="8"/>
    </row>
    <row r="6" spans="1:27" x14ac:dyDescent="0.2">
      <c r="A6" s="2"/>
      <c r="B6" s="6" t="s">
        <v>411</v>
      </c>
      <c r="C6" s="4" t="s">
        <v>542</v>
      </c>
      <c r="D6" s="3" t="s">
        <v>572</v>
      </c>
      <c r="E6" s="18"/>
      <c r="F6" s="19"/>
      <c r="G6" s="4"/>
      <c r="H6" s="3"/>
      <c r="I6" s="8"/>
      <c r="J6" s="6"/>
      <c r="K6" s="4"/>
      <c r="L6" s="8"/>
      <c r="M6" s="4"/>
      <c r="N6" s="3"/>
      <c r="O6" s="19"/>
      <c r="P6" s="4"/>
      <c r="Q6" s="3"/>
      <c r="R6" s="18"/>
      <c r="S6" s="19"/>
      <c r="T6" s="4" t="s">
        <v>573</v>
      </c>
      <c r="U6" s="8" t="s">
        <v>1</v>
      </c>
      <c r="V6" s="4" t="s">
        <v>574</v>
      </c>
      <c r="W6" s="3" t="s">
        <v>575</v>
      </c>
      <c r="X6" s="3" t="s">
        <v>1</v>
      </c>
      <c r="Y6" s="3"/>
      <c r="Z6" s="3"/>
      <c r="AA6" s="8"/>
    </row>
    <row r="7" spans="1:27" x14ac:dyDescent="0.2">
      <c r="A7" s="2"/>
      <c r="B7" s="6" t="s">
        <v>411</v>
      </c>
      <c r="C7" s="4" t="s">
        <v>542</v>
      </c>
      <c r="D7" s="3" t="s">
        <v>572</v>
      </c>
      <c r="E7" s="18"/>
      <c r="F7" s="19"/>
      <c r="G7" s="4"/>
      <c r="H7" s="3"/>
      <c r="I7" s="8"/>
      <c r="J7" s="6"/>
      <c r="K7" s="4"/>
      <c r="L7" s="8"/>
      <c r="M7" s="4"/>
      <c r="N7" s="3"/>
      <c r="O7" s="19"/>
      <c r="P7" s="4"/>
      <c r="Q7" s="3"/>
      <c r="R7" s="18"/>
      <c r="S7" s="19"/>
      <c r="T7" s="4" t="s">
        <v>575</v>
      </c>
      <c r="U7" s="8" t="s">
        <v>4</v>
      </c>
      <c r="V7" s="4" t="s">
        <v>574</v>
      </c>
      <c r="W7" s="3" t="s">
        <v>573</v>
      </c>
      <c r="X7" s="3" t="s">
        <v>4</v>
      </c>
      <c r="Y7" s="3"/>
      <c r="Z7" s="3"/>
      <c r="AA7" s="8"/>
    </row>
    <row r="8" spans="1:27" ht="16" x14ac:dyDescent="0.2">
      <c r="A8" s="2"/>
      <c r="B8" s="6" t="s">
        <v>411</v>
      </c>
      <c r="C8" s="4" t="s">
        <v>542</v>
      </c>
      <c r="D8" s="3" t="s">
        <v>576</v>
      </c>
      <c r="E8" s="18" t="s">
        <v>579</v>
      </c>
      <c r="F8" s="19"/>
      <c r="G8" s="4" t="s">
        <v>422</v>
      </c>
      <c r="H8" s="3"/>
      <c r="I8" s="8" t="s">
        <v>450</v>
      </c>
      <c r="J8" s="6">
        <v>5</v>
      </c>
      <c r="K8" s="4"/>
      <c r="L8" s="8"/>
      <c r="M8" s="4"/>
      <c r="N8" s="3"/>
      <c r="O8" s="19"/>
      <c r="P8" s="4"/>
      <c r="Q8" s="3"/>
      <c r="R8" s="18"/>
      <c r="S8" s="19"/>
      <c r="T8" s="4"/>
      <c r="U8" s="8"/>
      <c r="V8" s="4"/>
      <c r="W8" s="3"/>
      <c r="X8" s="3"/>
      <c r="Y8" s="3"/>
      <c r="Z8" s="3"/>
      <c r="AA8" s="8"/>
    </row>
    <row r="9" spans="1:27" ht="16" x14ac:dyDescent="0.2">
      <c r="A9" s="2"/>
      <c r="B9" s="6" t="s">
        <v>411</v>
      </c>
      <c r="C9" s="4" t="s">
        <v>542</v>
      </c>
      <c r="D9" s="3" t="s">
        <v>577</v>
      </c>
      <c r="E9" s="18" t="s">
        <v>580</v>
      </c>
      <c r="F9" s="19"/>
      <c r="G9" s="4" t="s">
        <v>308</v>
      </c>
      <c r="H9" s="3"/>
      <c r="I9" s="8" t="s">
        <v>308</v>
      </c>
      <c r="J9" s="6">
        <v>5</v>
      </c>
      <c r="K9" s="4"/>
      <c r="L9" s="8"/>
      <c r="M9" s="4"/>
      <c r="N9" s="3"/>
      <c r="O9" s="19"/>
      <c r="P9" s="4"/>
      <c r="Q9" s="3"/>
      <c r="R9" s="18"/>
      <c r="S9" s="19"/>
      <c r="T9" s="4"/>
      <c r="U9" s="8"/>
      <c r="V9" s="4"/>
      <c r="W9" s="3"/>
      <c r="X9" s="3"/>
      <c r="Y9" s="3"/>
      <c r="Z9" s="3"/>
      <c r="AA9" s="8"/>
    </row>
    <row r="10" spans="1:27" ht="16" x14ac:dyDescent="0.2">
      <c r="A10" s="2"/>
      <c r="B10" s="6" t="s">
        <v>411</v>
      </c>
      <c r="C10" s="4" t="s">
        <v>542</v>
      </c>
      <c r="D10" s="3" t="s">
        <v>577</v>
      </c>
      <c r="E10" s="18" t="s">
        <v>581</v>
      </c>
      <c r="F10" s="19"/>
      <c r="G10" s="4" t="s">
        <v>308</v>
      </c>
      <c r="H10" s="3"/>
      <c r="I10" s="8" t="s">
        <v>308</v>
      </c>
      <c r="J10" s="6">
        <v>5</v>
      </c>
      <c r="K10" s="4"/>
      <c r="L10" s="8"/>
      <c r="M10" s="4"/>
      <c r="N10" s="3"/>
      <c r="O10" s="19"/>
      <c r="P10" s="4"/>
      <c r="Q10" s="3"/>
      <c r="R10" s="18"/>
      <c r="S10" s="19"/>
      <c r="T10" s="4"/>
      <c r="U10" s="8"/>
      <c r="V10" s="4"/>
      <c r="W10" s="3"/>
      <c r="X10" s="3"/>
      <c r="Y10" s="3"/>
      <c r="Z10" s="3"/>
      <c r="AA10" s="8"/>
    </row>
    <row r="11" spans="1:27" ht="16" x14ac:dyDescent="0.2">
      <c r="A11" s="2"/>
      <c r="B11" s="6" t="s">
        <v>411</v>
      </c>
      <c r="C11" s="4" t="s">
        <v>542</v>
      </c>
      <c r="D11" s="3" t="s">
        <v>577</v>
      </c>
      <c r="E11" s="18" t="s">
        <v>582</v>
      </c>
      <c r="F11" s="19"/>
      <c r="G11" s="4" t="s">
        <v>308</v>
      </c>
      <c r="H11" s="3"/>
      <c r="I11" s="8" t="s">
        <v>308</v>
      </c>
      <c r="J11" s="6">
        <v>5</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577</v>
      </c>
      <c r="E12" s="18" t="s">
        <v>583</v>
      </c>
      <c r="F12" s="19"/>
      <c r="G12" s="4" t="s">
        <v>308</v>
      </c>
      <c r="H12" s="3"/>
      <c r="I12" s="8" t="s">
        <v>308</v>
      </c>
      <c r="J12" s="6">
        <v>5</v>
      </c>
      <c r="K12" s="4"/>
      <c r="L12" s="8"/>
      <c r="M12" s="4"/>
      <c r="N12" s="3"/>
      <c r="O12" s="19"/>
      <c r="P12" s="4"/>
      <c r="Q12" s="3"/>
      <c r="R12" s="18"/>
      <c r="S12" s="19"/>
      <c r="T12" s="4"/>
      <c r="U12" s="8"/>
      <c r="V12" s="4"/>
      <c r="W12" s="3"/>
      <c r="X12" s="3"/>
      <c r="Y12" s="3"/>
      <c r="Z12" s="3"/>
      <c r="AA12" s="8"/>
    </row>
    <row r="13" spans="1:27" ht="16" x14ac:dyDescent="0.2">
      <c r="A13" s="2"/>
      <c r="B13" s="6" t="s">
        <v>411</v>
      </c>
      <c r="C13" s="4" t="s">
        <v>542</v>
      </c>
      <c r="D13" s="3" t="s">
        <v>577</v>
      </c>
      <c r="E13" s="18" t="s">
        <v>584</v>
      </c>
      <c r="F13" s="19"/>
      <c r="G13" s="4" t="s">
        <v>308</v>
      </c>
      <c r="H13" s="3"/>
      <c r="I13" s="8" t="s">
        <v>308</v>
      </c>
      <c r="J13" s="6">
        <v>5</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577</v>
      </c>
      <c r="E14" s="18" t="s">
        <v>585</v>
      </c>
      <c r="F14" s="19"/>
      <c r="G14" s="4" t="s">
        <v>308</v>
      </c>
      <c r="H14" s="3"/>
      <c r="I14" s="8" t="s">
        <v>308</v>
      </c>
      <c r="J14" s="6">
        <v>5</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577</v>
      </c>
      <c r="E15" s="18" t="s">
        <v>586</v>
      </c>
      <c r="F15" s="19"/>
      <c r="G15" s="4" t="s">
        <v>308</v>
      </c>
      <c r="H15" s="3"/>
      <c r="I15" s="8" t="s">
        <v>308</v>
      </c>
      <c r="J15" s="6">
        <v>5</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577</v>
      </c>
      <c r="E16" s="18" t="s">
        <v>587</v>
      </c>
      <c r="F16" s="19"/>
      <c r="G16" s="4" t="s">
        <v>308</v>
      </c>
      <c r="H16" s="3"/>
      <c r="I16" s="8" t="s">
        <v>308</v>
      </c>
      <c r="J16" s="6">
        <v>5</v>
      </c>
      <c r="K16" s="4"/>
      <c r="L16" s="8"/>
      <c r="M16" s="4"/>
      <c r="N16" s="3"/>
      <c r="O16" s="19"/>
      <c r="P16" s="4"/>
      <c r="Q16" s="3"/>
      <c r="R16" s="18"/>
      <c r="S16" s="19"/>
      <c r="T16" s="4"/>
      <c r="U16" s="8"/>
      <c r="V16" s="4"/>
      <c r="W16" s="3"/>
      <c r="X16" s="3"/>
      <c r="Y16" s="3"/>
      <c r="Z16" s="3"/>
      <c r="AA16" s="8"/>
    </row>
    <row r="17" spans="1:27" ht="16" x14ac:dyDescent="0.2">
      <c r="A17" s="2"/>
      <c r="B17" s="6" t="s">
        <v>411</v>
      </c>
      <c r="C17" s="4" t="s">
        <v>542</v>
      </c>
      <c r="D17" s="3" t="s">
        <v>577</v>
      </c>
      <c r="E17" s="18" t="s">
        <v>588</v>
      </c>
      <c r="F17" s="19" t="s">
        <v>589</v>
      </c>
      <c r="G17" s="4" t="s">
        <v>308</v>
      </c>
      <c r="H17" s="3"/>
      <c r="I17" s="8" t="s">
        <v>308</v>
      </c>
      <c r="J17" s="6">
        <v>5</v>
      </c>
      <c r="K17" s="4"/>
      <c r="L17" s="8"/>
      <c r="M17" s="4"/>
      <c r="N17" s="3"/>
      <c r="O17" s="19"/>
      <c r="P17" s="4"/>
      <c r="Q17" s="3"/>
      <c r="R17" s="18"/>
      <c r="S17" s="19"/>
      <c r="T17" s="4"/>
      <c r="U17" s="8"/>
      <c r="V17" s="4"/>
      <c r="W17" s="3"/>
      <c r="X17" s="3"/>
      <c r="Y17" s="3"/>
      <c r="Z17" s="3"/>
      <c r="AA17" s="8"/>
    </row>
    <row r="18" spans="1:27" ht="16" x14ac:dyDescent="0.2">
      <c r="A18" s="2"/>
      <c r="B18" s="6" t="s">
        <v>411</v>
      </c>
      <c r="C18" s="4" t="s">
        <v>542</v>
      </c>
      <c r="D18" s="3" t="s">
        <v>577</v>
      </c>
      <c r="E18" s="18" t="s">
        <v>590</v>
      </c>
      <c r="F18" s="19"/>
      <c r="G18" s="4" t="s">
        <v>308</v>
      </c>
      <c r="H18" s="3"/>
      <c r="I18" s="8" t="s">
        <v>308</v>
      </c>
      <c r="J18" s="6">
        <v>5</v>
      </c>
      <c r="K18" s="4"/>
      <c r="L18" s="8"/>
      <c r="M18" s="4"/>
      <c r="N18" s="3"/>
      <c r="O18" s="19"/>
      <c r="P18" s="4"/>
      <c r="Q18" s="3"/>
      <c r="R18" s="18"/>
      <c r="S18" s="19"/>
      <c r="T18" s="4"/>
      <c r="U18" s="8"/>
      <c r="V18" s="4"/>
      <c r="W18" s="3"/>
      <c r="X18" s="3"/>
      <c r="Y18" s="3"/>
      <c r="Z18" s="3"/>
      <c r="AA18" s="8"/>
    </row>
    <row r="19" spans="1:27" ht="16" x14ac:dyDescent="0.2">
      <c r="A19" s="2"/>
      <c r="B19" s="6" t="s">
        <v>411</v>
      </c>
      <c r="C19" s="4" t="s">
        <v>542</v>
      </c>
      <c r="D19" s="3" t="s">
        <v>577</v>
      </c>
      <c r="E19" s="18" t="s">
        <v>591</v>
      </c>
      <c r="F19" s="19"/>
      <c r="G19" s="4" t="s">
        <v>308</v>
      </c>
      <c r="H19" s="3"/>
      <c r="I19" s="8" t="s">
        <v>308</v>
      </c>
      <c r="J19" s="6">
        <v>5</v>
      </c>
      <c r="K19" s="4"/>
      <c r="L19" s="8"/>
      <c r="M19" s="4"/>
      <c r="N19" s="3"/>
      <c r="O19" s="19"/>
      <c r="P19" s="4"/>
      <c r="Q19" s="3"/>
      <c r="R19" s="18"/>
      <c r="S19" s="19"/>
      <c r="T19" s="4"/>
      <c r="U19" s="8"/>
      <c r="V19" s="4"/>
      <c r="W19" s="3"/>
      <c r="X19" s="3"/>
      <c r="Y19" s="3"/>
      <c r="Z19" s="3"/>
      <c r="AA19" s="8"/>
    </row>
    <row r="20" spans="1:27" ht="16" x14ac:dyDescent="0.2">
      <c r="A20" s="2"/>
      <c r="B20" s="6" t="s">
        <v>411</v>
      </c>
      <c r="C20" s="4" t="s">
        <v>542</v>
      </c>
      <c r="D20" s="3" t="s">
        <v>577</v>
      </c>
      <c r="E20" s="18" t="s">
        <v>592</v>
      </c>
      <c r="F20" s="19"/>
      <c r="G20" s="4" t="s">
        <v>308</v>
      </c>
      <c r="H20" s="3"/>
      <c r="I20" s="8" t="s">
        <v>308</v>
      </c>
      <c r="J20" s="6">
        <v>5</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577</v>
      </c>
      <c r="E21" s="18" t="s">
        <v>593</v>
      </c>
      <c r="F21" s="19"/>
      <c r="G21" s="4" t="s">
        <v>308</v>
      </c>
      <c r="H21" s="3"/>
      <c r="I21" s="8" t="s">
        <v>308</v>
      </c>
      <c r="J21" s="6">
        <v>5</v>
      </c>
      <c r="K21" s="4"/>
      <c r="L21" s="8"/>
      <c r="M21" s="4"/>
      <c r="N21" s="3"/>
      <c r="O21" s="19"/>
      <c r="P21" s="4"/>
      <c r="Q21" s="3"/>
      <c r="R21" s="18"/>
      <c r="S21" s="19"/>
      <c r="T21" s="4"/>
      <c r="U21" s="8"/>
      <c r="V21" s="4"/>
      <c r="W21" s="3"/>
      <c r="X21" s="3"/>
      <c r="Y21" s="3"/>
      <c r="Z21" s="3"/>
      <c r="AA2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1" xr:uid="{00000000-0002-0000-1400-000002000000}">
      <formula1>"Section,Section Automator,Task,Nested Task,Client Task Group,Client Task Group Automator,Client Task"</formula1>
    </dataValidation>
    <dataValidation type="list" allowBlank="1" showErrorMessage="1" sqref="T4:T21" xr:uid="{00000000-0002-0000-1400-000006000000}">
      <formula1>"All tasks in this section,All tasks in the section above this section,All sections &amp; tasks above this section,The work"</formula1>
    </dataValidation>
    <dataValidation type="list" allowBlank="1" showErrorMessage="1" sqref="V4:V21" xr:uid="{00000000-0002-0000-1400-000008000000}">
      <formula1>"Status,Assignee,Due Date"</formula1>
    </dataValidation>
    <dataValidation type="list" allowBlank="1" showErrorMessage="1" sqref="W4:W21" xr:uid="{00000000-0002-0000-1400-000009000000}">
      <formula1>"All tasks in this section,The work"</formula1>
    </dataValidation>
    <dataValidation type="list" allowBlank="1" showErrorMessage="1" sqref="Z4:Z2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I4:I21</xm:sqref>
        </x14:dataValidation>
        <x14:dataValidation type="list" allowBlank="1" showErrorMessage="1" xr:uid="{00000000-0002-0000-1400-000004000000}">
          <x14:formula1>
            <xm:f>ReferenceData!$A$264:$A$266</xm:f>
          </x14:formula1>
          <xm:sqref>K4:K21</xm:sqref>
        </x14:dataValidation>
        <x14:dataValidation type="list" allowBlank="1" showErrorMessage="1" xr:uid="{00000000-0002-0000-1400-000005000000}">
          <x14:formula1>
            <xm:f>ReferenceData!$A$260:$A$262</xm:f>
          </x14:formula1>
          <xm:sqref>P4:P21</xm:sqref>
        </x14:dataValidation>
        <x14:dataValidation type="list" allowBlank="1" showErrorMessage="1" xr:uid="{00000000-0002-0000-1400-000007000000}">
          <x14:formula1>
            <xm:f>ReferenceData!$A$311:$A$349</xm:f>
          </x14:formula1>
          <xm:sqref>U4:U21</xm:sqref>
        </x14:dataValidation>
        <x14:dataValidation type="list" allowBlank="1" showErrorMessage="1" xr:uid="{00000000-0002-0000-1400-00000A000000}">
          <x14:formula1>
            <xm:f>ReferenceData!$A$272:$A$309</xm:f>
          </x14:formula1>
          <xm:sqref>X4:X21</xm:sqref>
        </x14:dataValidation>
        <x14:dataValidation type="list" allowBlank="1" showErrorMessage="1" xr:uid="{00000000-0002-0000-1400-00000B000000}">
          <x14:formula1>
            <xm:f>OFFSET('Job Roles'!$C$4:$C$2020, 0, 0, MAX(1, SUMPRODUCT(MAX(('Job Roles'!$C$4:$C$2020 &lt;&gt; "") * ROW('Job Roles'!$C$4:$C$2020))) - 3), 1)</xm:f>
          </x14:formula1>
          <xm:sqref>Y4:Y21</xm:sqref>
        </x14:dataValidation>
        <x14:dataValidation type="list" allowBlank="1" showErrorMessage="1" xr:uid="{00000000-0002-0000-1400-000001000000}">
          <x14:formula1>
            <xm:f>OFFSET('Work Templates'!$C$4:$C$4, 0, 0, MAX(1, SUMPRODUCT(MAX(('Work Templates'!$C$4:$C$4 &lt;&gt; "") * ROW('Work Templates'!$C$4:$C$4))) - 3), 1)</xm:f>
          </x14:formula1>
          <xm:sqref>C4:C21</xm:sqref>
        </x14:dataValidation>
        <x14:dataValidation type="list" allowBlank="1" showErrorMessage="1" xr:uid="{00000000-0002-0000-1400-000000000000}">
          <x14:formula1>
            <xm:f>IF(ISBLANK(A4),ReferenceData!$A$899:$A$900,ReferenceData!$A$902:$A$904)</xm:f>
          </x14:formula1>
          <xm:sqref>B4:B21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594</v>
      </c>
      <c r="D2" s="40" t="s">
        <v>595</v>
      </c>
      <c r="E2" s="41" t="s">
        <v>595</v>
      </c>
      <c r="F2" s="41" t="s">
        <v>595</v>
      </c>
      <c r="G2" s="41" t="s">
        <v>595</v>
      </c>
      <c r="H2" s="42" t="s">
        <v>595</v>
      </c>
    </row>
    <row r="3" spans="1:8" ht="48" x14ac:dyDescent="0.2">
      <c r="A3" s="22"/>
      <c r="B3" s="24"/>
      <c r="C3" s="24"/>
      <c r="D3" s="11" t="s">
        <v>596</v>
      </c>
      <c r="E3" s="10" t="s">
        <v>597</v>
      </c>
      <c r="F3" s="10" t="s">
        <v>598</v>
      </c>
      <c r="G3" s="10" t="s">
        <v>599</v>
      </c>
      <c r="H3" s="12" t="s">
        <v>600</v>
      </c>
    </row>
    <row r="4" spans="1:8" x14ac:dyDescent="0.2">
      <c r="A4" s="2"/>
      <c r="B4" s="6" t="s">
        <v>411</v>
      </c>
      <c r="C4" s="6" t="s">
        <v>542</v>
      </c>
      <c r="D4" s="4" t="s">
        <v>422</v>
      </c>
      <c r="E4" s="3"/>
      <c r="F4" s="3" t="s">
        <v>450</v>
      </c>
      <c r="G4" s="14"/>
      <c r="H4" s="8">
        <v>120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2021-03-15T19:51:07Z</dcterms:modified>
</cp:coreProperties>
</file>