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A81A0C64-3E07-C540-87E0-698D6FF24314}"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Estimates'!$A$4:$H$8</definedName>
    <definedName name="DataTable" localSheetId="7">'Work Template Tasks'!$A$4:$AA$102</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68" i="21" s="1"/>
  <c r="B22" i="18"/>
  <c r="B251" i="21" s="1"/>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<sst xmlns="http://schemas.openxmlformats.org/spreadsheetml/2006/main" count="13354" uniqueCount="677">
  <si>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</si>
  <si>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</si>
  <si>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</si>
  <si>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</si>
  <si>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</si>
  <si>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</si>
  <si>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</si>
  <si>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</si>
  <si>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</si>
  <si>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</si>
  <si>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</si>
  <si>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</si>
  <si>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</si>
  <si>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</si>
  <si>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</si>
  <si>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</si>
  <si>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</si>
  <si>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</si>
  <si>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</si>
  <si>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</si>
  <si>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</si>
  <si>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</si>
  <si>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</si>
  <si>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</si>
  <si>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</si>
  <si>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</si>
  <si>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</si>
  <si>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</si>
  <si>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</si>
  <si>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</si>
  <si>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</si>
  <si>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</si>
  <si>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</si>
  <si>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</si>
  <si>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</si>
  <si>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</si>
  <si>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</si>
  <si>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</si>
  <si>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</si>
  <si>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</si>
  <si>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</si>
  <si>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</si>
  <si>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</si>
  <si>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</si>
  <si>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</si>
  <si>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</si>
  <si>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</si>
  <si>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</si>
  <si>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</si>
  <si>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</si>
  <si>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</si>
  <si>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</si>
  <si>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</si>
  <si>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</si>
  <si>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</si>
  <si>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</si>
  <si>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</si>
  <si>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</si>
  <si>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</si>
  <si>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</si>
  <si>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</si>
  <si>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</si>
  <si>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</si>
  <si>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</si>
  <si>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</si>
  <si>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</si>
  <si>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</si>
  <si>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</si>
  <si>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</si>
  <si>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</si>
  <si>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</si>
  <si>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</si>
  <si>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</si>
  <si>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</si>
  <si>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</si>
  <si>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</si>
  <si>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</si>
  <si>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</si>
  <si>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</si>
  <si>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</si>
  <si>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</si>
  <si>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</si>
  <si>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</si>
  <si>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</si>
  <si>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</si>
  <si>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</si>
  <si>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</si>
  <si>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</si>
  <si>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</si>
  <si>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</si>
  <si>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</si>
  <si>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</si>
  <si>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</si>
  <si>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</si>
  <si>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</si>
  <si>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</si>
  <si>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</si>
  <si>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</si>
  <si>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</si>
  <si>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</si>
  <si>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</si>
  <si>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</si>
  <si>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</si>
  <si>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</si>
  <si>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</si>
  <si>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</si>
  <si>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</si>
  <si>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</si>
  <si>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</si>
  <si>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</si>
  <si>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</si>
  <si>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</si>
  <si>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</si>
  <si>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</si>
  <si>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</si>
  <si>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</si>
  <si>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</si>
  <si>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</si>
  <si>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</si>
  <si>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</si>
  <si>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</si>
  <si>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</si>
  <si>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</si>
  <si>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</si>
  <si>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</si>
  <si>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</si>
  <si>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</si>
  <si>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</si>
  <si>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</si>
  <si>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</si>
  <si>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</si>
  <si>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</si>
  <si>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</si>
  <si>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</si>
  <si>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</si>
  <si>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</si>
  <si>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</si>
  <si>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</si>
  <si>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</si>
  <si>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</si>
  <si>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</si>
  <si>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</si>
  <si>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</si>
  <si>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</si>
  <si>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</si>
  <si>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</si>
  <si>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</si>
  <si>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</si>
  <si>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</si>
  <si>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</si>
  <si>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</si>
  <si>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</si>
  <si>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</si>
  <si>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</si>
  <si>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</si>
  <si>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</si>
  <si>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</si>
  <si>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</si>
  <si>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</si>
  <si>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</si>
  <si>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</si>
  <si>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</si>
  <si>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</si>
  <si>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</si>
  <si>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</si>
  <si>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</si>
  <si>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</si>
  <si>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</si>
  <si>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</si>
  <si>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</si>
  <si>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</si>
  <si>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</si>
  <si>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</si>
  <si>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</si>
  <si>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</si>
  <si>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</si>
  <si>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</si>
  <si>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</si>
  <si>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</si>
  <si>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</si>
  <si>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</si>
  <si>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</si>
  <si>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</si>
  <si>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</si>
  <si>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</si>
  <si>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</si>
  <si>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</si>
  <si>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</si>
  <si>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</si>
  <si>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</si>
  <si>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</si>
  <si>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</si>
  <si>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</si>
  <si>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</si>
  <si>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</si>
  <si>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</si>
  <si>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</si>
  <si>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</si>
  <si>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</si>
  <si>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</si>
  <si>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</si>
  <si>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</si>
  <si>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</si>
  <si>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</si>
  <si>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</si>
  <si>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</si>
  <si>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</si>
  <si>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</si>
  <si>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</si>
  <si>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</si>
  <si>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</si>
  <si>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</si>
  <si>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</si>
  <si>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</si>
  <si>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</si>
  <si>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</si>
  <si>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</si>
  <si>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</si>
  <si>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</si>
  <si>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</si>
  <si>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</si>
  <si>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</si>
  <si>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</si>
  <si>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</si>
  <si>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</si>
  <si>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</si>
  <si>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</si>
  <si>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</si>
  <si>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</si>
  <si>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</si>
  <si>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</si>
  <si>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</si>
  <si>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</si>
  <si>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</si>
  <si>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</si>
  <si>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</si>
  <si>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</si>
  <si>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</si>
  <si>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</si>
  <si>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</si>
  <si>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</si>
  <si>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</si>
  <si>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</si>
  <si>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</si>
  <si>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</si>
  <si>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</si>
  <si>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</si>
  <si>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</si>
  <si>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</si>
  <si>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</si>
  <si>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</si>
  <si>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</si>
  <si>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</si>
  <si>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</si>
  <si>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</si>
  <si>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</si>
  <si>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</si>
  <si>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</si>
  <si>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</si>
  <si>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</si>
  <si>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</si>
  <si>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</si>
  <si>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</si>
  <si>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</si>
  <si>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</si>
  <si>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</si>
  <si>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</si>
  <si>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</si>
  <si>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</si>
  <si>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</si>
  <si>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</si>
  <si>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</si>
  <si>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</si>
  <si>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</si>
  <si>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</si>
  <si>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</si>
  <si>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</si>
  <si>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</si>
  <si>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</si>
  <si>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</si>
  <si>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</si>
  <si>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</si>
  <si>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</si>
  <si>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</si>
  <si>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</si>
  <si>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</si>
  <si>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</si>
  <si>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</si>
  <si>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</si>
  <si>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</si>
  <si>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</si>
  <si>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</si>
  <si>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</si>
  <si>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</si>
  <si>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</si>
  <si>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</si>
  <si>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</si>
  <si>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</si>
  <si>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</si>
  <si>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</si>
  <si>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</si>
  <si>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</si>
  <si>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</si>
  <si>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</si>
  <si>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</si>
  <si>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</si>
  <si>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</si>
  <si>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</si>
  <si>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</si>
  <si>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</si>
  <si>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</si>
  <si>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</si>
  <si>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</si>
  <si>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</si>
  <si>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</si>
  <si>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</si>
  <si>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</si>
  <si>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</si>
  <si>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</si>
  <si>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</si>
  <si>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</si>
  <si>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</si>
  <si>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</si>
  <si>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</si>
  <si>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</si>
  <si>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</si>
  <si>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</si>
  <si>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</si>
  <si>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</si>
  <si>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</si>
  <si>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</si>
  <si>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</si>
  <si>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</si>
  <si>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</si>
  <si>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</si>
  <si>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</si>
  <si>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</si>
  <si>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</si>
  <si>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</si>
  <si>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</si>
  <si>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</si>
  <si>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</si>
  <si>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</si>
  <si>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</si>
  <si>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</si>
  <si>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</si>
  <si>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</si>
  <si>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</si>
  <si>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</si>
  <si>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</si>
  <si>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</si>
  <si>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</si>
  <si>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</si>
  <si>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</si>
  <si>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</si>
  <si>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</si>
  <si>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</si>
  <si>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</si>
  <si>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</si>
  <si>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</si>
  <si>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</si>
  <si>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</si>
  <si>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</si>
  <si>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</si>
  <si>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</si>
  <si>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</si>
  <si>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</si>
  <si>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</si>
  <si>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</si>
  <si>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</si>
  <si>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</si>
  <si>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</si>
  <si>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</si>
  <si>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</si>
  <si>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</si>
  <si>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</si>
  <si>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</si>
  <si>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</si>
  <si>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</si>
  <si>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</si>
  <si>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</si>
  <si>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</si>
  <si>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</si>
  <si>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</si>
  <si>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</si>
  <si>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</si>
  <si>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</si>
  <si>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</si>
  <si>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</si>
  <si>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</si>
  <si>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</si>
  <si>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</si>
  <si>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</si>
  <si>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</si>
  <si>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</si>
  <si>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</si>
  <si>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</si>
  <si>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</si>
  <si>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</si>
  <si>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</si>
  <si>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</si>
  <si>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</si>
  <si>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</si>
  <si>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</si>
  <si>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</si>
  <si>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</si>
  <si>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</si>
  <si>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</si>
  <si>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</si>
  <si>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</si>
  <si>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</si>
  <si>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</si>
  <si>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</si>
  <si>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</si>
  <si>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</si>
  <si>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</si>
  <si>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</si>
  <si>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</si>
  <si>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</si>
  <si>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</si>
  <si>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</si>
  <si>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</si>
  <si>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</si>
  <si>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</si>
  <si>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</si>
  <si>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</si>
  <si>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</si>
  <si>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</si>
  <si>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</si>
  <si>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</si>
  <si>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</si>
  <si>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</si>
  <si>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</si>
  <si>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</si>
  <si>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</si>
  <si>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</si>
  <si>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</si>
  <si>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</si>
  <si>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</si>
  <si>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</si>
  <si>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</si>
  <si>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</si>
  <si>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</si>
  <si>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</si>
  <si>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</si>
  <si>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</si>
  <si>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</si>
  <si>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</si>
  <si>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</si>
  <si>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</si>
  <si>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</si>
  <si>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</si>
  <si>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</si>
  <si>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</si>
  <si>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</si>
  <si>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</si>
  <si>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</si>
  <si>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</si>
  <si>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</si>
  <si>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</si>
  <si>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</si>
  <si>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</si>
  <si>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</si>
  <si>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</si>
  <si>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</si>
  <si>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</si>
  <si>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</si>
  <si>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</si>
  <si>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</si>
  <si>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</si>
  <si>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</si>
  <si>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</si>
  <si>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</si>
  <si>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</si>
  <si>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</si>
  <si>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</si>
  <si>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</si>
  <si>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</si>
  <si>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</si>
  <si>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</si>
  <si>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</si>
  <si>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</si>
  <si>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</si>
  <si>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</si>
  <si>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</si>
  <si>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</si>
  <si>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</si>
  <si>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</si>
  <si>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</si>
  <si>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</si>
  <si>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</si>
  <si>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</si>
  <si>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</si>
  <si>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</si>
  <si>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</si>
  <si>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</si>
  <si>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</si>
  <si>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</si>
  <si>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</si>
  <si>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</si>
  <si>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</si>
  <si>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</si>
  <si>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</si>
  <si>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</si>
  <si>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</si>
  <si>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</si>
  <si>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</si>
  <si>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</si>
  <si>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</si>
  <si>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</si>
  <si>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</si>
  <si>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</si>
  <si>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</si>
  <si>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</si>
  <si>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</si>
  <si>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</si>
  <si>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</si>
  <si>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</si>
  <si>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</si>
  <si>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</si>
  <si>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</si>
  <si>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</si>
  <si>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</si>
  <si>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</si>
  <si>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</si>
  <si>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</si>
  <si>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</si>
  <si>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</si>
  <si>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</si>
  <si>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</si>
  <si>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</si>
  <si>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</si>
  <si>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</si>
  <si>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</si>
  <si>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</si>
  <si>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</si>
  <si>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</si>
  <si>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</si>
  <si>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</si>
  <si>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</si>
  <si>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</si>
  <si>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Annual Accounts (SMSF)</t>
  </si>
  <si>
    <t>Set the start date as the date to begin work (e.g. 1 July) and the due date is no later than the tax filing date. Assign the work to the Admin initially. The work is expected to take 28 days.
Karbon best practice template for SMSF year-end financial statements + tax filing. Assumes month-end close work has been completed previously. Does not include other tax work. There are three roles in this work template for Admin, Accountant, and Reviewer.
The automators within the workflow will update the task due dates and move the assignment of the work automatically based on the completion of the sections themselves. The template is set to kick-off, complete, advise and confirm with the client within 4 weeks (barring client slow down or internal issues).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</si>
  <si>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</si>
  <si>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</si>
  <si>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</si>
  <si>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</si>
  <si>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</si>
  <si>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</si>
  <si>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</si>
  <si>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</si>
  <si>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</si>
  <si>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</si>
  <si>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</si>
  <si>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</si>
  <si>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</si>
  <si>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</si>
  <si>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</si>
  <si>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</si>
  <si>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</si>
  <si>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</si>
  <si>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</si>
  <si>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</si>
  <si>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</si>
  <si>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</si>
  <si>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</si>
  <si>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</si>
  <si>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</si>
  <si>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</si>
  <si>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</si>
  <si>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</si>
  <si>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</si>
  <si>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</si>
  <si>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</si>
  <si>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</si>
  <si>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</si>
  <si>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</si>
  <si>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</si>
  <si>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Ready to start</t>
  </si>
  <si>
    <t>Client Task Group</t>
  </si>
  <si>
    <t>Client Task Group Automator</t>
  </si>
  <si>
    <t>Due Date</t>
  </si>
  <si>
    <t>Client Task</t>
  </si>
  <si>
    <t>Assignee</t>
  </si>
  <si>
    <t>Waiting for signature</t>
  </si>
  <si>
    <t>Review, update and send the initial client task below</t>
  </si>
  <si>
    <t>Hi &lt;%preferred_name&gt;,&lt;BR/&gt;&lt;BR/&gt;A quick reminder that some of your checklist items still need to be completed.</t>
  </si>
  <si>
    <t>Upload your year-end bank and credit card statements</t>
  </si>
  <si>
    <t>Upload your year-end loan statements</t>
  </si>
  <si>
    <t>Kick-off</t>
  </si>
  <si>
    <t>Receive the signed engagement letter</t>
  </si>
  <si>
    <t>Validate the receipt of a signed engagement letter and answer all related questions.</t>
  </si>
  <si>
    <t>Validate receipt of all requested client documents (via client ask above)</t>
  </si>
  <si>
    <t>If anything is incomplete or needs clarification, uncheck the client task above and make a comment to the client to resolve or clarify.</t>
  </si>
  <si>
    <t>Confirm access to the client's financials and ensure bookkeeping is up-to-date</t>
  </si>
  <si>
    <t>Follow-up with client on any missing information by updating and sending the client task below (if applicable)</t>
  </si>
  <si>
    <t>Documentation / clarification needed: ...</t>
  </si>
  <si>
    <t>Ensure billing/payment for services has been sent/collected</t>
  </si>
  <si>
    <t>If not, follow up via client task, email or phone.</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</si>
  <si>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</si>
  <si>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Update/send the following client task to follow-up with the client</t>
  </si>
  <si>
    <t>If you have any questions, please comment on this task to let us know. Thanks again for trusting us with your tax work.</t>
  </si>
  <si>
    <t>Update the client task below based on specific situation and history of the client. Once complete, send to the client and change &lt;span style="font-weight: 700;"&gt;&lt;font color="#6c3b8f"&gt;work status to "Waiting for client"&lt;/font&gt;&lt;/span&gt; (or set an &lt;a href="https://karbonhq.com/workflow-automators/" target="_blank" style="background-color: rgb(255, 255, 255);"&gt;Automator&lt;/a&gt; as such).</t>
  </si>
  <si>
    <t>Provide the following details for this year's annual accounts (SMSF)</t>
  </si>
  <si>
    <t>Please complete this checklist to begin work on your annual accounts (SMSF)</t>
  </si>
  <si>
    <t>Hi &lt;%preferred_name&gt;,&lt;BR/&gt;&lt;BR/&gt;To get your SMSF annual accounts started, please complete the following checklist for us.&lt;BR/&gt;&lt;BR/&gt;By clicking below, you can get more information, add comments or questions, and upload files. Once you have completed an item please remember to check it off so we know that it has been done.</t>
  </si>
  <si>
    <t>Reminder #&lt;%reminder_number&gt;: Information needed to begin your SMSF annual accounts</t>
  </si>
  <si>
    <t>All statements from 1 July through 30 June including cheque account statements.</t>
  </si>
  <si>
    <t>All statements from 1 July through 30 June.</t>
  </si>
  <si>
    <t>Upload your dividend statements</t>
  </si>
  <si>
    <t>Provide the share values</t>
  </si>
  <si>
    <t>Provide the values as of 30 June.</t>
  </si>
  <si>
    <t>Upload the Property Valuation Report</t>
  </si>
  <si>
    <t>Provide the report as of 30 June.</t>
  </si>
  <si>
    <t>Provide the Annual Real Estate Agents Summary</t>
  </si>
  <si>
    <t>For the financial year ending on 30 June.</t>
  </si>
  <si>
    <t>Upload all life insurance policies</t>
  </si>
  <si>
    <t>Ensure the annual accounts is ready to be worked on (and move into production for the Preparer)</t>
  </si>
  <si>
    <t>&lt;div&gt;Once everything has been validated, mark all tasks in this section complete to automatically move the Annual Accounts to Prep status and auto-notify the Preparer to begin work. Feel free to @ mention&amp;nbsp;the Accountant with any additional notes on their first task.&amp;nbsp;&lt;/div&gt;&lt;div&gt;&lt;br&gt;&lt;/div&gt;&lt;div&gt;&lt;span style="font-weight: 700;"&gt;&lt;i&gt;Using a pricing &amp;amp; proposal software like &lt;a href="https://goproposal.com/US/" target="_blank"&gt;GoProposal&lt;/a&gt; or &lt;a href="https://www.practiceignition.com/" target="_blank"&gt;Practice Ignition&lt;/a&gt;?&amp;nbsp;&lt;/i&gt;&lt;/span&gt;&lt;/div&gt;&lt;div&gt;Validate all the parameters of the work item is correct (e.g. start date / due dates). Assign the roles to the team members by either resetting the work item or clicking on each role and assigning to the right owner.&lt;/div&gt;</t>
  </si>
  <si>
    <t>Ensure access to the financials. If no access, reach out to client directly or add a client task below to request the credentials and/or accounting file.&lt;div&gt;&lt;br&gt;&lt;/div&gt;&lt;div&gt;Check that the bookkeeping process is marked complete:&amp;nbsp;&lt;div&gt;&lt;ul&gt;&lt;li&gt;If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complete.&lt;/li&gt;&lt;/ul&gt;&lt;/div&gt;&lt;/div&gt;</t>
  </si>
  <si>
    <t>&lt;ul&gt;&lt;li&gt;If additional information is needed, update the client task below and send to the client.&amp;nbsp;&lt;/li&gt;&lt;li&gt;If NO additional information is needed, check the client tasks off as completed and move on to the next section.&lt;/li&gt;&lt;/ul&gt;&lt;div&gt;&lt;div&gt;&lt;br&gt;&lt;/div&gt;&lt;div&gt;&lt;br&gt;&lt;/div&gt;&lt;/div&gt;</t>
  </si>
  <si>
    <t>Additional information needed to complete your annual accounts (SMSF)</t>
  </si>
  <si>
    <t>Additional information needed to begin your SMSF annual accounts</t>
  </si>
  <si>
    <t>Hi &lt;%preferred_name&gt;,&lt;BR/&gt;&lt;BR/&gt;There are some additional details we need to get from you prior to beginning work on your SMSF annual accounts. Please clarify or upload documents as per the tasks below.</t>
  </si>
  <si>
    <t>Reminder #&lt;%reminder_number&gt;: Additional information needed for your SMSF annual accounts</t>
  </si>
  <si>
    <t>Build working papers</t>
  </si>
  <si>
    <t>Once complete, change &lt;span style="font-weight: 700;"&gt;&lt;font color="#6c3b8f"&gt;work status to "Process"&lt;/font&gt;&lt;/span&gt; (or set an &lt;a href="https://karbonhq.com/workflow-automators/" target="_blank" style="background-color: rgb(255, 255, 255);"&gt;Automator&lt;/a&gt; as such).</t>
  </si>
  <si>
    <t>Validate the data is accurate, matches, and up-to-date</t>
  </si>
  <si>
    <t>&lt;b&gt;1) Run &amp;amp; match reconciliation report with statement balances.&lt;/b&gt; Run reconciliation report for each current asset account from the accounting system. Match the reconciliation report numbers with the statement balances.&amp;nbsp;&lt;div&gt;&lt;b&gt;2) Verify prior year financials match prior year's tax lodgment.&lt;/b&gt; Run the prior end of year's financial reports and validate that they match the prior year's tax lodgement totals.&lt;/div&gt;</t>
  </si>
  <si>
    <t>Review current year financials, enter client data and reconcile accordingly</t>
  </si>
  <si>
    <t>&lt;b&gt;Complete the following:&amp;nbsp;&lt;/b&gt;&lt;div&gt;1) Enter and reconcile the Cheque Account Statements (from 1 July to 30 June).&amp;nbsp;&lt;br&gt;&lt;/div&gt;&lt;div&gt;2) Investments. Enter investment buys or sells for all shares (from 1 July to 30 June). Process deposits (term / interest bearing) or other non-property investments.&lt;/div&gt;&lt;div&gt;3) Property. Enter the Annual Real Estate Agents Summary for the financial year.&amp;nbsp;&lt;/div&gt;&lt;div&gt;4) Enter Dividends/Distributions (e.g. use the "Generate Income" function).&amp;nbsp;&lt;br&gt;&lt;/div&gt;&lt;div&gt;5) Reconcile the Loan Statements (from 1 July to 30 June).&amp;nbsp;&lt;br&gt;&lt;/div&gt;&lt;div&gt;6) Revalue Properties (e.g. through the Holding Accounts Screen). Use Revalue Properties Data Valuation Report if the property is residential. If the property is commercial, the client will need to provide a Real Estate Agents valuation report.&lt;br&gt;&lt;/div&gt;&lt;div&gt;7) Calculate realised gains/losses for sales. Calculate Capital Gains Tax (CGT) from Trust distributions. Reconcile net CGT.&lt;/div&gt;&lt;div&gt;8) Reconcile mark to market for all investments.&lt;/div&gt;</t>
  </si>
  <si>
    <t>Draft tax return</t>
  </si>
  <si>
    <t>1) Reconcile tax provisions&amp;nbsp;&lt;div&gt;2) Reconcile member benefit split&amp;nbsp;&lt;/div&gt;&lt;div&gt;3) Create draft tax return&amp;nbsp;&lt;/div&gt;</t>
  </si>
  <si>
    <t>Generate and review financial statements</t>
  </si>
  <si>
    <t>Run year-end reports &amp;amp; statements, check reconciliations, annotate (if possible), and set ready to publish to the client in their accounting software (if applicable).</t>
  </si>
  <si>
    <t>Assemble all remaining annual accounts materials into the annual accounts package for review</t>
  </si>
  <si>
    <t>Additional items that need to be created/assembled might include:&amp;nbsp;&lt;div&gt;&lt;ul&gt;&lt;li&gt;Member statements;&amp;nbsp;&lt;/li&gt;&lt;li&gt;Trial balance;&amp;nbsp;&lt;/li&gt;&lt;li&gt;Tax accounting reconciliation;&amp;nbsp;&lt;/li&gt;&lt;li&gt;General ledger audit report;&amp;nbsp;&lt;/li&gt;&lt;li&gt;Investment reports.&amp;nbsp;&lt;/li&gt;&lt;/ul&gt;&lt;div&gt;&lt;br&gt;&lt;/div&gt;&lt;/div&gt;&lt;div&gt;Assemble and complete a self review of the annual accounts (SMSF) package.&amp;nbsp;
If applicable, transfer documents captured on this work item to your Document Management System (DMS)&amp;nbsp;by going to this work item's Details tab &amp;gt; Recent documents and click the Manage button. From there, you Download all and upload to the DMS directly.&lt;/div&gt;</t>
  </si>
  <si>
    <t>Complete the manager's review of the SMSF annual accounts</t>
  </si>
  <si>
    <t>Review the workpapers, financial statements and the draft tax return. Comment and&amp;nbsp;@ mention the Accountant as needed on the required changes that need to be made. Use the comment on this feature to resolve all review notes. Once done, mark this task as complete.&amp;nbsp;&lt;div&gt;&lt;br&gt;&lt;/div&gt;&lt;div&gt;&lt;span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</si>
  <si>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Assemble (part 1: Initial client review)</t>
  </si>
  <si>
    <t>Assemble the draft SMSF annual accounts audit package and send to client for initial review</t>
  </si>
  <si>
    <t>Assemble the draft SMSF annual accounts audit package and attach to the client task below. Add additional client tasks for any queries for the client that need to be resolved. Once updated, send the client task to the client.</t>
  </si>
  <si>
    <t>Initial review of SMSF annual accounts</t>
  </si>
  <si>
    <t>Review and approve the draft audit pack for your SMSF annual accounts (see attached)</t>
  </si>
  <si>
    <t>Assemble (part 2: Update/submit to auditors)</t>
  </si>
  <si>
    <t>Update SMSF annual accounts audit package (based on client input), re-package / collate, and send to auditors</t>
  </si>
  <si>
    <t>Receive the feedback from the client and make any necessary adjustments. Once updated, re-package the SMSF annual accounts audit package, attach the client task below, and send to the auditors.</t>
  </si>
  <si>
    <t>Audit requested for client's SMSF annual accounts</t>
  </si>
  <si>
    <t>Audit requested for SMSF annual accounts of &lt;%client_name&gt;</t>
  </si>
  <si>
    <t>Hi &lt;%preferred_name&gt;,&lt;BR/&gt;&lt;BR/&gt;Please complete this checklist to complete the requested SMSF annual accounts audit for &lt;%client_name&gt;.&lt;BR/&gt;&lt;BR/&gt;Click on any item to open the full checklist, comment or ask questions and upload files. Once you have completed an item please tick it off so we know it has been done.</t>
  </si>
  <si>
    <t>Reminder #&lt;%reminder_number&gt;: Audit requested for SMSF annual accounts of &lt;%client_name&gt;</t>
  </si>
  <si>
    <t>Hi &lt;%preferred_name&gt;,&lt;BR/&gt;&lt;BR/&gt;A quick reminder that some of your checklist items still need to be completed for the requested SMSF annual accounts audit for &lt;%client_name&gt;.</t>
  </si>
  <si>
    <t>Please complete the audit for the attached client's SMSF annual accounts. Once complete, mark this task complete.</t>
  </si>
  <si>
    <t>Download and complete the audit for this client's SMSF annual accounts. If there are any queries or issues, please make a comment on this task or on the audit package itself. Please upload the audit package to this task once complete and mark this task as complete to update our records.</t>
  </si>
  <si>
    <t>Assemble (part 3: Client signature / approval)</t>
  </si>
  <si>
    <t>Assemble draft SMSF annual accounts package and send to client for review and signature</t>
  </si>
  <si>
    <t>Use your preferred eSignature software or create a client task below to send a PDF for review, signature and return.</t>
  </si>
  <si>
    <t>Confirm receipt of signed SMSF annual accounts package</t>
  </si>
  <si>
    <t>Once received,&amp;nbsp;@ mention the Accountant to file.</t>
  </si>
  <si>
    <t>Lodge the SMSF tax return with the ATO for the client</t>
  </si>
  <si>
    <t>Lodge the SMSF tax return using your preferred tax software (e.g. &lt;a href="https://login.xero.com/" target="_blank" style="background-color: rgb(255, 255, 255);"&gt;Xero&lt;/a&gt;, &lt;a href="https://go.lodgeit.net.au/signin" target="_blank" style="background-color: rgb(255, 255, 255);"&gt;LodgeiT&lt;/a&gt;). Be sure to obtain the &lt;a href="https://mygovid.gov.au/AuthSpa.UI/index.html#login" target="_blank" style="background-color: rgb(255, 255, 255);"&gt;ATO validation report&lt;/a&gt;.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job.</t>
  </si>
  <si>
    <t>Close the SMSF annual accounts job (ensure payment, complete package, update docs in DMS, and inform client)</t>
  </si>
  <si>
    <t>Once done, send the next client task to update the client on the completion of the SMSF annual accounts work.</t>
  </si>
  <si>
    <t>Complete the final client pack</t>
  </si>
  <si>
    <t>&lt;b&gt;Complete the following:&amp;nbsp;&lt;/b&gt;&lt;div&gt;1) Prepare the annual report.&amp;nbsp;&lt;/div&gt;&lt;div&gt;2) Assemble the financial statements, audit report, members reports, investment reports and tax return.&amp;nbsp;&lt;/div&gt;&lt;div&gt;3) Prepare the tax letter (or update the client task email below).&amp;nbsp;&lt;/div&gt;&lt;div&gt;4) Assemble into one final client pack.&lt;/div&gt;</t>
  </si>
  <si>
    <t>Update docs and details in Document Management System (e.g. transfer docs from Karbon)</t>
  </si>
  <si>
    <t>Your SMSF annual accounts work is complete!</t>
  </si>
  <si>
    <t>Hi &lt;%preferred_name&gt;,&lt;BR/&gt;&lt;BR/&gt;Your SMSF annual accounts work is complete. Please review the tasks below and mark complete to confirm the completion of the job.</t>
  </si>
  <si>
    <t>Your SMSF annual accounts work is complete and a copy is attached. Check off this task to mark the work as complete and accepted.</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</si>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</sst>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Tasks'!$G$4:$G$102,'Job Roles'!C4),"Create","No Action")</f>
        <v>Create</v>
      </c>
      <c r="C4" s="4" t="s">
        <v>308</v>
      </c>
      <c r="D4" s="14">
        <v>0</v>
      </c>
      <c r="E4" s="8" t="s">
        <v>419</v>
      </c>
    </row>
    <row r="5" spans="1:5" x14ac:dyDescent="0.2">
      <c r="A5" s="2"/>
      <c r="B5" s="6" t="str">
        <f>IF(COUNTIF('Work Template Tasks'!$G$4:$G$102,'Job Roles'!C5),"Create","No Action")</f>
        <v>Create</v>
      </c>
      <c r="C5" s="4" t="s">
        <v>426</v>
      </c>
      <c r="D5" s="14">
        <v>150</v>
      </c>
      <c r="E5" s="8" t="s">
        <v>419</v>
      </c>
    </row>
    <row r="6" spans="1:5" x14ac:dyDescent="0.2">
      <c r="A6" s="2"/>
      <c r="B6" s="6" t="str">
        <f>IF(COUNTIF('Work Template Tasks'!$G$4:$G$102,'Job Roles'!C6),"Create","No Action")</f>
        <v>Create</v>
      </c>
      <c r="C6" s="4" t="s">
        <v>427</v>
      </c>
      <c r="D6" s="14">
        <v>90</v>
      </c>
      <c r="E6" s="8" t="s">
        <v>419</v>
      </c>
    </row>
    <row r="7" spans="1:5" x14ac:dyDescent="0.2">
      <c r="A7" s="2"/>
      <c r="B7" s="6" t="str">
        <f>IF(COUNTIF('Work Template Tasks'!$G$4:$G$102,'Job Roles'!C7),"Create","No Action")</f>
        <v>No Action</v>
      </c>
      <c r="C7" s="4" t="s">
        <v>428</v>
      </c>
      <c r="D7" s="14">
        <v>150</v>
      </c>
      <c r="E7" s="8" t="s">
        <v>419</v>
      </c>
    </row>
    <row r="8" spans="1:5" x14ac:dyDescent="0.2">
      <c r="A8" s="2"/>
      <c r="B8" s="6" t="str">
        <f>IF(COUNTIF('Work Template Tasks'!$G$4:$G$102,'Job Roles'!C8),"Create","No Action")</f>
        <v>No Action</v>
      </c>
      <c r="C8" s="4" t="s">
        <v>429</v>
      </c>
      <c r="D8" s="14">
        <v>100</v>
      </c>
      <c r="E8" s="8" t="s">
        <v>419</v>
      </c>
    </row>
    <row r="9" spans="1:5" x14ac:dyDescent="0.2">
      <c r="A9" s="2"/>
      <c r="B9" s="6" t="str">
        <f>IF(COUNTIF('Work Template Tasks'!$G$4:$G$102,'Job Roles'!C9),"Create","No Action")</f>
        <v>No Action</v>
      </c>
      <c r="C9" s="4" t="s">
        <v>422</v>
      </c>
      <c r="D9" s="14">
        <v>90</v>
      </c>
      <c r="E9" s="8" t="s">
        <v>419</v>
      </c>
    </row>
    <row r="10" spans="1:5" x14ac:dyDescent="0.2">
      <c r="A10" s="2"/>
      <c r="B10" s="6" t="str">
        <f>IF(COUNTIF('Work Template Tasks'!$G$4:$G$102,'Job Roles'!C10),"Create","No Action")</f>
        <v>No Action</v>
      </c>
      <c r="C10" s="4" t="s">
        <v>430</v>
      </c>
      <c r="D10" s="14">
        <v>60</v>
      </c>
      <c r="E10" s="8" t="s">
        <v>419</v>
      </c>
    </row>
    <row r="11" spans="1:5" x14ac:dyDescent="0.2">
      <c r="A11" s="2"/>
      <c r="B11" s="6" t="str">
        <f>IF(COUNTIF('Work Template Tasks'!$G$4:$G$102,'Job Roles'!C11),"Create","No Action")</f>
        <v>No Action</v>
      </c>
      <c r="C11" s="4" t="s">
        <v>431</v>
      </c>
      <c r="D11" s="14">
        <v>60</v>
      </c>
      <c r="E11" s="8" t="s">
        <v>419</v>
      </c>
    </row>
    <row r="12" spans="1:5" x14ac:dyDescent="0.2">
      <c r="A12" s="2"/>
      <c r="B12" s="6" t="str">
        <f>IF(COUNTIF('Work Template Tasks'!$G$4:$G$102,'Job Roles'!C12),"Create","No Action")</f>
        <v>No Action</v>
      </c>
      <c r="C12" s="4" t="s">
        <v>432</v>
      </c>
      <c r="D12" s="14">
        <v>100</v>
      </c>
      <c r="E12" s="8" t="s">
        <v>419</v>
      </c>
    </row>
    <row r="13" spans="1:5" x14ac:dyDescent="0.2">
      <c r="A13" s="2"/>
      <c r="B13" s="6" t="str">
        <f>IF(COUNTIF('Work Template Tasks'!$G$4:$G$102,'Job Roles'!C13),"Create","No Action")</f>
        <v>No Action</v>
      </c>
      <c r="C13" s="4" t="s">
        <v>433</v>
      </c>
      <c r="D13" s="14">
        <v>150</v>
      </c>
      <c r="E13" s="8" t="s">
        <v>419</v>
      </c>
    </row>
    <row r="14" spans="1:5" x14ac:dyDescent="0.2">
      <c r="A14" s="2"/>
      <c r="B14" s="6" t="str">
        <f>IF(COUNTIF('Work Template Tasks'!$G$4:$G$102,'Job Roles'!C14),"Create","No Action")</f>
        <v>No Action</v>
      </c>
      <c r="C14" s="4" t="s">
        <v>434</v>
      </c>
      <c r="D14" s="14">
        <v>100</v>
      </c>
      <c r="E14" s="8" t="s">
        <v>419</v>
      </c>
    </row>
    <row r="15" spans="1:5" x14ac:dyDescent="0.2">
      <c r="A15" s="2"/>
      <c r="B15" s="6" t="str">
        <f>IF(COUNTIF('Work Template Tasks'!$G$4:$G$102,'Job Roles'!C15),"Create","No Action")</f>
        <v>No Action</v>
      </c>
      <c r="C15" s="4" t="s">
        <v>435</v>
      </c>
      <c r="D15" s="14">
        <v>100</v>
      </c>
      <c r="E15" s="8" t="s">
        <v>419</v>
      </c>
    </row>
    <row r="16" spans="1:5" x14ac:dyDescent="0.2">
      <c r="A16" s="2"/>
      <c r="B16" s="6" t="str">
        <f>IF(COUNTIF('Work Template Tasks'!$G$4:$G$102,'Job Roles'!C16),"Create","No Action")</f>
        <v>Create</v>
      </c>
      <c r="C16" s="4" t="s">
        <v>436</v>
      </c>
      <c r="D16" s="14">
        <v>150</v>
      </c>
      <c r="E16" s="8" t="s">
        <v>419</v>
      </c>
    </row>
    <row r="17" spans="1:5" x14ac:dyDescent="0.2">
      <c r="A17" s="2"/>
      <c r="B17" s="6" t="str">
        <f>IF(COUNTIF('Work Template Tasks'!$G$4:$G$102,'Job Roles'!C17),"Create","No Action")</f>
        <v>No Action</v>
      </c>
      <c r="C17" s="4" t="s">
        <v>437</v>
      </c>
      <c r="D17" s="14">
        <v>100</v>
      </c>
      <c r="E17" s="8" t="s">
        <v>419</v>
      </c>
    </row>
    <row r="18" spans="1:5" x14ac:dyDescent="0.2">
      <c r="A18" s="2"/>
      <c r="B18" s="6" t="str">
        <f>IF(COUNTIF('Work Template Tasks'!$G$4:$G$102,'Job Roles'!C18),"Create","No Action")</f>
        <v>No Action</v>
      </c>
      <c r="C18" s="4" t="s">
        <v>438</v>
      </c>
      <c r="D18" s="14">
        <v>100</v>
      </c>
      <c r="E18" s="8" t="s">
        <v>419</v>
      </c>
    </row>
    <row r="19" spans="1:5" x14ac:dyDescent="0.2">
      <c r="A19" s="2"/>
      <c r="B19" s="6" t="str">
        <f>IF(COUNTIF('Work Template Tasks'!$G$4:$G$102,'Job Roles'!C19),"Create","No Action")</f>
        <v>No Action</v>
      </c>
      <c r="C19" s="4" t="s">
        <v>439</v>
      </c>
      <c r="D19" s="14">
        <v>100</v>
      </c>
      <c r="E19" s="8" t="s">
        <v>419</v>
      </c>
    </row>
    <row r="20" spans="1:5" x14ac:dyDescent="0.2">
      <c r="A20" s="2"/>
      <c r="B20" s="6" t="str">
        <f>IF(COUNTIF('Work Template Tasks'!$G$4:$G$102,'Job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Tasks'!$I$4:$I$102,C4),"Create","No Action")</f>
        <v>Create</v>
      </c>
      <c r="C4" s="4" t="s">
        <v>308</v>
      </c>
      <c r="D4" s="8"/>
    </row>
    <row r="5" spans="1:4" x14ac:dyDescent="0.2">
      <c r="A5" s="2"/>
      <c r="B5" s="6" t="str">
        <f>IF(COUNTIF('Work Template Tasks'!$I$4:$I$102,C5),"Create","No Action")</f>
        <v>Create</v>
      </c>
      <c r="C5" s="4" t="s">
        <v>443</v>
      </c>
      <c r="D5" s="8" t="s">
        <v>418</v>
      </c>
    </row>
    <row r="6" spans="1:4" x14ac:dyDescent="0.2">
      <c r="A6" s="2"/>
      <c r="B6" s="6" t="str">
        <f>IF(COUNTIF('Work Template Tasks'!$I$4:$I$102,C6),"Create","No Action")</f>
        <v>Create</v>
      </c>
      <c r="C6" s="4" t="s">
        <v>427</v>
      </c>
      <c r="D6" s="8" t="s">
        <v>418</v>
      </c>
    </row>
    <row r="7" spans="1:4" x14ac:dyDescent="0.2">
      <c r="A7" s="2"/>
      <c r="B7" s="6" t="str">
        <f>IF(COUNTIF('Work Template Tasks'!$I$4:$I$102,C7),"Create","No Action")</f>
        <v>No Action</v>
      </c>
      <c r="C7" s="4" t="s">
        <v>444</v>
      </c>
      <c r="D7" s="8" t="s">
        <v>418</v>
      </c>
    </row>
    <row r="8" spans="1:4" x14ac:dyDescent="0.2">
      <c r="A8" s="2"/>
      <c r="B8" s="6" t="str">
        <f>IF(COUNTIF('Work Template Tasks'!$I$4:$I$102,C8),"Create","No Action")</f>
        <v>No Action</v>
      </c>
      <c r="C8" s="4" t="s">
        <v>445</v>
      </c>
      <c r="D8" s="8" t="s">
        <v>418</v>
      </c>
    </row>
    <row r="9" spans="1:4" x14ac:dyDescent="0.2">
      <c r="A9" s="2"/>
      <c r="B9" s="6" t="str">
        <f>IF(COUNTIF('Work Template Tasks'!$I$4:$I$102,C9),"Create","No Action")</f>
        <v>No Action</v>
      </c>
      <c r="C9" s="4" t="s">
        <v>446</v>
      </c>
      <c r="D9" s="8" t="s">
        <v>418</v>
      </c>
    </row>
    <row r="10" spans="1:4" x14ac:dyDescent="0.2">
      <c r="A10" s="2"/>
      <c r="B10" s="6" t="str">
        <f>IF(COUNTIF('Work Template Tasks'!$I$4:$I$102,C10),"Create","No Action")</f>
        <v>Create</v>
      </c>
      <c r="C10" s="4" t="s">
        <v>447</v>
      </c>
      <c r="D10" s="8" t="s">
        <v>418</v>
      </c>
    </row>
    <row r="11" spans="1:4" x14ac:dyDescent="0.2">
      <c r="A11" s="2"/>
      <c r="B11" s="6" t="str">
        <f>IF(COUNTIF('Work Template Tasks'!$I$4:$I$102,C11),"Create","No Action")</f>
        <v>No Action</v>
      </c>
      <c r="C11" s="4" t="s">
        <v>448</v>
      </c>
      <c r="D11" s="8" t="s">
        <v>418</v>
      </c>
    </row>
    <row r="12" spans="1:4" x14ac:dyDescent="0.2">
      <c r="A12" s="2"/>
      <c r="B12" s="6" t="str">
        <f>IF(COUNTIF('Work Template Tasks'!$I$4:$I$102,C12),"Create","No Action")</f>
        <v>No Action</v>
      </c>
      <c r="C12" s="4" t="s">
        <v>449</v>
      </c>
      <c r="D12" s="8" t="s">
        <v>418</v>
      </c>
    </row>
    <row r="13" spans="1:4" x14ac:dyDescent="0.2">
      <c r="A13" s="2"/>
      <c r="B13" s="6" t="str">
        <f>IF(COUNTIF('Work Template Tasks'!$I$4:$I$102,C13),"Create","No Action")</f>
        <v>No Action</v>
      </c>
      <c r="C13" s="4" t="s">
        <v>450</v>
      </c>
      <c r="D13" s="8" t="s">
        <v>419</v>
      </c>
    </row>
    <row r="14" spans="1:4" x14ac:dyDescent="0.2">
      <c r="A14" s="2"/>
      <c r="B14" s="6" t="str">
        <f>IF(COUNTIF('Work Template Tasks'!$I$4:$I$102,C14),"Create","No Action")</f>
        <v>No Action</v>
      </c>
      <c r="C14" s="4" t="s">
        <v>451</v>
      </c>
      <c r="D14" s="8" t="s">
        <v>418</v>
      </c>
    </row>
    <row r="15" spans="1:4" x14ac:dyDescent="0.2">
      <c r="A15" s="2"/>
      <c r="B15" s="6" t="str">
        <f>IF(COUNTIF('Work Template Tasks'!$I$4:$I$102,C15),"Create","No Action")</f>
        <v>No Action</v>
      </c>
      <c r="C15" s="4" t="s">
        <v>452</v>
      </c>
      <c r="D15" s="8" t="s">
        <v>418</v>
      </c>
    </row>
    <row r="16" spans="1:4" x14ac:dyDescent="0.2">
      <c r="A16" s="2"/>
      <c r="B16" s="6" t="str">
        <f>IF(COUNTIF('Work Template Tasks'!$I$4:$I$102,C16),"Create","No Action")</f>
        <v>Create</v>
      </c>
      <c r="C16" s="4" t="s">
        <v>453</v>
      </c>
      <c r="D16" s="8" t="s">
        <v>418</v>
      </c>
    </row>
    <row r="17" spans="1:4" x14ac:dyDescent="0.2">
      <c r="A17" s="2"/>
      <c r="B17" s="6" t="str">
        <f>IF(COUNTIF('Work Template Tasks'!$I$4:$I$102,C17),"Create","No Action")</f>
        <v>No Action</v>
      </c>
      <c r="C17" s="4" t="s">
        <v>454</v>
      </c>
      <c r="D17" s="8" t="s">
        <v>418</v>
      </c>
    </row>
    <row r="18" spans="1:4" x14ac:dyDescent="0.2">
      <c r="A18" s="2"/>
      <c r="B18" s="6" t="str">
        <f>IF(COUNTIF('Work Template Tasks'!$I$4:$I$102,C18),"Create","No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Templates'!$E$4:$E$35,C4),"Create","No Action")</f>
        <v>No Action</v>
      </c>
      <c r="C4" s="6" t="s">
        <v>443</v>
      </c>
    </row>
    <row r="5" spans="1:3" x14ac:dyDescent="0.2">
      <c r="A5" s="2"/>
      <c r="B5" s="20" t="str">
        <f>IF(COUNTIF('Work Templates'!$E$4:$E$35,C5),"Create","No Action")</f>
        <v>No Action</v>
      </c>
      <c r="C5" s="6" t="s">
        <v>460</v>
      </c>
    </row>
    <row r="6" spans="1:3" x14ac:dyDescent="0.2">
      <c r="A6" s="2"/>
      <c r="B6" s="20" t="str">
        <f>IF(COUNTIF('Work Templates'!$E$4:$E$35,C6),"Create","No Action")</f>
        <v>No Action</v>
      </c>
      <c r="C6" s="6" t="s">
        <v>461</v>
      </c>
    </row>
    <row r="7" spans="1:3" x14ac:dyDescent="0.2">
      <c r="A7" s="2"/>
      <c r="B7" s="20" t="str">
        <f>IF(COUNTIF('Work Templates'!$E$4:$E$35,C7),"Create","No Action")</f>
        <v>No Action</v>
      </c>
      <c r="C7" s="6" t="s">
        <v>462</v>
      </c>
    </row>
    <row r="8" spans="1:3" x14ac:dyDescent="0.2">
      <c r="A8" s="2"/>
      <c r="B8" s="20" t="str">
        <f>IF(COUNTIF('Work Templates'!$E$4:$E$35,C8),"Create","No Action")</f>
        <v>No Action</v>
      </c>
      <c r="C8" s="6" t="s">
        <v>463</v>
      </c>
    </row>
    <row r="9" spans="1:3" x14ac:dyDescent="0.2">
      <c r="A9" s="2"/>
      <c r="B9" s="20" t="str">
        <f>IF(COUNTIF('Work Templates'!$E$4:$E$35,C9),"Create","No Action")</f>
        <v>No Action</v>
      </c>
      <c r="C9" s="6" t="s">
        <v>445</v>
      </c>
    </row>
    <row r="10" spans="1:3" x14ac:dyDescent="0.2">
      <c r="A10" s="2"/>
      <c r="B10" s="20" t="str">
        <f>IF(COUNTIF('Work Templates'!$E$4:$E$35,C10),"Create","No Action")</f>
        <v>No Action</v>
      </c>
      <c r="C10" s="6" t="s">
        <v>464</v>
      </c>
    </row>
    <row r="11" spans="1:3" x14ac:dyDescent="0.2">
      <c r="A11" s="2"/>
      <c r="B11" s="20" t="str">
        <f>IF(COUNTIF('Work Templates'!$E$4:$E$35,C11),"Create","No Action")</f>
        <v>No Action</v>
      </c>
      <c r="C11" s="6" t="s">
        <v>465</v>
      </c>
    </row>
    <row r="12" spans="1:3" x14ac:dyDescent="0.2">
      <c r="A12" s="2"/>
      <c r="B12" s="20" t="str">
        <f>IF(COUNTIF('Work Templates'!$E$4:$E$35,C12),"Create","No Action")</f>
        <v>No Action</v>
      </c>
      <c r="C12" s="6" t="s">
        <v>466</v>
      </c>
    </row>
    <row r="13" spans="1:3" x14ac:dyDescent="0.2">
      <c r="A13" s="2"/>
      <c r="B13" s="20" t="str">
        <f>IF(COUNTIF('Work Templates'!$E$4:$E$35,C13),"Create","No Action")</f>
        <v>No Action</v>
      </c>
      <c r="C13" s="6" t="s">
        <v>467</v>
      </c>
    </row>
    <row r="14" spans="1:3" x14ac:dyDescent="0.2">
      <c r="A14" s="2"/>
      <c r="B14" s="20" t="str">
        <f>IF(COUNTIF('Work Templates'!$E$4:$E$35,C14),"Create","No Action")</f>
        <v>No Action</v>
      </c>
      <c r="C14" s="6" t="s">
        <v>468</v>
      </c>
    </row>
    <row r="15" spans="1:3" x14ac:dyDescent="0.2">
      <c r="A15" s="2"/>
      <c r="B15" s="20" t="str">
        <f>IF(COUNTIF('Work Templates'!$E$4:$E$35,C15),"Create","No Action")</f>
        <v>No Action</v>
      </c>
      <c r="C15" s="6" t="s">
        <v>420</v>
      </c>
    </row>
    <row r="16" spans="1:3" x14ac:dyDescent="0.2">
      <c r="A16" s="2"/>
      <c r="B16" s="20" t="str">
        <f>IF(COUNTIF('Work Templates'!$E$4:$E$35,C16),"Create","No Action")</f>
        <v>No Action</v>
      </c>
      <c r="C16" s="6" t="s">
        <v>469</v>
      </c>
    </row>
    <row r="17" spans="1:3" x14ac:dyDescent="0.2">
      <c r="A17" s="2"/>
      <c r="B17" s="20" t="str">
        <f>IF(COUNTIF('Work Templates'!$E$4:$E$35,C17),"Create","No Action")</f>
        <v>No Action</v>
      </c>
      <c r="C17" s="6" t="s">
        <v>470</v>
      </c>
    </row>
    <row r="18" spans="1:3" x14ac:dyDescent="0.2">
      <c r="A18" s="2"/>
      <c r="B18" s="20" t="str">
        <f>IF(COUNTIF('Work Templates'!$E$4:$E$35,C18),"Create","No Action")</f>
        <v>No Action</v>
      </c>
      <c r="C18" s="6" t="s">
        <v>471</v>
      </c>
    </row>
    <row r="19" spans="1:3" x14ac:dyDescent="0.2">
      <c r="A19" s="2"/>
      <c r="B19" s="20" t="str">
        <f>IF(COUNTIF('Work Templates'!$E$4:$E$35,C19),"Create","No Action")</f>
        <v>No Action</v>
      </c>
      <c r="C19" s="6" t="s">
        <v>472</v>
      </c>
    </row>
    <row r="20" spans="1:3" x14ac:dyDescent="0.2">
      <c r="A20" s="2"/>
      <c r="B20" s="20" t="str">
        <f>IF(COUNTIF('Work Templates'!$E$4:$E$35,C20),"Create","No Action")</f>
        <v>No Action</v>
      </c>
      <c r="C20" s="6" t="s">
        <v>333</v>
      </c>
    </row>
    <row r="21" spans="1:3" x14ac:dyDescent="0.2">
      <c r="A21" s="2"/>
      <c r="B21" s="20" t="str">
        <f>IF(COUNTIF('Work Templates'!$E$4:$E$35,C21),"Create","No Action")</f>
        <v>No Action</v>
      </c>
      <c r="C21" s="6" t="s">
        <v>452</v>
      </c>
    </row>
    <row r="22" spans="1:3" x14ac:dyDescent="0.2">
      <c r="A22" s="2"/>
      <c r="B22" s="20" t="str">
        <f>IF(COUNTIF('Work Templates'!$E$4:$E$35,C22),"Create","No Action")</f>
        <v>No Action</v>
      </c>
      <c r="C22" s="6" t="s">
        <v>473</v>
      </c>
    </row>
    <row r="23" spans="1:3" x14ac:dyDescent="0.2">
      <c r="A23" s="2"/>
      <c r="B23" s="20" t="str">
        <f>IF(COUNTIF('Work Templates'!$E$4:$E$35,C23),"Create","No Action")</f>
        <v>No Action</v>
      </c>
      <c r="C23" s="6" t="s">
        <v>474</v>
      </c>
    </row>
    <row r="24" spans="1:3" x14ac:dyDescent="0.2">
      <c r="A24" s="2"/>
      <c r="B24" s="20" t="str">
        <f>IF(COUNTIF('Work Templates'!$E$4:$E$35,C24),"Create","No Action")</f>
        <v>Create</v>
      </c>
      <c r="C24" s="6" t="s">
        <v>475</v>
      </c>
    </row>
    <row r="25" spans="1:3" x14ac:dyDescent="0.2">
      <c r="A25" s="2"/>
      <c r="B25" s="20" t="str">
        <f>IF(COUNTIF('Work Templates'!$E$4:$E$35,C25),"Create","No Action")</f>
        <v>No Action</v>
      </c>
      <c r="C25" s="6" t="s">
        <v>476</v>
      </c>
    </row>
    <row r="26" spans="1:3" x14ac:dyDescent="0.2">
      <c r="A26" s="2"/>
      <c r="B26" s="20" t="str">
        <f>IF(COUNTIF('Work Templates'!$E$4:$E$35,C26),"Create","No Action")</f>
        <v>No Action</v>
      </c>
      <c r="C26" s="6" t="s">
        <v>477</v>
      </c>
    </row>
    <row r="27" spans="1:3" x14ac:dyDescent="0.2">
      <c r="A27" s="2"/>
      <c r="B27" s="20" t="str">
        <f>IF(COUNTIF('Work Templates'!$E$4:$E$35,C27),"Create","No Action")</f>
        <v>No Action</v>
      </c>
      <c r="C27" s="6" t="s">
        <v>478</v>
      </c>
    </row>
    <row r="28" spans="1:3" x14ac:dyDescent="0.2">
      <c r="A28" s="2"/>
      <c r="B28" s="20" t="str">
        <f>IF(COUNTIF('Work Templates'!$E$4:$E$35,C28),"Create","No Action")</f>
        <v>No Action</v>
      </c>
      <c r="C28" s="6" t="s">
        <v>479</v>
      </c>
    </row>
    <row r="29" spans="1:3" x14ac:dyDescent="0.2">
      <c r="A29" s="2"/>
      <c r="B29" s="20" t="str">
        <f>IF(COUNTIF('Work Templates'!$E$4:$E$35,C29),"Create","No Action")</f>
        <v>No Action</v>
      </c>
      <c r="C29" s="6" t="s">
        <v>480</v>
      </c>
    </row>
    <row r="30" spans="1:3" x14ac:dyDescent="0.2">
      <c r="A30" s="2"/>
      <c r="B30" s="20" t="str">
        <f>IF(COUNTIF('Work Templates'!$E$4:$E$35,C30),"Create","No Action")</f>
        <v>No Action</v>
      </c>
      <c r="C30" s="6" t="s">
        <v>481</v>
      </c>
    </row>
    <row r="31" spans="1:3" x14ac:dyDescent="0.2">
      <c r="A31" s="2"/>
      <c r="B31" s="20" t="str">
        <f>IF(COUNTIF('Work Templates'!$E$4:$E$35,C31),"Create","No Action")</f>
        <v>No Action</v>
      </c>
      <c r="C31" s="6" t="s">
        <v>482</v>
      </c>
    </row>
    <row r="32" spans="1:3" x14ac:dyDescent="0.2">
      <c r="A32" s="2"/>
      <c r="B32" s="20" t="str">
        <f>IF(COUNTIF('Work Templates'!$E$4:$E$35,C32),"Create","No Action")</f>
        <v>No Action</v>
      </c>
      <c r="C32" s="6" t="s">
        <v>483</v>
      </c>
    </row>
    <row r="33" spans="1:3" x14ac:dyDescent="0.2">
      <c r="A33" s="2"/>
      <c r="B33" s="20" t="str">
        <f>IF(COUNTIF('Work Templates'!$E$4:$E$35,C33),"Create","No Action")</f>
        <v>No Action</v>
      </c>
      <c r="C33" s="6" t="s">
        <v>484</v>
      </c>
    </row>
    <row r="34" spans="1:3" x14ac:dyDescent="0.2">
      <c r="A34" s="2"/>
      <c r="B34" s="20" t="str">
        <f>IF(COUNTIF('Work Templates'!$E$4:$E$35,C34),"Create","No Action")</f>
        <v>No Action</v>
      </c>
      <c r="C34" s="6" t="s">
        <v>485</v>
      </c>
    </row>
    <row r="35" spans="1:3" x14ac:dyDescent="0.2">
      <c r="A35" s="2"/>
      <c r="B35" s="20" t="str">
        <f>IF(COUNTIF('Work Templates'!$E$4:$E$35,C35),"Create","No Action")</f>
        <v>No Action</v>
      </c>
      <c r="C35" s="6" t="s">
        <v>486</v>
      </c>
    </row>
    <row r="36" spans="1:3" x14ac:dyDescent="0.2">
      <c r="A36" s="2"/>
      <c r="B36" s="20" t="str">
        <f>IF(COUNTIF('Work Templates'!$E$4:$E$35,C36),"Create","No Action")</f>
        <v>No Action</v>
      </c>
      <c r="C36" s="6" t="s">
        <v>487</v>
      </c>
    </row>
    <row r="37" spans="1:3" x14ac:dyDescent="0.2">
      <c r="A37" s="2"/>
      <c r="B37" s="20" t="str">
        <f>IF(COUNTIF('Work Templates'!$E$4:$E$35,C37),"Create","No Action")</f>
        <v>No Action</v>
      </c>
      <c r="C37" s="6" t="s">
        <v>488</v>
      </c>
    </row>
    <row r="38" spans="1:3" x14ac:dyDescent="0.2">
      <c r="A38" s="2"/>
      <c r="B38" s="20" t="str">
        <f>IF(COUNTIF('Work Templates'!$E$4:$E$35,C38),"Create","No Action")</f>
        <v>No Action</v>
      </c>
      <c r="C38" s="6" t="s">
        <v>489</v>
      </c>
    </row>
    <row r="39" spans="1:3" x14ac:dyDescent="0.2">
      <c r="A39" s="2"/>
      <c r="B39" s="20" t="str">
        <f>IF(COUNTIF('Work Templates'!$E$4:$E$35,C39),"Create","No Action")</f>
        <v>No Action</v>
      </c>
      <c r="C39" s="6" t="s">
        <v>490</v>
      </c>
    </row>
    <row r="40" spans="1:3" x14ac:dyDescent="0.2">
      <c r="A40" s="2"/>
      <c r="B40" s="20" t="str">
        <f>IF(COUNTIF('Work Templates'!$E$4:$E$35,C40),"Create","No Action")</f>
        <v>No Action</v>
      </c>
      <c r="C40" s="6" t="s">
        <v>491</v>
      </c>
    </row>
    <row r="41" spans="1:3" x14ac:dyDescent="0.2">
      <c r="A41" s="2"/>
      <c r="B41" s="20" t="str">
        <f>IF(COUNTIF('Work Templates'!$E$4:$E$35,C41),"Create","No Action")</f>
        <v>No Action</v>
      </c>
      <c r="C41" s="6" t="s">
        <v>492</v>
      </c>
    </row>
    <row r="42" spans="1:3" x14ac:dyDescent="0.2">
      <c r="A42" s="2"/>
      <c r="B42" s="20" t="str">
        <f>IF(COUNTIF('Work Templates'!$E$4:$E$35,C42),"Create","No Action")</f>
        <v>No Action</v>
      </c>
      <c r="C42" s="6" t="s">
        <v>493</v>
      </c>
    </row>
    <row r="43" spans="1:3" x14ac:dyDescent="0.2">
      <c r="A43" s="2"/>
      <c r="B43" s="20" t="str">
        <f>IF(COUNTIF('Work Templates'!$E$4:$E$35,C43),"Create","No Action")</f>
        <v>No Action</v>
      </c>
      <c r="C43" s="6" t="s">
        <v>494</v>
      </c>
    </row>
    <row r="44" spans="1:3" x14ac:dyDescent="0.2">
      <c r="A44" s="2"/>
      <c r="B44" s="20" t="str">
        <f>IF(COUNTIF('Work Templates'!$E$4:$E$35,C44),"Create","No Action")</f>
        <v>No Action</v>
      </c>
      <c r="C44" s="6" t="s">
        <v>495</v>
      </c>
    </row>
    <row r="45" spans="1:3" x14ac:dyDescent="0.2">
      <c r="A45" s="2"/>
      <c r="B45" s="20" t="str">
        <f>IF(COUNTIF('Work Templates'!$E$4:$E$35,C45),"Create","No Action")</f>
        <v>No Action</v>
      </c>
      <c r="C45" s="6" t="s">
        <v>496</v>
      </c>
    </row>
    <row r="46" spans="1:3" x14ac:dyDescent="0.2">
      <c r="A46" s="2"/>
      <c r="B46" s="20" t="str">
        <f>IF(COUNTIF('Work Templates'!$E$4:$E$35,C46),"Create","No Action")</f>
        <v>No Action</v>
      </c>
      <c r="C46" s="6" t="s">
        <v>497</v>
      </c>
    </row>
    <row r="47" spans="1:3" x14ac:dyDescent="0.2">
      <c r="A47" s="2"/>
      <c r="B47" s="20" t="str">
        <f>IF(COUNTIF('Work Templates'!$E$4:$E$35,C47),"Create","No Action")</f>
        <v>No Action</v>
      </c>
      <c r="C47" s="6" t="s">
        <v>498</v>
      </c>
    </row>
    <row r="48" spans="1:3" x14ac:dyDescent="0.2">
      <c r="A48" s="2"/>
      <c r="B48" s="20" t="str">
        <f>IF(COUNTIF('Work Templates'!$E$4:$E$35,C48),"Create","No Action")</f>
        <v>No Action</v>
      </c>
      <c r="C48" s="6" t="s">
        <v>499</v>
      </c>
    </row>
    <row r="49" spans="1:3" x14ac:dyDescent="0.2">
      <c r="A49" s="2"/>
      <c r="B49" s="20" t="str">
        <f>IF(COUNTIF('Work Templates'!$E$4:$E$35,C49),"Create","No Action")</f>
        <v>No Action</v>
      </c>
      <c r="C49" s="6" t="s">
        <v>455</v>
      </c>
    </row>
    <row r="50" spans="1:3" x14ac:dyDescent="0.2">
      <c r="A50" s="2"/>
      <c r="B50" s="20" t="str">
        <f>IF(COUNTIF('Work Templates'!$E$4:$E$35,C50),"Create","No Action")</f>
        <v>No Action</v>
      </c>
      <c r="C50" s="6" t="s">
        <v>500</v>
      </c>
    </row>
    <row r="51" spans="1:3" x14ac:dyDescent="0.2">
      <c r="A51" s="2"/>
      <c r="B51" s="20" t="str">
        <f>IF(COUNTIF('Work Templates'!$E$4:$E$35,C51),"Create","No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676</v>
      </c>
    </row>
    <row r="3" spans="1:6" x14ac:dyDescent="0.2">
      <c r="A3" s="23"/>
      <c r="B3" s="25"/>
      <c r="C3" s="27"/>
      <c r="D3" s="31"/>
      <c r="F3" s="36"/>
    </row>
    <row r="4" spans="1:6" x14ac:dyDescent="0.2">
      <c r="A4" s="2"/>
      <c r="B4" s="6" t="str">
        <f>IF(COUNTIF('Work Template Tasks'!$X$4:$X$102,F4),"Create","No Action")</f>
        <v>No Action</v>
      </c>
      <c r="C4" s="4" t="s">
        <v>4</v>
      </c>
      <c r="D4" s="8" t="s">
        <v>504</v>
      </c>
      <c r="F4" s="6" t="str">
        <f>CONCATENATE(C4," - ",D4)</f>
        <v>Completed - Cancelled</v>
      </c>
    </row>
    <row r="5" spans="1:6" x14ac:dyDescent="0.2">
      <c r="A5" s="2"/>
      <c r="B5" s="6" t="str">
        <f>IF(COUNTIF('Work Template Tasks'!$X$4:$X$102,F5),"Create","No Action")</f>
        <v>No Action</v>
      </c>
      <c r="C5" s="4" t="s">
        <v>4</v>
      </c>
      <c r="D5" s="8" t="s">
        <v>505</v>
      </c>
      <c r="F5" s="6" t="str">
        <f t="shared" ref="F5:F36" si="0">CONCATENATE(C5," - ",D5)</f>
        <v>Completed - Not a fit</v>
      </c>
    </row>
    <row r="6" spans="1:6" x14ac:dyDescent="0.2">
      <c r="A6" s="2"/>
      <c r="B6" s="6" t="str">
        <f>IF(COUNTIF('Work Template Tasks'!$X$4:$X$102,F6),"Create","No Action")</f>
        <v>No Action</v>
      </c>
      <c r="C6" s="4" t="s">
        <v>4</v>
      </c>
      <c r="D6" s="8" t="s">
        <v>506</v>
      </c>
      <c r="F6" s="6" t="str">
        <f t="shared" si="0"/>
        <v>Completed - Closed lost</v>
      </c>
    </row>
    <row r="7" spans="1:6" x14ac:dyDescent="0.2">
      <c r="A7" s="2"/>
      <c r="B7" s="6" t="str">
        <f>IF(COUNTIF('Work Template Tasks'!$X$4:$X$102,F7),"Create","No Action")</f>
        <v>No Action</v>
      </c>
      <c r="C7" s="4" t="s">
        <v>4</v>
      </c>
      <c r="D7" s="8" t="s">
        <v>507</v>
      </c>
      <c r="F7" s="6" t="str">
        <f t="shared" si="0"/>
        <v>Completed - Closed won</v>
      </c>
    </row>
    <row r="8" spans="1:6" x14ac:dyDescent="0.2">
      <c r="A8" s="2"/>
      <c r="B8" s="6" t="str">
        <f>IF(COUNTIF('Work Template Tasks'!$X$4:$X$102,F8),"Create","No Action")</f>
        <v>No Action</v>
      </c>
      <c r="C8" s="4" t="s">
        <v>4</v>
      </c>
      <c r="D8" s="8" t="s">
        <v>508</v>
      </c>
      <c r="F8" s="6" t="str">
        <f t="shared" si="0"/>
        <v>Completed - Not applicable</v>
      </c>
    </row>
    <row r="9" spans="1:6" x14ac:dyDescent="0.2">
      <c r="A9" s="2"/>
      <c r="B9" s="6" t="str">
        <f>IF(COUNTIF('Work Template Tasks'!$X$4:$X$102,F9),"Create","No Action")</f>
        <v>Create</v>
      </c>
      <c r="C9" s="4" t="s">
        <v>2</v>
      </c>
      <c r="D9" s="8" t="s">
        <v>509</v>
      </c>
      <c r="F9" s="6" t="str">
        <f t="shared" si="0"/>
        <v>In Progress - Kick-off / Setup</v>
      </c>
    </row>
    <row r="10" spans="1:6" x14ac:dyDescent="0.2">
      <c r="A10" s="2"/>
      <c r="B10" s="6" t="str">
        <f>IF(COUNTIF('Work Template Tasks'!$X$4:$X$102,F10),"Create","No Action")</f>
        <v>Create</v>
      </c>
      <c r="C10" s="4" t="s">
        <v>2</v>
      </c>
      <c r="D10" s="8" t="s">
        <v>510</v>
      </c>
      <c r="F10" s="6" t="str">
        <f t="shared" si="0"/>
        <v>In Progress - Prep</v>
      </c>
    </row>
    <row r="11" spans="1:6" x14ac:dyDescent="0.2">
      <c r="A11" s="2"/>
      <c r="B11" s="6" t="str">
        <f>IF(COUNTIF('Work Template Tasks'!$X$4:$X$102,F11),"Create","No Action")</f>
        <v>Create</v>
      </c>
      <c r="C11" s="4" t="s">
        <v>2</v>
      </c>
      <c r="D11" s="8" t="s">
        <v>511</v>
      </c>
      <c r="F11" s="6" t="str">
        <f t="shared" si="0"/>
        <v>In Progress - Process</v>
      </c>
    </row>
    <row r="12" spans="1:6" x14ac:dyDescent="0.2">
      <c r="A12" s="2"/>
      <c r="B12" s="6" t="str">
        <f>IF(COUNTIF('Work Template Tasks'!$X$4:$X$102,F12),"Create","No Action")</f>
        <v>Create</v>
      </c>
      <c r="C12" s="4" t="s">
        <v>2</v>
      </c>
      <c r="D12" s="8" t="s">
        <v>453</v>
      </c>
      <c r="F12" s="6" t="str">
        <f t="shared" si="0"/>
        <v>In Progress - Review</v>
      </c>
    </row>
    <row r="13" spans="1:6" x14ac:dyDescent="0.2">
      <c r="A13" s="2"/>
      <c r="B13" s="6" t="str">
        <f>IF(COUNTIF('Work Template Tasks'!$X$4:$X$102,F13),"Create","No Action")</f>
        <v>No Action</v>
      </c>
      <c r="C13" s="4" t="s">
        <v>2</v>
      </c>
      <c r="D13" s="8" t="s">
        <v>512</v>
      </c>
      <c r="F13" s="6" t="str">
        <f t="shared" si="0"/>
        <v>In Progress - Advise</v>
      </c>
    </row>
    <row r="14" spans="1:6" x14ac:dyDescent="0.2">
      <c r="A14" s="2"/>
      <c r="B14" s="6" t="str">
        <f>IF(COUNTIF('Work Template Tasks'!$X$4:$X$102,F14),"Create","No Action")</f>
        <v>Create</v>
      </c>
      <c r="C14" s="4" t="s">
        <v>2</v>
      </c>
      <c r="D14" s="8" t="s">
        <v>513</v>
      </c>
      <c r="F14" s="6" t="str">
        <f t="shared" si="0"/>
        <v>In Progress - Assemble</v>
      </c>
    </row>
    <row r="15" spans="1:6" x14ac:dyDescent="0.2">
      <c r="A15" s="2"/>
      <c r="B15" s="6" t="str">
        <f>IF(COUNTIF('Work Template Tasks'!$X$4:$X$102,F15),"Create","No Action")</f>
        <v>No Action</v>
      </c>
      <c r="C15" s="4" t="s">
        <v>2</v>
      </c>
      <c r="D15" s="8" t="s">
        <v>514</v>
      </c>
      <c r="F15" s="6" t="str">
        <f t="shared" si="0"/>
        <v>In Progress - File</v>
      </c>
    </row>
    <row r="16" spans="1:6" x14ac:dyDescent="0.2">
      <c r="A16" s="2"/>
      <c r="B16" s="6" t="str">
        <f>IF(COUNTIF('Work Template Tasks'!$X$4:$X$102,F16),"Create","No Action")</f>
        <v>Create</v>
      </c>
      <c r="C16" s="4" t="s">
        <v>2</v>
      </c>
      <c r="D16" s="8" t="s">
        <v>515</v>
      </c>
      <c r="F16" s="6" t="str">
        <f t="shared" si="0"/>
        <v>In Progress - Follow-up</v>
      </c>
    </row>
    <row r="17" spans="1:6" x14ac:dyDescent="0.2">
      <c r="A17" s="2"/>
      <c r="B17" s="6" t="str">
        <f>IF(COUNTIF('Work Template Tasks'!$X$4:$X$102,F17),"Create","No Action")</f>
        <v>Create</v>
      </c>
      <c r="C17" s="4" t="s">
        <v>2</v>
      </c>
      <c r="D17" s="8" t="s">
        <v>516</v>
      </c>
      <c r="F17" s="6" t="str">
        <f t="shared" si="0"/>
        <v>In Progress - Lodge</v>
      </c>
    </row>
    <row r="18" spans="1:6" x14ac:dyDescent="0.2">
      <c r="A18" s="2"/>
      <c r="B18" s="6" t="str">
        <f>IF(COUNTIF('Work Template Tasks'!$X$4:$X$102,F18),"Create","No Action")</f>
        <v>No Action</v>
      </c>
      <c r="C18" s="4" t="s">
        <v>1</v>
      </c>
      <c r="D18" s="8" t="s">
        <v>517</v>
      </c>
      <c r="F18" s="6" t="str">
        <f t="shared" si="0"/>
        <v>Ready To Start - Resend Client Tasks</v>
      </c>
    </row>
    <row r="19" spans="1:6" x14ac:dyDescent="0.2">
      <c r="A19" s="2"/>
      <c r="B19" s="6" t="str">
        <f>IF(COUNTIF('Work Template Tasks'!$X$4:$X$102,F19),"Create","No Action")</f>
        <v>No Action</v>
      </c>
      <c r="C19" s="4" t="s">
        <v>1</v>
      </c>
      <c r="D19" s="8" t="s">
        <v>518</v>
      </c>
      <c r="F19" s="6" t="str">
        <f t="shared" si="0"/>
        <v>Ready To Start - Ready for Accounting</v>
      </c>
    </row>
    <row r="20" spans="1:6" x14ac:dyDescent="0.2">
      <c r="A20" s="2"/>
      <c r="B20" s="6" t="str">
        <f>IF(COUNTIF('Work Template Tasks'!$X$4:$X$102,F20),"Create","No Action")</f>
        <v>No Action</v>
      </c>
      <c r="C20" s="4" t="s">
        <v>1</v>
      </c>
      <c r="D20" s="8" t="s">
        <v>519</v>
      </c>
      <c r="F20" s="6" t="str">
        <f t="shared" si="0"/>
        <v>Ready To Start - Ready for Tax</v>
      </c>
    </row>
    <row r="21" spans="1:6" x14ac:dyDescent="0.2">
      <c r="A21" s="2"/>
      <c r="B21" s="6" t="str">
        <f>IF(COUNTIF('Work Template Tasks'!$X$4:$X$102,F21),"Create","No Action")</f>
        <v>No Action</v>
      </c>
      <c r="C21" s="4" t="s">
        <v>3</v>
      </c>
      <c r="D21" s="8" t="s">
        <v>520</v>
      </c>
      <c r="F21" s="6" t="str">
        <f t="shared" si="0"/>
        <v>Waiting - Wait engagement letter</v>
      </c>
    </row>
    <row r="22" spans="1:6" x14ac:dyDescent="0.2">
      <c r="A22" s="2"/>
      <c r="B22" s="6" t="str">
        <f>IF(COUNTIF('Work Template Tasks'!$X$4:$X$102,F22),"Create","No Action")</f>
        <v>Create</v>
      </c>
      <c r="C22" s="4" t="s">
        <v>3</v>
      </c>
      <c r="D22" s="8" t="s">
        <v>521</v>
      </c>
      <c r="F22" s="6" t="str">
        <f t="shared" si="0"/>
        <v>Waiting - Waiting for info</v>
      </c>
    </row>
    <row r="23" spans="1:6" x14ac:dyDescent="0.2">
      <c r="A23" s="2"/>
      <c r="B23" s="6" t="str">
        <f>IF(COUNTIF('Work Template Tasks'!$X$4:$X$102,F23),"Create","No Action")</f>
        <v>No Action</v>
      </c>
      <c r="C23" s="4" t="s">
        <v>3</v>
      </c>
      <c r="D23" s="8" t="s">
        <v>522</v>
      </c>
      <c r="F23" s="6" t="str">
        <f t="shared" si="0"/>
        <v>Waiting - Waiting for CPA</v>
      </c>
    </row>
    <row r="24" spans="1:6" x14ac:dyDescent="0.2">
      <c r="A24" s="2"/>
      <c r="B24" s="6" t="str">
        <f>IF(COUNTIF('Work Template Tasks'!$X$4:$X$102,F24),"Create","No Action")</f>
        <v>Create</v>
      </c>
      <c r="C24" s="4" t="s">
        <v>3</v>
      </c>
      <c r="D24" s="8" t="s">
        <v>523</v>
      </c>
      <c r="F24" s="6" t="str">
        <f t="shared" si="0"/>
        <v>Waiting - Waiting for client</v>
      </c>
    </row>
    <row r="25" spans="1:6" x14ac:dyDescent="0.2">
      <c r="A25" s="2"/>
      <c r="B25" s="6" t="str">
        <f>IF(COUNTIF('Work Template Tasks'!$X$4:$X$102,F25),"Create","No Action")</f>
        <v>Create</v>
      </c>
      <c r="C25" s="4" t="s">
        <v>3</v>
      </c>
      <c r="D25" s="8" t="s">
        <v>524</v>
      </c>
      <c r="F25" s="6" t="str">
        <f t="shared" si="0"/>
        <v>Waiting - Waiting for client 2</v>
      </c>
    </row>
    <row r="26" spans="1:6" x14ac:dyDescent="0.2">
      <c r="A26" s="2"/>
      <c r="B26" s="6" t="str">
        <f>IF(COUNTIF('Work Template Tasks'!$X$4:$X$102,F26),"Create","No Action")</f>
        <v>Create</v>
      </c>
      <c r="C26" s="4" t="s">
        <v>3</v>
      </c>
      <c r="D26" s="8" t="s">
        <v>525</v>
      </c>
      <c r="F26" s="6" t="str">
        <f t="shared" si="0"/>
        <v>Waiting - Wait for signature</v>
      </c>
    </row>
    <row r="27" spans="1:6" x14ac:dyDescent="0.2">
      <c r="A27" s="2"/>
      <c r="B27" s="6" t="str">
        <f>IF(COUNTIF('Work Template Tasks'!$X$4:$X$102,F27),"Create","No Action")</f>
        <v>No Action</v>
      </c>
      <c r="C27" s="4" t="s">
        <v>3</v>
      </c>
      <c r="D27" s="8" t="s">
        <v>526</v>
      </c>
      <c r="F27" s="6" t="str">
        <f t="shared" si="0"/>
        <v>Waiting - Waiting for IRS</v>
      </c>
    </row>
    <row r="28" spans="1:6" x14ac:dyDescent="0.2">
      <c r="A28" s="2"/>
      <c r="B28" s="6" t="str">
        <f>IF(COUNTIF('Work Template Tasks'!$X$4:$X$102,F28),"Create","No Action")</f>
        <v>Create</v>
      </c>
      <c r="C28" s="4" t="s">
        <v>3</v>
      </c>
      <c r="D28" s="8" t="s">
        <v>527</v>
      </c>
      <c r="F28" s="6" t="str">
        <f t="shared" si="0"/>
        <v>Waiting - Wait for confirmation</v>
      </c>
    </row>
    <row r="29" spans="1:6" x14ac:dyDescent="0.2">
      <c r="A29" s="2"/>
      <c r="B29" s="6" t="str">
        <f>IF(COUNTIF('Work Template Tasks'!$X$4:$X$102,F29),"Create","No Action")</f>
        <v>No Action</v>
      </c>
      <c r="C29" s="4" t="s">
        <v>3</v>
      </c>
      <c r="D29" s="8" t="s">
        <v>528</v>
      </c>
      <c r="F29" s="6" t="str">
        <f t="shared" si="0"/>
        <v>Waiting - Extended</v>
      </c>
    </row>
    <row r="30" spans="1:6" x14ac:dyDescent="0.2">
      <c r="A30" s="2"/>
      <c r="B30" s="6" t="str">
        <f>IF(COUNTIF('Work Template Tasks'!$X$4:$X$102,F30),"Create","No Action")</f>
        <v>Create</v>
      </c>
      <c r="C30" s="4" t="s">
        <v>3</v>
      </c>
      <c r="D30" s="8" t="s">
        <v>529</v>
      </c>
      <c r="F30" s="6" t="str">
        <f t="shared" si="0"/>
        <v>Waiting - Wait for auditor</v>
      </c>
    </row>
    <row r="31" spans="1:6" x14ac:dyDescent="0.2">
      <c r="A31" s="2"/>
      <c r="B31" s="6" t="str">
        <f>IF(COUNTIF('Work Template Tasks'!$X$4:$X$102,F31),"Create","No Action")</f>
        <v>No Action</v>
      </c>
      <c r="C31" s="4" t="s">
        <v>3</v>
      </c>
      <c r="D31" s="8" t="s">
        <v>530</v>
      </c>
      <c r="F31" s="6" t="str">
        <f t="shared" si="0"/>
        <v>Waiting - Waiting for CRA</v>
      </c>
    </row>
    <row r="32" spans="1:6" x14ac:dyDescent="0.2">
      <c r="A32" s="2"/>
      <c r="B32" s="6" t="str">
        <f>IF(COUNTIF('Work Template Tasks'!$X$4:$X$102,F32),"Create","No Action")</f>
        <v>No Action</v>
      </c>
      <c r="C32" s="4" t="s">
        <v>3</v>
      </c>
      <c r="D32" s="8" t="s">
        <v>531</v>
      </c>
      <c r="F32" s="6" t="str">
        <f t="shared" si="0"/>
        <v>Waiting - Waiting for ATO</v>
      </c>
    </row>
    <row r="33" spans="1:6" x14ac:dyDescent="0.2">
      <c r="A33" s="2"/>
      <c r="B33" s="6" t="str">
        <f>IF(COUNTIF('Work Template Tasks'!$X$4:$X$102,F33),"Create","No Action")</f>
        <v>No Action</v>
      </c>
      <c r="C33" s="4" t="s">
        <v>3</v>
      </c>
      <c r="D33" s="8" t="s">
        <v>532</v>
      </c>
      <c r="F33" s="6" t="str">
        <f t="shared" si="0"/>
        <v>Waiting - Waiting for HMRC</v>
      </c>
    </row>
    <row r="34" spans="1:6" x14ac:dyDescent="0.2">
      <c r="A34" s="2"/>
      <c r="B34" s="6" t="str">
        <f>IF(COUNTIF('Work Template Tasks'!$X$4:$X$102,F34),"Create","No Action")</f>
        <v>No Action</v>
      </c>
      <c r="C34" s="4" t="s">
        <v>3</v>
      </c>
      <c r="D34" s="8" t="s">
        <v>533</v>
      </c>
      <c r="F34" s="6" t="str">
        <f t="shared" si="0"/>
        <v>Waiting - Waiting for Gov't</v>
      </c>
    </row>
    <row r="35" spans="1:6" x14ac:dyDescent="0.2">
      <c r="A35" s="2"/>
      <c r="B35" s="6" t="str">
        <f>IF(COUNTIF('Work Template Tasks'!$X$4:$X$102,F35),"Create","No Action")</f>
        <v>No Action</v>
      </c>
      <c r="C35" s="4" t="s">
        <v>3</v>
      </c>
      <c r="D35" s="8" t="s">
        <v>534</v>
      </c>
      <c r="F35" s="6" t="str">
        <f t="shared" si="0"/>
        <v>Waiting - Waiting for CPA/CA</v>
      </c>
    </row>
    <row r="36" spans="1:6" ht="16" thickBot="1" x14ac:dyDescent="0.25">
      <c r="A36" s="2"/>
      <c r="B36" s="6" t="str">
        <f>IF(COUNTIF('Work Template Tasks'!$X$4:$X$102,F36),"Create","No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Create</v>
      </c>
      <c r="C269" s="4" t="s">
        <v>475</v>
      </c>
      <c r="D269" s="8" t="s">
        <v>292</v>
      </c>
    </row>
    <row r="270" spans="1:4" x14ac:dyDescent="0.2">
      <c r="A270" s="2"/>
      <c r="B270" s="6" t="str">
        <f>IF('Work Types'!$B$24="Create","Create","No Action")</f>
        <v>Create</v>
      </c>
      <c r="C270" s="4" t="s">
        <v>475</v>
      </c>
      <c r="D270" s="8" t="s">
        <v>296</v>
      </c>
    </row>
    <row r="271" spans="1:4" x14ac:dyDescent="0.2">
      <c r="A271" s="2"/>
      <c r="B271" s="6" t="str">
        <f>IF('Work Types'!$B$24="Create","Create","No Action")</f>
        <v>Create</v>
      </c>
      <c r="C271" s="4" t="s">
        <v>475</v>
      </c>
      <c r="D271" s="8" t="s">
        <v>272</v>
      </c>
    </row>
    <row r="272" spans="1:4" x14ac:dyDescent="0.2">
      <c r="A272" s="2"/>
      <c r="B272" s="6" t="str">
        <f>IF('Work Types'!$B$24="Create","Create","No Action")</f>
        <v>Create</v>
      </c>
      <c r="C272" s="4" t="s">
        <v>475</v>
      </c>
      <c r="D272" s="8" t="s">
        <v>275</v>
      </c>
    </row>
    <row r="273" spans="1:4" x14ac:dyDescent="0.2">
      <c r="A273" s="2"/>
      <c r="B273" s="6" t="str">
        <f>IF('Work Types'!$B$24="Create","Create","No Action")</f>
        <v>Create</v>
      </c>
      <c r="C273" s="4" t="s">
        <v>475</v>
      </c>
      <c r="D273" s="8" t="s">
        <v>267</v>
      </c>
    </row>
    <row r="274" spans="1:4" x14ac:dyDescent="0.2">
      <c r="A274" s="2"/>
      <c r="B274" s="6" t="str">
        <f>IF('Work Types'!$B$24="Create","Create","No Action")</f>
        <v>Create</v>
      </c>
      <c r="C274" s="4" t="s">
        <v>475</v>
      </c>
      <c r="D274" s="8" t="s">
        <v>274</v>
      </c>
    </row>
    <row r="275" spans="1:4" x14ac:dyDescent="0.2">
      <c r="A275" s="2"/>
      <c r="B275" s="6" t="str">
        <f>IF('Work Types'!$B$24="Create","Create","No Action")</f>
        <v>Create</v>
      </c>
      <c r="C275" s="4" t="s">
        <v>475</v>
      </c>
      <c r="D275" s="8" t="s">
        <v>268</v>
      </c>
    </row>
    <row r="276" spans="1:4" x14ac:dyDescent="0.2">
      <c r="A276" s="2"/>
      <c r="B276" s="6" t="str">
        <f>IF('Work Types'!$B$24="Create","Create","No Action")</f>
        <v>Create</v>
      </c>
      <c r="C276" s="4" t="s">
        <v>475</v>
      </c>
      <c r="D276" s="8" t="s">
        <v>269</v>
      </c>
    </row>
    <row r="277" spans="1:4" x14ac:dyDescent="0.2">
      <c r="A277" s="2"/>
      <c r="B277" s="6" t="str">
        <f>IF('Work Types'!$B$24="Create","Create","No Action")</f>
        <v>Create</v>
      </c>
      <c r="C277" s="4" t="s">
        <v>475</v>
      </c>
      <c r="D277" s="8" t="s">
        <v>270</v>
      </c>
    </row>
    <row r="278" spans="1:4" x14ac:dyDescent="0.2">
      <c r="A278" s="2"/>
      <c r="B278" s="6" t="str">
        <f>IF('Work Types'!$B$24="Create","Create","No Action")</f>
        <v>Create</v>
      </c>
      <c r="C278" s="4" t="s">
        <v>475</v>
      </c>
      <c r="D278" s="8" t="s">
        <v>264</v>
      </c>
    </row>
    <row r="279" spans="1:4" x14ac:dyDescent="0.2">
      <c r="A279" s="2"/>
      <c r="B279" s="6" t="str">
        <f>IF('Work Types'!$B$24="Create","Create","No Action")</f>
        <v>Create</v>
      </c>
      <c r="C279" s="4" t="s">
        <v>475</v>
      </c>
      <c r="D279" s="8" t="s">
        <v>282</v>
      </c>
    </row>
    <row r="280" spans="1:4" x14ac:dyDescent="0.2">
      <c r="A280" s="2"/>
      <c r="B280" s="6" t="str">
        <f>IF('Work Types'!$B$24="Create","Create","No Action")</f>
        <v>Create</v>
      </c>
      <c r="C280" s="4" t="s">
        <v>475</v>
      </c>
      <c r="D280" s="8" t="s">
        <v>290</v>
      </c>
    </row>
    <row r="281" spans="1:4" x14ac:dyDescent="0.2">
      <c r="A281" s="2"/>
      <c r="B281" s="6" t="str">
        <f>IF('Work Types'!$B$24="Create","Create","No Action")</f>
        <v>Create</v>
      </c>
      <c r="C281" s="4" t="s">
        <v>475</v>
      </c>
      <c r="D281" s="8" t="s">
        <v>283</v>
      </c>
    </row>
    <row r="282" spans="1:4" x14ac:dyDescent="0.2">
      <c r="A282" s="2"/>
      <c r="B282" s="6" t="str">
        <f>IF('Work Types'!$B$24="Create","Create","No Action")</f>
        <v>Create</v>
      </c>
      <c r="C282" s="4" t="s">
        <v>475</v>
      </c>
      <c r="D282" s="8" t="s">
        <v>280</v>
      </c>
    </row>
    <row r="283" spans="1:4" x14ac:dyDescent="0.2">
      <c r="A283" s="2"/>
      <c r="B283" s="6" t="str">
        <f>IF('Work Types'!$B$24="Create","Create","No Action")</f>
        <v>Create</v>
      </c>
      <c r="C283" s="4" t="s">
        <v>475</v>
      </c>
      <c r="D283" s="8" t="s">
        <v>281</v>
      </c>
    </row>
    <row r="284" spans="1:4" x14ac:dyDescent="0.2">
      <c r="A284" s="2"/>
      <c r="B284" s="6" t="str">
        <f>IF('Work Types'!$B$24="Create","Create","No Action")</f>
        <v>Create</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160" x14ac:dyDescent="0.2">
      <c r="A4" s="2"/>
      <c r="B4" s="6" t="s">
        <v>411</v>
      </c>
      <c r="C4" s="4" t="s">
        <v>541</v>
      </c>
      <c r="D4" s="18" t="s">
        <v>542</v>
      </c>
      <c r="E4" s="3" t="s">
        <v>475</v>
      </c>
      <c r="F4" s="3" t="s">
        <v>261</v>
      </c>
      <c r="G4" s="16">
        <v>3000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02"/>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583</v>
      </c>
      <c r="W6" s="3" t="s">
        <v>572</v>
      </c>
      <c r="X6" s="3"/>
      <c r="Y6" s="3" t="s">
        <v>427</v>
      </c>
      <c r="Z6" s="3"/>
      <c r="AA6" s="8"/>
    </row>
    <row r="7" spans="1:27" ht="64" x14ac:dyDescent="0.2">
      <c r="A7" s="2"/>
      <c r="B7" s="6" t="s">
        <v>411</v>
      </c>
      <c r="C7" s="4" t="s">
        <v>541</v>
      </c>
      <c r="D7" s="3" t="s">
        <v>575</v>
      </c>
      <c r="E7" s="18" t="s">
        <v>585</v>
      </c>
      <c r="F7" s="19" t="s">
        <v>602</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579</v>
      </c>
      <c r="E8" s="18" t="s">
        <v>603</v>
      </c>
      <c r="F8" s="19"/>
      <c r="G8" s="4"/>
      <c r="H8" s="3"/>
      <c r="I8" s="8"/>
      <c r="J8" s="6"/>
      <c r="K8" s="4"/>
      <c r="L8" s="8"/>
      <c r="M8" s="4"/>
      <c r="N8" s="3" t="s">
        <v>604</v>
      </c>
      <c r="O8" s="19" t="s">
        <v>605</v>
      </c>
      <c r="P8" s="4" t="s">
        <v>255</v>
      </c>
      <c r="Q8" s="3">
        <v>3</v>
      </c>
      <c r="R8" s="18" t="s">
        <v>606</v>
      </c>
      <c r="S8" s="19" t="s">
        <v>586</v>
      </c>
      <c r="T8" s="4"/>
      <c r="U8" s="8"/>
      <c r="V8" s="4"/>
      <c r="W8" s="3"/>
      <c r="X8" s="3"/>
      <c r="Y8" s="3"/>
      <c r="Z8" s="3"/>
      <c r="AA8" s="8"/>
    </row>
    <row r="9" spans="1:27" x14ac:dyDescent="0.2">
      <c r="A9" s="2"/>
      <c r="B9" s="6" t="s">
        <v>411</v>
      </c>
      <c r="C9" s="4" t="s">
        <v>541</v>
      </c>
      <c r="D9" s="3" t="s">
        <v>580</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ht="16" x14ac:dyDescent="0.2">
      <c r="A10" s="2"/>
      <c r="B10" s="6" t="s">
        <v>411</v>
      </c>
      <c r="C10" s="4" t="s">
        <v>541</v>
      </c>
      <c r="D10" s="3" t="s">
        <v>582</v>
      </c>
      <c r="E10" s="18" t="s">
        <v>587</v>
      </c>
      <c r="F10" s="19" t="s">
        <v>607</v>
      </c>
      <c r="G10" s="4"/>
      <c r="H10" s="3"/>
      <c r="I10" s="8"/>
      <c r="J10" s="6">
        <v>3</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582</v>
      </c>
      <c r="E11" s="18" t="s">
        <v>588</v>
      </c>
      <c r="F11" s="19" t="s">
        <v>608</v>
      </c>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582</v>
      </c>
      <c r="E12" s="18" t="s">
        <v>609</v>
      </c>
      <c r="F12" s="19" t="s">
        <v>608</v>
      </c>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582</v>
      </c>
      <c r="E13" s="18" t="s">
        <v>610</v>
      </c>
      <c r="F13" s="19" t="s">
        <v>611</v>
      </c>
      <c r="G13" s="4"/>
      <c r="H13" s="3"/>
      <c r="I13" s="8"/>
      <c r="J13" s="6">
        <v>3</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582</v>
      </c>
      <c r="E14" s="18" t="s">
        <v>612</v>
      </c>
      <c r="F14" s="19" t="s">
        <v>613</v>
      </c>
      <c r="G14" s="4"/>
      <c r="H14" s="3"/>
      <c r="I14" s="8"/>
      <c r="J14" s="6">
        <v>3</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582</v>
      </c>
      <c r="E15" s="18" t="s">
        <v>614</v>
      </c>
      <c r="F15" s="19" t="s">
        <v>615</v>
      </c>
      <c r="G15" s="4"/>
      <c r="H15" s="3"/>
      <c r="I15" s="8"/>
      <c r="J15" s="6">
        <v>3</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582</v>
      </c>
      <c r="E16" s="18" t="s">
        <v>616</v>
      </c>
      <c r="F16" s="19" t="s">
        <v>615</v>
      </c>
      <c r="G16" s="4"/>
      <c r="H16" s="3"/>
      <c r="I16" s="8"/>
      <c r="J16" s="6">
        <v>3</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570</v>
      </c>
      <c r="E17" s="18" t="s">
        <v>589</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583</v>
      </c>
      <c r="W18" s="3" t="s">
        <v>572</v>
      </c>
      <c r="X18" s="3"/>
      <c r="Y18" s="3" t="s">
        <v>427</v>
      </c>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572</v>
      </c>
      <c r="X19" s="3" t="s">
        <v>267</v>
      </c>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581</v>
      </c>
      <c r="W21" s="3" t="s">
        <v>574</v>
      </c>
      <c r="X21" s="3"/>
      <c r="Y21" s="3"/>
      <c r="Z21" s="3"/>
      <c r="AA21" s="8">
        <v>1</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574</v>
      </c>
      <c r="U22" s="8" t="s">
        <v>4</v>
      </c>
      <c r="V22" s="4" t="s">
        <v>583</v>
      </c>
      <c r="W22" s="3" t="s">
        <v>572</v>
      </c>
      <c r="X22" s="3"/>
      <c r="Y22" s="3" t="s">
        <v>426</v>
      </c>
      <c r="Z22" s="3"/>
      <c r="AA22" s="8"/>
    </row>
    <row r="23" spans="1:27" ht="112" x14ac:dyDescent="0.2">
      <c r="A23" s="2"/>
      <c r="B23" s="6" t="s">
        <v>411</v>
      </c>
      <c r="C23" s="4" t="s">
        <v>541</v>
      </c>
      <c r="D23" s="3" t="s">
        <v>575</v>
      </c>
      <c r="E23" s="18" t="s">
        <v>617</v>
      </c>
      <c r="F23" s="19" t="s">
        <v>618</v>
      </c>
      <c r="G23" s="4" t="s">
        <v>427</v>
      </c>
      <c r="H23" s="3"/>
      <c r="I23" s="8" t="s">
        <v>427</v>
      </c>
      <c r="J23" s="6">
        <v>4</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576</v>
      </c>
      <c r="E24" s="18" t="s">
        <v>590</v>
      </c>
      <c r="F24" s="19" t="s">
        <v>591</v>
      </c>
      <c r="G24" s="4" t="s">
        <v>308</v>
      </c>
      <c r="H24" s="3"/>
      <c r="I24" s="8" t="s">
        <v>308</v>
      </c>
      <c r="J24" s="6">
        <v>4</v>
      </c>
      <c r="K24" s="4"/>
      <c r="L24" s="8"/>
      <c r="M24" s="4"/>
      <c r="N24" s="3"/>
      <c r="O24" s="19"/>
      <c r="P24" s="4"/>
      <c r="Q24" s="3"/>
      <c r="R24" s="18"/>
      <c r="S24" s="19"/>
      <c r="T24" s="4"/>
      <c r="U24" s="8"/>
      <c r="V24" s="4"/>
      <c r="W24" s="3"/>
      <c r="X24" s="3"/>
      <c r="Y24" s="3"/>
      <c r="Z24" s="3"/>
      <c r="AA24" s="8"/>
    </row>
    <row r="25" spans="1:27" ht="32" x14ac:dyDescent="0.2">
      <c r="A25" s="2"/>
      <c r="B25" s="6" t="s">
        <v>411</v>
      </c>
      <c r="C25" s="4" t="s">
        <v>541</v>
      </c>
      <c r="D25" s="3" t="s">
        <v>576</v>
      </c>
      <c r="E25" s="18" t="s">
        <v>592</v>
      </c>
      <c r="F25" s="19" t="s">
        <v>593</v>
      </c>
      <c r="G25" s="4" t="s">
        <v>308</v>
      </c>
      <c r="H25" s="3"/>
      <c r="I25" s="8" t="s">
        <v>308</v>
      </c>
      <c r="J25" s="6">
        <v>4</v>
      </c>
      <c r="K25" s="4"/>
      <c r="L25" s="8"/>
      <c r="M25" s="4"/>
      <c r="N25" s="3"/>
      <c r="O25" s="19"/>
      <c r="P25" s="4"/>
      <c r="Q25" s="3"/>
      <c r="R25" s="18"/>
      <c r="S25" s="19"/>
      <c r="T25" s="4"/>
      <c r="U25" s="8"/>
      <c r="V25" s="4"/>
      <c r="W25" s="3"/>
      <c r="X25" s="3"/>
      <c r="Y25" s="3"/>
      <c r="Z25" s="3"/>
      <c r="AA25" s="8"/>
    </row>
    <row r="26" spans="1:27" ht="96" x14ac:dyDescent="0.2">
      <c r="A26" s="2"/>
      <c r="B26" s="6" t="s">
        <v>411</v>
      </c>
      <c r="C26" s="4" t="s">
        <v>541</v>
      </c>
      <c r="D26" s="3" t="s">
        <v>576</v>
      </c>
      <c r="E26" s="18" t="s">
        <v>594</v>
      </c>
      <c r="F26" s="19" t="s">
        <v>619</v>
      </c>
      <c r="G26" s="4" t="s">
        <v>308</v>
      </c>
      <c r="H26" s="3"/>
      <c r="I26" s="8" t="s">
        <v>308</v>
      </c>
      <c r="J26" s="6">
        <v>4</v>
      </c>
      <c r="K26" s="4"/>
      <c r="L26" s="8"/>
      <c r="M26" s="4"/>
      <c r="N26" s="3"/>
      <c r="O26" s="19"/>
      <c r="P26" s="4"/>
      <c r="Q26" s="3"/>
      <c r="R26" s="18"/>
      <c r="S26" s="19"/>
      <c r="T26" s="4"/>
      <c r="U26" s="8"/>
      <c r="V26" s="4"/>
      <c r="W26" s="3"/>
      <c r="X26" s="3"/>
      <c r="Y26" s="3"/>
      <c r="Z26" s="3"/>
      <c r="AA26" s="8"/>
    </row>
    <row r="27" spans="1:27" ht="48" x14ac:dyDescent="0.2">
      <c r="A27" s="2"/>
      <c r="B27" s="6" t="s">
        <v>411</v>
      </c>
      <c r="C27" s="4" t="s">
        <v>541</v>
      </c>
      <c r="D27" s="3" t="s">
        <v>576</v>
      </c>
      <c r="E27" s="18" t="s">
        <v>595</v>
      </c>
      <c r="F27" s="19" t="s">
        <v>620</v>
      </c>
      <c r="G27" s="4" t="s">
        <v>308</v>
      </c>
      <c r="H27" s="3"/>
      <c r="I27" s="8" t="s">
        <v>308</v>
      </c>
      <c r="J27" s="6">
        <v>4</v>
      </c>
      <c r="K27" s="4"/>
      <c r="L27" s="8"/>
      <c r="M27" s="4"/>
      <c r="N27" s="3"/>
      <c r="O27" s="19"/>
      <c r="P27" s="4"/>
      <c r="Q27" s="3"/>
      <c r="R27" s="18"/>
      <c r="S27" s="19"/>
      <c r="T27" s="4"/>
      <c r="U27" s="8"/>
      <c r="V27" s="4"/>
      <c r="W27" s="3"/>
      <c r="X27" s="3"/>
      <c r="Y27" s="3"/>
      <c r="Z27" s="3"/>
      <c r="AA27" s="8"/>
    </row>
    <row r="28" spans="1:27" ht="32" x14ac:dyDescent="0.2">
      <c r="A28" s="2"/>
      <c r="B28" s="6" t="s">
        <v>411</v>
      </c>
      <c r="C28" s="4" t="s">
        <v>541</v>
      </c>
      <c r="D28" s="3" t="s">
        <v>579</v>
      </c>
      <c r="E28" s="18" t="s">
        <v>621</v>
      </c>
      <c r="F28" s="19"/>
      <c r="G28" s="4"/>
      <c r="H28" s="3"/>
      <c r="I28" s="8"/>
      <c r="J28" s="6"/>
      <c r="K28" s="4"/>
      <c r="L28" s="8"/>
      <c r="M28" s="4"/>
      <c r="N28" s="3" t="s">
        <v>622</v>
      </c>
      <c r="O28" s="19" t="s">
        <v>623</v>
      </c>
      <c r="P28" s="4" t="s">
        <v>255</v>
      </c>
      <c r="Q28" s="3">
        <v>3</v>
      </c>
      <c r="R28" s="18" t="s">
        <v>624</v>
      </c>
      <c r="S28" s="19" t="s">
        <v>586</v>
      </c>
      <c r="T28" s="4"/>
      <c r="U28" s="8"/>
      <c r="V28" s="4"/>
      <c r="W28" s="3"/>
      <c r="X28" s="3"/>
      <c r="Y28" s="3"/>
      <c r="Z28" s="3"/>
      <c r="AA28" s="8"/>
    </row>
    <row r="29" spans="1:27" x14ac:dyDescent="0.2">
      <c r="A29" s="2"/>
      <c r="B29" s="6" t="s">
        <v>411</v>
      </c>
      <c r="C29" s="4" t="s">
        <v>541</v>
      </c>
      <c r="D29" s="3" t="s">
        <v>580</v>
      </c>
      <c r="E29" s="18"/>
      <c r="F29" s="19"/>
      <c r="G29" s="4"/>
      <c r="H29" s="3"/>
      <c r="I29" s="8"/>
      <c r="J29" s="6"/>
      <c r="K29" s="4"/>
      <c r="L29" s="8"/>
      <c r="M29" s="4"/>
      <c r="N29" s="3"/>
      <c r="O29" s="19"/>
      <c r="P29" s="4"/>
      <c r="Q29" s="3"/>
      <c r="R29" s="18"/>
      <c r="S29" s="19"/>
      <c r="T29" s="4" t="s">
        <v>574</v>
      </c>
      <c r="U29" s="8" t="s">
        <v>297</v>
      </c>
      <c r="V29" s="4" t="s">
        <v>573</v>
      </c>
      <c r="W29" s="3" t="s">
        <v>572</v>
      </c>
      <c r="X29" s="3" t="s">
        <v>280</v>
      </c>
      <c r="Y29" s="3"/>
      <c r="Z29" s="3"/>
      <c r="AA29" s="8"/>
    </row>
    <row r="30" spans="1:27" x14ac:dyDescent="0.2">
      <c r="A30" s="2"/>
      <c r="B30" s="6" t="s">
        <v>411</v>
      </c>
      <c r="C30" s="4" t="s">
        <v>541</v>
      </c>
      <c r="D30" s="3" t="s">
        <v>580</v>
      </c>
      <c r="E30" s="18"/>
      <c r="F30" s="19"/>
      <c r="G30" s="4"/>
      <c r="H30" s="3"/>
      <c r="I30" s="8"/>
      <c r="J30" s="6"/>
      <c r="K30" s="4"/>
      <c r="L30" s="8"/>
      <c r="M30" s="4"/>
      <c r="N30" s="3"/>
      <c r="O30" s="19"/>
      <c r="P30" s="4"/>
      <c r="Q30" s="3"/>
      <c r="R30" s="18"/>
      <c r="S30" s="19"/>
      <c r="T30" s="4" t="s">
        <v>577</v>
      </c>
      <c r="U30" s="8" t="s">
        <v>4</v>
      </c>
      <c r="V30" s="4" t="s">
        <v>581</v>
      </c>
      <c r="W30" s="3" t="s">
        <v>574</v>
      </c>
      <c r="X30" s="3"/>
      <c r="Y30" s="3"/>
      <c r="Z30" s="3"/>
      <c r="AA30" s="8">
        <v>2</v>
      </c>
    </row>
    <row r="31" spans="1:27" ht="16" x14ac:dyDescent="0.2">
      <c r="A31" s="2"/>
      <c r="B31" s="6" t="s">
        <v>411</v>
      </c>
      <c r="C31" s="4" t="s">
        <v>541</v>
      </c>
      <c r="D31" s="3" t="s">
        <v>582</v>
      </c>
      <c r="E31" s="18" t="s">
        <v>596</v>
      </c>
      <c r="F31" s="19"/>
      <c r="G31" s="4"/>
      <c r="H31" s="3"/>
      <c r="I31" s="8"/>
      <c r="J31" s="6">
        <v>6</v>
      </c>
      <c r="K31" s="4"/>
      <c r="L31" s="8"/>
      <c r="M31" s="4"/>
      <c r="N31" s="3"/>
      <c r="O31" s="19"/>
      <c r="P31" s="4"/>
      <c r="Q31" s="3"/>
      <c r="R31" s="18"/>
      <c r="S31" s="19"/>
      <c r="T31" s="4"/>
      <c r="U31" s="8"/>
      <c r="V31" s="4"/>
      <c r="W31" s="3"/>
      <c r="X31" s="3"/>
      <c r="Y31" s="3"/>
      <c r="Z31" s="3"/>
      <c r="AA31" s="8"/>
    </row>
    <row r="32" spans="1:27" ht="16" x14ac:dyDescent="0.2">
      <c r="A32" s="2"/>
      <c r="B32" s="6" t="s">
        <v>411</v>
      </c>
      <c r="C32" s="4" t="s">
        <v>541</v>
      </c>
      <c r="D32" s="3" t="s">
        <v>570</v>
      </c>
      <c r="E32" s="18" t="s">
        <v>510</v>
      </c>
      <c r="F32" s="19"/>
      <c r="G32" s="4"/>
      <c r="H32" s="3"/>
      <c r="I32" s="8"/>
      <c r="J32" s="6"/>
      <c r="K32" s="4"/>
      <c r="L32" s="8"/>
      <c r="M32" s="4"/>
      <c r="N32" s="3"/>
      <c r="O32" s="19"/>
      <c r="P32" s="4"/>
      <c r="Q32" s="3"/>
      <c r="R32" s="18"/>
      <c r="S32" s="19"/>
      <c r="T32" s="4"/>
      <c r="U32" s="8"/>
      <c r="V32" s="4"/>
      <c r="W32" s="3"/>
      <c r="X32" s="3"/>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573</v>
      </c>
      <c r="W33" s="3" t="s">
        <v>574</v>
      </c>
      <c r="X33" s="3" t="s">
        <v>1</v>
      </c>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583</v>
      </c>
      <c r="W34" s="3" t="s">
        <v>572</v>
      </c>
      <c r="X34" s="3"/>
      <c r="Y34" s="3" t="s">
        <v>426</v>
      </c>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572</v>
      </c>
      <c r="X35" s="3" t="s">
        <v>268</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581</v>
      </c>
      <c r="W36" s="3" t="s">
        <v>574</v>
      </c>
      <c r="X36" s="3"/>
      <c r="Y36" s="3"/>
      <c r="Z36" s="3"/>
      <c r="AA36" s="8">
        <v>3</v>
      </c>
    </row>
    <row r="37" spans="1:27" ht="48" x14ac:dyDescent="0.2">
      <c r="A37" s="2"/>
      <c r="B37" s="6" t="s">
        <v>411</v>
      </c>
      <c r="C37" s="4" t="s">
        <v>541</v>
      </c>
      <c r="D37" s="3" t="s">
        <v>575</v>
      </c>
      <c r="E37" s="18" t="s">
        <v>625</v>
      </c>
      <c r="F37" s="19" t="s">
        <v>626</v>
      </c>
      <c r="G37" s="4" t="s">
        <v>426</v>
      </c>
      <c r="H37" s="3"/>
      <c r="I37" s="8" t="s">
        <v>443</v>
      </c>
      <c r="J37" s="6">
        <v>9</v>
      </c>
      <c r="K37" s="4"/>
      <c r="L37" s="8"/>
      <c r="M37" s="4"/>
      <c r="N37" s="3"/>
      <c r="O37" s="19"/>
      <c r="P37" s="4"/>
      <c r="Q37" s="3"/>
      <c r="R37" s="18"/>
      <c r="S37" s="19"/>
      <c r="T37" s="4"/>
      <c r="U37" s="8"/>
      <c r="V37" s="4"/>
      <c r="W37" s="3"/>
      <c r="X37" s="3"/>
      <c r="Y37" s="3"/>
      <c r="Z37" s="3"/>
      <c r="AA37" s="8"/>
    </row>
    <row r="38" spans="1:27" ht="64" x14ac:dyDescent="0.2">
      <c r="A38" s="2"/>
      <c r="B38" s="6" t="s">
        <v>411</v>
      </c>
      <c r="C38" s="4" t="s">
        <v>541</v>
      </c>
      <c r="D38" s="3" t="s">
        <v>576</v>
      </c>
      <c r="E38" s="18" t="s">
        <v>627</v>
      </c>
      <c r="F38" s="19" t="s">
        <v>628</v>
      </c>
      <c r="G38" s="4" t="s">
        <v>308</v>
      </c>
      <c r="H38" s="3"/>
      <c r="I38" s="8" t="s">
        <v>308</v>
      </c>
      <c r="J38" s="6">
        <v>9</v>
      </c>
      <c r="K38" s="4"/>
      <c r="L38" s="8"/>
      <c r="M38" s="4"/>
      <c r="N38" s="3"/>
      <c r="O38" s="19"/>
      <c r="P38" s="4"/>
      <c r="Q38" s="3"/>
      <c r="R38" s="18"/>
      <c r="S38" s="19"/>
      <c r="T38" s="4"/>
      <c r="U38" s="8"/>
      <c r="V38" s="4"/>
      <c r="W38" s="3"/>
      <c r="X38" s="3"/>
      <c r="Y38" s="3"/>
      <c r="Z38" s="3"/>
      <c r="AA38" s="8"/>
    </row>
    <row r="39" spans="1:27" ht="144" x14ac:dyDescent="0.2">
      <c r="A39" s="2"/>
      <c r="B39" s="6" t="s">
        <v>411</v>
      </c>
      <c r="C39" s="4" t="s">
        <v>541</v>
      </c>
      <c r="D39" s="3" t="s">
        <v>576</v>
      </c>
      <c r="E39" s="18" t="s">
        <v>629</v>
      </c>
      <c r="F39" s="19" t="s">
        <v>630</v>
      </c>
      <c r="G39" s="4" t="s">
        <v>308</v>
      </c>
      <c r="H39" s="3"/>
      <c r="I39" s="8" t="s">
        <v>308</v>
      </c>
      <c r="J39" s="6">
        <v>9</v>
      </c>
      <c r="K39" s="4"/>
      <c r="L39" s="8"/>
      <c r="M39" s="4"/>
      <c r="N39" s="3"/>
      <c r="O39" s="19"/>
      <c r="P39" s="4"/>
      <c r="Q39" s="3"/>
      <c r="R39" s="18"/>
      <c r="S39" s="19"/>
      <c r="T39" s="4"/>
      <c r="U39" s="8"/>
      <c r="V39" s="4"/>
      <c r="W39" s="3"/>
      <c r="X39" s="3"/>
      <c r="Y39" s="3"/>
      <c r="Z39" s="3"/>
      <c r="AA39" s="8"/>
    </row>
    <row r="40" spans="1:27" ht="32" x14ac:dyDescent="0.2">
      <c r="A40" s="2"/>
      <c r="B40" s="6" t="s">
        <v>411</v>
      </c>
      <c r="C40" s="4" t="s">
        <v>541</v>
      </c>
      <c r="D40" s="3" t="s">
        <v>576</v>
      </c>
      <c r="E40" s="18" t="s">
        <v>631</v>
      </c>
      <c r="F40" s="19" t="s">
        <v>632</v>
      </c>
      <c r="G40" s="4" t="s">
        <v>308</v>
      </c>
      <c r="H40" s="3"/>
      <c r="I40" s="8" t="s">
        <v>308</v>
      </c>
      <c r="J40" s="6">
        <v>9</v>
      </c>
      <c r="K40" s="4"/>
      <c r="L40" s="8"/>
      <c r="M40" s="4"/>
      <c r="N40" s="3"/>
      <c r="O40" s="19"/>
      <c r="P40" s="4"/>
      <c r="Q40" s="3"/>
      <c r="R40" s="18"/>
      <c r="S40" s="19"/>
      <c r="T40" s="4"/>
      <c r="U40" s="8"/>
      <c r="V40" s="4"/>
      <c r="W40" s="3"/>
      <c r="X40" s="3"/>
      <c r="Y40" s="3"/>
      <c r="Z40" s="3"/>
      <c r="AA40" s="8"/>
    </row>
    <row r="41" spans="1:27" ht="32" x14ac:dyDescent="0.2">
      <c r="A41" s="2"/>
      <c r="B41" s="6" t="s">
        <v>411</v>
      </c>
      <c r="C41" s="4" t="s">
        <v>541</v>
      </c>
      <c r="D41" s="3" t="s">
        <v>576</v>
      </c>
      <c r="E41" s="18" t="s">
        <v>633</v>
      </c>
      <c r="F41" s="19" t="s">
        <v>634</v>
      </c>
      <c r="G41" s="4" t="s">
        <v>308</v>
      </c>
      <c r="H41" s="3"/>
      <c r="I41" s="8" t="s">
        <v>308</v>
      </c>
      <c r="J41" s="6">
        <v>9</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570</v>
      </c>
      <c r="E42" s="18" t="s">
        <v>511</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573</v>
      </c>
      <c r="W43" s="3" t="s">
        <v>574</v>
      </c>
      <c r="X43" s="3" t="s">
        <v>1</v>
      </c>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581</v>
      </c>
      <c r="W44" s="3" t="s">
        <v>574</v>
      </c>
      <c r="X44" s="3"/>
      <c r="Y44" s="3"/>
      <c r="Z44" s="3"/>
      <c r="AA44" s="8">
        <v>1</v>
      </c>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572</v>
      </c>
      <c r="X45" s="3" t="s">
        <v>269</v>
      </c>
      <c r="Y45" s="3"/>
      <c r="Z45" s="3"/>
      <c r="AA45" s="8"/>
    </row>
    <row r="46" spans="1:27" ht="128" x14ac:dyDescent="0.2">
      <c r="A46" s="2"/>
      <c r="B46" s="6" t="s">
        <v>411</v>
      </c>
      <c r="C46" s="4" t="s">
        <v>541</v>
      </c>
      <c r="D46" s="3" t="s">
        <v>575</v>
      </c>
      <c r="E46" s="18" t="s">
        <v>635</v>
      </c>
      <c r="F46" s="19" t="s">
        <v>636</v>
      </c>
      <c r="G46" s="4" t="s">
        <v>426</v>
      </c>
      <c r="H46" s="3"/>
      <c r="I46" s="8" t="s">
        <v>427</v>
      </c>
      <c r="J46" s="6">
        <v>10</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570</v>
      </c>
      <c r="E47" s="18" t="s">
        <v>453</v>
      </c>
      <c r="F47" s="19"/>
      <c r="G47" s="4"/>
      <c r="H47" s="3"/>
      <c r="I47" s="8"/>
      <c r="J47" s="6"/>
      <c r="K47" s="4"/>
      <c r="L47" s="8"/>
      <c r="M47" s="4"/>
      <c r="N47" s="3"/>
      <c r="O47" s="19"/>
      <c r="P47" s="4"/>
      <c r="Q47" s="3"/>
      <c r="R47" s="18"/>
      <c r="S47" s="19"/>
      <c r="T47" s="4"/>
      <c r="U47" s="8"/>
      <c r="V47" s="4"/>
      <c r="W47" s="3"/>
      <c r="X47" s="3"/>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583</v>
      </c>
      <c r="W49" s="3" t="s">
        <v>572</v>
      </c>
      <c r="X49" s="3"/>
      <c r="Y49" s="3" t="s">
        <v>436</v>
      </c>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573</v>
      </c>
      <c r="W50" s="3" t="s">
        <v>572</v>
      </c>
      <c r="X50" s="3" t="s">
        <v>270</v>
      </c>
      <c r="Y50" s="3"/>
      <c r="Z50" s="3"/>
      <c r="AA50" s="8"/>
    </row>
    <row r="51" spans="1:27" x14ac:dyDescent="0.2">
      <c r="A51" s="2"/>
      <c r="B51" s="6" t="s">
        <v>411</v>
      </c>
      <c r="C51" s="4" t="s">
        <v>541</v>
      </c>
      <c r="D51" s="3" t="s">
        <v>571</v>
      </c>
      <c r="E51" s="18"/>
      <c r="F51" s="19"/>
      <c r="G51" s="4"/>
      <c r="H51" s="3"/>
      <c r="I51" s="8"/>
      <c r="J51" s="6"/>
      <c r="K51" s="4"/>
      <c r="L51" s="8"/>
      <c r="M51" s="4"/>
      <c r="N51" s="3"/>
      <c r="O51" s="19"/>
      <c r="P51" s="4"/>
      <c r="Q51" s="3"/>
      <c r="R51" s="18"/>
      <c r="S51" s="19"/>
      <c r="T51" s="4" t="s">
        <v>577</v>
      </c>
      <c r="U51" s="8" t="s">
        <v>4</v>
      </c>
      <c r="V51" s="4" t="s">
        <v>581</v>
      </c>
      <c r="W51" s="3" t="s">
        <v>574</v>
      </c>
      <c r="X51" s="3"/>
      <c r="Y51" s="3"/>
      <c r="Z51" s="3"/>
      <c r="AA51" s="8">
        <v>1</v>
      </c>
    </row>
    <row r="52" spans="1:27" ht="80" x14ac:dyDescent="0.2">
      <c r="A52" s="2"/>
      <c r="B52" s="6" t="s">
        <v>411</v>
      </c>
      <c r="C52" s="4" t="s">
        <v>541</v>
      </c>
      <c r="D52" s="3" t="s">
        <v>575</v>
      </c>
      <c r="E52" s="18" t="s">
        <v>637</v>
      </c>
      <c r="F52" s="19" t="s">
        <v>638</v>
      </c>
      <c r="G52" s="4" t="s">
        <v>436</v>
      </c>
      <c r="H52" s="3"/>
      <c r="I52" s="8" t="s">
        <v>453</v>
      </c>
      <c r="J52" s="6">
        <v>11</v>
      </c>
      <c r="K52" s="4"/>
      <c r="L52" s="8"/>
      <c r="M52" s="4"/>
      <c r="N52" s="3"/>
      <c r="O52" s="19"/>
      <c r="P52" s="4"/>
      <c r="Q52" s="3"/>
      <c r="R52" s="18"/>
      <c r="S52" s="19"/>
      <c r="T52" s="4"/>
      <c r="U52" s="8"/>
      <c r="V52" s="4"/>
      <c r="W52" s="3"/>
      <c r="X52" s="3"/>
      <c r="Y52" s="3"/>
      <c r="Z52" s="3"/>
      <c r="AA52" s="8"/>
    </row>
    <row r="53" spans="1:27" ht="16" x14ac:dyDescent="0.2">
      <c r="A53" s="2"/>
      <c r="B53" s="6" t="s">
        <v>411</v>
      </c>
      <c r="C53" s="4" t="s">
        <v>541</v>
      </c>
      <c r="D53" s="3" t="s">
        <v>570</v>
      </c>
      <c r="E53" s="18" t="s">
        <v>639</v>
      </c>
      <c r="F53" s="19"/>
      <c r="G53" s="4"/>
      <c r="H53" s="3"/>
      <c r="I53" s="8"/>
      <c r="J53" s="6"/>
      <c r="K53" s="4"/>
      <c r="L53" s="8"/>
      <c r="M53" s="4"/>
      <c r="N53" s="3"/>
      <c r="O53" s="19"/>
      <c r="P53" s="4"/>
      <c r="Q53" s="3"/>
      <c r="R53" s="18"/>
      <c r="S53" s="19"/>
      <c r="T53" s="4"/>
      <c r="U53" s="8"/>
      <c r="V53" s="4"/>
      <c r="W53" s="3"/>
      <c r="X53" s="3"/>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581</v>
      </c>
      <c r="W54" s="3" t="s">
        <v>574</v>
      </c>
      <c r="X54" s="3"/>
      <c r="Y54" s="3"/>
      <c r="Z54" s="3"/>
      <c r="AA54" s="8">
        <v>0</v>
      </c>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573</v>
      </c>
      <c r="W55" s="3" t="s">
        <v>574</v>
      </c>
      <c r="X55" s="3" t="s">
        <v>1</v>
      </c>
      <c r="Y55" s="3"/>
      <c r="Z55" s="3"/>
      <c r="AA55" s="8"/>
    </row>
    <row r="56" spans="1:27" x14ac:dyDescent="0.2">
      <c r="A56" s="2"/>
      <c r="B56" s="6" t="s">
        <v>411</v>
      </c>
      <c r="C56" s="4" t="s">
        <v>541</v>
      </c>
      <c r="D56" s="3" t="s">
        <v>571</v>
      </c>
      <c r="E56" s="18"/>
      <c r="F56" s="19"/>
      <c r="G56" s="4"/>
      <c r="H56" s="3"/>
      <c r="I56" s="8"/>
      <c r="J56" s="6"/>
      <c r="K56" s="4"/>
      <c r="L56" s="8"/>
      <c r="M56" s="4"/>
      <c r="N56" s="3"/>
      <c r="O56" s="19"/>
      <c r="P56" s="4"/>
      <c r="Q56" s="3"/>
      <c r="R56" s="18"/>
      <c r="S56" s="19"/>
      <c r="T56" s="4" t="s">
        <v>577</v>
      </c>
      <c r="U56" s="8" t="s">
        <v>4</v>
      </c>
      <c r="V56" s="4" t="s">
        <v>583</v>
      </c>
      <c r="W56" s="3" t="s">
        <v>572</v>
      </c>
      <c r="X56" s="3"/>
      <c r="Y56" s="3" t="s">
        <v>427</v>
      </c>
      <c r="Z56" s="3"/>
      <c r="AA56" s="8"/>
    </row>
    <row r="57" spans="1:27" x14ac:dyDescent="0.2">
      <c r="A57" s="2"/>
      <c r="B57" s="6" t="s">
        <v>411</v>
      </c>
      <c r="C57" s="4" t="s">
        <v>541</v>
      </c>
      <c r="D57" s="3" t="s">
        <v>571</v>
      </c>
      <c r="E57" s="18"/>
      <c r="F57" s="19"/>
      <c r="G57" s="4"/>
      <c r="H57" s="3"/>
      <c r="I57" s="8"/>
      <c r="J57" s="6"/>
      <c r="K57" s="4"/>
      <c r="L57" s="8"/>
      <c r="M57" s="4"/>
      <c r="N57" s="3"/>
      <c r="O57" s="19"/>
      <c r="P57" s="4"/>
      <c r="Q57" s="3"/>
      <c r="R57" s="18"/>
      <c r="S57" s="19"/>
      <c r="T57" s="4" t="s">
        <v>577</v>
      </c>
      <c r="U57" s="8" t="s">
        <v>4</v>
      </c>
      <c r="V57" s="4" t="s">
        <v>573</v>
      </c>
      <c r="W57" s="3" t="s">
        <v>572</v>
      </c>
      <c r="X57" s="3" t="s">
        <v>272</v>
      </c>
      <c r="Y57" s="3"/>
      <c r="Z57" s="3"/>
      <c r="AA57" s="8"/>
    </row>
    <row r="58" spans="1:27" ht="32" x14ac:dyDescent="0.2">
      <c r="A58" s="2"/>
      <c r="B58" s="6" t="s">
        <v>411</v>
      </c>
      <c r="C58" s="4" t="s">
        <v>541</v>
      </c>
      <c r="D58" s="3" t="s">
        <v>575</v>
      </c>
      <c r="E58" s="18" t="s">
        <v>640</v>
      </c>
      <c r="F58" s="19" t="s">
        <v>641</v>
      </c>
      <c r="G58" s="4" t="s">
        <v>427</v>
      </c>
      <c r="H58" s="3"/>
      <c r="I58" s="8" t="s">
        <v>427</v>
      </c>
      <c r="J58" s="6">
        <v>11</v>
      </c>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579</v>
      </c>
      <c r="E59" s="18" t="s">
        <v>642</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541</v>
      </c>
      <c r="D60" s="3" t="s">
        <v>580</v>
      </c>
      <c r="E60" s="18"/>
      <c r="F60" s="19"/>
      <c r="G60" s="4"/>
      <c r="H60" s="3"/>
      <c r="I60" s="8"/>
      <c r="J60" s="6"/>
      <c r="K60" s="4"/>
      <c r="L60" s="8"/>
      <c r="M60" s="4"/>
      <c r="N60" s="3"/>
      <c r="O60" s="19"/>
      <c r="P60" s="4"/>
      <c r="Q60" s="3"/>
      <c r="R60" s="18"/>
      <c r="S60" s="19"/>
      <c r="T60" s="4" t="s">
        <v>577</v>
      </c>
      <c r="U60" s="8" t="s">
        <v>4</v>
      </c>
      <c r="V60" s="4" t="s">
        <v>581</v>
      </c>
      <c r="W60" s="3" t="s">
        <v>574</v>
      </c>
      <c r="X60" s="3"/>
      <c r="Y60" s="3"/>
      <c r="Z60" s="3"/>
      <c r="AA60" s="8">
        <v>3</v>
      </c>
    </row>
    <row r="61" spans="1:27" x14ac:dyDescent="0.2">
      <c r="A61" s="2"/>
      <c r="B61" s="6" t="s">
        <v>411</v>
      </c>
      <c r="C61" s="4" t="s">
        <v>541</v>
      </c>
      <c r="D61" s="3" t="s">
        <v>580</v>
      </c>
      <c r="E61" s="18"/>
      <c r="F61" s="19"/>
      <c r="G61" s="4"/>
      <c r="H61" s="3"/>
      <c r="I61" s="8"/>
      <c r="J61" s="6"/>
      <c r="K61" s="4"/>
      <c r="L61" s="8"/>
      <c r="M61" s="4"/>
      <c r="N61" s="3"/>
      <c r="O61" s="19"/>
      <c r="P61" s="4"/>
      <c r="Q61" s="3"/>
      <c r="R61" s="18"/>
      <c r="S61" s="19"/>
      <c r="T61" s="4" t="s">
        <v>574</v>
      </c>
      <c r="U61" s="8" t="s">
        <v>297</v>
      </c>
      <c r="V61" s="4" t="s">
        <v>573</v>
      </c>
      <c r="W61" s="3" t="s">
        <v>572</v>
      </c>
      <c r="X61" s="3" t="s">
        <v>281</v>
      </c>
      <c r="Y61" s="3"/>
      <c r="Z61" s="3"/>
      <c r="AA61" s="8"/>
    </row>
    <row r="62" spans="1:27" ht="16" x14ac:dyDescent="0.2">
      <c r="A62" s="2"/>
      <c r="B62" s="6" t="s">
        <v>411</v>
      </c>
      <c r="C62" s="4" t="s">
        <v>541</v>
      </c>
      <c r="D62" s="3" t="s">
        <v>582</v>
      </c>
      <c r="E62" s="18" t="s">
        <v>643</v>
      </c>
      <c r="F62" s="19"/>
      <c r="G62" s="4"/>
      <c r="H62" s="3"/>
      <c r="I62" s="8"/>
      <c r="J62" s="6">
        <v>14</v>
      </c>
      <c r="K62" s="4"/>
      <c r="L62" s="8"/>
      <c r="M62" s="4"/>
      <c r="N62" s="3"/>
      <c r="O62" s="19"/>
      <c r="P62" s="4"/>
      <c r="Q62" s="3"/>
      <c r="R62" s="18"/>
      <c r="S62" s="19"/>
      <c r="T62" s="4"/>
      <c r="U62" s="8"/>
      <c r="V62" s="4"/>
      <c r="W62" s="3"/>
      <c r="X62" s="3"/>
      <c r="Y62" s="3"/>
      <c r="Z62" s="3"/>
      <c r="AA62" s="8"/>
    </row>
    <row r="63" spans="1:27" ht="16" x14ac:dyDescent="0.2">
      <c r="A63" s="2"/>
      <c r="B63" s="6" t="s">
        <v>411</v>
      </c>
      <c r="C63" s="4" t="s">
        <v>541</v>
      </c>
      <c r="D63" s="3" t="s">
        <v>570</v>
      </c>
      <c r="E63" s="18" t="s">
        <v>644</v>
      </c>
      <c r="F63" s="19"/>
      <c r="G63" s="4"/>
      <c r="H63" s="3"/>
      <c r="I63" s="8"/>
      <c r="J63" s="6"/>
      <c r="K63" s="4"/>
      <c r="L63" s="8"/>
      <c r="M63" s="4"/>
      <c r="N63" s="3"/>
      <c r="O63" s="19"/>
      <c r="P63" s="4"/>
      <c r="Q63" s="3"/>
      <c r="R63" s="18"/>
      <c r="S63" s="19"/>
      <c r="T63" s="4"/>
      <c r="U63" s="8"/>
      <c r="V63" s="4"/>
      <c r="W63" s="3"/>
      <c r="X63" s="3"/>
      <c r="Y63" s="3"/>
      <c r="Z63" s="3"/>
      <c r="AA63" s="8"/>
    </row>
    <row r="64" spans="1:27" x14ac:dyDescent="0.2">
      <c r="A64" s="2"/>
      <c r="B64" s="6" t="s">
        <v>411</v>
      </c>
      <c r="C64" s="4" t="s">
        <v>541</v>
      </c>
      <c r="D64" s="3" t="s">
        <v>571</v>
      </c>
      <c r="E64" s="18"/>
      <c r="F64" s="19"/>
      <c r="G64" s="4"/>
      <c r="H64" s="3"/>
      <c r="I64" s="8"/>
      <c r="J64" s="6"/>
      <c r="K64" s="4"/>
      <c r="L64" s="8"/>
      <c r="M64" s="4"/>
      <c r="N64" s="3"/>
      <c r="O64" s="19"/>
      <c r="P64" s="4"/>
      <c r="Q64" s="3"/>
      <c r="R64" s="18"/>
      <c r="S64" s="19"/>
      <c r="T64" s="4" t="s">
        <v>577</v>
      </c>
      <c r="U64" s="8" t="s">
        <v>4</v>
      </c>
      <c r="V64" s="4" t="s">
        <v>573</v>
      </c>
      <c r="W64" s="3" t="s">
        <v>574</v>
      </c>
      <c r="X64" s="3" t="s">
        <v>1</v>
      </c>
      <c r="Y64" s="3"/>
      <c r="Z64" s="3"/>
      <c r="AA64" s="8"/>
    </row>
    <row r="65" spans="1:27" x14ac:dyDescent="0.2">
      <c r="A65" s="2"/>
      <c r="B65" s="6" t="s">
        <v>411</v>
      </c>
      <c r="C65" s="4" t="s">
        <v>541</v>
      </c>
      <c r="D65" s="3" t="s">
        <v>571</v>
      </c>
      <c r="E65" s="18"/>
      <c r="F65" s="19"/>
      <c r="G65" s="4"/>
      <c r="H65" s="3"/>
      <c r="I65" s="8"/>
      <c r="J65" s="6"/>
      <c r="K65" s="4"/>
      <c r="L65" s="8"/>
      <c r="M65" s="4"/>
      <c r="N65" s="3"/>
      <c r="O65" s="19"/>
      <c r="P65" s="4"/>
      <c r="Q65" s="3"/>
      <c r="R65" s="18"/>
      <c r="S65" s="19"/>
      <c r="T65" s="4" t="s">
        <v>577</v>
      </c>
      <c r="U65" s="8" t="s">
        <v>4</v>
      </c>
      <c r="V65" s="4" t="s">
        <v>581</v>
      </c>
      <c r="W65" s="3" t="s">
        <v>574</v>
      </c>
      <c r="X65" s="3"/>
      <c r="Y65" s="3"/>
      <c r="Z65" s="3"/>
      <c r="AA65" s="8">
        <v>0</v>
      </c>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577</v>
      </c>
      <c r="U66" s="8" t="s">
        <v>4</v>
      </c>
      <c r="V66" s="4" t="s">
        <v>573</v>
      </c>
      <c r="W66" s="3" t="s">
        <v>572</v>
      </c>
      <c r="X66" s="3" t="s">
        <v>272</v>
      </c>
      <c r="Y66" s="3"/>
      <c r="Z66" s="3"/>
      <c r="AA66" s="8"/>
    </row>
    <row r="67" spans="1:27" ht="32" x14ac:dyDescent="0.2">
      <c r="A67" s="2"/>
      <c r="B67" s="6" t="s">
        <v>411</v>
      </c>
      <c r="C67" s="4" t="s">
        <v>541</v>
      </c>
      <c r="D67" s="3" t="s">
        <v>575</v>
      </c>
      <c r="E67" s="18" t="s">
        <v>645</v>
      </c>
      <c r="F67" s="19" t="s">
        <v>646</v>
      </c>
      <c r="G67" s="4" t="s">
        <v>427</v>
      </c>
      <c r="H67" s="3"/>
      <c r="I67" s="8" t="s">
        <v>427</v>
      </c>
      <c r="J67" s="6">
        <v>14</v>
      </c>
      <c r="K67" s="4"/>
      <c r="L67" s="8"/>
      <c r="M67" s="4"/>
      <c r="N67" s="3"/>
      <c r="O67" s="19"/>
      <c r="P67" s="4"/>
      <c r="Q67" s="3"/>
      <c r="R67" s="18"/>
      <c r="S67" s="19"/>
      <c r="T67" s="4"/>
      <c r="U67" s="8"/>
      <c r="V67" s="4"/>
      <c r="W67" s="3"/>
      <c r="X67" s="3"/>
      <c r="Y67" s="3"/>
      <c r="Z67" s="3"/>
      <c r="AA67" s="8"/>
    </row>
    <row r="68" spans="1:27" ht="48" x14ac:dyDescent="0.2">
      <c r="A68" s="2"/>
      <c r="B68" s="6" t="s">
        <v>411</v>
      </c>
      <c r="C68" s="4" t="s">
        <v>541</v>
      </c>
      <c r="D68" s="3" t="s">
        <v>579</v>
      </c>
      <c r="E68" s="18" t="s">
        <v>647</v>
      </c>
      <c r="F68" s="19"/>
      <c r="G68" s="4"/>
      <c r="H68" s="3"/>
      <c r="I68" s="8"/>
      <c r="J68" s="6"/>
      <c r="K68" s="4"/>
      <c r="L68" s="8"/>
      <c r="M68" s="4"/>
      <c r="N68" s="3" t="s">
        <v>648</v>
      </c>
      <c r="O68" s="19" t="s">
        <v>649</v>
      </c>
      <c r="P68" s="4" t="s">
        <v>255</v>
      </c>
      <c r="Q68" s="3">
        <v>3</v>
      </c>
      <c r="R68" s="18" t="s">
        <v>650</v>
      </c>
      <c r="S68" s="19" t="s">
        <v>651</v>
      </c>
      <c r="T68" s="4"/>
      <c r="U68" s="8"/>
      <c r="V68" s="4"/>
      <c r="W68" s="3"/>
      <c r="X68" s="3"/>
      <c r="Y68" s="3"/>
      <c r="Z68" s="3"/>
      <c r="AA68" s="8"/>
    </row>
    <row r="69" spans="1:27" x14ac:dyDescent="0.2">
      <c r="A69" s="2"/>
      <c r="B69" s="6" t="s">
        <v>411</v>
      </c>
      <c r="C69" s="4" t="s">
        <v>541</v>
      </c>
      <c r="D69" s="3" t="s">
        <v>580</v>
      </c>
      <c r="E69" s="18"/>
      <c r="F69" s="19"/>
      <c r="G69" s="4"/>
      <c r="H69" s="3"/>
      <c r="I69" s="8"/>
      <c r="J69" s="6"/>
      <c r="K69" s="4"/>
      <c r="L69" s="8"/>
      <c r="M69" s="4"/>
      <c r="N69" s="3"/>
      <c r="O69" s="19"/>
      <c r="P69" s="4"/>
      <c r="Q69" s="3"/>
      <c r="R69" s="18"/>
      <c r="S69" s="19"/>
      <c r="T69" s="4" t="s">
        <v>574</v>
      </c>
      <c r="U69" s="8" t="s">
        <v>297</v>
      </c>
      <c r="V69" s="4" t="s">
        <v>573</v>
      </c>
      <c r="W69" s="3" t="s">
        <v>572</v>
      </c>
      <c r="X69" s="3" t="s">
        <v>282</v>
      </c>
      <c r="Y69" s="3"/>
      <c r="Z69" s="3"/>
      <c r="AA69" s="8"/>
    </row>
    <row r="70" spans="1:27" x14ac:dyDescent="0.2">
      <c r="A70" s="2"/>
      <c r="B70" s="6" t="s">
        <v>411</v>
      </c>
      <c r="C70" s="4" t="s">
        <v>541</v>
      </c>
      <c r="D70" s="3" t="s">
        <v>580</v>
      </c>
      <c r="E70" s="18"/>
      <c r="F70" s="19"/>
      <c r="G70" s="4"/>
      <c r="H70" s="3"/>
      <c r="I70" s="8"/>
      <c r="J70" s="6"/>
      <c r="K70" s="4"/>
      <c r="L70" s="8"/>
      <c r="M70" s="4"/>
      <c r="N70" s="3"/>
      <c r="O70" s="19"/>
      <c r="P70" s="4"/>
      <c r="Q70" s="3"/>
      <c r="R70" s="18"/>
      <c r="S70" s="19"/>
      <c r="T70" s="4" t="s">
        <v>577</v>
      </c>
      <c r="U70" s="8" t="s">
        <v>4</v>
      </c>
      <c r="V70" s="4" t="s">
        <v>581</v>
      </c>
      <c r="W70" s="3" t="s">
        <v>574</v>
      </c>
      <c r="X70" s="3"/>
      <c r="Y70" s="3"/>
      <c r="Z70" s="3"/>
      <c r="AA70" s="8">
        <v>7</v>
      </c>
    </row>
    <row r="71" spans="1:27" ht="48" x14ac:dyDescent="0.2">
      <c r="A71" s="2"/>
      <c r="B71" s="6" t="s">
        <v>411</v>
      </c>
      <c r="C71" s="4" t="s">
        <v>541</v>
      </c>
      <c r="D71" s="3" t="s">
        <v>582</v>
      </c>
      <c r="E71" s="18" t="s">
        <v>652</v>
      </c>
      <c r="F71" s="19" t="s">
        <v>653</v>
      </c>
      <c r="G71" s="4"/>
      <c r="H71" s="3"/>
      <c r="I71" s="8"/>
      <c r="J71" s="6">
        <v>21</v>
      </c>
      <c r="K71" s="4"/>
      <c r="L71" s="8"/>
      <c r="M71" s="4"/>
      <c r="N71" s="3"/>
      <c r="O71" s="19"/>
      <c r="P71" s="4"/>
      <c r="Q71" s="3"/>
      <c r="R71" s="18"/>
      <c r="S71" s="19"/>
      <c r="T71" s="4"/>
      <c r="U71" s="8"/>
      <c r="V71" s="4"/>
      <c r="W71" s="3"/>
      <c r="X71" s="3"/>
      <c r="Y71" s="3"/>
      <c r="Z71" s="3"/>
      <c r="AA71" s="8"/>
    </row>
    <row r="72" spans="1:27" ht="16" x14ac:dyDescent="0.2">
      <c r="A72" s="2"/>
      <c r="B72" s="6" t="s">
        <v>411</v>
      </c>
      <c r="C72" s="4" t="s">
        <v>541</v>
      </c>
      <c r="D72" s="3" t="s">
        <v>570</v>
      </c>
      <c r="E72" s="18" t="s">
        <v>654</v>
      </c>
      <c r="F72" s="19"/>
      <c r="G72" s="4"/>
      <c r="H72" s="3"/>
      <c r="I72" s="8"/>
      <c r="J72" s="6"/>
      <c r="K72" s="4"/>
      <c r="L72" s="8"/>
      <c r="M72" s="4"/>
      <c r="N72" s="3"/>
      <c r="O72" s="19"/>
      <c r="P72" s="4"/>
      <c r="Q72" s="3"/>
      <c r="R72" s="18"/>
      <c r="S72" s="19"/>
      <c r="T72" s="4"/>
      <c r="U72" s="8"/>
      <c r="V72" s="4"/>
      <c r="W72" s="3"/>
      <c r="X72" s="3"/>
      <c r="Y72" s="3"/>
      <c r="Z72" s="3"/>
      <c r="AA72" s="8"/>
    </row>
    <row r="73" spans="1:27" x14ac:dyDescent="0.2">
      <c r="A73" s="2"/>
      <c r="B73" s="6" t="s">
        <v>411</v>
      </c>
      <c r="C73" s="4" t="s">
        <v>541</v>
      </c>
      <c r="D73" s="3" t="s">
        <v>571</v>
      </c>
      <c r="E73" s="18"/>
      <c r="F73" s="19"/>
      <c r="G73" s="4"/>
      <c r="H73" s="3"/>
      <c r="I73" s="8"/>
      <c r="J73" s="6"/>
      <c r="K73" s="4"/>
      <c r="L73" s="8"/>
      <c r="M73" s="4"/>
      <c r="N73" s="3"/>
      <c r="O73" s="19"/>
      <c r="P73" s="4"/>
      <c r="Q73" s="3"/>
      <c r="R73" s="18"/>
      <c r="S73" s="19"/>
      <c r="T73" s="4" t="s">
        <v>577</v>
      </c>
      <c r="U73" s="8" t="s">
        <v>4</v>
      </c>
      <c r="V73" s="4" t="s">
        <v>573</v>
      </c>
      <c r="W73" s="3" t="s">
        <v>572</v>
      </c>
      <c r="X73" s="3" t="s">
        <v>272</v>
      </c>
      <c r="Y73" s="3"/>
      <c r="Z73" s="3"/>
      <c r="AA73" s="8"/>
    </row>
    <row r="74" spans="1:27" x14ac:dyDescent="0.2">
      <c r="A74" s="2"/>
      <c r="B74" s="6" t="s">
        <v>411</v>
      </c>
      <c r="C74" s="4" t="s">
        <v>541</v>
      </c>
      <c r="D74" s="3" t="s">
        <v>571</v>
      </c>
      <c r="E74" s="18"/>
      <c r="F74" s="19"/>
      <c r="G74" s="4"/>
      <c r="H74" s="3"/>
      <c r="I74" s="8"/>
      <c r="J74" s="6"/>
      <c r="K74" s="4"/>
      <c r="L74" s="8"/>
      <c r="M74" s="4"/>
      <c r="N74" s="3"/>
      <c r="O74" s="19"/>
      <c r="P74" s="4"/>
      <c r="Q74" s="3"/>
      <c r="R74" s="18"/>
      <c r="S74" s="19"/>
      <c r="T74" s="4" t="s">
        <v>577</v>
      </c>
      <c r="U74" s="8" t="s">
        <v>4</v>
      </c>
      <c r="V74" s="4" t="s">
        <v>573</v>
      </c>
      <c r="W74" s="3" t="s">
        <v>574</v>
      </c>
      <c r="X74" s="3" t="s">
        <v>1</v>
      </c>
      <c r="Y74" s="3"/>
      <c r="Z74" s="3"/>
      <c r="AA74" s="8"/>
    </row>
    <row r="75" spans="1:27" x14ac:dyDescent="0.2">
      <c r="A75" s="2"/>
      <c r="B75" s="6" t="s">
        <v>411</v>
      </c>
      <c r="C75" s="4" t="s">
        <v>541</v>
      </c>
      <c r="D75" s="3" t="s">
        <v>571</v>
      </c>
      <c r="E75" s="18"/>
      <c r="F75" s="19"/>
      <c r="G75" s="4"/>
      <c r="H75" s="3"/>
      <c r="I75" s="8"/>
      <c r="J75" s="6"/>
      <c r="K75" s="4"/>
      <c r="L75" s="8"/>
      <c r="M75" s="4"/>
      <c r="N75" s="3"/>
      <c r="O75" s="19"/>
      <c r="P75" s="4"/>
      <c r="Q75" s="3"/>
      <c r="R75" s="18"/>
      <c r="S75" s="19"/>
      <c r="T75" s="4" t="s">
        <v>577</v>
      </c>
      <c r="U75" s="8" t="s">
        <v>4</v>
      </c>
      <c r="V75" s="4" t="s">
        <v>581</v>
      </c>
      <c r="W75" s="3" t="s">
        <v>574</v>
      </c>
      <c r="X75" s="3"/>
      <c r="Y75" s="3"/>
      <c r="Z75" s="3"/>
      <c r="AA75" s="8">
        <v>0</v>
      </c>
    </row>
    <row r="76" spans="1:27" ht="16" x14ac:dyDescent="0.2">
      <c r="A76" s="2"/>
      <c r="B76" s="6" t="s">
        <v>411</v>
      </c>
      <c r="C76" s="4" t="s">
        <v>541</v>
      </c>
      <c r="D76" s="3" t="s">
        <v>575</v>
      </c>
      <c r="E76" s="18" t="s">
        <v>655</v>
      </c>
      <c r="F76" s="19" t="s">
        <v>656</v>
      </c>
      <c r="G76" s="4" t="s">
        <v>427</v>
      </c>
      <c r="H76" s="3"/>
      <c r="I76" s="8" t="s">
        <v>427</v>
      </c>
      <c r="J76" s="6">
        <v>21</v>
      </c>
      <c r="K76" s="4"/>
      <c r="L76" s="8"/>
      <c r="M76" s="4"/>
      <c r="N76" s="3"/>
      <c r="O76" s="19"/>
      <c r="P76" s="4"/>
      <c r="Q76" s="3"/>
      <c r="R76" s="18"/>
      <c r="S76" s="19"/>
      <c r="T76" s="4"/>
      <c r="U76" s="8"/>
      <c r="V76" s="4"/>
      <c r="W76" s="3"/>
      <c r="X76" s="3"/>
      <c r="Y76" s="3"/>
      <c r="Z76" s="3"/>
      <c r="AA76" s="8"/>
    </row>
    <row r="77" spans="1:27" ht="16" x14ac:dyDescent="0.2">
      <c r="A77" s="2"/>
      <c r="B77" s="6" t="s">
        <v>411</v>
      </c>
      <c r="C77" s="4" t="s">
        <v>541</v>
      </c>
      <c r="D77" s="3" t="s">
        <v>570</v>
      </c>
      <c r="E77" s="18" t="s">
        <v>584</v>
      </c>
      <c r="F77" s="19"/>
      <c r="G77" s="4"/>
      <c r="H77" s="3"/>
      <c r="I77" s="8"/>
      <c r="J77" s="6"/>
      <c r="K77" s="4"/>
      <c r="L77" s="8"/>
      <c r="M77" s="4"/>
      <c r="N77" s="3"/>
      <c r="O77" s="19"/>
      <c r="P77" s="4"/>
      <c r="Q77" s="3"/>
      <c r="R77" s="18"/>
      <c r="S77" s="19"/>
      <c r="T77" s="4"/>
      <c r="U77" s="8"/>
      <c r="V77" s="4"/>
      <c r="W77" s="3"/>
      <c r="X77" s="3"/>
      <c r="Y77" s="3"/>
      <c r="Z77" s="3"/>
      <c r="AA77" s="8"/>
    </row>
    <row r="78" spans="1:27" x14ac:dyDescent="0.2">
      <c r="A78" s="2"/>
      <c r="B78" s="6" t="s">
        <v>411</v>
      </c>
      <c r="C78" s="4" t="s">
        <v>541</v>
      </c>
      <c r="D78" s="3" t="s">
        <v>571</v>
      </c>
      <c r="E78" s="18"/>
      <c r="F78" s="19"/>
      <c r="G78" s="4"/>
      <c r="H78" s="3"/>
      <c r="I78" s="8"/>
      <c r="J78" s="6"/>
      <c r="K78" s="4"/>
      <c r="L78" s="8"/>
      <c r="M78" s="4"/>
      <c r="N78" s="3"/>
      <c r="O78" s="19"/>
      <c r="P78" s="4"/>
      <c r="Q78" s="3"/>
      <c r="R78" s="18"/>
      <c r="S78" s="19"/>
      <c r="T78" s="4" t="s">
        <v>577</v>
      </c>
      <c r="U78" s="8" t="s">
        <v>4</v>
      </c>
      <c r="V78" s="4" t="s">
        <v>581</v>
      </c>
      <c r="W78" s="3" t="s">
        <v>574</v>
      </c>
      <c r="X78" s="3"/>
      <c r="Y78" s="3"/>
      <c r="Z78" s="3"/>
      <c r="AA78" s="8">
        <v>3</v>
      </c>
    </row>
    <row r="79" spans="1:27" x14ac:dyDescent="0.2">
      <c r="A79" s="2"/>
      <c r="B79" s="6" t="s">
        <v>411</v>
      </c>
      <c r="C79" s="4" t="s">
        <v>541</v>
      </c>
      <c r="D79" s="3" t="s">
        <v>571</v>
      </c>
      <c r="E79" s="18"/>
      <c r="F79" s="19"/>
      <c r="G79" s="4"/>
      <c r="H79" s="3"/>
      <c r="I79" s="8"/>
      <c r="J79" s="6"/>
      <c r="K79" s="4"/>
      <c r="L79" s="8"/>
      <c r="M79" s="4"/>
      <c r="N79" s="3"/>
      <c r="O79" s="19"/>
      <c r="P79" s="4"/>
      <c r="Q79" s="3"/>
      <c r="R79" s="18"/>
      <c r="S79" s="19"/>
      <c r="T79" s="4" t="s">
        <v>577</v>
      </c>
      <c r="U79" s="8" t="s">
        <v>4</v>
      </c>
      <c r="V79" s="4" t="s">
        <v>573</v>
      </c>
      <c r="W79" s="3" t="s">
        <v>574</v>
      </c>
      <c r="X79" s="3" t="s">
        <v>1</v>
      </c>
      <c r="Y79" s="3"/>
      <c r="Z79" s="3"/>
      <c r="AA79" s="8"/>
    </row>
    <row r="80" spans="1:27" x14ac:dyDescent="0.2">
      <c r="A80" s="2"/>
      <c r="B80" s="6" t="s">
        <v>411</v>
      </c>
      <c r="C80" s="4" t="s">
        <v>541</v>
      </c>
      <c r="D80" s="3" t="s">
        <v>571</v>
      </c>
      <c r="E80" s="18"/>
      <c r="F80" s="19"/>
      <c r="G80" s="4"/>
      <c r="H80" s="3"/>
      <c r="I80" s="8"/>
      <c r="J80" s="6"/>
      <c r="K80" s="4"/>
      <c r="L80" s="8"/>
      <c r="M80" s="4"/>
      <c r="N80" s="3"/>
      <c r="O80" s="19"/>
      <c r="P80" s="4"/>
      <c r="Q80" s="3"/>
      <c r="R80" s="18"/>
      <c r="S80" s="19"/>
      <c r="T80" s="4" t="s">
        <v>577</v>
      </c>
      <c r="U80" s="8" t="s">
        <v>4</v>
      </c>
      <c r="V80" s="4" t="s">
        <v>573</v>
      </c>
      <c r="W80" s="3" t="s">
        <v>572</v>
      </c>
      <c r="X80" s="3" t="s">
        <v>283</v>
      </c>
      <c r="Y80" s="3"/>
      <c r="Z80" s="3"/>
      <c r="AA80" s="8"/>
    </row>
    <row r="81" spans="1:27" ht="16" x14ac:dyDescent="0.2">
      <c r="A81" s="2"/>
      <c r="B81" s="6" t="s">
        <v>411</v>
      </c>
      <c r="C81" s="4" t="s">
        <v>541</v>
      </c>
      <c r="D81" s="3" t="s">
        <v>575</v>
      </c>
      <c r="E81" s="18" t="s">
        <v>657</v>
      </c>
      <c r="F81" s="19" t="s">
        <v>658</v>
      </c>
      <c r="G81" s="4" t="s">
        <v>427</v>
      </c>
      <c r="H81" s="3"/>
      <c r="I81" s="8" t="s">
        <v>427</v>
      </c>
      <c r="J81" s="6">
        <v>24</v>
      </c>
      <c r="K81" s="4"/>
      <c r="L81" s="8"/>
      <c r="M81" s="4"/>
      <c r="N81" s="3"/>
      <c r="O81" s="19"/>
      <c r="P81" s="4"/>
      <c r="Q81" s="3"/>
      <c r="R81" s="18"/>
      <c r="S81" s="19"/>
      <c r="T81" s="4"/>
      <c r="U81" s="8"/>
      <c r="V81" s="4"/>
      <c r="W81" s="3"/>
      <c r="X81" s="3"/>
      <c r="Y81" s="3"/>
      <c r="Z81" s="3"/>
      <c r="AA81" s="8"/>
    </row>
    <row r="82" spans="1:27" ht="16" x14ac:dyDescent="0.2">
      <c r="A82" s="2"/>
      <c r="B82" s="6" t="s">
        <v>411</v>
      </c>
      <c r="C82" s="4" t="s">
        <v>541</v>
      </c>
      <c r="D82" s="3" t="s">
        <v>570</v>
      </c>
      <c r="E82" s="18" t="s">
        <v>516</v>
      </c>
      <c r="F82" s="19"/>
      <c r="G82" s="4"/>
      <c r="H82" s="3"/>
      <c r="I82" s="8"/>
      <c r="J82" s="6"/>
      <c r="K82" s="4"/>
      <c r="L82" s="8"/>
      <c r="M82" s="4"/>
      <c r="N82" s="3"/>
      <c r="O82" s="19"/>
      <c r="P82" s="4"/>
      <c r="Q82" s="3"/>
      <c r="R82" s="18"/>
      <c r="S82" s="19"/>
      <c r="T82" s="4"/>
      <c r="U82" s="8"/>
      <c r="V82" s="4"/>
      <c r="W82" s="3"/>
      <c r="X82" s="3"/>
      <c r="Y82" s="3"/>
      <c r="Z82" s="3"/>
      <c r="AA82" s="8"/>
    </row>
    <row r="83" spans="1:27" x14ac:dyDescent="0.2">
      <c r="A83" s="2"/>
      <c r="B83" s="6" t="s">
        <v>411</v>
      </c>
      <c r="C83" s="4" t="s">
        <v>541</v>
      </c>
      <c r="D83" s="3" t="s">
        <v>571</v>
      </c>
      <c r="E83" s="18"/>
      <c r="F83" s="19"/>
      <c r="G83" s="4"/>
      <c r="H83" s="3"/>
      <c r="I83" s="8"/>
      <c r="J83" s="6"/>
      <c r="K83" s="4"/>
      <c r="L83" s="8"/>
      <c r="M83" s="4"/>
      <c r="N83" s="3"/>
      <c r="O83" s="19"/>
      <c r="P83" s="4"/>
      <c r="Q83" s="3"/>
      <c r="R83" s="18"/>
      <c r="S83" s="19"/>
      <c r="T83" s="4" t="s">
        <v>577</v>
      </c>
      <c r="U83" s="8" t="s">
        <v>4</v>
      </c>
      <c r="V83" s="4" t="s">
        <v>581</v>
      </c>
      <c r="W83" s="3" t="s">
        <v>574</v>
      </c>
      <c r="X83" s="3"/>
      <c r="Y83" s="3"/>
      <c r="Z83" s="3"/>
      <c r="AA83" s="8">
        <v>0</v>
      </c>
    </row>
    <row r="84" spans="1:27" x14ac:dyDescent="0.2">
      <c r="A84" s="2"/>
      <c r="B84" s="6" t="s">
        <v>411</v>
      </c>
      <c r="C84" s="4" t="s">
        <v>541</v>
      </c>
      <c r="D84" s="3" t="s">
        <v>571</v>
      </c>
      <c r="E84" s="18"/>
      <c r="F84" s="19"/>
      <c r="G84" s="4"/>
      <c r="H84" s="3"/>
      <c r="I84" s="8"/>
      <c r="J84" s="6"/>
      <c r="K84" s="4"/>
      <c r="L84" s="8"/>
      <c r="M84" s="4"/>
      <c r="N84" s="3"/>
      <c r="O84" s="19"/>
      <c r="P84" s="4"/>
      <c r="Q84" s="3"/>
      <c r="R84" s="18"/>
      <c r="S84" s="19"/>
      <c r="T84" s="4" t="s">
        <v>577</v>
      </c>
      <c r="U84" s="8" t="s">
        <v>4</v>
      </c>
      <c r="V84" s="4" t="s">
        <v>573</v>
      </c>
      <c r="W84" s="3" t="s">
        <v>574</v>
      </c>
      <c r="X84" s="3" t="s">
        <v>1</v>
      </c>
      <c r="Y84" s="3"/>
      <c r="Z84" s="3"/>
      <c r="AA84" s="8"/>
    </row>
    <row r="85" spans="1:27" x14ac:dyDescent="0.2">
      <c r="A85" s="2"/>
      <c r="B85" s="6" t="s">
        <v>411</v>
      </c>
      <c r="C85" s="4" t="s">
        <v>541</v>
      </c>
      <c r="D85" s="3" t="s">
        <v>571</v>
      </c>
      <c r="E85" s="18"/>
      <c r="F85" s="19"/>
      <c r="G85" s="4"/>
      <c r="H85" s="3"/>
      <c r="I85" s="8"/>
      <c r="J85" s="6"/>
      <c r="K85" s="4"/>
      <c r="L85" s="8"/>
      <c r="M85" s="4"/>
      <c r="N85" s="3"/>
      <c r="O85" s="19"/>
      <c r="P85" s="4"/>
      <c r="Q85" s="3"/>
      <c r="R85" s="18"/>
      <c r="S85" s="19"/>
      <c r="T85" s="4" t="s">
        <v>577</v>
      </c>
      <c r="U85" s="8" t="s">
        <v>4</v>
      </c>
      <c r="V85" s="4" t="s">
        <v>573</v>
      </c>
      <c r="W85" s="3" t="s">
        <v>572</v>
      </c>
      <c r="X85" s="3" t="s">
        <v>274</v>
      </c>
      <c r="Y85" s="3"/>
      <c r="Z85" s="3"/>
      <c r="AA85" s="8"/>
    </row>
    <row r="86" spans="1:27" x14ac:dyDescent="0.2">
      <c r="A86" s="2"/>
      <c r="B86" s="6" t="s">
        <v>411</v>
      </c>
      <c r="C86" s="4" t="s">
        <v>541</v>
      </c>
      <c r="D86" s="3" t="s">
        <v>571</v>
      </c>
      <c r="E86" s="18"/>
      <c r="F86" s="19"/>
      <c r="G86" s="4"/>
      <c r="H86" s="3"/>
      <c r="I86" s="8"/>
      <c r="J86" s="6"/>
      <c r="K86" s="4"/>
      <c r="L86" s="8"/>
      <c r="M86" s="4"/>
      <c r="N86" s="3"/>
      <c r="O86" s="19"/>
      <c r="P86" s="4"/>
      <c r="Q86" s="3"/>
      <c r="R86" s="18"/>
      <c r="S86" s="19"/>
      <c r="T86" s="4" t="s">
        <v>577</v>
      </c>
      <c r="U86" s="8" t="s">
        <v>4</v>
      </c>
      <c r="V86" s="4" t="s">
        <v>583</v>
      </c>
      <c r="W86" s="3" t="s">
        <v>572</v>
      </c>
      <c r="X86" s="3"/>
      <c r="Y86" s="3" t="s">
        <v>426</v>
      </c>
      <c r="Z86" s="3"/>
      <c r="AA86" s="8"/>
    </row>
    <row r="87" spans="1:27" ht="144" x14ac:dyDescent="0.2">
      <c r="A87" s="2"/>
      <c r="B87" s="6" t="s">
        <v>411</v>
      </c>
      <c r="C87" s="4" t="s">
        <v>541</v>
      </c>
      <c r="D87" s="3" t="s">
        <v>575</v>
      </c>
      <c r="E87" s="18" t="s">
        <v>659</v>
      </c>
      <c r="F87" s="19" t="s">
        <v>660</v>
      </c>
      <c r="G87" s="4" t="s">
        <v>426</v>
      </c>
      <c r="H87" s="3"/>
      <c r="I87" s="8" t="s">
        <v>447</v>
      </c>
      <c r="J87" s="6">
        <v>24</v>
      </c>
      <c r="K87" s="4"/>
      <c r="L87" s="8"/>
      <c r="M87" s="4"/>
      <c r="N87" s="3"/>
      <c r="O87" s="19"/>
      <c r="P87" s="4"/>
      <c r="Q87" s="3"/>
      <c r="R87" s="18"/>
      <c r="S87" s="19"/>
      <c r="T87" s="4"/>
      <c r="U87" s="8"/>
      <c r="V87" s="4"/>
      <c r="W87" s="3"/>
      <c r="X87" s="3"/>
      <c r="Y87" s="3"/>
      <c r="Z87" s="3"/>
      <c r="AA87" s="8"/>
    </row>
    <row r="88" spans="1:27" ht="16" x14ac:dyDescent="0.2">
      <c r="A88" s="2"/>
      <c r="B88" s="6" t="s">
        <v>411</v>
      </c>
      <c r="C88" s="4" t="s">
        <v>541</v>
      </c>
      <c r="D88" s="3" t="s">
        <v>570</v>
      </c>
      <c r="E88" s="18" t="s">
        <v>515</v>
      </c>
      <c r="F88" s="19"/>
      <c r="G88" s="4"/>
      <c r="H88" s="3"/>
      <c r="I88" s="8"/>
      <c r="J88" s="6"/>
      <c r="K88" s="4"/>
      <c r="L88" s="8"/>
      <c r="M88" s="4"/>
      <c r="N88" s="3"/>
      <c r="O88" s="19"/>
      <c r="P88" s="4"/>
      <c r="Q88" s="3"/>
      <c r="R88" s="18"/>
      <c r="S88" s="19"/>
      <c r="T88" s="4"/>
      <c r="U88" s="8"/>
      <c r="V88" s="4"/>
      <c r="W88" s="3"/>
      <c r="X88" s="3"/>
      <c r="Y88" s="3"/>
      <c r="Z88" s="3"/>
      <c r="AA88" s="8"/>
    </row>
    <row r="89" spans="1:27" x14ac:dyDescent="0.2">
      <c r="A89" s="2"/>
      <c r="B89" s="6" t="s">
        <v>411</v>
      </c>
      <c r="C89" s="4" t="s">
        <v>541</v>
      </c>
      <c r="D89" s="3" t="s">
        <v>571</v>
      </c>
      <c r="E89" s="18"/>
      <c r="F89" s="19"/>
      <c r="G89" s="4"/>
      <c r="H89" s="3"/>
      <c r="I89" s="8"/>
      <c r="J89" s="6"/>
      <c r="K89" s="4"/>
      <c r="L89" s="8"/>
      <c r="M89" s="4"/>
      <c r="N89" s="3"/>
      <c r="O89" s="19"/>
      <c r="P89" s="4"/>
      <c r="Q89" s="3"/>
      <c r="R89" s="18"/>
      <c r="S89" s="19"/>
      <c r="T89" s="4" t="s">
        <v>577</v>
      </c>
      <c r="U89" s="8" t="s">
        <v>4</v>
      </c>
      <c r="V89" s="4" t="s">
        <v>583</v>
      </c>
      <c r="W89" s="3" t="s">
        <v>572</v>
      </c>
      <c r="X89" s="3"/>
      <c r="Y89" s="3" t="s">
        <v>427</v>
      </c>
      <c r="Z89" s="3"/>
      <c r="AA89" s="8"/>
    </row>
    <row r="90" spans="1:27" x14ac:dyDescent="0.2">
      <c r="A90" s="2"/>
      <c r="B90" s="6" t="s">
        <v>411</v>
      </c>
      <c r="C90" s="4" t="s">
        <v>541</v>
      </c>
      <c r="D90" s="3" t="s">
        <v>571</v>
      </c>
      <c r="E90" s="18"/>
      <c r="F90" s="19"/>
      <c r="G90" s="4"/>
      <c r="H90" s="3"/>
      <c r="I90" s="8"/>
      <c r="J90" s="6"/>
      <c r="K90" s="4"/>
      <c r="L90" s="8"/>
      <c r="M90" s="4"/>
      <c r="N90" s="3"/>
      <c r="O90" s="19"/>
      <c r="P90" s="4"/>
      <c r="Q90" s="3"/>
      <c r="R90" s="18"/>
      <c r="S90" s="19"/>
      <c r="T90" s="4" t="s">
        <v>577</v>
      </c>
      <c r="U90" s="8" t="s">
        <v>4</v>
      </c>
      <c r="V90" s="4" t="s">
        <v>573</v>
      </c>
      <c r="W90" s="3" t="s">
        <v>572</v>
      </c>
      <c r="X90" s="3" t="s">
        <v>275</v>
      </c>
      <c r="Y90" s="3"/>
      <c r="Z90" s="3"/>
      <c r="AA90" s="8"/>
    </row>
    <row r="91" spans="1:27" x14ac:dyDescent="0.2">
      <c r="A91" s="2"/>
      <c r="B91" s="6" t="s">
        <v>411</v>
      </c>
      <c r="C91" s="4" t="s">
        <v>541</v>
      </c>
      <c r="D91" s="3" t="s">
        <v>571</v>
      </c>
      <c r="E91" s="18"/>
      <c r="F91" s="19"/>
      <c r="G91" s="4"/>
      <c r="H91" s="3"/>
      <c r="I91" s="8"/>
      <c r="J91" s="6"/>
      <c r="K91" s="4"/>
      <c r="L91" s="8"/>
      <c r="M91" s="4"/>
      <c r="N91" s="3"/>
      <c r="O91" s="19"/>
      <c r="P91" s="4"/>
      <c r="Q91" s="3"/>
      <c r="R91" s="18"/>
      <c r="S91" s="19"/>
      <c r="T91" s="4" t="s">
        <v>577</v>
      </c>
      <c r="U91" s="8" t="s">
        <v>4</v>
      </c>
      <c r="V91" s="4" t="s">
        <v>581</v>
      </c>
      <c r="W91" s="3" t="s">
        <v>574</v>
      </c>
      <c r="X91" s="3"/>
      <c r="Y91" s="3"/>
      <c r="Z91" s="3"/>
      <c r="AA91" s="8">
        <v>1</v>
      </c>
    </row>
    <row r="92" spans="1:27" x14ac:dyDescent="0.2">
      <c r="A92" s="2"/>
      <c r="B92" s="6" t="s">
        <v>411</v>
      </c>
      <c r="C92" s="4" t="s">
        <v>541</v>
      </c>
      <c r="D92" s="3" t="s">
        <v>571</v>
      </c>
      <c r="E92" s="18"/>
      <c r="F92" s="19"/>
      <c r="G92" s="4"/>
      <c r="H92" s="3"/>
      <c r="I92" s="8"/>
      <c r="J92" s="6"/>
      <c r="K92" s="4"/>
      <c r="L92" s="8"/>
      <c r="M92" s="4"/>
      <c r="N92" s="3"/>
      <c r="O92" s="19"/>
      <c r="P92" s="4"/>
      <c r="Q92" s="3"/>
      <c r="R92" s="18"/>
      <c r="S92" s="19"/>
      <c r="T92" s="4" t="s">
        <v>577</v>
      </c>
      <c r="U92" s="8" t="s">
        <v>4</v>
      </c>
      <c r="V92" s="4" t="s">
        <v>573</v>
      </c>
      <c r="W92" s="3" t="s">
        <v>574</v>
      </c>
      <c r="X92" s="3" t="s">
        <v>1</v>
      </c>
      <c r="Y92" s="3"/>
      <c r="Z92" s="3"/>
      <c r="AA92" s="8"/>
    </row>
    <row r="93" spans="1:27" ht="16" x14ac:dyDescent="0.2">
      <c r="A93" s="2"/>
      <c r="B93" s="6" t="s">
        <v>411</v>
      </c>
      <c r="C93" s="4" t="s">
        <v>541</v>
      </c>
      <c r="D93" s="3" t="s">
        <v>575</v>
      </c>
      <c r="E93" s="18" t="s">
        <v>661</v>
      </c>
      <c r="F93" s="19" t="s">
        <v>662</v>
      </c>
      <c r="G93" s="4" t="s">
        <v>427</v>
      </c>
      <c r="H93" s="3"/>
      <c r="I93" s="8" t="s">
        <v>427</v>
      </c>
      <c r="J93" s="6">
        <v>25</v>
      </c>
      <c r="K93" s="4"/>
      <c r="L93" s="8"/>
      <c r="M93" s="4"/>
      <c r="N93" s="3"/>
      <c r="O93" s="19"/>
      <c r="P93" s="4"/>
      <c r="Q93" s="3"/>
      <c r="R93" s="18"/>
      <c r="S93" s="19"/>
      <c r="T93" s="4"/>
      <c r="U93" s="8"/>
      <c r="V93" s="4"/>
      <c r="W93" s="3"/>
      <c r="X93" s="3"/>
      <c r="Y93" s="3"/>
      <c r="Z93" s="3"/>
      <c r="AA93" s="8"/>
    </row>
    <row r="94" spans="1:27" ht="16" x14ac:dyDescent="0.2">
      <c r="A94" s="2"/>
      <c r="B94" s="6" t="s">
        <v>411</v>
      </c>
      <c r="C94" s="4" t="s">
        <v>541</v>
      </c>
      <c r="D94" s="3" t="s">
        <v>576</v>
      </c>
      <c r="E94" s="18" t="s">
        <v>597</v>
      </c>
      <c r="F94" s="19" t="s">
        <v>598</v>
      </c>
      <c r="G94" s="4" t="s">
        <v>308</v>
      </c>
      <c r="H94" s="3"/>
      <c r="I94" s="8" t="s">
        <v>308</v>
      </c>
      <c r="J94" s="6">
        <v>25</v>
      </c>
      <c r="K94" s="4"/>
      <c r="L94" s="8"/>
      <c r="M94" s="4"/>
      <c r="N94" s="3"/>
      <c r="O94" s="19"/>
      <c r="P94" s="4"/>
      <c r="Q94" s="3"/>
      <c r="R94" s="18"/>
      <c r="S94" s="19"/>
      <c r="T94" s="4"/>
      <c r="U94" s="8"/>
      <c r="V94" s="4"/>
      <c r="W94" s="3"/>
      <c r="X94" s="3"/>
      <c r="Y94" s="3"/>
      <c r="Z94" s="3"/>
      <c r="AA94" s="8"/>
    </row>
    <row r="95" spans="1:27" ht="48" x14ac:dyDescent="0.2">
      <c r="A95" s="2"/>
      <c r="B95" s="6" t="s">
        <v>411</v>
      </c>
      <c r="C95" s="4" t="s">
        <v>541</v>
      </c>
      <c r="D95" s="3" t="s">
        <v>576</v>
      </c>
      <c r="E95" s="18" t="s">
        <v>663</v>
      </c>
      <c r="F95" s="19" t="s">
        <v>664</v>
      </c>
      <c r="G95" s="4" t="s">
        <v>308</v>
      </c>
      <c r="H95" s="3"/>
      <c r="I95" s="8" t="s">
        <v>308</v>
      </c>
      <c r="J95" s="6">
        <v>25</v>
      </c>
      <c r="K95" s="4"/>
      <c r="L95" s="8"/>
      <c r="M95" s="4"/>
      <c r="N95" s="3"/>
      <c r="O95" s="19"/>
      <c r="P95" s="4"/>
      <c r="Q95" s="3"/>
      <c r="R95" s="18"/>
      <c r="S95" s="19"/>
      <c r="T95" s="4"/>
      <c r="U95" s="8"/>
      <c r="V95" s="4"/>
      <c r="W95" s="3"/>
      <c r="X95" s="3"/>
      <c r="Y95" s="3"/>
      <c r="Z95" s="3"/>
      <c r="AA95" s="8"/>
    </row>
    <row r="96" spans="1:27" ht="48" x14ac:dyDescent="0.2">
      <c r="A96" s="2"/>
      <c r="B96" s="6" t="s">
        <v>411</v>
      </c>
      <c r="C96" s="4" t="s">
        <v>541</v>
      </c>
      <c r="D96" s="3" t="s">
        <v>576</v>
      </c>
      <c r="E96" s="18" t="s">
        <v>665</v>
      </c>
      <c r="F96" s="19" t="s">
        <v>599</v>
      </c>
      <c r="G96" s="4" t="s">
        <v>308</v>
      </c>
      <c r="H96" s="3"/>
      <c r="I96" s="8" t="s">
        <v>308</v>
      </c>
      <c r="J96" s="6">
        <v>25</v>
      </c>
      <c r="K96" s="4"/>
      <c r="L96" s="8"/>
      <c r="M96" s="4"/>
      <c r="N96" s="3"/>
      <c r="O96" s="19"/>
      <c r="P96" s="4"/>
      <c r="Q96" s="3"/>
      <c r="R96" s="18"/>
      <c r="S96" s="19"/>
      <c r="T96" s="4"/>
      <c r="U96" s="8"/>
      <c r="V96" s="4"/>
      <c r="W96" s="3"/>
      <c r="X96" s="3"/>
      <c r="Y96" s="3"/>
      <c r="Z96" s="3"/>
      <c r="AA96" s="8"/>
    </row>
    <row r="97" spans="1:27" ht="16" x14ac:dyDescent="0.2">
      <c r="A97" s="2"/>
      <c r="B97" s="6" t="s">
        <v>411</v>
      </c>
      <c r="C97" s="4" t="s">
        <v>541</v>
      </c>
      <c r="D97" s="3" t="s">
        <v>576</v>
      </c>
      <c r="E97" s="18" t="s">
        <v>600</v>
      </c>
      <c r="F97" s="19"/>
      <c r="G97" s="4" t="s">
        <v>308</v>
      </c>
      <c r="H97" s="3"/>
      <c r="I97" s="8" t="s">
        <v>308</v>
      </c>
      <c r="J97" s="6">
        <v>25</v>
      </c>
      <c r="K97" s="4"/>
      <c r="L97" s="8"/>
      <c r="M97" s="4"/>
      <c r="N97" s="3"/>
      <c r="O97" s="19"/>
      <c r="P97" s="4"/>
      <c r="Q97" s="3"/>
      <c r="R97" s="18"/>
      <c r="S97" s="19"/>
      <c r="T97" s="4"/>
      <c r="U97" s="8"/>
      <c r="V97" s="4"/>
      <c r="W97" s="3"/>
      <c r="X97" s="3"/>
      <c r="Y97" s="3"/>
      <c r="Z97" s="3"/>
      <c r="AA97" s="8"/>
    </row>
    <row r="98" spans="1:27" ht="32" x14ac:dyDescent="0.2">
      <c r="A98" s="2"/>
      <c r="B98" s="6" t="s">
        <v>411</v>
      </c>
      <c r="C98" s="4" t="s">
        <v>541</v>
      </c>
      <c r="D98" s="3" t="s">
        <v>579</v>
      </c>
      <c r="E98" s="18" t="s">
        <v>666</v>
      </c>
      <c r="F98" s="19"/>
      <c r="G98" s="4"/>
      <c r="H98" s="3"/>
      <c r="I98" s="8"/>
      <c r="J98" s="6"/>
      <c r="K98" s="4"/>
      <c r="L98" s="8"/>
      <c r="M98" s="4"/>
      <c r="N98" s="3" t="s">
        <v>666</v>
      </c>
      <c r="O98" s="19" t="s">
        <v>667</v>
      </c>
      <c r="P98" s="4"/>
      <c r="Q98" s="3"/>
      <c r="R98" s="18"/>
      <c r="S98" s="19"/>
      <c r="T98" s="4"/>
      <c r="U98" s="8"/>
      <c r="V98" s="4"/>
      <c r="W98" s="3"/>
      <c r="X98" s="3"/>
      <c r="Y98" s="3"/>
      <c r="Z98" s="3"/>
      <c r="AA98" s="8"/>
    </row>
    <row r="99" spans="1:27" x14ac:dyDescent="0.2">
      <c r="A99" s="2"/>
      <c r="B99" s="6" t="s">
        <v>411</v>
      </c>
      <c r="C99" s="4" t="s">
        <v>541</v>
      </c>
      <c r="D99" s="3" t="s">
        <v>580</v>
      </c>
      <c r="E99" s="18"/>
      <c r="F99" s="19"/>
      <c r="G99" s="4"/>
      <c r="H99" s="3"/>
      <c r="I99" s="8"/>
      <c r="J99" s="6"/>
      <c r="K99" s="4"/>
      <c r="L99" s="8"/>
      <c r="M99" s="4"/>
      <c r="N99" s="3"/>
      <c r="O99" s="19"/>
      <c r="P99" s="4"/>
      <c r="Q99" s="3"/>
      <c r="R99" s="18"/>
      <c r="S99" s="19"/>
      <c r="T99" s="4" t="s">
        <v>574</v>
      </c>
      <c r="U99" s="8" t="s">
        <v>297</v>
      </c>
      <c r="V99" s="4" t="s">
        <v>573</v>
      </c>
      <c r="W99" s="3" t="s">
        <v>572</v>
      </c>
      <c r="X99" s="3" t="s">
        <v>290</v>
      </c>
      <c r="Y99" s="3"/>
      <c r="Z99" s="3"/>
      <c r="AA99" s="8"/>
    </row>
    <row r="100" spans="1:27" x14ac:dyDescent="0.2">
      <c r="A100" s="2"/>
      <c r="B100" s="6" t="s">
        <v>411</v>
      </c>
      <c r="C100" s="4" t="s">
        <v>541</v>
      </c>
      <c r="D100" s="3" t="s">
        <v>580</v>
      </c>
      <c r="E100" s="18"/>
      <c r="F100" s="19"/>
      <c r="G100" s="4"/>
      <c r="H100" s="3"/>
      <c r="I100" s="8"/>
      <c r="J100" s="6"/>
      <c r="K100" s="4"/>
      <c r="L100" s="8"/>
      <c r="M100" s="4"/>
      <c r="N100" s="3"/>
      <c r="O100" s="19"/>
      <c r="P100" s="4"/>
      <c r="Q100" s="3"/>
      <c r="R100" s="18"/>
      <c r="S100" s="19"/>
      <c r="T100" s="4" t="s">
        <v>574</v>
      </c>
      <c r="U100" s="8" t="s">
        <v>4</v>
      </c>
      <c r="V100" s="4" t="s">
        <v>573</v>
      </c>
      <c r="W100" s="3" t="s">
        <v>572</v>
      </c>
      <c r="X100" s="3" t="s">
        <v>4</v>
      </c>
      <c r="Y100" s="3"/>
      <c r="Z100" s="3"/>
      <c r="AA100" s="8"/>
    </row>
    <row r="101" spans="1:27" x14ac:dyDescent="0.2">
      <c r="A101" s="2"/>
      <c r="B101" s="6" t="s">
        <v>411</v>
      </c>
      <c r="C101" s="4" t="s">
        <v>541</v>
      </c>
      <c r="D101" s="3" t="s">
        <v>580</v>
      </c>
      <c r="E101" s="18"/>
      <c r="F101" s="19"/>
      <c r="G101" s="4"/>
      <c r="H101" s="3"/>
      <c r="I101" s="8"/>
      <c r="J101" s="6"/>
      <c r="K101" s="4"/>
      <c r="L101" s="8"/>
      <c r="M101" s="4"/>
      <c r="N101" s="3"/>
      <c r="O101" s="19"/>
      <c r="P101" s="4"/>
      <c r="Q101" s="3"/>
      <c r="R101" s="18"/>
      <c r="S101" s="19"/>
      <c r="T101" s="4" t="s">
        <v>577</v>
      </c>
      <c r="U101" s="8" t="s">
        <v>4</v>
      </c>
      <c r="V101" s="4" t="s">
        <v>581</v>
      </c>
      <c r="W101" s="3" t="s">
        <v>574</v>
      </c>
      <c r="X101" s="3"/>
      <c r="Y101" s="3"/>
      <c r="Z101" s="3"/>
      <c r="AA101" s="8">
        <v>3</v>
      </c>
    </row>
    <row r="102" spans="1:27" ht="32" x14ac:dyDescent="0.2">
      <c r="A102" s="2"/>
      <c r="B102" s="6" t="s">
        <v>411</v>
      </c>
      <c r="C102" s="4" t="s">
        <v>541</v>
      </c>
      <c r="D102" s="3" t="s">
        <v>582</v>
      </c>
      <c r="E102" s="18" t="s">
        <v>668</v>
      </c>
      <c r="F102" s="19" t="s">
        <v>601</v>
      </c>
      <c r="G102" s="4"/>
      <c r="H102" s="3"/>
      <c r="I102" s="8"/>
      <c r="J102" s="6">
        <v>28</v>
      </c>
      <c r="K102" s="4"/>
      <c r="L102" s="8"/>
      <c r="M102" s="4"/>
      <c r="N102" s="3"/>
      <c r="O102" s="19"/>
      <c r="P102" s="4"/>
      <c r="Q102" s="3"/>
      <c r="R102" s="18"/>
      <c r="S102" s="19"/>
      <c r="T102" s="4"/>
      <c r="U102" s="8"/>
      <c r="V102" s="4"/>
      <c r="W102" s="3"/>
      <c r="X102" s="3"/>
      <c r="Y102" s="3"/>
      <c r="Z102" s="3"/>
      <c r="AA102"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02" xr:uid="{00000000-0002-0000-1400-000002000000}">
      <formula1>"Section,Section Automator,Task,Nested Task,Client Task Group,Client Task Group Automator,Client Task"</formula1>
    </dataValidation>
    <dataValidation type="list" allowBlank="1" showErrorMessage="1" sqref="T4:T102" xr:uid="{00000000-0002-0000-1400-000006000000}">
      <formula1>"All tasks in this section,All tasks in the section above this section,All sections &amp; tasks above this section,The work"</formula1>
    </dataValidation>
    <dataValidation type="list" allowBlank="1" showErrorMessage="1" sqref="V4:V102" xr:uid="{00000000-0002-0000-1400-000008000000}">
      <formula1>"Status,Assignee,Due Date"</formula1>
    </dataValidation>
    <dataValidation type="list" allowBlank="1" showErrorMessage="1" sqref="W4:W102" xr:uid="{00000000-0002-0000-1400-000009000000}">
      <formula1>"All tasks in this section,The work"</formula1>
    </dataValidation>
    <dataValidation type="list" allowBlank="1" showErrorMessage="1" sqref="Z4:Z102"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I4:I102</xm:sqref>
        </x14:dataValidation>
        <x14:dataValidation type="list" allowBlank="1" showErrorMessage="1" xr:uid="{00000000-0002-0000-1400-000004000000}">
          <x14:formula1>
            <xm:f>ReferenceData!$A$264:$A$266</xm:f>
          </x14:formula1>
          <xm:sqref>K4:K102</xm:sqref>
        </x14:dataValidation>
        <x14:dataValidation type="list" allowBlank="1" showErrorMessage="1" xr:uid="{00000000-0002-0000-1400-000005000000}">
          <x14:formula1>
            <xm:f>ReferenceData!$A$260:$A$262</xm:f>
          </x14:formula1>
          <xm:sqref>P4:P102</xm:sqref>
        </x14:dataValidation>
        <x14:dataValidation type="list" allowBlank="1" showErrorMessage="1" xr:uid="{00000000-0002-0000-1400-000007000000}">
          <x14:formula1>
            <xm:f>ReferenceData!$A$311:$A$349</xm:f>
          </x14:formula1>
          <xm:sqref>U4:U102</xm:sqref>
        </x14:dataValidation>
        <x14:dataValidation type="list" allowBlank="1" showErrorMessage="1" xr:uid="{00000000-0002-0000-1400-00000A000000}">
          <x14:formula1>
            <xm:f>ReferenceData!$A$272:$A$309</xm:f>
          </x14:formula1>
          <xm:sqref>X4:X102</xm:sqref>
        </x14:dataValidation>
        <x14:dataValidation type="list" allowBlank="1" showErrorMessage="1" xr:uid="{00000000-0002-0000-1400-00000B000000}">
          <x14:formula1>
            <xm:f>OFFSET('Job Roles'!$C$4:$C$2020, 0, 0, MAX(1, SUMPRODUCT(MAX(('Job Roles'!$C$4:$C$2020 &lt;&gt; "") * ROW('Job Roles'!$C$4:$C$2020))) - 3), 1)</xm:f>
          </x14:formula1>
          <xm:sqref>Y4:Y102</xm:sqref>
        </x14:dataValidation>
        <x14:dataValidation type="list" allowBlank="1" showErrorMessage="1" xr:uid="{00000000-0002-0000-1400-000001000000}">
          <x14:formula1>
            <xm:f>OFFSET('Work Templates'!$C$4:$C$4, 0, 0, MAX(1, SUMPRODUCT(MAX(('Work Templates'!$C$4:$C$4 &lt;&gt; "") * ROW('Work Templates'!$C$4:$C$4))) - 3), 1)</xm:f>
          </x14:formula1>
          <xm:sqref>C4:C102</xm:sqref>
        </x14:dataValidation>
        <x14:dataValidation type="list" allowBlank="1" showErrorMessage="1" xr:uid="{00000000-0002-0000-1400-000000000000}">
          <x14:formula1>
            <xm:f>IF(ISBLANK(A4),ReferenceData!$A$899:$A$900,ReferenceData!$A$902:$A$904)</xm:f>
          </x14:formula1>
          <xm:sqref>B4:B102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669</v>
      </c>
      <c r="D2" s="41" t="s">
        <v>670</v>
      </c>
      <c r="E2" s="42" t="s">
        <v>670</v>
      </c>
      <c r="F2" s="42" t="s">
        <v>670</v>
      </c>
      <c r="G2" s="42" t="s">
        <v>670</v>
      </c>
      <c r="H2" s="43" t="s">
        <v>670</v>
      </c>
    </row>
    <row r="3" spans="1:8" ht="48" x14ac:dyDescent="0.2">
      <c r="A3" s="23"/>
      <c r="B3" s="25"/>
      <c r="C3" s="25"/>
      <c r="D3" s="11" t="s">
        <v>671</v>
      </c>
      <c r="E3" s="10" t="s">
        <v>672</v>
      </c>
      <c r="F3" s="10" t="s">
        <v>673</v>
      </c>
      <c r="G3" s="10" t="s">
        <v>674</v>
      </c>
      <c r="H3" s="12" t="s">
        <v>675</v>
      </c>
    </row>
    <row r="4" spans="1:8" x14ac:dyDescent="0.2">
      <c r="A4" s="2"/>
      <c r="B4" s="6" t="s">
        <v>411</v>
      </c>
      <c r="C4" s="6" t="s">
        <v>541</v>
      </c>
      <c r="D4" s="4" t="s">
        <v>436</v>
      </c>
      <c r="E4" s="3"/>
      <c r="F4" s="3" t="s">
        <v>453</v>
      </c>
      <c r="G4" s="14"/>
      <c r="H4" s="8">
        <v>60</v>
      </c>
    </row>
    <row r="5" spans="1:8" x14ac:dyDescent="0.2">
      <c r="A5" s="2"/>
      <c r="B5" s="6" t="s">
        <v>411</v>
      </c>
      <c r="C5" s="6" t="s">
        <v>541</v>
      </c>
      <c r="D5" s="4" t="s">
        <v>427</v>
      </c>
      <c r="E5" s="3"/>
      <c r="F5" s="3" t="s">
        <v>427</v>
      </c>
      <c r="G5" s="14"/>
      <c r="H5" s="8">
        <v>150</v>
      </c>
    </row>
    <row r="6" spans="1:8" x14ac:dyDescent="0.2">
      <c r="A6" s="2"/>
      <c r="B6" s="6" t="s">
        <v>411</v>
      </c>
      <c r="C6" s="6" t="s">
        <v>541</v>
      </c>
      <c r="D6" s="4" t="s">
        <v>426</v>
      </c>
      <c r="E6" s="3"/>
      <c r="F6" s="3" t="s">
        <v>443</v>
      </c>
      <c r="G6" s="14"/>
      <c r="H6" s="8">
        <v>240</v>
      </c>
    </row>
    <row r="7" spans="1:8" x14ac:dyDescent="0.2">
      <c r="A7" s="2"/>
      <c r="B7" s="6" t="s">
        <v>411</v>
      </c>
      <c r="C7" s="6" t="s">
        <v>541</v>
      </c>
      <c r="D7" s="4" t="s">
        <v>426</v>
      </c>
      <c r="E7" s="3"/>
      <c r="F7" s="3" t="s">
        <v>427</v>
      </c>
      <c r="G7" s="14"/>
      <c r="H7" s="8">
        <v>120</v>
      </c>
    </row>
    <row r="8" spans="1:8" x14ac:dyDescent="0.2">
      <c r="A8" s="2"/>
      <c r="B8" s="6" t="s">
        <v>411</v>
      </c>
      <c r="C8" s="6" t="s">
        <v>541</v>
      </c>
      <c r="D8" s="4" t="s">
        <v>426</v>
      </c>
      <c r="E8" s="3"/>
      <c r="F8" s="3" t="s">
        <v>447</v>
      </c>
      <c r="G8" s="14"/>
      <c r="H8" s="8">
        <v>30</v>
      </c>
    </row>
  </sheetData>
  <sortState xmlns:xlrd2="http://schemas.microsoft.com/office/spreadsheetml/2017/richdata2" ref="B4:H8">
    <sortCondition ref="C4:C8"/>
  </sortState>
  <mergeCells count="5">
    <mergeCell ref="B1:H1"/>
    <mergeCell ref="A2:A3"/>
    <mergeCell ref="B2:B3"/>
    <mergeCell ref="C2:C3"/>
    <mergeCell ref="D2:H2"/>
  </mergeCells>
  <dataValidations count="3">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 type="list" allowBlank="1" showErrorMessage="1" sqref="E4:E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D4:D8</xm:sqref>
        </x14:dataValidation>
        <x14:dataValidation type="list" allowBlank="1" showErrorMessage="1" xr:uid="{00000000-0002-0000-1500-000004000000}">
          <x14:formula1>
            <xm:f>OFFSET('Task Types'!$C$4:$C$2018, 0, 0, MAX(1, SUMPRODUCT(MAX(('Task Types'!$C$4:$C$2018 &lt;&gt; "") * ROW('Task Types'!$C$4:$C$2018))) - 3), 1)</xm:f>
          </x14:formula1>
          <xm:sqref>F4:F8</xm:sqref>
        </x14:dataValidation>
        <x14:dataValidation type="list" allowBlank="1" showErrorMessage="1" xr:uid="{00000000-0002-0000-1500-000001000000}">
          <x14:formula1>
            <xm:f>OFFSET('Work Templates'!$C$4:$C$4, 0, 0, MAX(1, SUMPRODUCT(MAX(('Work Templates'!$C$4:$C$4 &lt;&gt; "") * ROW('Work Templates'!$C$4:$C$4))) - 3), 1)</xm:f>
          </x14:formula1>
          <xm:sqref>C4:C8</xm:sqref>
        </x14:dataValidation>
        <x14:dataValidation type="list" allowBlank="1" showErrorMessage="1" xr:uid="{00000000-0002-0000-1500-000000000000}">
          <x14:formula1>
            <xm:f>IF(ISBLANK(A4),ReferenceData!$A$906:$A$907,ReferenceData!$A$909:$A$911)</xm:f>
          </x14:formula1>
          <xm:sqref>B4:B8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2021-04-01T17:03:38Z</dcterms:modified>
</cp:coreProperties>
</file>