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897F2EEE-2819-784F-931C-010CC60B65A3}"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Estimates'!$A$4:$H$9</definedName>
    <definedName name="DataTable" localSheetId="7">'Work Template Tasks'!$A$4:$AA$79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<sst xmlns="http://schemas.openxmlformats.org/spreadsheetml/2006/main" count="13208" uniqueCount="665">
  <si>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</si>
  <si>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</si>
  <si>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</si>
  <si>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</si>
  <si>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</si>
  <si>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</si>
  <si>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</si>
  <si>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</si>
  <si>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</si>
  <si>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</si>
  <si>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</si>
  <si>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</si>
  <si>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</si>
  <si>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</si>
  <si>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</si>
  <si>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</si>
  <si>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</si>
  <si>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</si>
  <si>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</si>
  <si>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</si>
  <si>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</si>
  <si>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</si>
  <si>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</si>
  <si>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</si>
  <si>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</si>
  <si>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</si>
  <si>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</si>
  <si>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</si>
  <si>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</si>
  <si>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</si>
  <si>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</si>
  <si>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</si>
  <si>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</si>
  <si>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</si>
  <si>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</si>
  <si>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</si>
  <si>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</si>
  <si>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</si>
  <si>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</si>
  <si>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</si>
  <si>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</si>
  <si>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</si>
  <si>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</si>
  <si>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</si>
  <si>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</si>
  <si>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</si>
  <si>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</si>
  <si>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</si>
  <si>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</si>
  <si>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</si>
  <si>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</si>
  <si>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</si>
  <si>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</si>
  <si>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</si>
  <si>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</si>
  <si>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</si>
  <si>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</si>
  <si>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</si>
  <si>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</si>
  <si>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</si>
  <si>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</si>
  <si>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</si>
  <si>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</si>
  <si>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</si>
  <si>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</si>
  <si>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</si>
  <si>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</si>
  <si>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</si>
  <si>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</si>
  <si>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</si>
  <si>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</si>
  <si>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</si>
  <si>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</si>
  <si>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</si>
  <si>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</si>
  <si>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</si>
  <si>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</si>
  <si>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</si>
  <si>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</si>
  <si>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</si>
  <si>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</si>
  <si>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</si>
  <si>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</si>
  <si>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</si>
  <si>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</si>
  <si>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</si>
  <si>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</si>
  <si>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</si>
  <si>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</si>
  <si>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</si>
  <si>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</si>
  <si>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</si>
  <si>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</si>
  <si>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</si>
  <si>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</si>
  <si>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</si>
  <si>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</si>
  <si>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</si>
  <si>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</si>
  <si>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</si>
  <si>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</si>
  <si>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</si>
  <si>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</si>
  <si>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</si>
  <si>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</si>
  <si>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</si>
  <si>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</si>
  <si>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</si>
  <si>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</si>
  <si>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</si>
  <si>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</si>
  <si>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</si>
  <si>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</si>
  <si>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</si>
  <si>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</si>
  <si>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</si>
  <si>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</si>
  <si>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</si>
  <si>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</si>
  <si>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</si>
  <si>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</si>
  <si>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</si>
  <si>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</si>
  <si>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</si>
  <si>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</si>
  <si>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</si>
  <si>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</si>
  <si>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</si>
  <si>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</si>
  <si>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</si>
  <si>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</si>
  <si>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</si>
  <si>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</si>
  <si>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</si>
  <si>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</si>
  <si>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</si>
  <si>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</si>
  <si>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</si>
  <si>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</si>
  <si>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</si>
  <si>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</si>
  <si>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</si>
  <si>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</si>
  <si>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</si>
  <si>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</si>
  <si>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</si>
  <si>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</si>
  <si>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</si>
  <si>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</si>
  <si>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</si>
  <si>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</si>
  <si>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</si>
  <si>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</si>
  <si>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</si>
  <si>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</si>
  <si>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</si>
  <si>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</si>
  <si>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</si>
  <si>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</si>
  <si>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</si>
  <si>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</si>
  <si>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</si>
  <si>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</si>
  <si>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</si>
  <si>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</si>
  <si>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</si>
  <si>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</si>
  <si>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</si>
  <si>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</si>
  <si>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</si>
  <si>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</si>
  <si>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</si>
  <si>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</si>
  <si>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</si>
  <si>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</si>
  <si>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</si>
  <si>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</si>
  <si>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</si>
  <si>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</si>
  <si>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</si>
  <si>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</si>
  <si>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</si>
  <si>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</si>
  <si>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</si>
  <si>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</si>
  <si>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</si>
  <si>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</si>
  <si>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</si>
  <si>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</si>
  <si>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</si>
  <si>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</si>
  <si>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</si>
  <si>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</si>
  <si>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</si>
  <si>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</si>
  <si>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</si>
  <si>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</si>
  <si>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</si>
  <si>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</si>
  <si>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</si>
  <si>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</si>
  <si>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</si>
  <si>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</si>
  <si>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</si>
  <si>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</si>
  <si>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</si>
  <si>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</si>
  <si>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</si>
  <si>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</si>
  <si>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</si>
  <si>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</si>
  <si>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</si>
  <si>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</si>
  <si>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</si>
  <si>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</si>
  <si>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</si>
  <si>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</si>
  <si>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</si>
  <si>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</si>
  <si>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</si>
  <si>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</si>
  <si>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</si>
  <si>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</si>
  <si>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</si>
  <si>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</si>
  <si>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</si>
  <si>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</si>
  <si>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</si>
  <si>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</si>
  <si>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</si>
  <si>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</si>
  <si>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</si>
  <si>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</si>
  <si>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</si>
  <si>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</si>
  <si>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</si>
  <si>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</si>
  <si>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</si>
  <si>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</si>
  <si>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</si>
  <si>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</si>
  <si>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</si>
  <si>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</si>
  <si>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</si>
  <si>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</si>
  <si>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</si>
  <si>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</si>
  <si>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</si>
  <si>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</si>
  <si>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</si>
  <si>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</si>
  <si>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</si>
  <si>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</si>
  <si>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</si>
  <si>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</si>
  <si>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</si>
  <si>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</si>
  <si>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</si>
  <si>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</si>
  <si>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</si>
  <si>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</si>
  <si>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</si>
  <si>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</si>
  <si>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</si>
  <si>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</si>
  <si>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</si>
  <si>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</si>
  <si>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</si>
  <si>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</si>
  <si>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</si>
  <si>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</si>
  <si>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</si>
  <si>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</si>
  <si>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</si>
  <si>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</si>
  <si>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</si>
  <si>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</si>
  <si>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</si>
  <si>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</si>
  <si>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</si>
  <si>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</si>
  <si>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</si>
  <si>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</si>
  <si>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</si>
  <si>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</si>
  <si>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</si>
  <si>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</si>
  <si>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</si>
  <si>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</si>
  <si>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</si>
  <si>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</si>
  <si>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</si>
  <si>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</si>
  <si>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</si>
  <si>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</si>
  <si>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</si>
  <si>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</si>
  <si>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</si>
  <si>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</si>
  <si>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</si>
  <si>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</si>
  <si>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</si>
  <si>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</si>
  <si>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</si>
  <si>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</si>
  <si>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</si>
  <si>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</si>
  <si>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</si>
  <si>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</si>
  <si>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</si>
  <si>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</si>
  <si>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</si>
  <si>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</si>
  <si>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</si>
  <si>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</si>
  <si>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</si>
  <si>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</si>
  <si>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</si>
  <si>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</si>
  <si>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</si>
  <si>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</si>
  <si>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</si>
  <si>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</si>
  <si>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</si>
  <si>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</si>
  <si>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</si>
  <si>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</si>
  <si>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</si>
  <si>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</si>
  <si>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</si>
  <si>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</si>
  <si>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</si>
  <si>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</si>
  <si>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</si>
  <si>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</si>
  <si>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</si>
  <si>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</si>
  <si>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</si>
  <si>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</si>
  <si>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</si>
  <si>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</si>
  <si>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</si>
  <si>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</si>
  <si>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</si>
  <si>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</si>
  <si>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</si>
  <si>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</si>
  <si>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</si>
  <si>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</si>
  <si>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</si>
  <si>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</si>
  <si>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</si>
  <si>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</si>
  <si>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</si>
  <si>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</si>
  <si>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</si>
  <si>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</si>
  <si>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</si>
  <si>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</si>
  <si>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</si>
  <si>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</si>
  <si>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</si>
  <si>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</si>
  <si>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</si>
  <si>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</si>
  <si>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</si>
  <si>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</si>
  <si>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</si>
  <si>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</si>
  <si>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</si>
  <si>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</si>
  <si>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</si>
  <si>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</si>
  <si>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</si>
  <si>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</si>
  <si>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</si>
  <si>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</si>
  <si>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</si>
  <si>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</si>
  <si>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</si>
  <si>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</si>
  <si>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</si>
  <si>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</si>
  <si>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</si>
  <si>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</si>
  <si>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</si>
  <si>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</si>
  <si>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</si>
  <si>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</si>
  <si>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</si>
  <si>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</si>
  <si>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</si>
  <si>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</si>
  <si>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</si>
  <si>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</si>
  <si>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</si>
  <si>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</si>
  <si>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</si>
  <si>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</si>
  <si>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</si>
  <si>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</si>
  <si>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</si>
  <si>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</si>
  <si>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</si>
  <si>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</si>
  <si>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</si>
  <si>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</si>
  <si>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</si>
  <si>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</si>
  <si>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</si>
  <si>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</si>
  <si>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</si>
  <si>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</si>
  <si>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</si>
  <si>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</si>
  <si>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</si>
  <si>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</si>
  <si>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</si>
  <si>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</si>
  <si>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</si>
  <si>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</si>
  <si>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</si>
  <si>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</si>
  <si>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</si>
  <si>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</si>
  <si>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</si>
  <si>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</si>
  <si>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</si>
  <si>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</si>
  <si>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</si>
  <si>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</si>
  <si>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</si>
  <si>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</si>
  <si>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</si>
  <si>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</si>
  <si>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</si>
  <si>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</si>
  <si>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</si>
  <si>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</si>
  <si>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</si>
  <si>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</si>
  <si>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</si>
  <si>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</si>
  <si>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</si>
  <si>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</si>
  <si>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</si>
  <si>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</si>
  <si>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</si>
  <si>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</si>
  <si>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</si>
  <si>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</si>
  <si>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</si>
  <si>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</si>
  <si>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</si>
  <si>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</si>
  <si>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</si>
  <si>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</si>
  <si>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</si>
  <si>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</si>
  <si>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</si>
  <si>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</si>
  <si>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</si>
  <si>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</si>
  <si>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</si>
  <si>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</si>
  <si>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</si>
  <si>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</si>
  <si>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</si>
  <si>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</si>
  <si>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</si>
  <si>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</si>
  <si>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</si>
  <si>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</si>
  <si>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</si>
  <si>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</si>
  <si>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</si>
  <si>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</si>
  <si>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</si>
  <si>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</si>
  <si>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</si>
  <si>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</si>
  <si>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</si>
  <si>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</si>
  <si>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</si>
  <si>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</si>
  <si>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</si>
  <si>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</si>
  <si>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</si>
  <si>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</si>
  <si>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</si>
  <si>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</si>
  <si>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</si>
  <si>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</si>
  <si>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</si>
  <si>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</si>
  <si>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</si>
  <si>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</si>
  <si>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</si>
  <si>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</si>
  <si>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</si>
  <si>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</si>
  <si>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</si>
  <si>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</si>
  <si>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</si>
  <si>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</si>
  <si>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</si>
  <si>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</si>
  <si>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</si>
  <si>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</si>
  <si>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</si>
  <si>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</si>
  <si>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</si>
  <si>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</si>
  <si>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</si>
  <si>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</si>
  <si>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</si>
  <si>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</si>
  <si>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</si>
  <si>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</si>
  <si>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</si>
  <si>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</si>
  <si>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</si>
  <si>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</si>
  <si>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</si>
  <si>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</si>
  <si>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</si>
  <si>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</si>
  <si>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</si>
  <si>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</si>
  <si>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</si>
  <si>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</si>
  <si>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</si>
  <si>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</si>
  <si>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</si>
  <si>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</si>
  <si>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</si>
  <si>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</si>
  <si>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</si>
  <si>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</si>
  <si>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</si>
  <si>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</si>
  <si>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Year-end review (Canada)</t>
  </si>
  <si>
    <t>The start date is the 1st of the new fiscal year and the due date is the date of the client meeting (e.g. 15th of the month). The work assignee is the Admin. 
This is the Karbon best practice process for year-end review. Assumes month-end close work has been completed previously. Does not include the completion of any tax work. If partnering with a CPA to manage year-end with business tax work, use the additional section at the end to manage that interaction. If not (or doing it internally), remove the last section from the template and add an automator to the last section to mark the work completed once the tasks in the section are completed.
To learn how to use this template in action, watch the following short video at: https://www.karbonhq.com/template-video/year-end-review</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</si>
  <si>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</si>
  <si>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</si>
  <si>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</si>
  <si>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</si>
  <si>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</si>
  <si>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</si>
  <si>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</si>
  <si>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</si>
  <si>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</si>
  <si>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</si>
  <si>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</si>
  <si>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</si>
  <si>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</si>
  <si>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</si>
  <si>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</si>
  <si>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</si>
  <si>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</si>
  <si>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</si>
  <si>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</si>
  <si>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</si>
  <si>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</si>
  <si>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</si>
  <si>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</si>
  <si>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</si>
  <si>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</si>
  <si>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</si>
  <si>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</si>
  <si>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</si>
  <si>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</si>
  <si>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</si>
  <si>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</si>
  <si>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</si>
  <si>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</si>
  <si>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</si>
  <si>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</si>
  <si>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</si>
  <si>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</si>
  <si>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</si>
  <si>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</si>
  <si>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</si>
  <si>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Review, update and send the initial client task below</t>
  </si>
  <si>
    <t>Update the client task below based on specific situation and history of the client to collect bank, credit card, loans, Paypal and other statements either from the financial institution, &lt;a href="https://app.hubdoc.com/login" target="_blank"&gt;Hubdoc&lt;/a&gt;, &lt;a href="https://app.receipt-bank.com/login" target="_blank"&gt;Receipt Bank&lt;/a&gt;, or paper statement from client.</t>
  </si>
  <si>
    <t>Provide the following details for this year's financial statements</t>
  </si>
  <si>
    <t>Please complete this checklist to start your year-end review</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</si>
  <si>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</si>
  <si>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Details needed to begin your year-end review</t>
  </si>
  <si>
    <t>Hi &lt;%preferred_name&gt;,&lt;BR/&gt;&lt;BR/&gt;A quick reminder that some of your checklist items still need to be completed.</t>
  </si>
  <si>
    <t>Upload your year-end bank and credit card statements</t>
  </si>
  <si>
    <t>Upload your year-end loan statements</t>
  </si>
  <si>
    <t>Follow-up with client on any missing information by updating and sending the client task below (if applicable)</t>
  </si>
  <si>
    <t>If additional information is needed (e.g. any missing bank statements, questions from weekly or monthly bookkeeping, and related coding issues), update the client task below and send to the client.&amp;nbsp;&lt;div&gt;&lt;br&gt;&lt;/div&gt;&lt;div&gt;If NO additional information is needed, check the client tasks off as completed and move on to the next section.&lt;/div&gt;</t>
  </si>
  <si>
    <t>Additional information needed to complete your year-end review</t>
  </si>
  <si>
    <t>Documentation / clarification needed: ...</t>
  </si>
  <si>
    <t>Complete the bookkeeping using the additional details provided (if applicable)</t>
  </si>
  <si>
    <t>Once complete, @ mention the Accountant to build the working papers and final financial summary.</t>
  </si>
  <si>
    <t>Update the bookkeeping based on the additional client details provided</t>
  </si>
  <si>
    <t>Run &amp; match reconciliation report with statement balances</t>
  </si>
  <si>
    <t>Run reconciliation report for each current asset account from the accounting system. Match the reconciliation report numbers with the statement balances.</t>
  </si>
  <si>
    <t>Create &amp; compile draft financial reports</t>
  </si>
  <si>
    <t>Run all necessary financial reports including P&amp;amp;L, Balance Sheet, AP, and AR reports. Review each looking for appropriate balances and activity. Compile them together. Once complete, @ mention the Accountant to build the financial summary.</t>
  </si>
  <si>
    <t>Build working papers, close the books, and create draft financial statements</t>
  </si>
  <si>
    <t>Verify prior year financials match prior year's tax return</t>
  </si>
  <si>
    <t>Run the prior end of year's financial reports and validate that they match the prior year's tax return totals.</t>
  </si>
  <si>
    <t>Review current year financials and reconcile accordingly</t>
  </si>
  <si>
    <t>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Income Statement (income, COGS, charitable contributions, gifts / award / bonuses, interest expense, meals &amp;amp; entertainment, miscellaneous expense, repairs and maintenance, officer's salaries, salaries &amp;amp; wages, payroll tax expense, travel, and vehicle expense) for issues.</t>
  </si>
  <si>
    <t>Make adjusting entries</t>
  </si>
  <si>
    <t>Find and fix any errors uncovered (if applicable)</t>
  </si>
  <si>
    <t>Enter closing date and password in accounting software and store password safely (e.g. secure password management system).</t>
  </si>
  <si>
    <t>Run year-end reports &amp;amp; statements, check reconciliations, and complete a self-review.</t>
  </si>
  <si>
    <t>Prep the financials</t>
  </si>
  <si>
    <t>Kick-off year-end review (step 1)</t>
  </si>
  <si>
    <t>Kick-off year-end review (step 2)</t>
  </si>
  <si>
    <t>Ensure weekly &amp; month-to-month bookkeeping is complete</t>
  </si>
  <si>
    <t>Check that the bookkeeping process is marked complete:&amp;nbsp;&lt;div&gt;&lt;ul&gt;&lt;li&gt;If complete and nothing in addition is needed from the client, mark this task and the subsequent client task as complete.&amp;nbsp;&lt;/li&gt;&lt;li&gt;If complete and additional info is needed, mark this task complete, update the client task and send to the client.&amp;nbsp;&lt;/li&gt;&lt;li&gt;If not complete, create the bookkeeping piece of work in Karbon and assign to the correct bookkeeper to complete. @ mention them to alert you once the work is complete. Change &lt;span style="font-weight: 700;"&gt;&lt;font color="#6c3b8f"&gt;work status to "Waiting for us"&lt;/font&gt;&lt;/span&gt;.&lt;/li&gt;&lt;/ul&gt;&lt;/div&gt;</t>
  </si>
  <si>
    <t>Reminder #&lt;%reminder_number&gt;: Please complete these items to continue work on your year-end review</t>
  </si>
  <si>
    <t>Record amortized prepaid expense, monthly depreciation to fixed assets, and accrued expenses.</t>
  </si>
  <si>
    <t>Process, adjust and review year-end data</t>
  </si>
  <si>
    <t>Close the books</t>
  </si>
  <si>
    <t>Review and share</t>
  </si>
  <si>
    <t>Prepare and share the year-end financial summary</t>
  </si>
  <si>
    <t>Once complete, @ mention the Admin to ensure end-of-year meeting is scheduled.</t>
  </si>
  <si>
    <t>Publish/run, annotate and archive year-end financial reports/statements</t>
  </si>
  <si>
    <t>Run year-end reports &amp; statements, annotate (if possible), publish to the client in their accounting software (if applicable), and upload PDFs of the reports to the client folder in firm's document management repository.</t>
  </si>
  <si>
    <t>Review client folder for year-end documentation and add any missing documentation</t>
  </si>
  <si>
    <t>Share year-end reports</t>
  </si>
  <si>
    <t>Update the following client task and to client to schedule year-end review meeting</t>
  </si>
  <si>
    <t>As needed, attach any appropriate PDFs or details to the client task below.</t>
  </si>
  <si>
    <t>Schedule your year-end review meeting</t>
  </si>
  <si>
    <t>Hi &lt;%preferred_name&gt;,&lt;BR/&gt;&lt;BR/&gt;Your year-end financials and analysis is complete. Please use the task below to schedule your year-end review meeting.</t>
  </si>
  <si>
    <t>Reminder #&lt;%reminder_number&gt;: Be sure to schedule your year-end review meeting</t>
  </si>
  <si>
    <t>Please schedule a time that works best for you to conduct your year-end review meeting at https://calendly.com/yourcalendar</t>
  </si>
  <si>
    <t>Please use our &lt;a href="https://calendly.com/yourcalendar" target="_blank" style="background-color: rgb(255, 255, 255);"&gt;online calendar&lt;/a&gt;&amp;nbsp;(or respond back to this task with a few dates/times in the next week) to book a time to complete your year-end review.</t>
  </si>
  <si>
    <t>Advise: Schedule the year-end meeting</t>
  </si>
  <si>
    <t>Advise: Complete year-end review</t>
  </si>
  <si>
    <t>Complete year-end review meeting (prep, host and follow-up)</t>
  </si>
  <si>
    <t>Prepare notes for year-end meeting</t>
  </si>
  <si>
    <t>Review and interpret all financial data, reports and statements. Prepare notes, concerns, suggestions and tips for review with the client.</t>
  </si>
  <si>
    <t>Host year-end meeting with client</t>
  </si>
  <si>
    <t>Conduct year-end review &amp;amp; advisory meeting (face-to-face or videoconference).&amp;nbsp;&lt;div&gt;&lt;br&gt;&lt;/div&gt;&lt;div&gt;&lt;div&gt;&lt;span style="font-weight: 700;"&gt;AGENDA:&amp;nbsp;&lt;/span&gt;&lt;/div&gt;&lt;div&gt;&lt;ul&gt;&lt;li&gt;...&lt;/li&gt;&lt;/ul&gt;&lt;div&gt;&lt;br&gt;&lt;/div&gt;&lt;/div&gt;&lt;/div&gt;&lt;div&gt;&lt;b&gt;NOTES:&amp;nbsp;&lt;/b&gt;&lt;/div&gt;&lt;div&gt;&lt;ul&gt;&lt;li&gt;...&lt;/li&gt;&lt;/ul&gt;&lt;/div&gt;</t>
  </si>
  <si>
    <t>Follow-up with client</t>
  </si>
  <si>
    <t>Email client a summary of the client meeting and schedule the next appropriate meeting. Document client meeting notes in client record.</t>
  </si>
  <si>
    <t>Mutual client's financial summary (for tax)</t>
  </si>
  <si>
    <t>Review and accept financial summary for mutual client's upcoming tax filing</t>
  </si>
  <si>
    <t>Provide final adjusting journal entries on completion of tax filing</t>
  </si>
  <si>
    <t>Please provide the necessary adjusting journal entries that need to be applied to the mutual client's books. Please upload or comment on this task.</t>
  </si>
  <si>
    <t>Generate financial statements (and complete self-review)</t>
  </si>
  <si>
    <t>Send financial summary (and case) to CPA/CA completing the tax filing (via client task below; if applicable)</t>
  </si>
  <si>
    <t>Once complete, @ mention the Bookkeeper and send the client task if an outside CPA/CA is used. If not, mark the client task as Complete (or the work item Complete).</t>
  </si>
  <si>
    <t>Please complete this checklist for &lt;%client_name&gt; in regards to their &lt;%work_name&gt;</t>
  </si>
  <si>
    <t>Hi &lt;%preferred_name&gt;,&lt;BR/&gt;&lt;BR/&gt;Please complete this checklist in regards to our mutual client—&lt;%client_name&gt;.&lt;BR/&gt;&lt;BR/&gt;Click on any item to open the full checklist, comment or ask questions and upload files. Once you have completed an item please tick it off so we know it has been done.</t>
  </si>
  <si>
    <t>Review all documentation within the client folder of the firm's document management repository to ensure nothing is missing. Include comparitive balance sheet, income statement, fixed asset GL detail (including description, date and amount of purchase), loan statements, remittance advices,&amp;nbsp; and other tax documents received.</t>
  </si>
  <si>
    <t>Update client's designated tax person (internal / external / client themselves) that end of year financial reports are ready for review/use for tax preparation. Include the fixed asset general ledgers / details with the financials. Auto-remind CPA/CA using client tasks to provide adjusting journal entries on completion of tax return to update client financials.</t>
  </si>
  <si>
    <t>Schedule/confirm year-end meeting with client, update task due dates in work item and upsell work (e.g. business tax / advisory)</t>
  </si>
  <si>
    <t>Setup year-end review meeting with client, communicate agenda, and set up calendar event. @ mention the advising Virtual CFO once the meeting has been confirmed by the client. Update the tasks in the next section to reflect the review meeting date.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</si>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</sst>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Tasks'!$G$4:$G$79,'Job Roles'!C4),"Create","No Action")</f>
        <v>Create</v>
      </c>
      <c r="C4" s="4" t="s">
        <v>308</v>
      </c>
      <c r="D4" s="14">
        <v>0</v>
      </c>
      <c r="E4" s="8" t="s">
        <v>419</v>
      </c>
    </row>
    <row r="5" spans="1:5" x14ac:dyDescent="0.2">
      <c r="A5" s="2"/>
      <c r="B5" s="6" t="str">
        <f>IF(COUNTIF('Work Template Tasks'!$G$4:$G$79,'Job Roles'!C5),"Create","No Action")</f>
        <v>Create</v>
      </c>
      <c r="C5" s="4" t="s">
        <v>426</v>
      </c>
      <c r="D5" s="14">
        <v>150</v>
      </c>
      <c r="E5" s="8" t="s">
        <v>419</v>
      </c>
    </row>
    <row r="6" spans="1:5" x14ac:dyDescent="0.2">
      <c r="A6" s="2"/>
      <c r="B6" s="6" t="str">
        <f>IF(COUNTIF('Work Template Tasks'!$G$4:$G$79,'Job Roles'!C6),"Create","No Action")</f>
        <v>Create</v>
      </c>
      <c r="C6" s="4" t="s">
        <v>427</v>
      </c>
      <c r="D6" s="14">
        <v>90</v>
      </c>
      <c r="E6" s="8" t="s">
        <v>419</v>
      </c>
    </row>
    <row r="7" spans="1:5" x14ac:dyDescent="0.2">
      <c r="A7" s="2"/>
      <c r="B7" s="6" t="str">
        <f>IF(COUNTIF('Work Template Tasks'!$G$4:$G$79,'Job Roles'!C7),"Create","No Action")</f>
        <v>No Action</v>
      </c>
      <c r="C7" s="4" t="s">
        <v>428</v>
      </c>
      <c r="D7" s="14">
        <v>150</v>
      </c>
      <c r="E7" s="8" t="s">
        <v>419</v>
      </c>
    </row>
    <row r="8" spans="1:5" x14ac:dyDescent="0.2">
      <c r="A8" s="2"/>
      <c r="B8" s="6" t="str">
        <f>IF(COUNTIF('Work Template Tasks'!$G$4:$G$79,'Job Roles'!C8),"Create","No Action")</f>
        <v>Create</v>
      </c>
      <c r="C8" s="4" t="s">
        <v>429</v>
      </c>
      <c r="D8" s="14">
        <v>100</v>
      </c>
      <c r="E8" s="8" t="s">
        <v>419</v>
      </c>
    </row>
    <row r="9" spans="1:5" x14ac:dyDescent="0.2">
      <c r="A9" s="2"/>
      <c r="B9" s="6" t="str">
        <f>IF(COUNTIF('Work Template Tasks'!$G$4:$G$79,'Job Roles'!C9),"Create","No Action")</f>
        <v>No Action</v>
      </c>
      <c r="C9" s="4" t="s">
        <v>422</v>
      </c>
      <c r="D9" s="14">
        <v>90</v>
      </c>
      <c r="E9" s="8" t="s">
        <v>419</v>
      </c>
    </row>
    <row r="10" spans="1:5" x14ac:dyDescent="0.2">
      <c r="A10" s="2"/>
      <c r="B10" s="6" t="str">
        <f>IF(COUNTIF('Work Template Tasks'!$G$4:$G$79,'Job Roles'!C10),"Create","No Action")</f>
        <v>No Action</v>
      </c>
      <c r="C10" s="4" t="s">
        <v>430</v>
      </c>
      <c r="D10" s="14">
        <v>60</v>
      </c>
      <c r="E10" s="8" t="s">
        <v>419</v>
      </c>
    </row>
    <row r="11" spans="1:5" x14ac:dyDescent="0.2">
      <c r="A11" s="2"/>
      <c r="B11" s="6" t="str">
        <f>IF(COUNTIF('Work Template Tasks'!$G$4:$G$79,'Job Roles'!C11),"Create","No Action")</f>
        <v>No Action</v>
      </c>
      <c r="C11" s="4" t="s">
        <v>431</v>
      </c>
      <c r="D11" s="14">
        <v>60</v>
      </c>
      <c r="E11" s="8" t="s">
        <v>419</v>
      </c>
    </row>
    <row r="12" spans="1:5" x14ac:dyDescent="0.2">
      <c r="A12" s="2"/>
      <c r="B12" s="6" t="str">
        <f>IF(COUNTIF('Work Template Tasks'!$G$4:$G$79,'Job Roles'!C12),"Create","No Action")</f>
        <v>No Action</v>
      </c>
      <c r="C12" s="4" t="s">
        <v>432</v>
      </c>
      <c r="D12" s="14">
        <v>100</v>
      </c>
      <c r="E12" s="8" t="s">
        <v>419</v>
      </c>
    </row>
    <row r="13" spans="1:5" x14ac:dyDescent="0.2">
      <c r="A13" s="2"/>
      <c r="B13" s="6" t="str">
        <f>IF(COUNTIF('Work Template Tasks'!$G$4:$G$79,'Job Roles'!C13),"Create","No Action")</f>
        <v>No Action</v>
      </c>
      <c r="C13" s="4" t="s">
        <v>433</v>
      </c>
      <c r="D13" s="14">
        <v>150</v>
      </c>
      <c r="E13" s="8" t="s">
        <v>419</v>
      </c>
    </row>
    <row r="14" spans="1:5" x14ac:dyDescent="0.2">
      <c r="A14" s="2"/>
      <c r="B14" s="6" t="str">
        <f>IF(COUNTIF('Work Template Tasks'!$G$4:$G$79,'Job Roles'!C14),"Create","No Action")</f>
        <v>No Action</v>
      </c>
      <c r="C14" s="4" t="s">
        <v>434</v>
      </c>
      <c r="D14" s="14">
        <v>100</v>
      </c>
      <c r="E14" s="8" t="s">
        <v>419</v>
      </c>
    </row>
    <row r="15" spans="1:5" x14ac:dyDescent="0.2">
      <c r="A15" s="2"/>
      <c r="B15" s="6" t="str">
        <f>IF(COUNTIF('Work Template Tasks'!$G$4:$G$79,'Job Roles'!C15),"Create","No Action")</f>
        <v>No Action</v>
      </c>
      <c r="C15" s="4" t="s">
        <v>435</v>
      </c>
      <c r="D15" s="14">
        <v>100</v>
      </c>
      <c r="E15" s="8" t="s">
        <v>419</v>
      </c>
    </row>
    <row r="16" spans="1:5" x14ac:dyDescent="0.2">
      <c r="A16" s="2"/>
      <c r="B16" s="6" t="str">
        <f>IF(COUNTIF('Work Template Tasks'!$G$4:$G$79,'Job Roles'!C16),"Create","No Action")</f>
        <v>No Action</v>
      </c>
      <c r="C16" s="4" t="s">
        <v>436</v>
      </c>
      <c r="D16" s="14">
        <v>150</v>
      </c>
      <c r="E16" s="8" t="s">
        <v>419</v>
      </c>
    </row>
    <row r="17" spans="1:5" x14ac:dyDescent="0.2">
      <c r="A17" s="2"/>
      <c r="B17" s="6" t="str">
        <f>IF(COUNTIF('Work Template Tasks'!$G$4:$G$79,'Job Roles'!C17),"Create","No Action")</f>
        <v>No Action</v>
      </c>
      <c r="C17" s="4" t="s">
        <v>437</v>
      </c>
      <c r="D17" s="14">
        <v>100</v>
      </c>
      <c r="E17" s="8" t="s">
        <v>419</v>
      </c>
    </row>
    <row r="18" spans="1:5" x14ac:dyDescent="0.2">
      <c r="A18" s="2"/>
      <c r="B18" s="6" t="str">
        <f>IF(COUNTIF('Work Template Tasks'!$G$4:$G$79,'Job Roles'!C18),"Create","No Action")</f>
        <v>No Action</v>
      </c>
      <c r="C18" s="4" t="s">
        <v>438</v>
      </c>
      <c r="D18" s="14">
        <v>100</v>
      </c>
      <c r="E18" s="8" t="s">
        <v>419</v>
      </c>
    </row>
    <row r="19" spans="1:5" x14ac:dyDescent="0.2">
      <c r="A19" s="2"/>
      <c r="B19" s="6" t="str">
        <f>IF(COUNTIF('Work Template Tasks'!$G$4:$G$79,'Job Roles'!C19),"Create","No Action")</f>
        <v>No Action</v>
      </c>
      <c r="C19" s="4" t="s">
        <v>439</v>
      </c>
      <c r="D19" s="14">
        <v>100</v>
      </c>
      <c r="E19" s="8" t="s">
        <v>419</v>
      </c>
    </row>
    <row r="20" spans="1:5" x14ac:dyDescent="0.2">
      <c r="A20" s="2"/>
      <c r="B20" s="6" t="str">
        <f>IF(COUNTIF('Work Template Tasks'!$G$4:$G$79,'Job Roles'!C20),"Create","No Action")</f>
        <v>Create</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Tasks'!$I$4:$I$79,C4),"Create","No Action")</f>
        <v>Create</v>
      </c>
      <c r="C4" s="4" t="s">
        <v>308</v>
      </c>
      <c r="D4" s="8"/>
    </row>
    <row r="5" spans="1:4" x14ac:dyDescent="0.2">
      <c r="A5" s="2"/>
      <c r="B5" s="6" t="str">
        <f>IF(COUNTIF('Work Template Tasks'!$I$4:$I$79,C5),"Create","No Action")</f>
        <v>Create</v>
      </c>
      <c r="C5" s="4" t="s">
        <v>443</v>
      </c>
      <c r="D5" s="8" t="s">
        <v>418</v>
      </c>
    </row>
    <row r="6" spans="1:4" x14ac:dyDescent="0.2">
      <c r="A6" s="2"/>
      <c r="B6" s="6" t="str">
        <f>IF(COUNTIF('Work Template Tasks'!$I$4:$I$79,C6),"Create","No Action")</f>
        <v>Create</v>
      </c>
      <c r="C6" s="4" t="s">
        <v>427</v>
      </c>
      <c r="D6" s="8" t="s">
        <v>418</v>
      </c>
    </row>
    <row r="7" spans="1:4" x14ac:dyDescent="0.2">
      <c r="A7" s="2"/>
      <c r="B7" s="6" t="str">
        <f>IF(COUNTIF('Work Template Tasks'!$I$4:$I$79,C7),"Create","No Action")</f>
        <v>No Action</v>
      </c>
      <c r="C7" s="4" t="s">
        <v>444</v>
      </c>
      <c r="D7" s="8" t="s">
        <v>418</v>
      </c>
    </row>
    <row r="8" spans="1:4" x14ac:dyDescent="0.2">
      <c r="A8" s="2"/>
      <c r="B8" s="6" t="str">
        <f>IF(COUNTIF('Work Template Tasks'!$I$4:$I$79,C8),"Create","No Action")</f>
        <v>Create</v>
      </c>
      <c r="C8" s="4" t="s">
        <v>445</v>
      </c>
      <c r="D8" s="8" t="s">
        <v>418</v>
      </c>
    </row>
    <row r="9" spans="1:4" x14ac:dyDescent="0.2">
      <c r="A9" s="2"/>
      <c r="B9" s="6" t="str">
        <f>IF(COUNTIF('Work Template Tasks'!$I$4:$I$79,C9),"Create","No Action")</f>
        <v>Create</v>
      </c>
      <c r="C9" s="4" t="s">
        <v>446</v>
      </c>
      <c r="D9" s="8" t="s">
        <v>418</v>
      </c>
    </row>
    <row r="10" spans="1:4" x14ac:dyDescent="0.2">
      <c r="A10" s="2"/>
      <c r="B10" s="6" t="str">
        <f>IF(COUNTIF('Work Template Tasks'!$I$4:$I$79,C10),"Create","No Action")</f>
        <v>No Action</v>
      </c>
      <c r="C10" s="4" t="s">
        <v>447</v>
      </c>
      <c r="D10" s="8" t="s">
        <v>418</v>
      </c>
    </row>
    <row r="11" spans="1:4" x14ac:dyDescent="0.2">
      <c r="A11" s="2"/>
      <c r="B11" s="6" t="str">
        <f>IF(COUNTIF('Work Template Tasks'!$I$4:$I$79,C11),"Create","No Action")</f>
        <v>No Action</v>
      </c>
      <c r="C11" s="4" t="s">
        <v>448</v>
      </c>
      <c r="D11" s="8" t="s">
        <v>418</v>
      </c>
    </row>
    <row r="12" spans="1:4" x14ac:dyDescent="0.2">
      <c r="A12" s="2"/>
      <c r="B12" s="6" t="str">
        <f>IF(COUNTIF('Work Template Tasks'!$I$4:$I$79,C12),"Create","No Action")</f>
        <v>No Action</v>
      </c>
      <c r="C12" s="4" t="s">
        <v>449</v>
      </c>
      <c r="D12" s="8" t="s">
        <v>418</v>
      </c>
    </row>
    <row r="13" spans="1:4" x14ac:dyDescent="0.2">
      <c r="A13" s="2"/>
      <c r="B13" s="6" t="str">
        <f>IF(COUNTIF('Work Template Tasks'!$I$4:$I$79,C13),"Create","No Action")</f>
        <v>No Action</v>
      </c>
      <c r="C13" s="4" t="s">
        <v>450</v>
      </c>
      <c r="D13" s="8" t="s">
        <v>419</v>
      </c>
    </row>
    <row r="14" spans="1:4" x14ac:dyDescent="0.2">
      <c r="A14" s="2"/>
      <c r="B14" s="6" t="str">
        <f>IF(COUNTIF('Work Template Tasks'!$I$4:$I$79,C14),"Create","No Action")</f>
        <v>Create</v>
      </c>
      <c r="C14" s="4" t="s">
        <v>451</v>
      </c>
      <c r="D14" s="8" t="s">
        <v>418</v>
      </c>
    </row>
    <row r="15" spans="1:4" x14ac:dyDescent="0.2">
      <c r="A15" s="2"/>
      <c r="B15" s="6" t="str">
        <f>IF(COUNTIF('Work Template Tasks'!$I$4:$I$79,C15),"Create","No Action")</f>
        <v>No Action</v>
      </c>
      <c r="C15" s="4" t="s">
        <v>452</v>
      </c>
      <c r="D15" s="8" t="s">
        <v>418</v>
      </c>
    </row>
    <row r="16" spans="1:4" x14ac:dyDescent="0.2">
      <c r="A16" s="2"/>
      <c r="B16" s="6" t="str">
        <f>IF(COUNTIF('Work Template Tasks'!$I$4:$I$79,C16),"Create","No Action")</f>
        <v>No Action</v>
      </c>
      <c r="C16" s="4" t="s">
        <v>453</v>
      </c>
      <c r="D16" s="8" t="s">
        <v>418</v>
      </c>
    </row>
    <row r="17" spans="1:4" x14ac:dyDescent="0.2">
      <c r="A17" s="2"/>
      <c r="B17" s="6" t="str">
        <f>IF(COUNTIF('Work Template Tasks'!$I$4:$I$79,C17),"Create","No Action")</f>
        <v>No Action</v>
      </c>
      <c r="C17" s="4" t="s">
        <v>454</v>
      </c>
      <c r="D17" s="8" t="s">
        <v>418</v>
      </c>
    </row>
    <row r="18" spans="1:4" x14ac:dyDescent="0.2">
      <c r="A18" s="2"/>
      <c r="B18" s="6" t="str">
        <f>IF(COUNTIF('Work Template Tasks'!$I$4:$I$79,C18),"Create","No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Create</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664</v>
      </c>
    </row>
    <row r="3" spans="1:6" x14ac:dyDescent="0.2">
      <c r="A3" s="22"/>
      <c r="B3" s="24"/>
      <c r="C3" s="26"/>
      <c r="D3" s="30"/>
      <c r="F3" s="35"/>
    </row>
    <row r="4" spans="1:6" x14ac:dyDescent="0.2">
      <c r="A4" s="2"/>
      <c r="B4" s="6" t="str">
        <f>IF(COUNTIF('Work Template Tasks'!$X$4:$X$79,F4),"Create","No Action")</f>
        <v>No Action</v>
      </c>
      <c r="C4" s="4" t="s">
        <v>4</v>
      </c>
      <c r="D4" s="8" t="s">
        <v>504</v>
      </c>
      <c r="F4" s="6" t="str">
        <f>CONCATENATE(C4," - ",D4)</f>
        <v>Completed - Cancelled</v>
      </c>
    </row>
    <row r="5" spans="1:6" x14ac:dyDescent="0.2">
      <c r="A5" s="2"/>
      <c r="B5" s="6" t="str">
        <f>IF(COUNTIF('Work Template Tasks'!$X$4:$X$79,F5),"Create","No Action")</f>
        <v>No Action</v>
      </c>
      <c r="C5" s="4" t="s">
        <v>4</v>
      </c>
      <c r="D5" s="8" t="s">
        <v>505</v>
      </c>
      <c r="F5" s="6" t="str">
        <f t="shared" ref="F5:F36" si="0">CONCATENATE(C5," - ",D5)</f>
        <v>Completed - Not a fit</v>
      </c>
    </row>
    <row r="6" spans="1:6" x14ac:dyDescent="0.2">
      <c r="A6" s="2"/>
      <c r="B6" s="6" t="str">
        <f>IF(COUNTIF('Work Template Tasks'!$X$4:$X$79,F6),"Create","No Action")</f>
        <v>No Action</v>
      </c>
      <c r="C6" s="4" t="s">
        <v>4</v>
      </c>
      <c r="D6" s="8" t="s">
        <v>506</v>
      </c>
      <c r="F6" s="6" t="str">
        <f t="shared" si="0"/>
        <v>Completed - Closed lost</v>
      </c>
    </row>
    <row r="7" spans="1:6" x14ac:dyDescent="0.2">
      <c r="A7" s="2"/>
      <c r="B7" s="6" t="str">
        <f>IF(COUNTIF('Work Template Tasks'!$X$4:$X$79,F7),"Create","No Action")</f>
        <v>No Action</v>
      </c>
      <c r="C7" s="4" t="s">
        <v>4</v>
      </c>
      <c r="D7" s="8" t="s">
        <v>507</v>
      </c>
      <c r="F7" s="6" t="str">
        <f t="shared" si="0"/>
        <v>Completed - Closed won</v>
      </c>
    </row>
    <row r="8" spans="1:6" x14ac:dyDescent="0.2">
      <c r="A8" s="2"/>
      <c r="B8" s="6" t="str">
        <f>IF(COUNTIF('Work Template Tasks'!$X$4:$X$79,F8),"Create","No Action")</f>
        <v>No Action</v>
      </c>
      <c r="C8" s="4" t="s">
        <v>4</v>
      </c>
      <c r="D8" s="8" t="s">
        <v>508</v>
      </c>
      <c r="F8" s="6" t="str">
        <f t="shared" si="0"/>
        <v>Completed - Not applicable</v>
      </c>
    </row>
    <row r="9" spans="1:6" x14ac:dyDescent="0.2">
      <c r="A9" s="2"/>
      <c r="B9" s="6" t="str">
        <f>IF(COUNTIF('Work Template Tasks'!$X$4:$X$79,F9),"Create","No Action")</f>
        <v>Create</v>
      </c>
      <c r="C9" s="4" t="s">
        <v>2</v>
      </c>
      <c r="D9" s="8" t="s">
        <v>509</v>
      </c>
      <c r="F9" s="6" t="str">
        <f t="shared" si="0"/>
        <v>In Progress - Kick-off / Setup</v>
      </c>
    </row>
    <row r="10" spans="1:6" x14ac:dyDescent="0.2">
      <c r="A10" s="2"/>
      <c r="B10" s="6" t="str">
        <f>IF(COUNTIF('Work Template Tasks'!$X$4:$X$79,F10),"Create","No Action")</f>
        <v>Create</v>
      </c>
      <c r="C10" s="4" t="s">
        <v>2</v>
      </c>
      <c r="D10" s="8" t="s">
        <v>510</v>
      </c>
      <c r="F10" s="6" t="str">
        <f t="shared" si="0"/>
        <v>In Progress - Prep</v>
      </c>
    </row>
    <row r="11" spans="1:6" x14ac:dyDescent="0.2">
      <c r="A11" s="2"/>
      <c r="B11" s="6" t="str">
        <f>IF(COUNTIF('Work Template Tasks'!$X$4:$X$79,F11),"Create","No Action")</f>
        <v>Create</v>
      </c>
      <c r="C11" s="4" t="s">
        <v>2</v>
      </c>
      <c r="D11" s="8" t="s">
        <v>511</v>
      </c>
      <c r="F11" s="6" t="str">
        <f t="shared" si="0"/>
        <v>In Progress - Process</v>
      </c>
    </row>
    <row r="12" spans="1:6" x14ac:dyDescent="0.2">
      <c r="A12" s="2"/>
      <c r="B12" s="6" t="str">
        <f>IF(COUNTIF('Work Template Tasks'!$X$4:$X$79,F12),"Create","No Action")</f>
        <v>Create</v>
      </c>
      <c r="C12" s="4" t="s">
        <v>2</v>
      </c>
      <c r="D12" s="8" t="s">
        <v>453</v>
      </c>
      <c r="F12" s="6" t="str">
        <f t="shared" si="0"/>
        <v>In Progress - Review</v>
      </c>
    </row>
    <row r="13" spans="1:6" x14ac:dyDescent="0.2">
      <c r="A13" s="2"/>
      <c r="B13" s="6" t="str">
        <f>IF(COUNTIF('Work Template Tasks'!$X$4:$X$79,F13),"Create","No Action")</f>
        <v>Create</v>
      </c>
      <c r="C13" s="4" t="s">
        <v>2</v>
      </c>
      <c r="D13" s="8" t="s">
        <v>512</v>
      </c>
      <c r="F13" s="6" t="str">
        <f t="shared" si="0"/>
        <v>In Progress - Advise</v>
      </c>
    </row>
    <row r="14" spans="1:6" x14ac:dyDescent="0.2">
      <c r="A14" s="2"/>
      <c r="B14" s="6" t="str">
        <f>IF(COUNTIF('Work Template Tasks'!$X$4:$X$79,F14),"Create","No Action")</f>
        <v>No Action</v>
      </c>
      <c r="C14" s="4" t="s">
        <v>2</v>
      </c>
      <c r="D14" s="8" t="s">
        <v>513</v>
      </c>
      <c r="F14" s="6" t="str">
        <f t="shared" si="0"/>
        <v>In Progress - Assemble</v>
      </c>
    </row>
    <row r="15" spans="1:6" x14ac:dyDescent="0.2">
      <c r="A15" s="2"/>
      <c r="B15" s="6" t="str">
        <f>IF(COUNTIF('Work Template Tasks'!$X$4:$X$79,F15),"Create","No Action")</f>
        <v>No Action</v>
      </c>
      <c r="C15" s="4" t="s">
        <v>2</v>
      </c>
      <c r="D15" s="8" t="s">
        <v>514</v>
      </c>
      <c r="F15" s="6" t="str">
        <f t="shared" si="0"/>
        <v>In Progress - File</v>
      </c>
    </row>
    <row r="16" spans="1:6" x14ac:dyDescent="0.2">
      <c r="A16" s="2"/>
      <c r="B16" s="6" t="str">
        <f>IF(COUNTIF('Work Template Tasks'!$X$4:$X$79,F16),"Create","No Action")</f>
        <v>No Action</v>
      </c>
      <c r="C16" s="4" t="s">
        <v>2</v>
      </c>
      <c r="D16" s="8" t="s">
        <v>515</v>
      </c>
      <c r="F16" s="6" t="str">
        <f t="shared" si="0"/>
        <v>In Progress - Follow-up</v>
      </c>
    </row>
    <row r="17" spans="1:6" x14ac:dyDescent="0.2">
      <c r="A17" s="2"/>
      <c r="B17" s="6" t="str">
        <f>IF(COUNTIF('Work Template Tasks'!$X$4:$X$79,F17),"Create","No Action")</f>
        <v>No Action</v>
      </c>
      <c r="C17" s="4" t="s">
        <v>2</v>
      </c>
      <c r="D17" s="8" t="s">
        <v>516</v>
      </c>
      <c r="F17" s="6" t="str">
        <f t="shared" si="0"/>
        <v>In Progress - Lodge</v>
      </c>
    </row>
    <row r="18" spans="1:6" x14ac:dyDescent="0.2">
      <c r="A18" s="2"/>
      <c r="B18" s="6" t="str">
        <f>IF(COUNTIF('Work Template Tasks'!$X$4:$X$79,F18),"Create","No Action")</f>
        <v>No Action</v>
      </c>
      <c r="C18" s="4" t="s">
        <v>1</v>
      </c>
      <c r="D18" s="8" t="s">
        <v>517</v>
      </c>
      <c r="F18" s="6" t="str">
        <f t="shared" si="0"/>
        <v>Ready To Start - Resend Client Tasks</v>
      </c>
    </row>
    <row r="19" spans="1:6" x14ac:dyDescent="0.2">
      <c r="A19" s="2"/>
      <c r="B19" s="6" t="str">
        <f>IF(COUNTIF('Work Template Tasks'!$X$4:$X$79,F19),"Create","No Action")</f>
        <v>No Action</v>
      </c>
      <c r="C19" s="4" t="s">
        <v>1</v>
      </c>
      <c r="D19" s="8" t="s">
        <v>518</v>
      </c>
      <c r="F19" s="6" t="str">
        <f t="shared" si="0"/>
        <v>Ready To Start - Ready for Accounting</v>
      </c>
    </row>
    <row r="20" spans="1:6" x14ac:dyDescent="0.2">
      <c r="A20" s="2"/>
      <c r="B20" s="6" t="str">
        <f>IF(COUNTIF('Work Template Tasks'!$X$4:$X$79,F20),"Create","No Action")</f>
        <v>No Action</v>
      </c>
      <c r="C20" s="4" t="s">
        <v>1</v>
      </c>
      <c r="D20" s="8" t="s">
        <v>519</v>
      </c>
      <c r="F20" s="6" t="str">
        <f t="shared" si="0"/>
        <v>Ready To Start - Ready for Tax</v>
      </c>
    </row>
    <row r="21" spans="1:6" x14ac:dyDescent="0.2">
      <c r="A21" s="2"/>
      <c r="B21" s="6" t="str">
        <f>IF(COUNTIF('Work Template Tasks'!$X$4:$X$79,F21),"Create","No Action")</f>
        <v>No Action</v>
      </c>
      <c r="C21" s="4" t="s">
        <v>3</v>
      </c>
      <c r="D21" s="8" t="s">
        <v>520</v>
      </c>
      <c r="F21" s="6" t="str">
        <f t="shared" si="0"/>
        <v>Waiting - Wait engagement letter</v>
      </c>
    </row>
    <row r="22" spans="1:6" x14ac:dyDescent="0.2">
      <c r="A22" s="2"/>
      <c r="B22" s="6" t="str">
        <f>IF(COUNTIF('Work Template Tasks'!$X$4:$X$79,F22),"Create","No Action")</f>
        <v>Create</v>
      </c>
      <c r="C22" s="4" t="s">
        <v>3</v>
      </c>
      <c r="D22" s="8" t="s">
        <v>521</v>
      </c>
      <c r="F22" s="6" t="str">
        <f t="shared" si="0"/>
        <v>Waiting - Waiting for info</v>
      </c>
    </row>
    <row r="23" spans="1:6" x14ac:dyDescent="0.2">
      <c r="A23" s="2"/>
      <c r="B23" s="6" t="str">
        <f>IF(COUNTIF('Work Template Tasks'!$X$4:$X$79,F23),"Create","No Action")</f>
        <v>No Action</v>
      </c>
      <c r="C23" s="4" t="s">
        <v>3</v>
      </c>
      <c r="D23" s="8" t="s">
        <v>522</v>
      </c>
      <c r="F23" s="6" t="str">
        <f t="shared" si="0"/>
        <v>Waiting - Waiting for CPA</v>
      </c>
    </row>
    <row r="24" spans="1:6" x14ac:dyDescent="0.2">
      <c r="A24" s="2"/>
      <c r="B24" s="6" t="str">
        <f>IF(COUNTIF('Work Template Tasks'!$X$4:$X$79,F24),"Create","No Action")</f>
        <v>Create</v>
      </c>
      <c r="C24" s="4" t="s">
        <v>3</v>
      </c>
      <c r="D24" s="8" t="s">
        <v>523</v>
      </c>
      <c r="F24" s="6" t="str">
        <f t="shared" si="0"/>
        <v>Waiting - Waiting for client</v>
      </c>
    </row>
    <row r="25" spans="1:6" x14ac:dyDescent="0.2">
      <c r="A25" s="2"/>
      <c r="B25" s="6" t="str">
        <f>IF(COUNTIF('Work Template Tasks'!$X$4:$X$79,F25),"Create","No Action")</f>
        <v>Create</v>
      </c>
      <c r="C25" s="4" t="s">
        <v>3</v>
      </c>
      <c r="D25" s="8" t="s">
        <v>524</v>
      </c>
      <c r="F25" s="6" t="str">
        <f t="shared" si="0"/>
        <v>Waiting - Waiting for client 2</v>
      </c>
    </row>
    <row r="26" spans="1:6" x14ac:dyDescent="0.2">
      <c r="A26" s="2"/>
      <c r="B26" s="6" t="str">
        <f>IF(COUNTIF('Work Template Tasks'!$X$4:$X$79,F26),"Create","No Action")</f>
        <v>No Action</v>
      </c>
      <c r="C26" s="4" t="s">
        <v>3</v>
      </c>
      <c r="D26" s="8" t="s">
        <v>525</v>
      </c>
      <c r="F26" s="6" t="str">
        <f t="shared" si="0"/>
        <v>Waiting - Wait for signature</v>
      </c>
    </row>
    <row r="27" spans="1:6" x14ac:dyDescent="0.2">
      <c r="A27" s="2"/>
      <c r="B27" s="6" t="str">
        <f>IF(COUNTIF('Work Template Tasks'!$X$4:$X$79,F27),"Create","No Action")</f>
        <v>No Action</v>
      </c>
      <c r="C27" s="4" t="s">
        <v>3</v>
      </c>
      <c r="D27" s="8" t="s">
        <v>526</v>
      </c>
      <c r="F27" s="6" t="str">
        <f t="shared" si="0"/>
        <v>Waiting - Waiting for IRS</v>
      </c>
    </row>
    <row r="28" spans="1:6" x14ac:dyDescent="0.2">
      <c r="A28" s="2"/>
      <c r="B28" s="6" t="str">
        <f>IF(COUNTIF('Work Template Tasks'!$X$4:$X$79,F28),"Create","No Action")</f>
        <v>No Action</v>
      </c>
      <c r="C28" s="4" t="s">
        <v>3</v>
      </c>
      <c r="D28" s="8" t="s">
        <v>527</v>
      </c>
      <c r="F28" s="6" t="str">
        <f t="shared" si="0"/>
        <v>Waiting - Wait for confirmation</v>
      </c>
    </row>
    <row r="29" spans="1:6" x14ac:dyDescent="0.2">
      <c r="A29" s="2"/>
      <c r="B29" s="6" t="str">
        <f>IF(COUNTIF('Work Template Tasks'!$X$4:$X$79,F29),"Create","No Action")</f>
        <v>No Action</v>
      </c>
      <c r="C29" s="4" t="s">
        <v>3</v>
      </c>
      <c r="D29" s="8" t="s">
        <v>528</v>
      </c>
      <c r="F29" s="6" t="str">
        <f t="shared" si="0"/>
        <v>Waiting - Extended</v>
      </c>
    </row>
    <row r="30" spans="1:6" x14ac:dyDescent="0.2">
      <c r="A30" s="2"/>
      <c r="B30" s="6" t="str">
        <f>IF(COUNTIF('Work Template Tasks'!$X$4:$X$79,F30),"Create","No Action")</f>
        <v>No Action</v>
      </c>
      <c r="C30" s="4" t="s">
        <v>3</v>
      </c>
      <c r="D30" s="8" t="s">
        <v>529</v>
      </c>
      <c r="F30" s="6" t="str">
        <f t="shared" si="0"/>
        <v>Waiting - Wait for auditor</v>
      </c>
    </row>
    <row r="31" spans="1:6" x14ac:dyDescent="0.2">
      <c r="A31" s="2"/>
      <c r="B31" s="6" t="str">
        <f>IF(COUNTIF('Work Template Tasks'!$X$4:$X$79,F31),"Create","No Action")</f>
        <v>No Action</v>
      </c>
      <c r="C31" s="4" t="s">
        <v>3</v>
      </c>
      <c r="D31" s="8" t="s">
        <v>530</v>
      </c>
      <c r="F31" s="6" t="str">
        <f t="shared" si="0"/>
        <v>Waiting - Waiting for CRA</v>
      </c>
    </row>
    <row r="32" spans="1:6" x14ac:dyDescent="0.2">
      <c r="A32" s="2"/>
      <c r="B32" s="6" t="str">
        <f>IF(COUNTIF('Work Template Tasks'!$X$4:$X$79,F32),"Create","No Action")</f>
        <v>No Action</v>
      </c>
      <c r="C32" s="4" t="s">
        <v>3</v>
      </c>
      <c r="D32" s="8" t="s">
        <v>531</v>
      </c>
      <c r="F32" s="6" t="str">
        <f t="shared" si="0"/>
        <v>Waiting - Waiting for ATO</v>
      </c>
    </row>
    <row r="33" spans="1:6" x14ac:dyDescent="0.2">
      <c r="A33" s="2"/>
      <c r="B33" s="6" t="str">
        <f>IF(COUNTIF('Work Template Tasks'!$X$4:$X$79,F33),"Create","No Action")</f>
        <v>No Action</v>
      </c>
      <c r="C33" s="4" t="s">
        <v>3</v>
      </c>
      <c r="D33" s="8" t="s">
        <v>532</v>
      </c>
      <c r="F33" s="6" t="str">
        <f t="shared" si="0"/>
        <v>Waiting - Waiting for HMRC</v>
      </c>
    </row>
    <row r="34" spans="1:6" x14ac:dyDescent="0.2">
      <c r="A34" s="2"/>
      <c r="B34" s="6" t="str">
        <f>IF(COUNTIF('Work Template Tasks'!$X$4:$X$79,F34),"Create","No Action")</f>
        <v>No Action</v>
      </c>
      <c r="C34" s="4" t="s">
        <v>3</v>
      </c>
      <c r="D34" s="8" t="s">
        <v>533</v>
      </c>
      <c r="F34" s="6" t="str">
        <f t="shared" si="0"/>
        <v>Waiting - Waiting for Gov't</v>
      </c>
    </row>
    <row r="35" spans="1:6" x14ac:dyDescent="0.2">
      <c r="A35" s="2"/>
      <c r="B35" s="6" t="str">
        <f>IF(COUNTIF('Work Template Tasks'!$X$4:$X$79,F35),"Create","No Action")</f>
        <v>Create</v>
      </c>
      <c r="C35" s="4" t="s">
        <v>3</v>
      </c>
      <c r="D35" s="8" t="s">
        <v>534</v>
      </c>
      <c r="F35" s="6" t="str">
        <f t="shared" si="0"/>
        <v>Waiting - Waiting for CPA/CA</v>
      </c>
    </row>
    <row r="36" spans="1:6" ht="16" thickBot="1" x14ac:dyDescent="0.25">
      <c r="A36" s="2"/>
      <c r="B36" s="6" t="str">
        <f>IF(COUNTIF('Work Template Tasks'!$X$4:$X$79,F36),"Create","No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Create</v>
      </c>
      <c r="C717" s="4" t="s">
        <v>501</v>
      </c>
      <c r="D717" s="8" t="s">
        <v>292</v>
      </c>
    </row>
    <row r="718" spans="1:4" x14ac:dyDescent="0.2">
      <c r="A718" s="2"/>
      <c r="B718" s="6" t="str">
        <f>IF('Work Types'!$B$51="Create","Create","No Action")</f>
        <v>Create</v>
      </c>
      <c r="C718" s="4" t="s">
        <v>501</v>
      </c>
      <c r="D718" s="8" t="s">
        <v>296</v>
      </c>
    </row>
    <row r="719" spans="1:4" x14ac:dyDescent="0.2">
      <c r="A719" s="2"/>
      <c r="B719" s="6" t="str">
        <f>IF('Work Types'!$B$51="Create","Create","No Action")</f>
        <v>Create</v>
      </c>
      <c r="C719" s="4" t="s">
        <v>501</v>
      </c>
      <c r="D719" s="8" t="s">
        <v>271</v>
      </c>
    </row>
    <row r="720" spans="1:4" x14ac:dyDescent="0.2">
      <c r="A720" s="2"/>
      <c r="B720" s="6" t="str">
        <f>IF('Work Types'!$B$51="Create","Create","No Action")</f>
        <v>Create</v>
      </c>
      <c r="C720" s="4" t="s">
        <v>501</v>
      </c>
      <c r="D720" s="8" t="s">
        <v>272</v>
      </c>
    </row>
    <row r="721" spans="1:4" x14ac:dyDescent="0.2">
      <c r="A721" s="2"/>
      <c r="B721" s="6" t="str">
        <f>IF('Work Types'!$B$51="Create","Create","No Action")</f>
        <v>Create</v>
      </c>
      <c r="C721" s="4" t="s">
        <v>501</v>
      </c>
      <c r="D721" s="8" t="s">
        <v>273</v>
      </c>
    </row>
    <row r="722" spans="1:4" x14ac:dyDescent="0.2">
      <c r="A722" s="2"/>
      <c r="B722" s="6" t="str">
        <f>IF('Work Types'!$B$51="Create","Create","No Action")</f>
        <v>Create</v>
      </c>
      <c r="C722" s="4" t="s">
        <v>501</v>
      </c>
      <c r="D722" s="8" t="s">
        <v>275</v>
      </c>
    </row>
    <row r="723" spans="1:4" x14ac:dyDescent="0.2">
      <c r="A723" s="2"/>
      <c r="B723" s="6" t="str">
        <f>IF('Work Types'!$B$51="Create","Create","No Action")</f>
        <v>Create</v>
      </c>
      <c r="C723" s="4" t="s">
        <v>501</v>
      </c>
      <c r="D723" s="8" t="s">
        <v>267</v>
      </c>
    </row>
    <row r="724" spans="1:4" x14ac:dyDescent="0.2">
      <c r="A724" s="2"/>
      <c r="B724" s="6" t="str">
        <f>IF('Work Types'!$B$51="Create","Create","No Action")</f>
        <v>Create</v>
      </c>
      <c r="C724" s="4" t="s">
        <v>501</v>
      </c>
      <c r="D724" s="8" t="s">
        <v>274</v>
      </c>
    </row>
    <row r="725" spans="1:4" x14ac:dyDescent="0.2">
      <c r="A725" s="2"/>
      <c r="B725" s="6" t="str">
        <f>IF('Work Types'!$B$51="Create","Create","No Action")</f>
        <v>Create</v>
      </c>
      <c r="C725" s="4" t="s">
        <v>501</v>
      </c>
      <c r="D725" s="8" t="s">
        <v>268</v>
      </c>
    </row>
    <row r="726" spans="1:4" x14ac:dyDescent="0.2">
      <c r="A726" s="2"/>
      <c r="B726" s="6" t="str">
        <f>IF('Work Types'!$B$51="Create","Create","No Action")</f>
        <v>Create</v>
      </c>
      <c r="C726" s="4" t="s">
        <v>501</v>
      </c>
      <c r="D726" s="8" t="s">
        <v>269</v>
      </c>
    </row>
    <row r="727" spans="1:4" x14ac:dyDescent="0.2">
      <c r="A727" s="2"/>
      <c r="B727" s="6" t="str">
        <f>IF('Work Types'!$B$51="Create","Create","No Action")</f>
        <v>Create</v>
      </c>
      <c r="C727" s="4" t="s">
        <v>501</v>
      </c>
      <c r="D727" s="8" t="s">
        <v>270</v>
      </c>
    </row>
    <row r="728" spans="1:4" x14ac:dyDescent="0.2">
      <c r="A728" s="2"/>
      <c r="B728" s="6" t="str">
        <f>IF('Work Types'!$B$51="Create","Create","No Action")</f>
        <v>Create</v>
      </c>
      <c r="C728" s="4" t="s">
        <v>501</v>
      </c>
      <c r="D728" s="8" t="s">
        <v>264</v>
      </c>
    </row>
    <row r="729" spans="1:4" x14ac:dyDescent="0.2">
      <c r="A729" s="2"/>
      <c r="B729" s="6" t="str">
        <f>IF('Work Types'!$B$51="Create","Create","No Action")</f>
        <v>Create</v>
      </c>
      <c r="C729" s="4" t="s">
        <v>501</v>
      </c>
      <c r="D729" s="8" t="s">
        <v>290</v>
      </c>
    </row>
    <row r="730" spans="1:4" x14ac:dyDescent="0.2">
      <c r="A730" s="2"/>
      <c r="B730" s="6" t="str">
        <f>IF('Work Types'!$B$51="Create","Create","No Action")</f>
        <v>Create</v>
      </c>
      <c r="C730" s="4" t="s">
        <v>501</v>
      </c>
      <c r="D730" s="8" t="s">
        <v>283</v>
      </c>
    </row>
    <row r="731" spans="1:4" x14ac:dyDescent="0.2">
      <c r="A731" s="2"/>
      <c r="B731" s="6" t="str">
        <f>IF('Work Types'!$B$51="Create","Create","No Action")</f>
        <v>Create</v>
      </c>
      <c r="C731" s="4" t="s">
        <v>501</v>
      </c>
      <c r="D731" s="8" t="s">
        <v>280</v>
      </c>
    </row>
    <row r="732" spans="1:4" x14ac:dyDescent="0.2">
      <c r="A732" s="2"/>
      <c r="B732" s="6" t="str">
        <f>IF('Work Types'!$B$51="Create","Create","No Action")</f>
        <v>Create</v>
      </c>
      <c r="C732" s="4" t="s">
        <v>501</v>
      </c>
      <c r="D732" s="8" t="s">
        <v>281</v>
      </c>
    </row>
    <row r="733" spans="1:4" x14ac:dyDescent="0.2">
      <c r="A733" s="2"/>
      <c r="B733" s="6" t="str">
        <f>IF('Work Types'!$B$51="Create","Create","No Action")</f>
        <v>Create</v>
      </c>
      <c r="C733" s="4" t="s">
        <v>501</v>
      </c>
      <c r="D733" s="8" t="s">
        <v>278</v>
      </c>
    </row>
    <row r="734" spans="1:4" x14ac:dyDescent="0.2">
      <c r="A734" s="2"/>
      <c r="B734" s="6" t="str">
        <f>IF('Work Types'!$B$51="Create","Create","No Action")</f>
        <v>Create</v>
      </c>
      <c r="C734" s="4" t="s">
        <v>501</v>
      </c>
      <c r="D734" s="8" t="s">
        <v>279</v>
      </c>
    </row>
    <row r="735" spans="1:4" x14ac:dyDescent="0.2">
      <c r="A735" s="2"/>
      <c r="B735" s="6" t="str">
        <f>IF('Work Types'!$B$51="Create","Create","No Action")</f>
        <v>Create</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501</v>
      </c>
      <c r="F4" s="3" t="s">
        <v>261</v>
      </c>
      <c r="G4" s="16">
        <v>1500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7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613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582</v>
      </c>
      <c r="W5" s="3" t="s">
        <v>572</v>
      </c>
      <c r="X5" s="3"/>
      <c r="Y5" s="3" t="s">
        <v>427</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48" x14ac:dyDescent="0.2">
      <c r="A7" s="2"/>
      <c r="B7" s="6" t="s">
        <v>411</v>
      </c>
      <c r="C7" s="4" t="s">
        <v>541</v>
      </c>
      <c r="D7" s="3" t="s">
        <v>575</v>
      </c>
      <c r="E7" s="18" t="s">
        <v>583</v>
      </c>
      <c r="F7" s="19" t="s">
        <v>584</v>
      </c>
      <c r="G7" s="4" t="s">
        <v>427</v>
      </c>
      <c r="H7" s="3"/>
      <c r="I7" s="8" t="s">
        <v>427</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578</v>
      </c>
      <c r="E8" s="18" t="s">
        <v>585</v>
      </c>
      <c r="F8" s="19"/>
      <c r="G8" s="4"/>
      <c r="H8" s="3"/>
      <c r="I8" s="8"/>
      <c r="J8" s="6"/>
      <c r="K8" s="4"/>
      <c r="L8" s="8"/>
      <c r="M8" s="4"/>
      <c r="N8" s="3" t="s">
        <v>586</v>
      </c>
      <c r="O8" s="19" t="s">
        <v>587</v>
      </c>
      <c r="P8" s="4" t="s">
        <v>255</v>
      </c>
      <c r="Q8" s="3">
        <v>3</v>
      </c>
      <c r="R8" s="18" t="s">
        <v>588</v>
      </c>
      <c r="S8" s="19" t="s">
        <v>589</v>
      </c>
      <c r="T8" s="4"/>
      <c r="U8" s="8"/>
      <c r="V8" s="4"/>
      <c r="W8" s="3"/>
      <c r="X8" s="3"/>
      <c r="Y8" s="3"/>
      <c r="Z8" s="3"/>
      <c r="AA8" s="8"/>
    </row>
    <row r="9" spans="1:27" x14ac:dyDescent="0.2">
      <c r="A9" s="2"/>
      <c r="B9" s="6" t="s">
        <v>411</v>
      </c>
      <c r="C9" s="4" t="s">
        <v>541</v>
      </c>
      <c r="D9" s="3" t="s">
        <v>579</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x14ac:dyDescent="0.2">
      <c r="A10" s="2"/>
      <c r="B10" s="6" t="s">
        <v>411</v>
      </c>
      <c r="C10" s="4" t="s">
        <v>541</v>
      </c>
      <c r="D10" s="3" t="s">
        <v>579</v>
      </c>
      <c r="E10" s="18"/>
      <c r="F10" s="19"/>
      <c r="G10" s="4"/>
      <c r="H10" s="3"/>
      <c r="I10" s="8"/>
      <c r="J10" s="6"/>
      <c r="K10" s="4"/>
      <c r="L10" s="8"/>
      <c r="M10" s="4"/>
      <c r="N10" s="3"/>
      <c r="O10" s="19"/>
      <c r="P10" s="4"/>
      <c r="Q10" s="3"/>
      <c r="R10" s="18"/>
      <c r="S10" s="19"/>
      <c r="T10" s="4" t="s">
        <v>577</v>
      </c>
      <c r="U10" s="8" t="s">
        <v>4</v>
      </c>
      <c r="V10" s="4" t="s">
        <v>580</v>
      </c>
      <c r="W10" s="3" t="s">
        <v>574</v>
      </c>
      <c r="X10" s="3"/>
      <c r="Y10" s="3"/>
      <c r="Z10" s="3"/>
      <c r="AA10" s="8">
        <v>3</v>
      </c>
    </row>
    <row r="11" spans="1:27" ht="16" x14ac:dyDescent="0.2">
      <c r="A11" s="2"/>
      <c r="B11" s="6" t="s">
        <v>411</v>
      </c>
      <c r="C11" s="4" t="s">
        <v>541</v>
      </c>
      <c r="D11" s="3" t="s">
        <v>581</v>
      </c>
      <c r="E11" s="18" t="s">
        <v>590</v>
      </c>
      <c r="F11" s="19"/>
      <c r="G11" s="4"/>
      <c r="H11" s="3"/>
      <c r="I11" s="8"/>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581</v>
      </c>
      <c r="E12" s="18" t="s">
        <v>591</v>
      </c>
      <c r="F12" s="19"/>
      <c r="G12" s="4"/>
      <c r="H12" s="3"/>
      <c r="I12" s="8"/>
      <c r="J12" s="6">
        <v>3</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614</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580</v>
      </c>
      <c r="W14" s="3" t="s">
        <v>574</v>
      </c>
      <c r="X14" s="3"/>
      <c r="Y14" s="3"/>
      <c r="Z14" s="3"/>
      <c r="AA14" s="8">
        <v>1</v>
      </c>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572</v>
      </c>
      <c r="X15" s="3" t="s">
        <v>267</v>
      </c>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582</v>
      </c>
      <c r="W16" s="3" t="s">
        <v>572</v>
      </c>
      <c r="X16" s="3"/>
      <c r="Y16" s="3" t="s">
        <v>429</v>
      </c>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574</v>
      </c>
      <c r="X17" s="3" t="s">
        <v>1</v>
      </c>
      <c r="Y17" s="3"/>
      <c r="Z17" s="3"/>
      <c r="AA17" s="8"/>
    </row>
    <row r="18" spans="1:27" ht="96" x14ac:dyDescent="0.2">
      <c r="A18" s="2"/>
      <c r="B18" s="6" t="s">
        <v>411</v>
      </c>
      <c r="C18" s="4" t="s">
        <v>541</v>
      </c>
      <c r="D18" s="3" t="s">
        <v>575</v>
      </c>
      <c r="E18" s="18" t="s">
        <v>615</v>
      </c>
      <c r="F18" s="19" t="s">
        <v>616</v>
      </c>
      <c r="G18" s="4" t="s">
        <v>429</v>
      </c>
      <c r="H18" s="3"/>
      <c r="I18" s="8" t="s">
        <v>445</v>
      </c>
      <c r="J18" s="6">
        <v>4</v>
      </c>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576</v>
      </c>
      <c r="E19" s="18" t="s">
        <v>592</v>
      </c>
      <c r="F19" s="19" t="s">
        <v>593</v>
      </c>
      <c r="G19" s="4" t="s">
        <v>308</v>
      </c>
      <c r="H19" s="3"/>
      <c r="I19" s="8" t="s">
        <v>308</v>
      </c>
      <c r="J19" s="6">
        <v>4</v>
      </c>
      <c r="K19" s="4"/>
      <c r="L19" s="8"/>
      <c r="M19" s="4"/>
      <c r="N19" s="3"/>
      <c r="O19" s="19"/>
      <c r="P19" s="4"/>
      <c r="Q19" s="3"/>
      <c r="R19" s="18"/>
      <c r="S19" s="19"/>
      <c r="T19" s="4"/>
      <c r="U19" s="8"/>
      <c r="V19" s="4"/>
      <c r="W19" s="3"/>
      <c r="X19" s="3"/>
      <c r="Y19" s="3"/>
      <c r="Z19" s="3"/>
      <c r="AA19" s="8"/>
    </row>
    <row r="20" spans="1:27" ht="48" x14ac:dyDescent="0.2">
      <c r="A20" s="2"/>
      <c r="B20" s="6" t="s">
        <v>411</v>
      </c>
      <c r="C20" s="4" t="s">
        <v>541</v>
      </c>
      <c r="D20" s="3" t="s">
        <v>578</v>
      </c>
      <c r="E20" s="18" t="s">
        <v>594</v>
      </c>
      <c r="F20" s="19"/>
      <c r="G20" s="4"/>
      <c r="H20" s="3"/>
      <c r="I20" s="8"/>
      <c r="J20" s="6"/>
      <c r="K20" s="4"/>
      <c r="L20" s="8"/>
      <c r="M20" s="4"/>
      <c r="N20" s="3" t="s">
        <v>594</v>
      </c>
      <c r="O20" s="19" t="s">
        <v>587</v>
      </c>
      <c r="P20" s="4" t="s">
        <v>255</v>
      </c>
      <c r="Q20" s="3">
        <v>3</v>
      </c>
      <c r="R20" s="18" t="s">
        <v>617</v>
      </c>
      <c r="S20" s="19" t="s">
        <v>589</v>
      </c>
      <c r="T20" s="4"/>
      <c r="U20" s="8"/>
      <c r="V20" s="4"/>
      <c r="W20" s="3"/>
      <c r="X20" s="3"/>
      <c r="Y20" s="3"/>
      <c r="Z20" s="3"/>
      <c r="AA20" s="8"/>
    </row>
    <row r="21" spans="1:27" x14ac:dyDescent="0.2">
      <c r="A21" s="2"/>
      <c r="B21" s="6" t="s">
        <v>411</v>
      </c>
      <c r="C21" s="4" t="s">
        <v>541</v>
      </c>
      <c r="D21" s="3" t="s">
        <v>579</v>
      </c>
      <c r="E21" s="18"/>
      <c r="F21" s="19"/>
      <c r="G21" s="4"/>
      <c r="H21" s="3"/>
      <c r="I21" s="8"/>
      <c r="J21" s="6"/>
      <c r="K21" s="4"/>
      <c r="L21" s="8"/>
      <c r="M21" s="4"/>
      <c r="N21" s="3"/>
      <c r="O21" s="19"/>
      <c r="P21" s="4"/>
      <c r="Q21" s="3"/>
      <c r="R21" s="18"/>
      <c r="S21" s="19"/>
      <c r="T21" s="4" t="s">
        <v>577</v>
      </c>
      <c r="U21" s="8" t="s">
        <v>4</v>
      </c>
      <c r="V21" s="4" t="s">
        <v>573</v>
      </c>
      <c r="W21" s="3" t="s">
        <v>572</v>
      </c>
      <c r="X21" s="3" t="s">
        <v>280</v>
      </c>
      <c r="Y21" s="3"/>
      <c r="Z21" s="3"/>
      <c r="AA21" s="8"/>
    </row>
    <row r="22" spans="1:27" x14ac:dyDescent="0.2">
      <c r="A22" s="2"/>
      <c r="B22" s="6" t="s">
        <v>411</v>
      </c>
      <c r="C22" s="4" t="s">
        <v>541</v>
      </c>
      <c r="D22" s="3" t="s">
        <v>579</v>
      </c>
      <c r="E22" s="18"/>
      <c r="F22" s="19"/>
      <c r="G22" s="4"/>
      <c r="H22" s="3"/>
      <c r="I22" s="8"/>
      <c r="J22" s="6"/>
      <c r="K22" s="4"/>
      <c r="L22" s="8"/>
      <c r="M22" s="4"/>
      <c r="N22" s="3"/>
      <c r="O22" s="19"/>
      <c r="P22" s="4"/>
      <c r="Q22" s="3"/>
      <c r="R22" s="18"/>
      <c r="S22" s="19"/>
      <c r="T22" s="4" t="s">
        <v>577</v>
      </c>
      <c r="U22" s="8" t="s">
        <v>4</v>
      </c>
      <c r="V22" s="4" t="s">
        <v>580</v>
      </c>
      <c r="W22" s="3" t="s">
        <v>574</v>
      </c>
      <c r="X22" s="3"/>
      <c r="Y22" s="3"/>
      <c r="Z22" s="3"/>
      <c r="AA22" s="8">
        <v>3</v>
      </c>
    </row>
    <row r="23" spans="1:27" ht="16" x14ac:dyDescent="0.2">
      <c r="A23" s="2"/>
      <c r="B23" s="6" t="s">
        <v>411</v>
      </c>
      <c r="C23" s="4" t="s">
        <v>541</v>
      </c>
      <c r="D23" s="3" t="s">
        <v>581</v>
      </c>
      <c r="E23" s="18" t="s">
        <v>595</v>
      </c>
      <c r="F23" s="19"/>
      <c r="G23" s="4"/>
      <c r="H23" s="3"/>
      <c r="I23" s="8"/>
      <c r="J23" s="6">
        <v>7</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570</v>
      </c>
      <c r="E24" s="18" t="s">
        <v>612</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582</v>
      </c>
      <c r="W25" s="3" t="s">
        <v>572</v>
      </c>
      <c r="X25" s="3"/>
      <c r="Y25" s="3" t="s">
        <v>429</v>
      </c>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580</v>
      </c>
      <c r="W26" s="3" t="s">
        <v>574</v>
      </c>
      <c r="X26" s="3"/>
      <c r="Y26" s="3"/>
      <c r="Z26" s="3"/>
      <c r="AA26" s="8">
        <v>1</v>
      </c>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574</v>
      </c>
      <c r="X27" s="3" t="s">
        <v>1</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572</v>
      </c>
      <c r="X28" s="3" t="s">
        <v>268</v>
      </c>
      <c r="Y28" s="3"/>
      <c r="Z28" s="3"/>
      <c r="AA28" s="8"/>
    </row>
    <row r="29" spans="1:27" ht="16" x14ac:dyDescent="0.2">
      <c r="A29" s="2"/>
      <c r="B29" s="6" t="s">
        <v>411</v>
      </c>
      <c r="C29" s="4" t="s">
        <v>541</v>
      </c>
      <c r="D29" s="3" t="s">
        <v>575</v>
      </c>
      <c r="E29" s="18" t="s">
        <v>596</v>
      </c>
      <c r="F29" s="19" t="s">
        <v>597</v>
      </c>
      <c r="G29" s="4" t="s">
        <v>429</v>
      </c>
      <c r="H29" s="3"/>
      <c r="I29" s="8" t="s">
        <v>445</v>
      </c>
      <c r="J29" s="6">
        <v>8</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576</v>
      </c>
      <c r="E30" s="18" t="s">
        <v>598</v>
      </c>
      <c r="F30" s="19"/>
      <c r="G30" s="4" t="s">
        <v>308</v>
      </c>
      <c r="H30" s="3"/>
      <c r="I30" s="8" t="s">
        <v>308</v>
      </c>
      <c r="J30" s="6">
        <v>8</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576</v>
      </c>
      <c r="E31" s="18" t="s">
        <v>608</v>
      </c>
      <c r="F31" s="19" t="s">
        <v>618</v>
      </c>
      <c r="G31" s="4" t="s">
        <v>308</v>
      </c>
      <c r="H31" s="3"/>
      <c r="I31" s="8" t="s">
        <v>308</v>
      </c>
      <c r="J31" s="6">
        <v>8</v>
      </c>
      <c r="K31" s="4"/>
      <c r="L31" s="8"/>
      <c r="M31" s="4"/>
      <c r="N31" s="3"/>
      <c r="O31" s="19"/>
      <c r="P31" s="4"/>
      <c r="Q31" s="3"/>
      <c r="R31" s="18"/>
      <c r="S31" s="19"/>
      <c r="T31" s="4"/>
      <c r="U31" s="8"/>
      <c r="V31" s="4"/>
      <c r="W31" s="3"/>
      <c r="X31" s="3"/>
      <c r="Y31" s="3"/>
      <c r="Z31" s="3"/>
      <c r="AA31" s="8"/>
    </row>
    <row r="32" spans="1:27" ht="32" x14ac:dyDescent="0.2">
      <c r="A32" s="2"/>
      <c r="B32" s="6" t="s">
        <v>411</v>
      </c>
      <c r="C32" s="4" t="s">
        <v>541</v>
      </c>
      <c r="D32" s="3" t="s">
        <v>576</v>
      </c>
      <c r="E32" s="18" t="s">
        <v>599</v>
      </c>
      <c r="F32" s="19" t="s">
        <v>600</v>
      </c>
      <c r="G32" s="4" t="s">
        <v>308</v>
      </c>
      <c r="H32" s="3"/>
      <c r="I32" s="8" t="s">
        <v>308</v>
      </c>
      <c r="J32" s="6">
        <v>8</v>
      </c>
      <c r="K32" s="4"/>
      <c r="L32" s="8"/>
      <c r="M32" s="4"/>
      <c r="N32" s="3"/>
      <c r="O32" s="19"/>
      <c r="P32" s="4"/>
      <c r="Q32" s="3"/>
      <c r="R32" s="18"/>
      <c r="S32" s="19"/>
      <c r="T32" s="4"/>
      <c r="U32" s="8"/>
      <c r="V32" s="4"/>
      <c r="W32" s="3"/>
      <c r="X32" s="3"/>
      <c r="Y32" s="3"/>
      <c r="Z32" s="3"/>
      <c r="AA32" s="8"/>
    </row>
    <row r="33" spans="1:27" ht="32" x14ac:dyDescent="0.2">
      <c r="A33" s="2"/>
      <c r="B33" s="6" t="s">
        <v>411</v>
      </c>
      <c r="C33" s="4" t="s">
        <v>541</v>
      </c>
      <c r="D33" s="3" t="s">
        <v>576</v>
      </c>
      <c r="E33" s="18" t="s">
        <v>601</v>
      </c>
      <c r="F33" s="19" t="s">
        <v>602</v>
      </c>
      <c r="G33" s="4" t="s">
        <v>308</v>
      </c>
      <c r="H33" s="3"/>
      <c r="I33" s="8" t="s">
        <v>308</v>
      </c>
      <c r="J33" s="6">
        <v>8</v>
      </c>
      <c r="K33" s="4"/>
      <c r="L33" s="8"/>
      <c r="M33" s="4"/>
      <c r="N33" s="3"/>
      <c r="O33" s="19"/>
      <c r="P33" s="4"/>
      <c r="Q33" s="3"/>
      <c r="R33" s="18"/>
      <c r="S33" s="19"/>
      <c r="T33" s="4"/>
      <c r="U33" s="8"/>
      <c r="V33" s="4"/>
      <c r="W33" s="3"/>
      <c r="X33" s="3"/>
      <c r="Y33" s="3"/>
      <c r="Z33" s="3"/>
      <c r="AA33" s="8"/>
    </row>
    <row r="34" spans="1:27" ht="16" x14ac:dyDescent="0.2">
      <c r="A34" s="2"/>
      <c r="B34" s="6" t="s">
        <v>411</v>
      </c>
      <c r="C34" s="4" t="s">
        <v>541</v>
      </c>
      <c r="D34" s="3" t="s">
        <v>570</v>
      </c>
      <c r="E34" s="18" t="s">
        <v>619</v>
      </c>
      <c r="F34" s="19"/>
      <c r="G34" s="4"/>
      <c r="H34" s="3"/>
      <c r="I34" s="8"/>
      <c r="J34" s="6"/>
      <c r="K34" s="4"/>
      <c r="L34" s="8"/>
      <c r="M34" s="4"/>
      <c r="N34" s="3"/>
      <c r="O34" s="19"/>
      <c r="P34" s="4"/>
      <c r="Q34" s="3"/>
      <c r="R34" s="18"/>
      <c r="S34" s="19"/>
      <c r="T34" s="4"/>
      <c r="U34" s="8"/>
      <c r="V34" s="4"/>
      <c r="W34" s="3"/>
      <c r="X34" s="3"/>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572</v>
      </c>
      <c r="X35" s="3" t="s">
        <v>269</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573</v>
      </c>
      <c r="W36" s="3" t="s">
        <v>574</v>
      </c>
      <c r="X36" s="3" t="s">
        <v>1</v>
      </c>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580</v>
      </c>
      <c r="W37" s="3" t="s">
        <v>574</v>
      </c>
      <c r="X37" s="3"/>
      <c r="Y37" s="3"/>
      <c r="Z37" s="3"/>
      <c r="AA37" s="8">
        <v>3</v>
      </c>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582</v>
      </c>
      <c r="W38" s="3" t="s">
        <v>572</v>
      </c>
      <c r="X38" s="3"/>
      <c r="Y38" s="3" t="s">
        <v>426</v>
      </c>
      <c r="Z38" s="3"/>
      <c r="AA38" s="8"/>
    </row>
    <row r="39" spans="1:27" ht="16" x14ac:dyDescent="0.2">
      <c r="A39" s="2"/>
      <c r="B39" s="6" t="s">
        <v>411</v>
      </c>
      <c r="C39" s="4" t="s">
        <v>541</v>
      </c>
      <c r="D39" s="3" t="s">
        <v>575</v>
      </c>
      <c r="E39" s="18" t="s">
        <v>603</v>
      </c>
      <c r="F39" s="19"/>
      <c r="G39" s="4" t="s">
        <v>426</v>
      </c>
      <c r="H39" s="3"/>
      <c r="I39" s="8" t="s">
        <v>443</v>
      </c>
      <c r="J39" s="6">
        <v>11</v>
      </c>
      <c r="K39" s="4"/>
      <c r="L39" s="8"/>
      <c r="M39" s="4"/>
      <c r="N39" s="3"/>
      <c r="O39" s="19"/>
      <c r="P39" s="4"/>
      <c r="Q39" s="3"/>
      <c r="R39" s="18"/>
      <c r="S39" s="19"/>
      <c r="T39" s="4"/>
      <c r="U39" s="8"/>
      <c r="V39" s="4"/>
      <c r="W39" s="3"/>
      <c r="X39" s="3"/>
      <c r="Y39" s="3"/>
      <c r="Z39" s="3"/>
      <c r="AA39" s="8"/>
    </row>
    <row r="40" spans="1:27" ht="16" x14ac:dyDescent="0.2">
      <c r="A40" s="2"/>
      <c r="B40" s="6" t="s">
        <v>411</v>
      </c>
      <c r="C40" s="4" t="s">
        <v>541</v>
      </c>
      <c r="D40" s="3" t="s">
        <v>576</v>
      </c>
      <c r="E40" s="18" t="s">
        <v>604</v>
      </c>
      <c r="F40" s="19" t="s">
        <v>605</v>
      </c>
      <c r="G40" s="4" t="s">
        <v>308</v>
      </c>
      <c r="H40" s="3"/>
      <c r="I40" s="8" t="s">
        <v>308</v>
      </c>
      <c r="J40" s="6">
        <v>11</v>
      </c>
      <c r="K40" s="4"/>
      <c r="L40" s="8"/>
      <c r="M40" s="4"/>
      <c r="N40" s="3"/>
      <c r="O40" s="19"/>
      <c r="P40" s="4"/>
      <c r="Q40" s="3"/>
      <c r="R40" s="18"/>
      <c r="S40" s="19"/>
      <c r="T40" s="4"/>
      <c r="U40" s="8"/>
      <c r="V40" s="4"/>
      <c r="W40" s="3"/>
      <c r="X40" s="3"/>
      <c r="Y40" s="3"/>
      <c r="Z40" s="3"/>
      <c r="AA40" s="8"/>
    </row>
    <row r="41" spans="1:27" ht="80" x14ac:dyDescent="0.2">
      <c r="A41" s="2"/>
      <c r="B41" s="6" t="s">
        <v>411</v>
      </c>
      <c r="C41" s="4" t="s">
        <v>541</v>
      </c>
      <c r="D41" s="3" t="s">
        <v>576</v>
      </c>
      <c r="E41" s="18" t="s">
        <v>606</v>
      </c>
      <c r="F41" s="19" t="s">
        <v>607</v>
      </c>
      <c r="G41" s="4" t="s">
        <v>308</v>
      </c>
      <c r="H41" s="3"/>
      <c r="I41" s="8" t="s">
        <v>308</v>
      </c>
      <c r="J41" s="6">
        <v>11</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576</v>
      </c>
      <c r="E42" s="18" t="s">
        <v>609</v>
      </c>
      <c r="F42" s="19"/>
      <c r="G42" s="4" t="s">
        <v>308</v>
      </c>
      <c r="H42" s="3"/>
      <c r="I42" s="8" t="s">
        <v>308</v>
      </c>
      <c r="J42" s="6">
        <v>11</v>
      </c>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576</v>
      </c>
      <c r="E43" s="18" t="s">
        <v>620</v>
      </c>
      <c r="F43" s="19" t="s">
        <v>610</v>
      </c>
      <c r="G43" s="4" t="s">
        <v>308</v>
      </c>
      <c r="H43" s="3"/>
      <c r="I43" s="8" t="s">
        <v>308</v>
      </c>
      <c r="J43" s="6">
        <v>11</v>
      </c>
      <c r="K43" s="4"/>
      <c r="L43" s="8"/>
      <c r="M43" s="4"/>
      <c r="N43" s="3"/>
      <c r="O43" s="19"/>
      <c r="P43" s="4"/>
      <c r="Q43" s="3"/>
      <c r="R43" s="18"/>
      <c r="S43" s="19"/>
      <c r="T43" s="4"/>
      <c r="U43" s="8"/>
      <c r="V43" s="4"/>
      <c r="W43" s="3"/>
      <c r="X43" s="3"/>
      <c r="Y43" s="3"/>
      <c r="Z43" s="3"/>
      <c r="AA43" s="8"/>
    </row>
    <row r="44" spans="1:27" ht="16" x14ac:dyDescent="0.2">
      <c r="A44" s="2"/>
      <c r="B44" s="6" t="s">
        <v>411</v>
      </c>
      <c r="C44" s="4" t="s">
        <v>541</v>
      </c>
      <c r="D44" s="3" t="s">
        <v>576</v>
      </c>
      <c r="E44" s="18" t="s">
        <v>648</v>
      </c>
      <c r="F44" s="19" t="s">
        <v>611</v>
      </c>
      <c r="G44" s="4" t="s">
        <v>308</v>
      </c>
      <c r="H44" s="3"/>
      <c r="I44" s="8" t="s">
        <v>308</v>
      </c>
      <c r="J44" s="6">
        <v>11</v>
      </c>
      <c r="K44" s="4"/>
      <c r="L44" s="8"/>
      <c r="M44" s="4"/>
      <c r="N44" s="3"/>
      <c r="O44" s="19"/>
      <c r="P44" s="4"/>
      <c r="Q44" s="3"/>
      <c r="R44" s="18"/>
      <c r="S44" s="19"/>
      <c r="T44" s="4"/>
      <c r="U44" s="8"/>
      <c r="V44" s="4"/>
      <c r="W44" s="3"/>
      <c r="X44" s="3"/>
      <c r="Y44" s="3"/>
      <c r="Z44" s="3"/>
      <c r="AA44" s="8"/>
    </row>
    <row r="45" spans="1:27" ht="16" x14ac:dyDescent="0.2">
      <c r="A45" s="2"/>
      <c r="B45" s="6" t="s">
        <v>411</v>
      </c>
      <c r="C45" s="4" t="s">
        <v>541</v>
      </c>
      <c r="D45" s="3" t="s">
        <v>570</v>
      </c>
      <c r="E45" s="18" t="s">
        <v>621</v>
      </c>
      <c r="F45" s="19"/>
      <c r="G45" s="4"/>
      <c r="H45" s="3"/>
      <c r="I45" s="8"/>
      <c r="J45" s="6"/>
      <c r="K45" s="4"/>
      <c r="L45" s="8"/>
      <c r="M45" s="4"/>
      <c r="N45" s="3"/>
      <c r="O45" s="19"/>
      <c r="P45" s="4"/>
      <c r="Q45" s="3"/>
      <c r="R45" s="18"/>
      <c r="S45" s="19"/>
      <c r="T45" s="4"/>
      <c r="U45" s="8"/>
      <c r="V45" s="4"/>
      <c r="W45" s="3"/>
      <c r="X45" s="3"/>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580</v>
      </c>
      <c r="W46" s="3" t="s">
        <v>574</v>
      </c>
      <c r="X46" s="3"/>
      <c r="Y46" s="3"/>
      <c r="Z46" s="3"/>
      <c r="AA46" s="8">
        <v>1</v>
      </c>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573</v>
      </c>
      <c r="W47" s="3" t="s">
        <v>574</v>
      </c>
      <c r="X47" s="3" t="s">
        <v>1</v>
      </c>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582</v>
      </c>
      <c r="W48" s="3" t="s">
        <v>572</v>
      </c>
      <c r="X48" s="3"/>
      <c r="Y48" s="3" t="s">
        <v>440</v>
      </c>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573</v>
      </c>
      <c r="W49" s="3" t="s">
        <v>572</v>
      </c>
      <c r="X49" s="3" t="s">
        <v>270</v>
      </c>
      <c r="Y49" s="3"/>
      <c r="Z49" s="3"/>
      <c r="AA49" s="8"/>
    </row>
    <row r="50" spans="1:27" ht="16" x14ac:dyDescent="0.2">
      <c r="A50" s="2"/>
      <c r="B50" s="6" t="s">
        <v>411</v>
      </c>
      <c r="C50" s="4" t="s">
        <v>541</v>
      </c>
      <c r="D50" s="3" t="s">
        <v>575</v>
      </c>
      <c r="E50" s="18" t="s">
        <v>622</v>
      </c>
      <c r="F50" s="19" t="s">
        <v>623</v>
      </c>
      <c r="G50" s="4" t="s">
        <v>440</v>
      </c>
      <c r="H50" s="3"/>
      <c r="I50" s="8" t="s">
        <v>446</v>
      </c>
      <c r="J50" s="6">
        <v>12</v>
      </c>
      <c r="K50" s="4"/>
      <c r="L50" s="8"/>
      <c r="M50" s="4"/>
      <c r="N50" s="3"/>
      <c r="O50" s="19"/>
      <c r="P50" s="4"/>
      <c r="Q50" s="3"/>
      <c r="R50" s="18"/>
      <c r="S50" s="19"/>
      <c r="T50" s="4"/>
      <c r="U50" s="8"/>
      <c r="V50" s="4"/>
      <c r="W50" s="3"/>
      <c r="X50" s="3"/>
      <c r="Y50" s="3"/>
      <c r="Z50" s="3"/>
      <c r="AA50" s="8"/>
    </row>
    <row r="51" spans="1:27" ht="32" x14ac:dyDescent="0.2">
      <c r="A51" s="2"/>
      <c r="B51" s="6" t="s">
        <v>411</v>
      </c>
      <c r="C51" s="4" t="s">
        <v>541</v>
      </c>
      <c r="D51" s="3" t="s">
        <v>576</v>
      </c>
      <c r="E51" s="18" t="s">
        <v>624</v>
      </c>
      <c r="F51" s="19" t="s">
        <v>625</v>
      </c>
      <c r="G51" s="4" t="s">
        <v>308</v>
      </c>
      <c r="H51" s="3"/>
      <c r="I51" s="8" t="s">
        <v>308</v>
      </c>
      <c r="J51" s="6">
        <v>12</v>
      </c>
      <c r="K51" s="4"/>
      <c r="L51" s="8"/>
      <c r="M51" s="4"/>
      <c r="N51" s="3"/>
      <c r="O51" s="19"/>
      <c r="P51" s="4"/>
      <c r="Q51" s="3"/>
      <c r="R51" s="18"/>
      <c r="S51" s="19"/>
      <c r="T51" s="4"/>
      <c r="U51" s="8"/>
      <c r="V51" s="4"/>
      <c r="W51" s="3"/>
      <c r="X51" s="3"/>
      <c r="Y51" s="3"/>
      <c r="Z51" s="3"/>
      <c r="AA51" s="8"/>
    </row>
    <row r="52" spans="1:27" ht="48" x14ac:dyDescent="0.2">
      <c r="A52" s="2"/>
      <c r="B52" s="6" t="s">
        <v>411</v>
      </c>
      <c r="C52" s="4" t="s">
        <v>541</v>
      </c>
      <c r="D52" s="3" t="s">
        <v>576</v>
      </c>
      <c r="E52" s="18" t="s">
        <v>626</v>
      </c>
      <c r="F52" s="19" t="s">
        <v>653</v>
      </c>
      <c r="G52" s="4" t="s">
        <v>308</v>
      </c>
      <c r="H52" s="3"/>
      <c r="I52" s="8" t="s">
        <v>308</v>
      </c>
      <c r="J52" s="6">
        <v>12</v>
      </c>
      <c r="K52" s="4"/>
      <c r="L52" s="8"/>
      <c r="M52" s="4"/>
      <c r="N52" s="3"/>
      <c r="O52" s="19"/>
      <c r="P52" s="4"/>
      <c r="Q52" s="3"/>
      <c r="R52" s="18"/>
      <c r="S52" s="19"/>
      <c r="T52" s="4"/>
      <c r="U52" s="8"/>
      <c r="V52" s="4"/>
      <c r="W52" s="3"/>
      <c r="X52" s="3"/>
      <c r="Y52" s="3"/>
      <c r="Z52" s="3"/>
      <c r="AA52" s="8"/>
    </row>
    <row r="53" spans="1:27" ht="48" x14ac:dyDescent="0.2">
      <c r="A53" s="2"/>
      <c r="B53" s="6" t="s">
        <v>411</v>
      </c>
      <c r="C53" s="4" t="s">
        <v>541</v>
      </c>
      <c r="D53" s="3" t="s">
        <v>576</v>
      </c>
      <c r="E53" s="18" t="s">
        <v>627</v>
      </c>
      <c r="F53" s="19" t="s">
        <v>654</v>
      </c>
      <c r="G53" s="4" t="s">
        <v>308</v>
      </c>
      <c r="H53" s="3"/>
      <c r="I53" s="8" t="s">
        <v>308</v>
      </c>
      <c r="J53" s="6">
        <v>12</v>
      </c>
      <c r="K53" s="4"/>
      <c r="L53" s="8"/>
      <c r="M53" s="4"/>
      <c r="N53" s="3"/>
      <c r="O53" s="19"/>
      <c r="P53" s="4"/>
      <c r="Q53" s="3"/>
      <c r="R53" s="18"/>
      <c r="S53" s="19"/>
      <c r="T53" s="4"/>
      <c r="U53" s="8"/>
      <c r="V53" s="4"/>
      <c r="W53" s="3"/>
      <c r="X53" s="3"/>
      <c r="Y53" s="3"/>
      <c r="Z53" s="3"/>
      <c r="AA53" s="8"/>
    </row>
    <row r="54" spans="1:27" ht="16" x14ac:dyDescent="0.2">
      <c r="A54" s="2"/>
      <c r="B54" s="6" t="s">
        <v>411</v>
      </c>
      <c r="C54" s="4" t="s">
        <v>541</v>
      </c>
      <c r="D54" s="3" t="s">
        <v>576</v>
      </c>
      <c r="E54" s="18" t="s">
        <v>628</v>
      </c>
      <c r="F54" s="19" t="s">
        <v>629</v>
      </c>
      <c r="G54" s="4" t="s">
        <v>308</v>
      </c>
      <c r="H54" s="3"/>
      <c r="I54" s="8" t="s">
        <v>308</v>
      </c>
      <c r="J54" s="6">
        <v>12</v>
      </c>
      <c r="K54" s="4"/>
      <c r="L54" s="8"/>
      <c r="M54" s="4"/>
      <c r="N54" s="3"/>
      <c r="O54" s="19"/>
      <c r="P54" s="4"/>
      <c r="Q54" s="3"/>
      <c r="R54" s="18"/>
      <c r="S54" s="19"/>
      <c r="T54" s="4"/>
      <c r="U54" s="8"/>
      <c r="V54" s="4"/>
      <c r="W54" s="3"/>
      <c r="X54" s="3"/>
      <c r="Y54" s="3"/>
      <c r="Z54" s="3"/>
      <c r="AA54" s="8"/>
    </row>
    <row r="55" spans="1:27" ht="32" x14ac:dyDescent="0.2">
      <c r="A55" s="2"/>
      <c r="B55" s="6" t="s">
        <v>411</v>
      </c>
      <c r="C55" s="4" t="s">
        <v>541</v>
      </c>
      <c r="D55" s="3" t="s">
        <v>578</v>
      </c>
      <c r="E55" s="18" t="s">
        <v>630</v>
      </c>
      <c r="F55" s="19"/>
      <c r="G55" s="4"/>
      <c r="H55" s="3"/>
      <c r="I55" s="8"/>
      <c r="J55" s="6"/>
      <c r="K55" s="4"/>
      <c r="L55" s="8"/>
      <c r="M55" s="4"/>
      <c r="N55" s="3" t="s">
        <v>630</v>
      </c>
      <c r="O55" s="19" t="s">
        <v>631</v>
      </c>
      <c r="P55" s="4" t="s">
        <v>255</v>
      </c>
      <c r="Q55" s="3">
        <v>3</v>
      </c>
      <c r="R55" s="18" t="s">
        <v>632</v>
      </c>
      <c r="S55" s="19" t="s">
        <v>589</v>
      </c>
      <c r="T55" s="4"/>
      <c r="U55" s="8"/>
      <c r="V55" s="4"/>
      <c r="W55" s="3"/>
      <c r="X55" s="3"/>
      <c r="Y55" s="3"/>
      <c r="Z55" s="3"/>
      <c r="AA55" s="8"/>
    </row>
    <row r="56" spans="1:27" x14ac:dyDescent="0.2">
      <c r="A56" s="2"/>
      <c r="B56" s="6" t="s">
        <v>411</v>
      </c>
      <c r="C56" s="4" t="s">
        <v>541</v>
      </c>
      <c r="D56" s="3" t="s">
        <v>579</v>
      </c>
      <c r="E56" s="18"/>
      <c r="F56" s="19"/>
      <c r="G56" s="4"/>
      <c r="H56" s="3"/>
      <c r="I56" s="8"/>
      <c r="J56" s="6"/>
      <c r="K56" s="4"/>
      <c r="L56" s="8"/>
      <c r="M56" s="4"/>
      <c r="N56" s="3"/>
      <c r="O56" s="19"/>
      <c r="P56" s="4"/>
      <c r="Q56" s="3"/>
      <c r="R56" s="18"/>
      <c r="S56" s="19"/>
      <c r="T56" s="4" t="s">
        <v>577</v>
      </c>
      <c r="U56" s="8" t="s">
        <v>4</v>
      </c>
      <c r="V56" s="4" t="s">
        <v>580</v>
      </c>
      <c r="W56" s="3" t="s">
        <v>574</v>
      </c>
      <c r="X56" s="3"/>
      <c r="Y56" s="3"/>
      <c r="Z56" s="3"/>
      <c r="AA56" s="8">
        <v>1</v>
      </c>
    </row>
    <row r="57" spans="1:27" x14ac:dyDescent="0.2">
      <c r="A57" s="2"/>
      <c r="B57" s="6" t="s">
        <v>411</v>
      </c>
      <c r="C57" s="4" t="s">
        <v>541</v>
      </c>
      <c r="D57" s="3" t="s">
        <v>579</v>
      </c>
      <c r="E57" s="18"/>
      <c r="F57" s="19"/>
      <c r="G57" s="4"/>
      <c r="H57" s="3"/>
      <c r="I57" s="8"/>
      <c r="J57" s="6"/>
      <c r="K57" s="4"/>
      <c r="L57" s="8"/>
      <c r="M57" s="4"/>
      <c r="N57" s="3"/>
      <c r="O57" s="19"/>
      <c r="P57" s="4"/>
      <c r="Q57" s="3"/>
      <c r="R57" s="18"/>
      <c r="S57" s="19"/>
      <c r="T57" s="4" t="s">
        <v>574</v>
      </c>
      <c r="U57" s="8" t="s">
        <v>297</v>
      </c>
      <c r="V57" s="4" t="s">
        <v>573</v>
      </c>
      <c r="W57" s="3" t="s">
        <v>572</v>
      </c>
      <c r="X57" s="3" t="s">
        <v>281</v>
      </c>
      <c r="Y57" s="3"/>
      <c r="Z57" s="3"/>
      <c r="AA57" s="8"/>
    </row>
    <row r="58" spans="1:27" ht="48" x14ac:dyDescent="0.2">
      <c r="A58" s="2"/>
      <c r="B58" s="6" t="s">
        <v>411</v>
      </c>
      <c r="C58" s="4" t="s">
        <v>541</v>
      </c>
      <c r="D58" s="3" t="s">
        <v>581</v>
      </c>
      <c r="E58" s="18" t="s">
        <v>633</v>
      </c>
      <c r="F58" s="19" t="s">
        <v>634</v>
      </c>
      <c r="G58" s="4"/>
      <c r="H58" s="3"/>
      <c r="I58" s="8"/>
      <c r="J58" s="6">
        <v>13</v>
      </c>
      <c r="K58" s="4"/>
      <c r="L58" s="8"/>
      <c r="M58" s="4"/>
      <c r="N58" s="3"/>
      <c r="O58" s="19"/>
      <c r="P58" s="4"/>
      <c r="Q58" s="3"/>
      <c r="R58" s="18"/>
      <c r="S58" s="19"/>
      <c r="T58" s="4"/>
      <c r="U58" s="8"/>
      <c r="V58" s="4"/>
      <c r="W58" s="3"/>
      <c r="X58" s="3"/>
      <c r="Y58" s="3"/>
      <c r="Z58" s="3"/>
      <c r="AA58" s="8"/>
    </row>
    <row r="59" spans="1:27" ht="16" x14ac:dyDescent="0.2">
      <c r="A59" s="2"/>
      <c r="B59" s="6" t="s">
        <v>411</v>
      </c>
      <c r="C59" s="4" t="s">
        <v>541</v>
      </c>
      <c r="D59" s="3" t="s">
        <v>570</v>
      </c>
      <c r="E59" s="18" t="s">
        <v>635</v>
      </c>
      <c r="F59" s="19"/>
      <c r="G59" s="4"/>
      <c r="H59" s="3"/>
      <c r="I59" s="8"/>
      <c r="J59" s="6"/>
      <c r="K59" s="4"/>
      <c r="L59" s="8"/>
      <c r="M59" s="4"/>
      <c r="N59" s="3"/>
      <c r="O59" s="19"/>
      <c r="P59" s="4"/>
      <c r="Q59" s="3"/>
      <c r="R59" s="18"/>
      <c r="S59" s="19"/>
      <c r="T59" s="4"/>
      <c r="U59" s="8"/>
      <c r="V59" s="4"/>
      <c r="W59" s="3"/>
      <c r="X59" s="3"/>
      <c r="Y59" s="3"/>
      <c r="Z59" s="3"/>
      <c r="AA59" s="8"/>
    </row>
    <row r="60" spans="1:27" x14ac:dyDescent="0.2">
      <c r="A60" s="2"/>
      <c r="B60" s="6" t="s">
        <v>411</v>
      </c>
      <c r="C60" s="4" t="s">
        <v>541</v>
      </c>
      <c r="D60" s="3" t="s">
        <v>571</v>
      </c>
      <c r="E60" s="18"/>
      <c r="F60" s="19"/>
      <c r="G60" s="4"/>
      <c r="H60" s="3"/>
      <c r="I60" s="8"/>
      <c r="J60" s="6"/>
      <c r="K60" s="4"/>
      <c r="L60" s="8"/>
      <c r="M60" s="4"/>
      <c r="N60" s="3"/>
      <c r="O60" s="19"/>
      <c r="P60" s="4"/>
      <c r="Q60" s="3"/>
      <c r="R60" s="18"/>
      <c r="S60" s="19"/>
      <c r="T60" s="4" t="s">
        <v>577</v>
      </c>
      <c r="U60" s="8" t="s">
        <v>4</v>
      </c>
      <c r="V60" s="4" t="s">
        <v>573</v>
      </c>
      <c r="W60" s="3" t="s">
        <v>572</v>
      </c>
      <c r="X60" s="3" t="s">
        <v>271</v>
      </c>
      <c r="Y60" s="3"/>
      <c r="Z60" s="3"/>
      <c r="AA60" s="8"/>
    </row>
    <row r="61" spans="1:27" x14ac:dyDescent="0.2">
      <c r="A61" s="2"/>
      <c r="B61" s="6" t="s">
        <v>411</v>
      </c>
      <c r="C61" s="4" t="s">
        <v>541</v>
      </c>
      <c r="D61" s="3" t="s">
        <v>571</v>
      </c>
      <c r="E61" s="18"/>
      <c r="F61" s="19"/>
      <c r="G61" s="4"/>
      <c r="H61" s="3"/>
      <c r="I61" s="8"/>
      <c r="J61" s="6"/>
      <c r="K61" s="4"/>
      <c r="L61" s="8"/>
      <c r="M61" s="4"/>
      <c r="N61" s="3"/>
      <c r="O61" s="19"/>
      <c r="P61" s="4"/>
      <c r="Q61" s="3"/>
      <c r="R61" s="18"/>
      <c r="S61" s="19"/>
      <c r="T61" s="4" t="s">
        <v>572</v>
      </c>
      <c r="U61" s="8" t="s">
        <v>281</v>
      </c>
      <c r="V61" s="4" t="s">
        <v>580</v>
      </c>
      <c r="W61" s="3" t="s">
        <v>574</v>
      </c>
      <c r="X61" s="3"/>
      <c r="Y61" s="3"/>
      <c r="Z61" s="3"/>
      <c r="AA61" s="8">
        <v>3</v>
      </c>
    </row>
    <row r="62" spans="1:27" x14ac:dyDescent="0.2">
      <c r="A62" s="2"/>
      <c r="B62" s="6" t="s">
        <v>411</v>
      </c>
      <c r="C62" s="4" t="s">
        <v>541</v>
      </c>
      <c r="D62" s="3" t="s">
        <v>571</v>
      </c>
      <c r="E62" s="18"/>
      <c r="F62" s="19"/>
      <c r="G62" s="4"/>
      <c r="H62" s="3"/>
      <c r="I62" s="8"/>
      <c r="J62" s="6"/>
      <c r="K62" s="4"/>
      <c r="L62" s="8"/>
      <c r="M62" s="4"/>
      <c r="N62" s="3"/>
      <c r="O62" s="19"/>
      <c r="P62" s="4"/>
      <c r="Q62" s="3"/>
      <c r="R62" s="18"/>
      <c r="S62" s="19"/>
      <c r="T62" s="4" t="s">
        <v>577</v>
      </c>
      <c r="U62" s="8" t="s">
        <v>4</v>
      </c>
      <c r="V62" s="4" t="s">
        <v>573</v>
      </c>
      <c r="W62" s="3" t="s">
        <v>574</v>
      </c>
      <c r="X62" s="3" t="s">
        <v>1</v>
      </c>
      <c r="Y62" s="3"/>
      <c r="Z62" s="3"/>
      <c r="AA62" s="8"/>
    </row>
    <row r="63" spans="1:27" x14ac:dyDescent="0.2">
      <c r="A63" s="2"/>
      <c r="B63" s="6" t="s">
        <v>411</v>
      </c>
      <c r="C63" s="4" t="s">
        <v>541</v>
      </c>
      <c r="D63" s="3" t="s">
        <v>571</v>
      </c>
      <c r="E63" s="18"/>
      <c r="F63" s="19"/>
      <c r="G63" s="4"/>
      <c r="H63" s="3"/>
      <c r="I63" s="8"/>
      <c r="J63" s="6"/>
      <c r="K63" s="4"/>
      <c r="L63" s="8"/>
      <c r="M63" s="4"/>
      <c r="N63" s="3"/>
      <c r="O63" s="19"/>
      <c r="P63" s="4"/>
      <c r="Q63" s="3"/>
      <c r="R63" s="18"/>
      <c r="S63" s="19"/>
      <c r="T63" s="4" t="s">
        <v>577</v>
      </c>
      <c r="U63" s="8" t="s">
        <v>4</v>
      </c>
      <c r="V63" s="4" t="s">
        <v>582</v>
      </c>
      <c r="W63" s="3" t="s">
        <v>572</v>
      </c>
      <c r="X63" s="3"/>
      <c r="Y63" s="3" t="s">
        <v>427</v>
      </c>
      <c r="Z63" s="3"/>
      <c r="AA63" s="8"/>
    </row>
    <row r="64" spans="1:27" ht="32" x14ac:dyDescent="0.2">
      <c r="A64" s="2"/>
      <c r="B64" s="6" t="s">
        <v>411</v>
      </c>
      <c r="C64" s="4" t="s">
        <v>541</v>
      </c>
      <c r="D64" s="3" t="s">
        <v>575</v>
      </c>
      <c r="E64" s="18" t="s">
        <v>655</v>
      </c>
      <c r="F64" s="19" t="s">
        <v>656</v>
      </c>
      <c r="G64" s="4" t="s">
        <v>427</v>
      </c>
      <c r="H64" s="3"/>
      <c r="I64" s="8" t="s">
        <v>427</v>
      </c>
      <c r="J64" s="6">
        <v>15</v>
      </c>
      <c r="K64" s="4"/>
      <c r="L64" s="8"/>
      <c r="M64" s="4"/>
      <c r="N64" s="3"/>
      <c r="O64" s="19"/>
      <c r="P64" s="4"/>
      <c r="Q64" s="3"/>
      <c r="R64" s="18"/>
      <c r="S64" s="19"/>
      <c r="T64" s="4"/>
      <c r="U64" s="8"/>
      <c r="V64" s="4"/>
      <c r="W64" s="3"/>
      <c r="X64" s="3"/>
      <c r="Y64" s="3"/>
      <c r="Z64" s="3"/>
      <c r="AA64" s="8"/>
    </row>
    <row r="65" spans="1:27" ht="16" x14ac:dyDescent="0.2">
      <c r="A65" s="2"/>
      <c r="B65" s="6" t="s">
        <v>411</v>
      </c>
      <c r="C65" s="4" t="s">
        <v>541</v>
      </c>
      <c r="D65" s="3" t="s">
        <v>570</v>
      </c>
      <c r="E65" s="18" t="s">
        <v>636</v>
      </c>
      <c r="F65" s="19"/>
      <c r="G65" s="4"/>
      <c r="H65" s="3"/>
      <c r="I65" s="8"/>
      <c r="J65" s="6"/>
      <c r="K65" s="4"/>
      <c r="L65" s="8"/>
      <c r="M65" s="4"/>
      <c r="N65" s="3"/>
      <c r="O65" s="19"/>
      <c r="P65" s="4"/>
      <c r="Q65" s="3"/>
      <c r="R65" s="18"/>
      <c r="S65" s="19"/>
      <c r="T65" s="4"/>
      <c r="U65" s="8"/>
      <c r="V65" s="4"/>
      <c r="W65" s="3"/>
      <c r="X65" s="3"/>
      <c r="Y65" s="3"/>
      <c r="Z65" s="3"/>
      <c r="AA65" s="8"/>
    </row>
    <row r="66" spans="1:27" x14ac:dyDescent="0.2">
      <c r="A66" s="2"/>
      <c r="B66" s="6" t="s">
        <v>411</v>
      </c>
      <c r="C66" s="4" t="s">
        <v>541</v>
      </c>
      <c r="D66" s="3" t="s">
        <v>571</v>
      </c>
      <c r="E66" s="18"/>
      <c r="F66" s="19"/>
      <c r="G66" s="4"/>
      <c r="H66" s="3"/>
      <c r="I66" s="8"/>
      <c r="J66" s="6"/>
      <c r="K66" s="4"/>
      <c r="L66" s="8"/>
      <c r="M66" s="4"/>
      <c r="N66" s="3"/>
      <c r="O66" s="19"/>
      <c r="P66" s="4"/>
      <c r="Q66" s="3"/>
      <c r="R66" s="18"/>
      <c r="S66" s="19"/>
      <c r="T66" s="4" t="s">
        <v>577</v>
      </c>
      <c r="U66" s="8" t="s">
        <v>4</v>
      </c>
      <c r="V66" s="4" t="s">
        <v>580</v>
      </c>
      <c r="W66" s="3" t="s">
        <v>574</v>
      </c>
      <c r="X66" s="3"/>
      <c r="Y66" s="3"/>
      <c r="Z66" s="3"/>
      <c r="AA66" s="8">
        <v>3</v>
      </c>
    </row>
    <row r="67" spans="1:27" x14ac:dyDescent="0.2">
      <c r="A67" s="2"/>
      <c r="B67" s="6" t="s">
        <v>411</v>
      </c>
      <c r="C67" s="4" t="s">
        <v>541</v>
      </c>
      <c r="D67" s="3" t="s">
        <v>571</v>
      </c>
      <c r="E67" s="18"/>
      <c r="F67" s="19"/>
      <c r="G67" s="4"/>
      <c r="H67" s="3"/>
      <c r="I67" s="8"/>
      <c r="J67" s="6"/>
      <c r="K67" s="4"/>
      <c r="L67" s="8"/>
      <c r="M67" s="4"/>
      <c r="N67" s="3"/>
      <c r="O67" s="19"/>
      <c r="P67" s="4"/>
      <c r="Q67" s="3"/>
      <c r="R67" s="18"/>
      <c r="S67" s="19"/>
      <c r="T67" s="4" t="s">
        <v>577</v>
      </c>
      <c r="U67" s="8" t="s">
        <v>4</v>
      </c>
      <c r="V67" s="4" t="s">
        <v>582</v>
      </c>
      <c r="W67" s="3" t="s">
        <v>572</v>
      </c>
      <c r="X67" s="3"/>
      <c r="Y67" s="3" t="s">
        <v>440</v>
      </c>
      <c r="Z67" s="3"/>
      <c r="AA67" s="8"/>
    </row>
    <row r="68" spans="1:27" x14ac:dyDescent="0.2">
      <c r="A68" s="2"/>
      <c r="B68" s="6" t="s">
        <v>411</v>
      </c>
      <c r="C68" s="4" t="s">
        <v>541</v>
      </c>
      <c r="D68" s="3" t="s">
        <v>571</v>
      </c>
      <c r="E68" s="18"/>
      <c r="F68" s="19"/>
      <c r="G68" s="4"/>
      <c r="H68" s="3"/>
      <c r="I68" s="8"/>
      <c r="J68" s="6"/>
      <c r="K68" s="4"/>
      <c r="L68" s="8"/>
      <c r="M68" s="4"/>
      <c r="N68" s="3"/>
      <c r="O68" s="19"/>
      <c r="P68" s="4"/>
      <c r="Q68" s="3"/>
      <c r="R68" s="18"/>
      <c r="S68" s="19"/>
      <c r="T68" s="4" t="s">
        <v>577</v>
      </c>
      <c r="U68" s="8" t="s">
        <v>4</v>
      </c>
      <c r="V68" s="4" t="s">
        <v>573</v>
      </c>
      <c r="W68" s="3" t="s">
        <v>574</v>
      </c>
      <c r="X68" s="3" t="s">
        <v>1</v>
      </c>
      <c r="Y68" s="3"/>
      <c r="Z68" s="3"/>
      <c r="AA68" s="8"/>
    </row>
    <row r="69" spans="1:27" ht="32" x14ac:dyDescent="0.2">
      <c r="A69" s="2"/>
      <c r="B69" s="6" t="s">
        <v>411</v>
      </c>
      <c r="C69" s="4" t="s">
        <v>541</v>
      </c>
      <c r="D69" s="3" t="s">
        <v>575</v>
      </c>
      <c r="E69" s="18" t="s">
        <v>637</v>
      </c>
      <c r="F69" s="19" t="s">
        <v>650</v>
      </c>
      <c r="G69" s="4" t="s">
        <v>440</v>
      </c>
      <c r="H69" s="3"/>
      <c r="I69" s="8" t="s">
        <v>451</v>
      </c>
      <c r="J69" s="6">
        <v>18</v>
      </c>
      <c r="K69" s="4"/>
      <c r="L69" s="8"/>
      <c r="M69" s="4"/>
      <c r="N69" s="3"/>
      <c r="O69" s="19"/>
      <c r="P69" s="4"/>
      <c r="Q69" s="3"/>
      <c r="R69" s="18"/>
      <c r="S69" s="19"/>
      <c r="T69" s="4"/>
      <c r="U69" s="8"/>
      <c r="V69" s="4"/>
      <c r="W69" s="3"/>
      <c r="X69" s="3"/>
      <c r="Y69" s="3"/>
      <c r="Z69" s="3"/>
      <c r="AA69" s="8"/>
    </row>
    <row r="70" spans="1:27" ht="32" x14ac:dyDescent="0.2">
      <c r="A70" s="2"/>
      <c r="B70" s="6" t="s">
        <v>411</v>
      </c>
      <c r="C70" s="4" t="s">
        <v>541</v>
      </c>
      <c r="D70" s="3" t="s">
        <v>576</v>
      </c>
      <c r="E70" s="18" t="s">
        <v>638</v>
      </c>
      <c r="F70" s="19" t="s">
        <v>639</v>
      </c>
      <c r="G70" s="4" t="s">
        <v>308</v>
      </c>
      <c r="H70" s="3"/>
      <c r="I70" s="8" t="s">
        <v>308</v>
      </c>
      <c r="J70" s="6">
        <v>18</v>
      </c>
      <c r="K70" s="4"/>
      <c r="L70" s="8"/>
      <c r="M70" s="4"/>
      <c r="N70" s="3"/>
      <c r="O70" s="19"/>
      <c r="P70" s="4"/>
      <c r="Q70" s="3"/>
      <c r="R70" s="18"/>
      <c r="S70" s="19"/>
      <c r="T70" s="4"/>
      <c r="U70" s="8"/>
      <c r="V70" s="4"/>
      <c r="W70" s="3"/>
      <c r="X70" s="3"/>
      <c r="Y70" s="3"/>
      <c r="Z70" s="3"/>
      <c r="AA70" s="8"/>
    </row>
    <row r="71" spans="1:27" ht="64" x14ac:dyDescent="0.2">
      <c r="A71" s="2"/>
      <c r="B71" s="6" t="s">
        <v>411</v>
      </c>
      <c r="C71" s="4" t="s">
        <v>541</v>
      </c>
      <c r="D71" s="3" t="s">
        <v>576</v>
      </c>
      <c r="E71" s="18" t="s">
        <v>640</v>
      </c>
      <c r="F71" s="19" t="s">
        <v>641</v>
      </c>
      <c r="G71" s="4" t="s">
        <v>308</v>
      </c>
      <c r="H71" s="3"/>
      <c r="I71" s="8" t="s">
        <v>308</v>
      </c>
      <c r="J71" s="6">
        <v>18</v>
      </c>
      <c r="K71" s="4"/>
      <c r="L71" s="8"/>
      <c r="M71" s="4"/>
      <c r="N71" s="3"/>
      <c r="O71" s="19"/>
      <c r="P71" s="4"/>
      <c r="Q71" s="3"/>
      <c r="R71" s="18"/>
      <c r="S71" s="19"/>
      <c r="T71" s="4"/>
      <c r="U71" s="8"/>
      <c r="V71" s="4"/>
      <c r="W71" s="3"/>
      <c r="X71" s="3"/>
      <c r="Y71" s="3"/>
      <c r="Z71" s="3"/>
      <c r="AA71" s="8"/>
    </row>
    <row r="72" spans="1:27" ht="32" x14ac:dyDescent="0.2">
      <c r="A72" s="2"/>
      <c r="B72" s="6" t="s">
        <v>411</v>
      </c>
      <c r="C72" s="4" t="s">
        <v>541</v>
      </c>
      <c r="D72" s="3" t="s">
        <v>576</v>
      </c>
      <c r="E72" s="18" t="s">
        <v>642</v>
      </c>
      <c r="F72" s="19" t="s">
        <v>643</v>
      </c>
      <c r="G72" s="4" t="s">
        <v>308</v>
      </c>
      <c r="H72" s="3"/>
      <c r="I72" s="8" t="s">
        <v>308</v>
      </c>
      <c r="J72" s="6">
        <v>18</v>
      </c>
      <c r="K72" s="4"/>
      <c r="L72" s="8"/>
      <c r="M72" s="4"/>
      <c r="N72" s="3"/>
      <c r="O72" s="19"/>
      <c r="P72" s="4"/>
      <c r="Q72" s="3"/>
      <c r="R72" s="18"/>
      <c r="S72" s="19"/>
      <c r="T72" s="4"/>
      <c r="U72" s="8"/>
      <c r="V72" s="4"/>
      <c r="W72" s="3"/>
      <c r="X72" s="3"/>
      <c r="Y72" s="3"/>
      <c r="Z72" s="3"/>
      <c r="AA72" s="8"/>
    </row>
    <row r="73" spans="1:27" ht="32" x14ac:dyDescent="0.2">
      <c r="A73" s="2"/>
      <c r="B73" s="6" t="s">
        <v>411</v>
      </c>
      <c r="C73" s="4" t="s">
        <v>541</v>
      </c>
      <c r="D73" s="3" t="s">
        <v>576</v>
      </c>
      <c r="E73" s="18" t="s">
        <v>649</v>
      </c>
      <c r="F73" s="19" t="s">
        <v>650</v>
      </c>
      <c r="G73" s="4" t="s">
        <v>308</v>
      </c>
      <c r="H73" s="3"/>
      <c r="I73" s="8" t="s">
        <v>308</v>
      </c>
      <c r="J73" s="6">
        <v>18</v>
      </c>
      <c r="K73" s="4"/>
      <c r="L73" s="8"/>
      <c r="M73" s="4"/>
      <c r="N73" s="3"/>
      <c r="O73" s="19"/>
      <c r="P73" s="4"/>
      <c r="Q73" s="3"/>
      <c r="R73" s="18"/>
      <c r="S73" s="19"/>
      <c r="T73" s="4"/>
      <c r="U73" s="8"/>
      <c r="V73" s="4"/>
      <c r="W73" s="3"/>
      <c r="X73" s="3"/>
      <c r="Y73" s="3"/>
      <c r="Z73" s="3"/>
      <c r="AA73" s="8"/>
    </row>
    <row r="74" spans="1:27" ht="48" x14ac:dyDescent="0.2">
      <c r="A74" s="2"/>
      <c r="B74" s="6" t="s">
        <v>411</v>
      </c>
      <c r="C74" s="4" t="s">
        <v>541</v>
      </c>
      <c r="D74" s="3" t="s">
        <v>578</v>
      </c>
      <c r="E74" s="18" t="s">
        <v>644</v>
      </c>
      <c r="F74" s="19"/>
      <c r="G74" s="4"/>
      <c r="H74" s="3"/>
      <c r="I74" s="8"/>
      <c r="J74" s="6"/>
      <c r="K74" s="4"/>
      <c r="L74" s="8"/>
      <c r="M74" s="4"/>
      <c r="N74" s="3" t="s">
        <v>651</v>
      </c>
      <c r="O74" s="19" t="s">
        <v>652</v>
      </c>
      <c r="P74" s="4"/>
      <c r="Q74" s="3"/>
      <c r="R74" s="18"/>
      <c r="S74" s="19"/>
      <c r="T74" s="4"/>
      <c r="U74" s="8"/>
      <c r="V74" s="4"/>
      <c r="W74" s="3"/>
      <c r="X74" s="3"/>
      <c r="Y74" s="3"/>
      <c r="Z74" s="3"/>
      <c r="AA74" s="8"/>
    </row>
    <row r="75" spans="1:27" x14ac:dyDescent="0.2">
      <c r="A75" s="2"/>
      <c r="B75" s="6" t="s">
        <v>411</v>
      </c>
      <c r="C75" s="4" t="s">
        <v>541</v>
      </c>
      <c r="D75" s="3" t="s">
        <v>579</v>
      </c>
      <c r="E75" s="18"/>
      <c r="F75" s="19"/>
      <c r="G75" s="4"/>
      <c r="H75" s="3"/>
      <c r="I75" s="8"/>
      <c r="J75" s="6"/>
      <c r="K75" s="4"/>
      <c r="L75" s="8"/>
      <c r="M75" s="4"/>
      <c r="N75" s="3"/>
      <c r="O75" s="19"/>
      <c r="P75" s="4"/>
      <c r="Q75" s="3"/>
      <c r="R75" s="18"/>
      <c r="S75" s="19"/>
      <c r="T75" s="4" t="s">
        <v>574</v>
      </c>
      <c r="U75" s="8" t="s">
        <v>297</v>
      </c>
      <c r="V75" s="4" t="s">
        <v>582</v>
      </c>
      <c r="W75" s="3" t="s">
        <v>572</v>
      </c>
      <c r="X75" s="3"/>
      <c r="Y75" s="3" t="s">
        <v>429</v>
      </c>
      <c r="Z75" s="3"/>
      <c r="AA75" s="8"/>
    </row>
    <row r="76" spans="1:27" x14ac:dyDescent="0.2">
      <c r="A76" s="2"/>
      <c r="B76" s="6" t="s">
        <v>411</v>
      </c>
      <c r="C76" s="4" t="s">
        <v>541</v>
      </c>
      <c r="D76" s="3" t="s">
        <v>579</v>
      </c>
      <c r="E76" s="18"/>
      <c r="F76" s="19"/>
      <c r="G76" s="4"/>
      <c r="H76" s="3"/>
      <c r="I76" s="8"/>
      <c r="J76" s="6"/>
      <c r="K76" s="4"/>
      <c r="L76" s="8"/>
      <c r="M76" s="4"/>
      <c r="N76" s="3"/>
      <c r="O76" s="19"/>
      <c r="P76" s="4"/>
      <c r="Q76" s="3"/>
      <c r="R76" s="18"/>
      <c r="S76" s="19"/>
      <c r="T76" s="4" t="s">
        <v>574</v>
      </c>
      <c r="U76" s="8" t="s">
        <v>4</v>
      </c>
      <c r="V76" s="4" t="s">
        <v>573</v>
      </c>
      <c r="W76" s="3" t="s">
        <v>572</v>
      </c>
      <c r="X76" s="3" t="s">
        <v>4</v>
      </c>
      <c r="Y76" s="3"/>
      <c r="Z76" s="3"/>
      <c r="AA76" s="8"/>
    </row>
    <row r="77" spans="1:27" x14ac:dyDescent="0.2">
      <c r="A77" s="2"/>
      <c r="B77" s="6" t="s">
        <v>411</v>
      </c>
      <c r="C77" s="4" t="s">
        <v>541</v>
      </c>
      <c r="D77" s="3" t="s">
        <v>579</v>
      </c>
      <c r="E77" s="18"/>
      <c r="F77" s="19"/>
      <c r="G77" s="4"/>
      <c r="H77" s="3"/>
      <c r="I77" s="8"/>
      <c r="J77" s="6"/>
      <c r="K77" s="4"/>
      <c r="L77" s="8"/>
      <c r="M77" s="4"/>
      <c r="N77" s="3"/>
      <c r="O77" s="19"/>
      <c r="P77" s="4"/>
      <c r="Q77" s="3"/>
      <c r="R77" s="18"/>
      <c r="S77" s="19"/>
      <c r="T77" s="4" t="s">
        <v>574</v>
      </c>
      <c r="U77" s="8" t="s">
        <v>297</v>
      </c>
      <c r="V77" s="4" t="s">
        <v>573</v>
      </c>
      <c r="W77" s="3" t="s">
        <v>572</v>
      </c>
      <c r="X77" s="3" t="s">
        <v>279</v>
      </c>
      <c r="Y77" s="3"/>
      <c r="Z77" s="3"/>
      <c r="AA77" s="8"/>
    </row>
    <row r="78" spans="1:27" ht="16" x14ac:dyDescent="0.2">
      <c r="A78" s="2"/>
      <c r="B78" s="6" t="s">
        <v>411</v>
      </c>
      <c r="C78" s="4" t="s">
        <v>541</v>
      </c>
      <c r="D78" s="3" t="s">
        <v>581</v>
      </c>
      <c r="E78" s="18" t="s">
        <v>645</v>
      </c>
      <c r="F78" s="19"/>
      <c r="G78" s="4"/>
      <c r="H78" s="3"/>
      <c r="I78" s="8"/>
      <c r="J78" s="6">
        <v>30</v>
      </c>
      <c r="K78" s="4"/>
      <c r="L78" s="8"/>
      <c r="M78" s="4"/>
      <c r="N78" s="3"/>
      <c r="O78" s="19"/>
      <c r="P78" s="4"/>
      <c r="Q78" s="3"/>
      <c r="R78" s="18"/>
      <c r="S78" s="19"/>
      <c r="T78" s="4"/>
      <c r="U78" s="8"/>
      <c r="V78" s="4"/>
      <c r="W78" s="3"/>
      <c r="X78" s="3"/>
      <c r="Y78" s="3"/>
      <c r="Z78" s="3"/>
      <c r="AA78" s="8"/>
    </row>
    <row r="79" spans="1:27" ht="32" x14ac:dyDescent="0.2">
      <c r="A79" s="2"/>
      <c r="B79" s="6" t="s">
        <v>411</v>
      </c>
      <c r="C79" s="4" t="s">
        <v>541</v>
      </c>
      <c r="D79" s="3" t="s">
        <v>581</v>
      </c>
      <c r="E79" s="18" t="s">
        <v>646</v>
      </c>
      <c r="F79" s="19" t="s">
        <v>647</v>
      </c>
      <c r="G79" s="4"/>
      <c r="H79" s="3"/>
      <c r="I79" s="8"/>
      <c r="J79" s="6">
        <v>90</v>
      </c>
      <c r="K79" s="4"/>
      <c r="L79" s="8"/>
      <c r="M79" s="4"/>
      <c r="N79" s="3"/>
      <c r="O79" s="19"/>
      <c r="P79" s="4"/>
      <c r="Q79" s="3"/>
      <c r="R79" s="18"/>
      <c r="S79" s="19"/>
      <c r="T79" s="4"/>
      <c r="U79" s="8"/>
      <c r="V79" s="4"/>
      <c r="W79" s="3"/>
      <c r="X79" s="3"/>
      <c r="Y79" s="3"/>
      <c r="Z79" s="3"/>
      <c r="AA7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79" xr:uid="{00000000-0002-0000-1400-000002000000}">
      <formula1>"Section,Section Automator,Task,Nested Task,Client Task Group,Client Task Group Automator,Client Task"</formula1>
    </dataValidation>
    <dataValidation type="list" allowBlank="1" showErrorMessage="1" sqref="T4:T79" xr:uid="{00000000-0002-0000-1400-000006000000}">
      <formula1>"All tasks in this section,All tasks in the section above this section,All sections &amp; tasks above this section,The work"</formula1>
    </dataValidation>
    <dataValidation type="list" allowBlank="1" showErrorMessage="1" sqref="V4:V79" xr:uid="{00000000-0002-0000-1400-000008000000}">
      <formula1>"Status,Assignee,Due Date"</formula1>
    </dataValidation>
    <dataValidation type="list" allowBlank="1" showErrorMessage="1" sqref="W4:W79" xr:uid="{00000000-0002-0000-1400-000009000000}">
      <formula1>"All tasks in this section,The work"</formula1>
    </dataValidation>
    <dataValidation type="list" allowBlank="1" showErrorMessage="1" sqref="Z4:Z7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I4:I79</xm:sqref>
        </x14:dataValidation>
        <x14:dataValidation type="list" allowBlank="1" showErrorMessage="1" xr:uid="{00000000-0002-0000-1400-000004000000}">
          <x14:formula1>
            <xm:f>ReferenceData!$A$264:$A$266</xm:f>
          </x14:formula1>
          <xm:sqref>K4:K79</xm:sqref>
        </x14:dataValidation>
        <x14:dataValidation type="list" allowBlank="1" showErrorMessage="1" xr:uid="{00000000-0002-0000-1400-000005000000}">
          <x14:formula1>
            <xm:f>ReferenceData!$A$260:$A$262</xm:f>
          </x14:formula1>
          <xm:sqref>P4:P79</xm:sqref>
        </x14:dataValidation>
        <x14:dataValidation type="list" allowBlank="1" showErrorMessage="1" xr:uid="{00000000-0002-0000-1400-000007000000}">
          <x14:formula1>
            <xm:f>ReferenceData!$A$311:$A$349</xm:f>
          </x14:formula1>
          <xm:sqref>U4:U79</xm:sqref>
        </x14:dataValidation>
        <x14:dataValidation type="list" allowBlank="1" showErrorMessage="1" xr:uid="{00000000-0002-0000-1400-00000A000000}">
          <x14:formula1>
            <xm:f>ReferenceData!$A$272:$A$309</xm:f>
          </x14:formula1>
          <xm:sqref>X4:X79</xm:sqref>
        </x14:dataValidation>
        <x14:dataValidation type="list" allowBlank="1" showErrorMessage="1" xr:uid="{00000000-0002-0000-1400-00000B000000}">
          <x14:formula1>
            <xm:f>OFFSET('Job Roles'!$C$4:$C$2020, 0, 0, MAX(1, SUMPRODUCT(MAX(('Job Roles'!$C$4:$C$2020 &lt;&gt; "") * ROW('Job Roles'!$C$4:$C$2020))) - 3), 1)</xm:f>
          </x14:formula1>
          <xm:sqref>Y4:Y79</xm:sqref>
        </x14:dataValidation>
        <x14:dataValidation type="list" allowBlank="1" showErrorMessage="1" xr:uid="{00000000-0002-0000-1400-000001000000}">
          <x14:formula1>
            <xm:f>OFFSET('Work Templates'!$C$4:$C$4, 0, 0, MAX(1, SUMPRODUCT(MAX(('Work Templates'!$C$4:$C$4 &lt;&gt; "") * ROW('Work Templates'!$C$4:$C$4))) - 3), 1)</xm:f>
          </x14:formula1>
          <xm:sqref>C4:C79</xm:sqref>
        </x14:dataValidation>
        <x14:dataValidation type="list" allowBlank="1" showErrorMessage="1" xr:uid="{00000000-0002-0000-1400-000000000000}">
          <x14:formula1>
            <xm:f>IF(ISBLANK(A4),ReferenceData!$A$899:$A$900,ReferenceData!$A$902:$A$904)</xm:f>
          </x14:formula1>
          <xm:sqref>B4:B79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657</v>
      </c>
      <c r="D2" s="40" t="s">
        <v>658</v>
      </c>
      <c r="E2" s="41" t="s">
        <v>658</v>
      </c>
      <c r="F2" s="41" t="s">
        <v>658</v>
      </c>
      <c r="G2" s="41" t="s">
        <v>658</v>
      </c>
      <c r="H2" s="42" t="s">
        <v>658</v>
      </c>
    </row>
    <row r="3" spans="1:8" ht="48" x14ac:dyDescent="0.2">
      <c r="A3" s="22"/>
      <c r="B3" s="24"/>
      <c r="C3" s="24"/>
      <c r="D3" s="11" t="s">
        <v>659</v>
      </c>
      <c r="E3" s="10" t="s">
        <v>660</v>
      </c>
      <c r="F3" s="10" t="s">
        <v>661</v>
      </c>
      <c r="G3" s="10" t="s">
        <v>662</v>
      </c>
      <c r="H3" s="12" t="s">
        <v>663</v>
      </c>
    </row>
    <row r="4" spans="1:8" x14ac:dyDescent="0.2">
      <c r="A4" s="2"/>
      <c r="B4" s="6" t="s">
        <v>411</v>
      </c>
      <c r="C4" s="6" t="s">
        <v>541</v>
      </c>
      <c r="D4" s="4" t="s">
        <v>426</v>
      </c>
      <c r="E4" s="3"/>
      <c r="F4" s="3" t="s">
        <v>443</v>
      </c>
      <c r="G4" s="14"/>
      <c r="H4" s="8">
        <v>120</v>
      </c>
    </row>
    <row r="5" spans="1:8" x14ac:dyDescent="0.2">
      <c r="A5" s="2"/>
      <c r="B5" s="6" t="s">
        <v>411</v>
      </c>
      <c r="C5" s="6" t="s">
        <v>541</v>
      </c>
      <c r="D5" s="4" t="s">
        <v>426</v>
      </c>
      <c r="E5" s="3"/>
      <c r="F5" s="3" t="s">
        <v>451</v>
      </c>
      <c r="G5" s="14"/>
      <c r="H5" s="8">
        <v>60</v>
      </c>
    </row>
    <row r="6" spans="1:8" x14ac:dyDescent="0.2">
      <c r="A6" s="2"/>
      <c r="B6" s="6" t="s">
        <v>411</v>
      </c>
      <c r="C6" s="6" t="s">
        <v>541</v>
      </c>
      <c r="D6" s="4" t="s">
        <v>429</v>
      </c>
      <c r="E6" s="3"/>
      <c r="F6" s="3" t="s">
        <v>445</v>
      </c>
      <c r="G6" s="14"/>
      <c r="H6" s="8">
        <v>240</v>
      </c>
    </row>
    <row r="7" spans="1:8" x14ac:dyDescent="0.2">
      <c r="A7" s="2"/>
      <c r="B7" s="6" t="s">
        <v>411</v>
      </c>
      <c r="C7" s="6" t="s">
        <v>541</v>
      </c>
      <c r="D7" s="4" t="s">
        <v>440</v>
      </c>
      <c r="E7" s="3"/>
      <c r="F7" s="3" t="s">
        <v>446</v>
      </c>
      <c r="G7" s="14"/>
      <c r="H7" s="8">
        <v>60</v>
      </c>
    </row>
    <row r="8" spans="1:8" x14ac:dyDescent="0.2">
      <c r="A8" s="2"/>
      <c r="B8" s="6" t="s">
        <v>411</v>
      </c>
      <c r="C8" s="6" t="s">
        <v>541</v>
      </c>
      <c r="D8" s="4" t="s">
        <v>440</v>
      </c>
      <c r="E8" s="3"/>
      <c r="F8" s="3" t="s">
        <v>451</v>
      </c>
      <c r="G8" s="14"/>
      <c r="H8" s="8">
        <v>60</v>
      </c>
    </row>
    <row r="9" spans="1:8" x14ac:dyDescent="0.2">
      <c r="A9" s="2"/>
      <c r="B9" s="6" t="s">
        <v>411</v>
      </c>
      <c r="C9" s="6" t="s">
        <v>541</v>
      </c>
      <c r="D9" s="4" t="s">
        <v>427</v>
      </c>
      <c r="E9" s="3"/>
      <c r="F9" s="3" t="s">
        <v>427</v>
      </c>
      <c r="G9" s="14"/>
      <c r="H9" s="8">
        <v>30</v>
      </c>
    </row>
  </sheetData>
  <mergeCells count="5">
    <mergeCell ref="B1:H1"/>
    <mergeCell ref="A2:A3"/>
    <mergeCell ref="B2:B3"/>
    <mergeCell ref="C2:C3"/>
    <mergeCell ref="D2:H2"/>
  </mergeCells>
  <dataValidations count="3">
    <dataValidation type="decimal" operator="greaterThanOrEqual" allowBlank="1" showErrorMessage="1" sqref="G4:G9" xr:uid="{00000000-0002-0000-1500-000005000000}">
      <formula1>0</formula1>
    </dataValidation>
    <dataValidation type="whole" operator="greaterThanOrEqual" allowBlank="1" showErrorMessage="1" sqref="H4:H9" xr:uid="{00000000-0002-0000-1500-000006000000}">
      <formula1>0</formula1>
    </dataValidation>
    <dataValidation type="list" allowBlank="1" showErrorMessage="1" sqref="E4:E9"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D4:D9</xm:sqref>
        </x14:dataValidation>
        <x14:dataValidation type="list" allowBlank="1" showErrorMessage="1" xr:uid="{00000000-0002-0000-1500-000004000000}">
          <x14:formula1>
            <xm:f>OFFSET('Task Types'!$C$4:$C$2018, 0, 0, MAX(1, SUMPRODUCT(MAX(('Task Types'!$C$4:$C$2018 &lt;&gt; "") * ROW('Task Types'!$C$4:$C$2018))) - 3), 1)</xm:f>
          </x14:formula1>
          <xm:sqref>F4:F9</xm:sqref>
        </x14:dataValidation>
        <x14:dataValidation type="list" allowBlank="1" showErrorMessage="1" xr:uid="{00000000-0002-0000-1500-000001000000}">
          <x14:formula1>
            <xm:f>OFFSET('Work Templates'!$C$4:$C$4, 0, 0, MAX(1, SUMPRODUCT(MAX(('Work Templates'!$C$4:$C$4 &lt;&gt; "") * ROW('Work Templates'!$C$4:$C$4))) - 3), 1)</xm:f>
          </x14:formula1>
          <xm:sqref>C4:C9</xm:sqref>
        </x14:dataValidation>
        <x14:dataValidation type="list" allowBlank="1" showErrorMessage="1" xr:uid="{00000000-0002-0000-1500-000000000000}">
          <x14:formula1>
            <xm:f>IF(ISBLANK(A4),ReferenceData!$A$906:$A$907,ReferenceData!$A$909:$A$911)</xm:f>
          </x14:formula1>
          <xm:sqref>B4:B9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2021-03-16T20:50:08Z</dcterms:modified>
</cp:coreProperties>
</file>