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23"/>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8_{4A373850-5DF4-5B46-83F4-78AE5F56F344}" xr6:coauthVersionLast="46" xr6:coauthVersionMax="46" xr10:uidLastSave="{00000000-0000-0000-0000-000000000000}"/>
  <bookViews>
    <workbookView xWindow="0" yWindow="460" windowWidth="28800" windowHeight="1754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Estimates'!$A$4:$H$7</definedName>
    <definedName name="DataTable" localSheetId="7">'Work Template Tasks'!$A$4:$AA$47</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1" i="18" l="1"/>
  <c r="B50" i="18"/>
  <c r="B49" i="18"/>
  <c r="B48" i="18"/>
  <c r="B47" i="18"/>
  <c r="B670" i="21" s="1"/>
  <c r="B46" i="18"/>
  <c r="B45" i="18"/>
  <c r="B44" i="18"/>
  <c r="B627" i="21" s="1"/>
  <c r="B43" i="18"/>
  <c r="B42" i="18"/>
  <c r="B41" i="18"/>
  <c r="B40" i="18"/>
  <c r="B39" i="18"/>
  <c r="B525" i="21" s="1"/>
  <c r="B38" i="18"/>
  <c r="B37" i="18"/>
  <c r="B500" i="21" s="1"/>
  <c r="B36" i="18"/>
  <c r="B475" i="21" s="1"/>
  <c r="B35" i="18"/>
  <c r="B34" i="18"/>
  <c r="B33" i="18"/>
  <c r="B410" i="21" s="1"/>
  <c r="B32" i="18"/>
  <c r="B31" i="18"/>
  <c r="B390" i="21" s="1"/>
  <c r="B30" i="18"/>
  <c r="B29" i="18"/>
  <c r="B28" i="18"/>
  <c r="B347" i="21" s="1"/>
  <c r="B27" i="18"/>
  <c r="B26" i="18"/>
  <c r="B303" i="21" s="1"/>
  <c r="B25" i="18"/>
  <c r="B24" i="18"/>
  <c r="B23" i="18"/>
  <c r="B268" i="21" s="1"/>
  <c r="B22" i="18"/>
  <c r="B251" i="21" s="1"/>
  <c r="B21" i="18"/>
  <c r="B244" i="21" s="1"/>
  <c r="B20" i="18"/>
  <c r="B19" i="18"/>
  <c r="B18" i="18"/>
  <c r="B207" i="21" s="1"/>
  <c r="B17" i="18"/>
  <c r="B202" i="21" s="1"/>
  <c r="B16" i="18"/>
  <c r="B15" i="18"/>
  <c r="B181" i="21" s="1"/>
  <c r="B14" i="18"/>
  <c r="B173" i="21" s="1"/>
  <c r="B13" i="18"/>
  <c r="B158" i="21" s="1"/>
  <c r="B12" i="18"/>
  <c r="B139" i="21" s="1"/>
  <c r="B11" i="18"/>
  <c r="B10" i="18"/>
  <c r="B103" i="21" s="1"/>
  <c r="B9" i="18"/>
  <c r="B8" i="18"/>
  <c r="B7" i="18"/>
  <c r="B61" i="21" s="1"/>
  <c r="B6" i="18"/>
  <c r="B45" i="21" s="1"/>
  <c r="B5" i="18"/>
  <c r="B37" i="21" s="1"/>
  <c r="B4" i="18"/>
  <c r="B13" i="21" s="1"/>
  <c r="B36" i="19"/>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686" i="21"/>
  <c r="B618" i="21"/>
  <c r="B601" i="21"/>
  <c r="B509" i="21"/>
  <c r="B364" i="21"/>
  <c r="B356" i="21"/>
  <c r="B328" i="21"/>
  <c r="B225" i="21"/>
  <c r="B137" i="21"/>
  <c r="B85" i="2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76" i="21" l="1"/>
  <c r="B83" i="21"/>
  <c r="B82" i="21"/>
  <c r="B80" i="21"/>
  <c r="B188" i="21"/>
  <c r="B187" i="21"/>
  <c r="B186" i="21"/>
  <c r="B192" i="21"/>
  <c r="B284" i="21"/>
  <c r="B276" i="21"/>
  <c r="B283" i="21"/>
  <c r="B275" i="21"/>
  <c r="B282" i="21"/>
  <c r="B274" i="21"/>
  <c r="B281" i="21"/>
  <c r="B273" i="21"/>
  <c r="B280" i="21"/>
  <c r="B272" i="21"/>
  <c r="B404" i="21"/>
  <c r="B396" i="21"/>
  <c r="B403" i="21"/>
  <c r="B395" i="21"/>
  <c r="B402" i="21"/>
  <c r="B394" i="21"/>
  <c r="B409" i="21"/>
  <c r="B401" i="21"/>
  <c r="B408" i="21"/>
  <c r="B400" i="21"/>
  <c r="B393" i="21"/>
  <c r="B405" i="21"/>
  <c r="B397" i="21"/>
  <c r="B564" i="21"/>
  <c r="B556" i="21"/>
  <c r="B548" i="21"/>
  <c r="B563" i="21"/>
  <c r="B555" i="21"/>
  <c r="B547" i="21"/>
  <c r="B562" i="21"/>
  <c r="B554" i="21"/>
  <c r="B546" i="21"/>
  <c r="B561" i="21"/>
  <c r="B553" i="21"/>
  <c r="B560" i="21"/>
  <c r="B552" i="21"/>
  <c r="B545" i="21"/>
  <c r="B558" i="21"/>
  <c r="B550" i="21"/>
  <c r="B557" i="21"/>
  <c r="B549" i="21"/>
  <c r="B684" i="21"/>
  <c r="B683" i="21"/>
  <c r="B682" i="21"/>
  <c r="B681" i="21"/>
  <c r="B680" i="21"/>
  <c r="B676" i="21"/>
  <c r="B678" i="21"/>
  <c r="B685" i="21"/>
  <c r="B677" i="21"/>
  <c r="B6" i="21"/>
  <c r="B14" i="21"/>
  <c r="B22" i="21"/>
  <c r="B30" i="21"/>
  <c r="B38" i="21"/>
  <c r="B46" i="21"/>
  <c r="B114" i="21"/>
  <c r="B232" i="21"/>
  <c r="B64" i="21"/>
  <c r="B81" i="21"/>
  <c r="B99" i="21"/>
  <c r="B116" i="21"/>
  <c r="B132" i="21"/>
  <c r="B149" i="21"/>
  <c r="B166" i="21"/>
  <c r="B185" i="21"/>
  <c r="B220" i="21"/>
  <c r="B238" i="21"/>
  <c r="B255" i="21"/>
  <c r="B277" i="21"/>
  <c r="B297" i="21"/>
  <c r="B321" i="21"/>
  <c r="B345" i="21"/>
  <c r="B373" i="21"/>
  <c r="B407" i="21"/>
  <c r="B467" i="21"/>
  <c r="B534" i="21"/>
  <c r="B197" i="21"/>
  <c r="B196" i="21"/>
  <c r="B195" i="21"/>
  <c r="B201" i="21"/>
  <c r="B293" i="21"/>
  <c r="B292" i="21"/>
  <c r="B291" i="21"/>
  <c r="B290" i="21"/>
  <c r="B289" i="21"/>
  <c r="B421" i="21"/>
  <c r="B413" i="21"/>
  <c r="B420" i="21"/>
  <c r="B412" i="21"/>
  <c r="B427" i="21"/>
  <c r="B419" i="21"/>
  <c r="B411" i="21"/>
  <c r="B426" i="21"/>
  <c r="B418" i="21"/>
  <c r="B425" i="21"/>
  <c r="B417" i="21"/>
  <c r="B423" i="21"/>
  <c r="B422" i="21"/>
  <c r="B414" i="21"/>
  <c r="B581" i="21"/>
  <c r="B573" i="21"/>
  <c r="B580" i="21"/>
  <c r="B572" i="21"/>
  <c r="B579" i="21"/>
  <c r="B571" i="21"/>
  <c r="B578" i="21"/>
  <c r="B570" i="21"/>
  <c r="B577" i="21"/>
  <c r="B569" i="21"/>
  <c r="B583" i="21"/>
  <c r="B575" i="21"/>
  <c r="B567" i="21"/>
  <c r="B582" i="21"/>
  <c r="B574" i="21"/>
  <c r="B566" i="21"/>
  <c r="B709" i="21"/>
  <c r="B701" i="21"/>
  <c r="B693" i="21"/>
  <c r="B708" i="21"/>
  <c r="B700" i="21"/>
  <c r="B692" i="21"/>
  <c r="B707" i="21"/>
  <c r="B699" i="21"/>
  <c r="B691" i="21"/>
  <c r="B706" i="21"/>
  <c r="B698" i="21"/>
  <c r="B690" i="21"/>
  <c r="B705" i="21"/>
  <c r="B697" i="21"/>
  <c r="B689" i="21"/>
  <c r="B703" i="21"/>
  <c r="B695" i="21"/>
  <c r="B687" i="21"/>
  <c r="B702" i="21"/>
  <c r="B694" i="21"/>
  <c r="B7" i="21"/>
  <c r="B15" i="21"/>
  <c r="B23" i="21"/>
  <c r="B31" i="21"/>
  <c r="B39" i="21"/>
  <c r="B47" i="21"/>
  <c r="B246" i="21"/>
  <c r="B483" i="21"/>
  <c r="B52" i="21"/>
  <c r="B68" i="21"/>
  <c r="B86" i="21"/>
  <c r="B120" i="21"/>
  <c r="B136" i="21"/>
  <c r="B154" i="21"/>
  <c r="B171" i="21"/>
  <c r="B189" i="21"/>
  <c r="B224" i="21"/>
  <c r="B242" i="21"/>
  <c r="B259" i="21"/>
  <c r="B278" i="21"/>
  <c r="B322" i="21"/>
  <c r="B346" i="21"/>
  <c r="B381" i="21"/>
  <c r="B415" i="21"/>
  <c r="B542" i="21"/>
  <c r="B610" i="21"/>
  <c r="B679" i="21"/>
  <c r="B110" i="21"/>
  <c r="B102" i="21"/>
  <c r="B94" i="21"/>
  <c r="B109" i="21"/>
  <c r="B101" i="21"/>
  <c r="B93" i="21"/>
  <c r="B108" i="21"/>
  <c r="B100" i="21"/>
  <c r="B92" i="21"/>
  <c r="B106" i="21"/>
  <c r="B98" i="21"/>
  <c r="B90" i="21"/>
  <c r="B206" i="21"/>
  <c r="B213" i="21"/>
  <c r="B205" i="21"/>
  <c r="B212" i="21"/>
  <c r="B204" i="21"/>
  <c r="B203" i="21"/>
  <c r="B210" i="21"/>
  <c r="B310" i="21"/>
  <c r="B302" i="21"/>
  <c r="B309" i="21"/>
  <c r="B301" i="21"/>
  <c r="B308" i="21"/>
  <c r="B300" i="21"/>
  <c r="B295" i="21"/>
  <c r="B307" i="21"/>
  <c r="B299" i="21"/>
  <c r="B314" i="21"/>
  <c r="B306" i="21"/>
  <c r="B298" i="21"/>
  <c r="B438" i="21"/>
  <c r="B430" i="21"/>
  <c r="B437" i="21"/>
  <c r="B429" i="21"/>
  <c r="B444" i="21"/>
  <c r="B436" i="21"/>
  <c r="B428" i="21"/>
  <c r="B443" i="21"/>
  <c r="B435" i="21"/>
  <c r="B442" i="21"/>
  <c r="B434" i="21"/>
  <c r="B440" i="21"/>
  <c r="B432" i="21"/>
  <c r="B439" i="21"/>
  <c r="B431" i="21"/>
  <c r="B598" i="21"/>
  <c r="B590" i="21"/>
  <c r="B597" i="21"/>
  <c r="B589" i="21"/>
  <c r="B596" i="21"/>
  <c r="B588" i="21"/>
  <c r="B584" i="21"/>
  <c r="B603" i="21"/>
  <c r="B595" i="21"/>
  <c r="B587" i="21"/>
  <c r="B602" i="21"/>
  <c r="B594" i="21"/>
  <c r="B586" i="21"/>
  <c r="B600" i="21"/>
  <c r="B592" i="21"/>
  <c r="B599" i="21"/>
  <c r="B591" i="21"/>
  <c r="B716" i="21"/>
  <c r="B710" i="21"/>
  <c r="B715" i="21"/>
  <c r="B714" i="21"/>
  <c r="B712" i="21"/>
  <c r="B711" i="21"/>
  <c r="B8" i="21"/>
  <c r="B16" i="21"/>
  <c r="B24" i="21"/>
  <c r="B32" i="21"/>
  <c r="B40" i="21"/>
  <c r="B48" i="21"/>
  <c r="B153" i="21"/>
  <c r="B262" i="21"/>
  <c r="B503" i="21"/>
  <c r="B53" i="21"/>
  <c r="B69" i="21"/>
  <c r="B87" i="21"/>
  <c r="B104" i="21"/>
  <c r="B121" i="21"/>
  <c r="B155" i="21"/>
  <c r="B172" i="21"/>
  <c r="B190" i="21"/>
  <c r="B208" i="21"/>
  <c r="B243" i="21"/>
  <c r="B260" i="21"/>
  <c r="B279" i="21"/>
  <c r="B304" i="21"/>
  <c r="B382" i="21"/>
  <c r="B416" i="21"/>
  <c r="B484" i="21"/>
  <c r="B551" i="21"/>
  <c r="B688" i="21"/>
  <c r="B135" i="21"/>
  <c r="B127" i="21"/>
  <c r="B119" i="21"/>
  <c r="B134" i="21"/>
  <c r="B126" i="21"/>
  <c r="B118" i="21"/>
  <c r="B133" i="21"/>
  <c r="B125" i="21"/>
  <c r="B117" i="21"/>
  <c r="B131" i="21"/>
  <c r="B123" i="21"/>
  <c r="B115" i="21"/>
  <c r="B223" i="21"/>
  <c r="B215" i="21"/>
  <c r="B222" i="21"/>
  <c r="B214" i="21"/>
  <c r="B221" i="21"/>
  <c r="B219" i="21"/>
  <c r="B327" i="21"/>
  <c r="B319" i="21"/>
  <c r="B326" i="21"/>
  <c r="B318" i="21"/>
  <c r="B315" i="21"/>
  <c r="B325" i="21"/>
  <c r="B317" i="21"/>
  <c r="B324" i="21"/>
  <c r="B316" i="21"/>
  <c r="B331" i="21"/>
  <c r="B323" i="21"/>
  <c r="B455" i="21"/>
  <c r="B447" i="21"/>
  <c r="B462" i="21"/>
  <c r="B454" i="21"/>
  <c r="B446" i="21"/>
  <c r="B445" i="21"/>
  <c r="B461" i="21"/>
  <c r="B453" i="21"/>
  <c r="B460" i="21"/>
  <c r="B452" i="21"/>
  <c r="B459" i="21"/>
  <c r="B451" i="21"/>
  <c r="B457" i="21"/>
  <c r="B449" i="21"/>
  <c r="B456" i="21"/>
  <c r="B448" i="21"/>
  <c r="B623" i="21"/>
  <c r="B615" i="21"/>
  <c r="B607" i="21"/>
  <c r="B622" i="21"/>
  <c r="B614" i="21"/>
  <c r="B606" i="21"/>
  <c r="B604" i="21"/>
  <c r="B621" i="21"/>
  <c r="B613" i="21"/>
  <c r="B605" i="21"/>
  <c r="B620" i="21"/>
  <c r="B612" i="21"/>
  <c r="B619" i="21"/>
  <c r="B611" i="21"/>
  <c r="B617" i="21"/>
  <c r="B609" i="21"/>
  <c r="B616" i="21"/>
  <c r="B608" i="21"/>
  <c r="B735" i="21"/>
  <c r="B727" i="21"/>
  <c r="B719" i="21"/>
  <c r="B734" i="21"/>
  <c r="B726" i="21"/>
  <c r="B718" i="21"/>
  <c r="B717" i="21"/>
  <c r="B733" i="21"/>
  <c r="B725" i="21"/>
  <c r="B732" i="21"/>
  <c r="B724" i="21"/>
  <c r="B731" i="21"/>
  <c r="B723" i="21"/>
  <c r="B729" i="21"/>
  <c r="B721" i="21"/>
  <c r="B728" i="21"/>
  <c r="B720" i="21"/>
  <c r="B9" i="21"/>
  <c r="B17" i="21"/>
  <c r="B25" i="21"/>
  <c r="B33" i="21"/>
  <c r="B41" i="21"/>
  <c r="B49" i="21"/>
  <c r="B167" i="21"/>
  <c r="B269" i="21"/>
  <c r="B54" i="21"/>
  <c r="B70" i="21"/>
  <c r="B88" i="21"/>
  <c r="B105" i="21"/>
  <c r="B122" i="21"/>
  <c r="B138" i="21"/>
  <c r="B156" i="21"/>
  <c r="B191" i="21"/>
  <c r="B209" i="21"/>
  <c r="B226" i="21"/>
  <c r="B261" i="21"/>
  <c r="B286" i="21"/>
  <c r="B305" i="21"/>
  <c r="B329" i="21"/>
  <c r="B355" i="21"/>
  <c r="B389" i="21"/>
  <c r="B424" i="21"/>
  <c r="B492" i="21"/>
  <c r="B559" i="21"/>
  <c r="B696" i="21"/>
  <c r="B152" i="21"/>
  <c r="B144" i="21"/>
  <c r="B151" i="21"/>
  <c r="B143" i="21"/>
  <c r="B150" i="21"/>
  <c r="B142" i="21"/>
  <c r="B148" i="21"/>
  <c r="B140" i="21"/>
  <c r="B231" i="21"/>
  <c r="B230" i="21"/>
  <c r="B228" i="21"/>
  <c r="B344" i="21"/>
  <c r="B336" i="21"/>
  <c r="B332" i="21"/>
  <c r="B343" i="21"/>
  <c r="B335" i="21"/>
  <c r="B342" i="21"/>
  <c r="B334" i="21"/>
  <c r="B349" i="21"/>
  <c r="B341" i="21"/>
  <c r="B333" i="21"/>
  <c r="B348" i="21"/>
  <c r="B340" i="21"/>
  <c r="B480" i="21"/>
  <c r="B472" i="21"/>
  <c r="B464" i="21"/>
  <c r="B463" i="21"/>
  <c r="B479" i="21"/>
  <c r="B471" i="21"/>
  <c r="B478" i="21"/>
  <c r="B470" i="21"/>
  <c r="B477" i="21"/>
  <c r="B469" i="21"/>
  <c r="B476" i="21"/>
  <c r="B468" i="21"/>
  <c r="B482" i="21"/>
  <c r="B474" i="21"/>
  <c r="B466" i="21"/>
  <c r="B481" i="21"/>
  <c r="B473" i="21"/>
  <c r="B465" i="21"/>
  <c r="B632" i="21"/>
  <c r="B624" i="21"/>
  <c r="B631" i="21"/>
  <c r="B638" i="21"/>
  <c r="B630" i="21"/>
  <c r="B637" i="21"/>
  <c r="B629" i="21"/>
  <c r="B636" i="21"/>
  <c r="B628" i="21"/>
  <c r="B634" i="21"/>
  <c r="B626" i="21"/>
  <c r="B633" i="21"/>
  <c r="B625" i="21"/>
  <c r="B10" i="21"/>
  <c r="B18" i="21"/>
  <c r="B26" i="21"/>
  <c r="B34" i="21"/>
  <c r="B42" i="21"/>
  <c r="B50" i="21"/>
  <c r="B174" i="21"/>
  <c r="B285" i="21"/>
  <c r="B565" i="21"/>
  <c r="B56" i="21"/>
  <c r="B72" i="21"/>
  <c r="B91" i="21"/>
  <c r="B107" i="21"/>
  <c r="B124" i="21"/>
  <c r="B141" i="21"/>
  <c r="B176" i="21"/>
  <c r="B194" i="21"/>
  <c r="B211" i="21"/>
  <c r="B229" i="21"/>
  <c r="B247" i="21"/>
  <c r="B264" i="21"/>
  <c r="B287" i="21"/>
  <c r="B311" i="21"/>
  <c r="B330" i="21"/>
  <c r="B433" i="21"/>
  <c r="B568" i="21"/>
  <c r="B635" i="21"/>
  <c r="B704" i="21"/>
  <c r="B161" i="21"/>
  <c r="B160" i="21"/>
  <c r="B159" i="21"/>
  <c r="B165" i="21"/>
  <c r="B157" i="21"/>
  <c r="B241" i="21"/>
  <c r="B233" i="21"/>
  <c r="B240" i="21"/>
  <c r="B239" i="21"/>
  <c r="B245" i="21"/>
  <c r="B237" i="21"/>
  <c r="B353" i="21"/>
  <c r="B352" i="21"/>
  <c r="B351" i="21"/>
  <c r="B357" i="21"/>
  <c r="B354" i="21"/>
  <c r="B497" i="21"/>
  <c r="B489" i="21"/>
  <c r="B496" i="21"/>
  <c r="B488" i="21"/>
  <c r="B495" i="21"/>
  <c r="B487" i="21"/>
  <c r="B502" i="21"/>
  <c r="B494" i="21"/>
  <c r="B486" i="21"/>
  <c r="B501" i="21"/>
  <c r="B493" i="21"/>
  <c r="B485" i="21"/>
  <c r="B499" i="21"/>
  <c r="B491" i="21"/>
  <c r="B498" i="21"/>
  <c r="B490" i="21"/>
  <c r="B649" i="21"/>
  <c r="B641" i="21"/>
  <c r="B648" i="21"/>
  <c r="B640" i="21"/>
  <c r="B647" i="21"/>
  <c r="B646" i="21"/>
  <c r="B653" i="21"/>
  <c r="B645" i="21"/>
  <c r="B651" i="21"/>
  <c r="B643" i="21"/>
  <c r="B650" i="21"/>
  <c r="B642" i="21"/>
  <c r="B11" i="21"/>
  <c r="B19" i="21"/>
  <c r="B27" i="21"/>
  <c r="B35" i="21"/>
  <c r="B43" i="21"/>
  <c r="B75" i="21"/>
  <c r="B184" i="21"/>
  <c r="B350" i="21"/>
  <c r="B639" i="21"/>
  <c r="B60" i="21"/>
  <c r="B77" i="21"/>
  <c r="B95" i="21"/>
  <c r="B111" i="21"/>
  <c r="B128" i="21"/>
  <c r="B145" i="21"/>
  <c r="B162" i="21"/>
  <c r="B180" i="21"/>
  <c r="B198" i="21"/>
  <c r="B216" i="21"/>
  <c r="B234" i="21"/>
  <c r="B288" i="21"/>
  <c r="B312" i="21"/>
  <c r="B337" i="21"/>
  <c r="B398" i="21"/>
  <c r="B441" i="21"/>
  <c r="B576" i="21"/>
  <c r="B644" i="21"/>
  <c r="B713" i="21"/>
  <c r="B170" i="21"/>
  <c r="B169" i="21"/>
  <c r="B168" i="21"/>
  <c r="B258" i="21"/>
  <c r="B250" i="21"/>
  <c r="B257" i="21"/>
  <c r="B249" i="21"/>
  <c r="B256" i="21"/>
  <c r="B248" i="21"/>
  <c r="B254" i="21"/>
  <c r="B370" i="21"/>
  <c r="B362" i="21"/>
  <c r="B369" i="21"/>
  <c r="B361" i="21"/>
  <c r="B376" i="21"/>
  <c r="B368" i="21"/>
  <c r="B360" i="21"/>
  <c r="B375" i="21"/>
  <c r="B367" i="21"/>
  <c r="B359" i="21"/>
  <c r="B374" i="21"/>
  <c r="B366" i="21"/>
  <c r="B371" i="21"/>
  <c r="B363" i="21"/>
  <c r="B522" i="21"/>
  <c r="B514" i="21"/>
  <c r="B506" i="21"/>
  <c r="B521" i="21"/>
  <c r="B513" i="21"/>
  <c r="B505" i="21"/>
  <c r="B520" i="21"/>
  <c r="B512" i="21"/>
  <c r="B504" i="21"/>
  <c r="B519" i="21"/>
  <c r="B511" i="21"/>
  <c r="B518" i="21"/>
  <c r="B510" i="21"/>
  <c r="B524" i="21"/>
  <c r="B516" i="21"/>
  <c r="B508" i="21"/>
  <c r="B523" i="21"/>
  <c r="B515" i="21"/>
  <c r="B507" i="21"/>
  <c r="B666" i="21"/>
  <c r="B658" i="21"/>
  <c r="B665" i="21"/>
  <c r="B657" i="21"/>
  <c r="B664" i="21"/>
  <c r="B656" i="21"/>
  <c r="B663" i="21"/>
  <c r="B655" i="21"/>
  <c r="B662" i="21"/>
  <c r="B660" i="21"/>
  <c r="B659" i="21"/>
  <c r="B4" i="21"/>
  <c r="B12" i="21"/>
  <c r="B20" i="21"/>
  <c r="B28" i="21"/>
  <c r="B36" i="21"/>
  <c r="B44" i="21"/>
  <c r="B84" i="21"/>
  <c r="B193" i="21"/>
  <c r="B358" i="21"/>
  <c r="B654" i="21"/>
  <c r="B78" i="21"/>
  <c r="B96" i="21"/>
  <c r="B112" i="21"/>
  <c r="B129" i="21"/>
  <c r="B146" i="21"/>
  <c r="B163" i="21"/>
  <c r="B199" i="21"/>
  <c r="B217" i="21"/>
  <c r="B235" i="21"/>
  <c r="B252" i="21"/>
  <c r="B270" i="21"/>
  <c r="B294" i="21"/>
  <c r="B313" i="21"/>
  <c r="B338" i="21"/>
  <c r="B365" i="21"/>
  <c r="B399" i="21"/>
  <c r="B450" i="21"/>
  <c r="B517" i="21"/>
  <c r="B585" i="21"/>
  <c r="B652" i="21"/>
  <c r="B722" i="21"/>
  <c r="B67" i="21"/>
  <c r="B59" i="21"/>
  <c r="B51" i="21"/>
  <c r="B74" i="21"/>
  <c r="B66" i="21"/>
  <c r="B58" i="21"/>
  <c r="B73" i="21"/>
  <c r="B65" i="21"/>
  <c r="B57" i="21"/>
  <c r="B71" i="21"/>
  <c r="B63" i="21"/>
  <c r="B55" i="21"/>
  <c r="B179" i="21"/>
  <c r="B178" i="21"/>
  <c r="B177" i="21"/>
  <c r="B183" i="21"/>
  <c r="B175" i="21"/>
  <c r="B267" i="21"/>
  <c r="B266" i="21"/>
  <c r="B265" i="21"/>
  <c r="B263" i="21"/>
  <c r="B387" i="21"/>
  <c r="B379" i="21"/>
  <c r="B386" i="21"/>
  <c r="B378" i="21"/>
  <c r="B385" i="21"/>
  <c r="B392" i="21"/>
  <c r="B384" i="21"/>
  <c r="B391" i="21"/>
  <c r="B383" i="21"/>
  <c r="B388" i="21"/>
  <c r="B380" i="21"/>
  <c r="B539" i="21"/>
  <c r="B531" i="21"/>
  <c r="B538" i="21"/>
  <c r="B530" i="21"/>
  <c r="B537" i="21"/>
  <c r="B529" i="21"/>
  <c r="B544" i="21"/>
  <c r="B536" i="21"/>
  <c r="B528" i="21"/>
  <c r="B543" i="21"/>
  <c r="B535" i="21"/>
  <c r="B527" i="21"/>
  <c r="B541" i="21"/>
  <c r="B533" i="21"/>
  <c r="B540" i="21"/>
  <c r="B532" i="21"/>
  <c r="B675" i="21"/>
  <c r="B674" i="21"/>
  <c r="B673" i="21"/>
  <c r="B672" i="21"/>
  <c r="B671" i="21"/>
  <c r="B669" i="21"/>
  <c r="B668" i="21"/>
  <c r="B5" i="21"/>
  <c r="B21" i="21"/>
  <c r="B29" i="21"/>
  <c r="B89" i="21"/>
  <c r="B227" i="21"/>
  <c r="B377" i="21"/>
  <c r="B667" i="21"/>
  <c r="B62" i="21"/>
  <c r="B79" i="21"/>
  <c r="B97" i="21"/>
  <c r="B113" i="21"/>
  <c r="B130" i="21"/>
  <c r="B147" i="21"/>
  <c r="B164" i="21"/>
  <c r="B182" i="21"/>
  <c r="B200" i="21"/>
  <c r="B218" i="21"/>
  <c r="B236" i="21"/>
  <c r="B253" i="21"/>
  <c r="B271" i="21"/>
  <c r="B296" i="21"/>
  <c r="B320" i="21"/>
  <c r="B339" i="21"/>
  <c r="B372" i="21"/>
  <c r="B406" i="21"/>
  <c r="B458" i="21"/>
  <c r="B526" i="21"/>
  <c r="B593" i="21"/>
  <c r="B661" i="21"/>
  <c r="B730" i="21"/>
</calcChain>
</file>

<file path=xl/sharedStrings.xml><?xml version="1.0" encoding="utf-8"?>
<sst xmlns="http://schemas.openxmlformats.org/spreadsheetml/2006/main" count="12973" uniqueCount="631">
  <si>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</si>
  <si>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</si>
  <si>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</si>
  <si>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</si>
  <si>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</si>
  <si>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</si>
  <si>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</si>
  <si>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</si>
  <si>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</si>
  <si>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</si>
  <si>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</si>
  <si>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</si>
  <si>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</si>
  <si>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</si>
  <si>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</si>
  <si>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</si>
  <si>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</si>
  <si>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</si>
  <si>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</si>
  <si>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</si>
  <si>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</si>
  <si>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</si>
  <si>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</si>
  <si>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</si>
  <si>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</si>
  <si>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</si>
  <si>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</si>
  <si>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</si>
  <si>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</si>
  <si>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</si>
  <si>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</si>
  <si>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</si>
  <si>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</si>
  <si>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</si>
  <si>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</si>
  <si>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</si>
  <si>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</si>
  <si>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</si>
  <si>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</si>
  <si>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</si>
  <si>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</si>
  <si>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</si>
  <si>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</si>
  <si>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</si>
  <si>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</si>
  <si>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</si>
  <si>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</si>
  <si>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</si>
  <si>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</si>
  <si>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</si>
  <si>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</si>
  <si>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</si>
  <si>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</si>
  <si>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</si>
  <si>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</si>
  <si>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</si>
  <si>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</si>
  <si>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</si>
  <si>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</si>
  <si>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</si>
  <si>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</si>
  <si>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</si>
  <si>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</si>
  <si>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</si>
  <si>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</si>
  <si>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</si>
  <si>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</si>
  <si>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</si>
  <si>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</si>
  <si>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</si>
  <si>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</si>
  <si>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</si>
  <si>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</si>
  <si>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</si>
  <si>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</si>
  <si>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</si>
  <si>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</si>
  <si>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</si>
  <si>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</si>
  <si>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</si>
  <si>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</si>
  <si>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</si>
  <si>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</si>
  <si>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</si>
  <si>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</si>
  <si>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</si>
  <si>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</si>
  <si>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</si>
  <si>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</si>
  <si>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</si>
  <si>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</si>
  <si>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</si>
  <si>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</si>
  <si>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</si>
  <si>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</si>
  <si>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</si>
  <si>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</si>
  <si>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</si>
  <si>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</si>
  <si>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</si>
  <si>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</si>
  <si>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</si>
  <si>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</si>
  <si>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</si>
  <si>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</si>
  <si>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</si>
  <si>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</si>
  <si>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</si>
  <si>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</si>
  <si>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</si>
  <si>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</si>
  <si>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</si>
  <si>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</si>
  <si>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</si>
  <si>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</si>
  <si>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</si>
  <si>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</si>
  <si>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</si>
  <si>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</si>
  <si>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</si>
  <si>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</si>
  <si>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</si>
  <si>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</si>
  <si>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</si>
  <si>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</si>
  <si>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</si>
  <si>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</si>
  <si>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</si>
  <si>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</si>
  <si>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</si>
  <si>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</si>
  <si>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</si>
  <si>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</si>
  <si>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</si>
  <si>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</si>
  <si>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</si>
  <si>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</si>
  <si>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</si>
  <si>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</si>
  <si>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</si>
  <si>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</si>
  <si>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</si>
  <si>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</si>
  <si>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</si>
  <si>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</si>
  <si>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</si>
  <si>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</si>
  <si>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</si>
  <si>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</si>
  <si>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</si>
  <si>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</si>
  <si>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</si>
  <si>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</si>
  <si>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</si>
  <si>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</si>
  <si>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</si>
  <si>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</si>
  <si>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</si>
  <si>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</si>
  <si>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</si>
  <si>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</si>
  <si>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</si>
  <si>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</si>
  <si>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</si>
  <si>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</si>
  <si>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</si>
  <si>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</si>
  <si>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</si>
  <si>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</si>
  <si>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</si>
  <si>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</si>
  <si>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</si>
  <si>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</si>
  <si>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</si>
  <si>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</si>
  <si>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</si>
  <si>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</si>
  <si>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</si>
  <si>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</si>
  <si>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</si>
  <si>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</si>
  <si>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</si>
  <si>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</si>
  <si>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</si>
  <si>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</si>
  <si>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</si>
  <si>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</si>
  <si>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</si>
  <si>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</si>
  <si>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</si>
  <si>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</si>
  <si>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</si>
  <si>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</si>
  <si>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</si>
  <si>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</si>
  <si>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</si>
  <si>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</si>
  <si>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</si>
  <si>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</si>
  <si>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</si>
  <si>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</si>
  <si>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</si>
  <si>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</si>
  <si>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</si>
  <si>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</si>
  <si>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</si>
  <si>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</si>
  <si>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</si>
  <si>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</si>
  <si>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</si>
  <si>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</si>
  <si>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</si>
  <si>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</si>
  <si>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</si>
  <si>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</si>
  <si>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</si>
  <si>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</si>
  <si>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</si>
  <si>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</si>
  <si>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</si>
  <si>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</si>
  <si>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</si>
  <si>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</si>
  <si>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</si>
  <si>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</si>
  <si>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</si>
  <si>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</si>
  <si>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</si>
  <si>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</si>
  <si>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</si>
  <si>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</si>
  <si>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</si>
  <si>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</si>
  <si>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</si>
  <si>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</si>
  <si>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</si>
  <si>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</si>
  <si>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</si>
  <si>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</si>
  <si>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</si>
  <si>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</si>
  <si>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</si>
  <si>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</si>
  <si>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</si>
  <si>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</si>
  <si>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</si>
  <si>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</si>
  <si>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</si>
  <si>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</si>
  <si>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</si>
  <si>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</si>
  <si>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</si>
  <si>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</si>
  <si>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</si>
  <si>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</si>
  <si>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</si>
  <si>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</si>
  <si>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</si>
  <si>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</si>
  <si>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</si>
  <si>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</si>
  <si>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</si>
  <si>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</si>
  <si>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</si>
  <si>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</si>
  <si>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</si>
  <si>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</si>
  <si>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</si>
  <si>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</si>
  <si>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</si>
  <si>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</si>
  <si>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</si>
  <si>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</si>
  <si>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</si>
  <si>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</si>
  <si>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</si>
  <si>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</si>
  <si>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</si>
  <si>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</si>
  <si>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</si>
  <si>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</si>
  <si>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</si>
  <si>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</si>
  <si>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</si>
  <si>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</si>
  <si>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</si>
  <si>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</si>
  <si>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</si>
  <si>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</si>
  <si>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</si>
  <si>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</si>
  <si>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</si>
  <si>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</si>
  <si>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</si>
  <si>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</si>
  <si>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</si>
  <si>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</si>
  <si>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</si>
  <si>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</si>
  <si>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</si>
  <si>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</si>
  <si>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</si>
  <si>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</si>
  <si>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</si>
  <si>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</si>
  <si>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</si>
  <si>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</si>
  <si>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</si>
  <si>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</si>
  <si>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</si>
  <si>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</si>
  <si>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</si>
  <si>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</si>
  <si>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</si>
  <si>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</si>
  <si>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</si>
  <si>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</si>
  <si>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</si>
  <si>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</si>
  <si>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</si>
  <si>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</si>
  <si>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</si>
  <si>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</si>
  <si>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</si>
  <si>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</si>
  <si>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</si>
  <si>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</si>
  <si>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</si>
  <si>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</si>
  <si>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</si>
  <si>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</si>
  <si>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</si>
  <si>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</si>
  <si>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</si>
  <si>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</si>
  <si>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</si>
  <si>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</si>
  <si>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</si>
  <si>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</si>
  <si>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</si>
  <si>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</si>
  <si>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</si>
  <si>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</si>
  <si>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</si>
  <si>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</si>
  <si>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</si>
  <si>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</si>
  <si>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</si>
  <si>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</si>
  <si>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</si>
  <si>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</si>
  <si>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</si>
  <si>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</si>
  <si>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</si>
  <si>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</si>
  <si>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</si>
  <si>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</si>
  <si>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</si>
  <si>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</si>
  <si>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</si>
  <si>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</si>
  <si>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</si>
  <si>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</si>
  <si>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</si>
  <si>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</si>
  <si>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</si>
  <si>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</si>
  <si>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</si>
  <si>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</si>
  <si>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</si>
  <si>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</si>
  <si>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</si>
  <si>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</si>
  <si>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</si>
  <si>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</si>
  <si>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</si>
  <si>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</si>
  <si>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</si>
  <si>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</si>
  <si>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</si>
  <si>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</si>
  <si>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</si>
  <si>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</si>
  <si>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</si>
  <si>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</si>
  <si>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</si>
  <si>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</si>
  <si>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</si>
  <si>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</si>
  <si>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</si>
  <si>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</si>
  <si>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</si>
  <si>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</si>
  <si>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</si>
  <si>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</si>
  <si>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</si>
  <si>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</si>
  <si>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</si>
  <si>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</si>
  <si>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</si>
  <si>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</si>
  <si>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</si>
  <si>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</si>
  <si>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</si>
  <si>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</si>
  <si>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</si>
  <si>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</si>
  <si>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</si>
  <si>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</si>
  <si>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</si>
  <si>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</si>
  <si>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</si>
  <si>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</si>
  <si>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</si>
  <si>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</si>
  <si>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</si>
  <si>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</si>
  <si>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</si>
  <si>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</si>
  <si>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</si>
  <si>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</si>
  <si>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</si>
  <si>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</si>
  <si>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family val="2"/>
      </rPr>
      <t>Job Role</t>
    </r>
    <r>
      <rPr>
        <b/>
        <sz val="12"/>
        <color rgb="FFFFFFFF"/>
        <rFont val="Arial"/>
        <family val="2"/>
      </rPr>
      <t xml:space="preserve">
</t>
    </r>
    <r>
      <rPr>
        <sz val="10"/>
        <color rgb="FFFFFFFF"/>
        <rFont val="Arial"/>
        <family val="2"/>
      </rPr>
      <t>(required)</t>
    </r>
  </si>
  <si>
    <t>Standard Billable Rate</t>
  </si>
  <si>
    <r>
      <rPr>
        <b/>
        <sz val="12"/>
        <color rgb="FFFFFFFF"/>
        <rFont val="Arial"/>
        <family val="2"/>
      </rPr>
      <t>Use Custom Billable Rates</t>
    </r>
    <r>
      <rPr>
        <b/>
        <sz val="12"/>
        <color rgb="FFFFFFFF"/>
        <rFont val="Arial"/>
        <family val="2"/>
      </rPr>
      <t xml:space="preserve">
</t>
    </r>
    <r>
      <rPr>
        <sz val="10"/>
        <color rgb="FFFFFFFF"/>
        <rFont val="Arial"/>
        <family val="2"/>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</si>
  <si>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</si>
  <si>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</si>
  <si>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</si>
  <si>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</si>
  <si>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</si>
  <si>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</si>
  <si>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</si>
  <si>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</si>
  <si>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</si>
  <si>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</si>
  <si>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</si>
  <si>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</si>
  <si>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</si>
  <si>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</si>
  <si>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</si>
  <si>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family val="2"/>
      </rPr>
      <t>Task Type</t>
    </r>
    <r>
      <rPr>
        <b/>
        <sz val="12"/>
        <color rgb="FFFFFFFF"/>
        <rFont val="Arial"/>
        <family val="2"/>
      </rPr>
      <t xml:space="preserve">
</t>
    </r>
    <r>
      <rPr>
        <sz val="10"/>
        <color rgb="FFFFFFFF"/>
        <rFont val="Arial"/>
        <family val="2"/>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</si>
  <si>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</si>
  <si>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</si>
  <si>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</si>
  <si>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</si>
  <si>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</si>
  <si>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</si>
  <si>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</si>
  <si>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</si>
  <si>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</si>
  <si>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</si>
  <si>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</si>
  <si>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</si>
  <si>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</si>
  <si>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</si>
  <si>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family val="2"/>
      </rPr>
      <t>Job Role</t>
    </r>
    <r>
      <rPr>
        <b/>
        <sz val="12"/>
        <color rgb="FFFFFFFF"/>
        <rFont val="Arial"/>
        <family val="2"/>
      </rPr>
      <t xml:space="preserve">
</t>
    </r>
    <r>
      <rPr>
        <sz val="10"/>
        <color rgb="FFFFFFFF"/>
        <rFont val="Arial"/>
        <family val="2"/>
      </rPr>
      <t>(not editable)</t>
    </r>
  </si>
  <si>
    <r>
      <rPr>
        <b/>
        <sz val="12"/>
        <color rgb="FFFFFFFF"/>
        <rFont val="Arial"/>
        <family val="2"/>
      </rPr>
      <t>Task Type</t>
    </r>
    <r>
      <rPr>
        <b/>
        <sz val="12"/>
        <color rgb="FFFFFFFF"/>
        <rFont val="Arial"/>
        <family val="2"/>
      </rPr>
      <t xml:space="preserve">
</t>
    </r>
    <r>
      <rPr>
        <sz val="10"/>
        <color rgb="FFFFFFFF"/>
        <rFont val="Arial"/>
        <family val="2"/>
      </rPr>
      <t>(not editable)</t>
    </r>
  </si>
  <si>
    <t>Custom Billable Rate</t>
  </si>
  <si>
    <r>
      <rPr>
        <b/>
        <sz val="12"/>
        <color rgb="FFFFFFFF"/>
        <rFont val="Arial"/>
        <family val="2"/>
      </rPr>
      <t>Work Type</t>
    </r>
    <r>
      <rPr>
        <b/>
        <sz val="12"/>
        <color rgb="FFFFFFFF"/>
        <rFont val="Arial"/>
        <family val="2"/>
      </rPr>
      <t xml:space="preserve">
</t>
    </r>
    <r>
      <rPr>
        <sz val="10"/>
        <color rgb="FFFFFFFF"/>
        <rFont val="Arial"/>
        <family val="2"/>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</si>
  <si>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</si>
  <si>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</si>
  <si>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</si>
  <si>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</si>
  <si>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</si>
  <si>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</si>
  <si>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</si>
  <si>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</si>
  <si>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</si>
  <si>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</si>
  <si>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</si>
  <si>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</si>
  <si>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</si>
  <si>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</si>
  <si>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</si>
  <si>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</si>
  <si>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</si>
  <si>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</si>
  <si>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</si>
  <si>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</si>
  <si>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</si>
  <si>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</si>
  <si>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</si>
  <si>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</si>
  <si>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</si>
  <si>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</si>
  <si>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</si>
  <si>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</si>
  <si>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</si>
  <si>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</si>
  <si>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</si>
  <si>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</si>
  <si>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</si>
  <si>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</si>
  <si>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</si>
  <si>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</si>
  <si>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</si>
  <si>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</si>
  <si>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</si>
  <si>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</si>
  <si>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</si>
  <si>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</si>
  <si>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family val="2"/>
      </rPr>
      <t>Karbon Status</t>
    </r>
    <r>
      <rPr>
        <b/>
        <sz val="12"/>
        <color rgb="FFFFFFFF"/>
        <rFont val="Arial"/>
        <family val="2"/>
      </rPr>
      <t xml:space="preserve">
</t>
    </r>
    <r>
      <rPr>
        <sz val="10"/>
        <color rgb="FFFFFFFF"/>
        <rFont val="Arial"/>
        <family val="2"/>
      </rPr>
      <t>(required)</t>
    </r>
  </si>
  <si>
    <r>
      <rPr>
        <b/>
        <sz val="12"/>
        <color rgb="FFFFFFFF"/>
        <rFont val="Arial"/>
        <family val="2"/>
      </rPr>
      <t>Custom Status</t>
    </r>
    <r>
      <rPr>
        <b/>
        <sz val="12"/>
        <color rgb="FFFFFFFF"/>
        <rFont val="Arial"/>
        <family val="2"/>
      </rPr>
      <t xml:space="preserve">
</t>
    </r>
    <r>
      <rPr>
        <sz val="10"/>
        <color rgb="FFFFFFFF"/>
        <rFont val="Arial"/>
        <family val="2"/>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</si>
  <si>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</si>
  <si>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</si>
  <si>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</si>
  <si>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</si>
  <si>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</si>
  <si>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</si>
  <si>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</si>
  <si>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</si>
  <si>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</si>
  <si>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</si>
  <si>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</si>
  <si>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</si>
  <si>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</si>
  <si>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</si>
  <si>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</si>
  <si>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</si>
  <si>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</si>
  <si>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</si>
  <si>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</si>
  <si>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</si>
  <si>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</si>
  <si>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</si>
  <si>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</si>
  <si>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</si>
  <si>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</si>
  <si>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</si>
  <si>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</si>
  <si>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</si>
  <si>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</si>
  <si>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</si>
  <si>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</si>
  <si>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</si>
  <si>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</si>
  <si>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family val="2"/>
      </rPr>
      <t>Name</t>
    </r>
    <r>
      <rPr>
        <b/>
        <sz val="12"/>
        <color rgb="FFFFFFFF"/>
        <rFont val="Arial"/>
        <family val="2"/>
      </rPr>
      <t xml:space="preserve">
</t>
    </r>
    <r>
      <rPr>
        <sz val="10"/>
        <color rgb="FFFFFFFF"/>
        <rFont val="Arial"/>
        <family val="2"/>
      </rPr>
      <t>(required)</t>
    </r>
  </si>
  <si>
    <t>Work Type</t>
  </si>
  <si>
    <t>Fee Type</t>
  </si>
  <si>
    <r>
      <rPr>
        <b/>
        <sz val="12"/>
        <color rgb="FFFFFFFF"/>
        <rFont val="Arial"/>
        <family val="2"/>
      </rPr>
      <t>Fixed Price</t>
    </r>
    <r>
      <rPr>
        <b/>
        <sz val="12"/>
        <color rgb="FFFFFFFF"/>
        <rFont val="Arial"/>
        <family val="2"/>
      </rPr>
      <t xml:space="preserve">
</t>
    </r>
    <r>
      <rPr>
        <sz val="10"/>
        <color rgb="FFFFFFFF"/>
        <rFont val="Arial"/>
        <family val="2"/>
      </rPr>
      <t>(If Fixed Price)</t>
    </r>
  </si>
  <si>
    <t>The start and due date is the expected day of the advisory meeting with the client. The work assignee is the Admin (who confirms the meeting). Once setup, put the advisory work item on a schedule for weekly/monthly/quarterly based on the agreement with the client.
To make it easier to complete cash flow analysis, check out dedicated solutions like: 
- Float: https://floatapp.com/
- Jirav: https://www.jirav.com/
- Fathom: https://www.fathomhq.com/
- Cash Flow Frog: https://cashflowfrog.com/
- LivePlan: https://www.liveplan.com/
- Spotlight Reporting: https://www.spotlightreporting.com/
This work template enables: 
1) Confirm meeting. 
2) Complete cash flow advisory prep work. 
3) Conduct the cash flow advisory meeting. 
4) Follow-up with the client and put them to task.</t>
  </si>
  <si>
    <t>Cash flow advisory (for Intuit QuickBooks)</t>
  </si>
  <si>
    <r>
      <rPr>
        <b/>
        <sz val="12"/>
        <color rgb="FFFFFFFF"/>
        <rFont val="Arial"/>
        <family val="2"/>
      </rPr>
      <t>Template Name</t>
    </r>
    <r>
      <rPr>
        <b/>
        <sz val="12"/>
        <color rgb="FFFFFFFF"/>
        <rFont val="Arial"/>
        <family val="2"/>
      </rPr>
      <t xml:space="preserve">
</t>
    </r>
    <r>
      <rPr>
        <sz val="10"/>
        <color rgb="FFFFFFFF"/>
        <rFont val="Arial"/>
        <family val="2"/>
      </rPr>
      <t>(required)</t>
    </r>
  </si>
  <si>
    <r>
      <rPr>
        <b/>
        <sz val="12"/>
        <color rgb="FFFFFFFF"/>
        <rFont val="Arial"/>
        <family val="2"/>
      </rPr>
      <t>Item Type</t>
    </r>
    <r>
      <rPr>
        <b/>
        <sz val="12"/>
        <color rgb="FFFFFFFF"/>
        <rFont val="Arial"/>
        <family val="2"/>
      </rPr>
      <t xml:space="preserve">
</t>
    </r>
    <r>
      <rPr>
        <sz val="10"/>
        <color rgb="FFFFFFFF"/>
        <rFont val="Arial"/>
        <family val="2"/>
      </rPr>
      <t>(required)</t>
    </r>
  </si>
  <si>
    <r>
      <rPr>
        <b/>
        <sz val="12"/>
        <color rgb="FFFFFFFF"/>
        <rFont val="Arial"/>
        <family val="2"/>
      </rPr>
      <t>Item Title</t>
    </r>
    <r>
      <rPr>
        <b/>
        <sz val="12"/>
        <color rgb="FFFFFFFF"/>
        <rFont val="Arial"/>
        <family val="2"/>
      </rPr>
      <t xml:space="preserve">
</t>
    </r>
    <r>
      <rPr>
        <sz val="10"/>
        <color rgb="FFFFFFFF"/>
        <rFont val="Arial"/>
        <family val="2"/>
      </rPr>
      <t>(required unless automator)</t>
    </r>
  </si>
  <si>
    <t>Item Description</t>
  </si>
  <si>
    <r>
      <rPr>
        <b/>
        <sz val="12"/>
        <color rgb="FFFFFFFF"/>
        <rFont val="Arial"/>
        <family val="2"/>
      </rPr>
      <t>Task Assignee</t>
    </r>
    <r>
      <rPr>
        <b/>
        <sz val="12"/>
        <color rgb="FFFFFFFF"/>
        <rFont val="Arial"/>
        <family val="2"/>
      </rPr>
      <t xml:space="preserve">
</t>
    </r>
    <r>
      <rPr>
        <sz val="10"/>
        <color rgb="FFFFFFFF"/>
        <rFont val="Arial"/>
        <family val="2"/>
      </rPr>
      <t>(required)</t>
    </r>
  </si>
  <si>
    <r>
      <rPr>
        <b/>
        <sz val="12"/>
        <color rgb="FFFFFFFF"/>
        <rFont val="Arial"/>
        <family val="2"/>
      </rPr>
      <t>Due Date</t>
    </r>
    <r>
      <rPr>
        <b/>
        <sz val="12"/>
        <color rgb="FFFFFFFF"/>
        <rFont val="Arial"/>
        <family val="2"/>
      </rPr>
      <t xml:space="preserve">
</t>
    </r>
    <r>
      <rPr>
        <sz val="10"/>
        <color rgb="FFFFFFFF"/>
        <rFont val="Arial"/>
        <family val="2"/>
      </rPr>
      <t>(+/- days after start date)</t>
    </r>
  </si>
  <si>
    <t>Email Sender</t>
  </si>
  <si>
    <t>Initial Email</t>
  </si>
  <si>
    <t>Reminder Email</t>
  </si>
  <si>
    <t>Automator Trigger</t>
  </si>
  <si>
    <t>Automator Action</t>
  </si>
  <si>
    <t>Job Role</t>
  </si>
  <si>
    <t>Task Type</t>
  </si>
  <si>
    <t>Type</t>
  </si>
  <si>
    <r>
      <rPr>
        <b/>
        <sz val="12"/>
        <color rgb="FF000000"/>
        <rFont val="Arial"/>
        <family val="2"/>
      </rPr>
      <t>Colleague</t>
    </r>
    <r>
      <rPr>
        <b/>
        <sz val="12"/>
        <color rgb="FF000000"/>
        <rFont val="Arial"/>
        <family val="2"/>
      </rPr>
      <t xml:space="preserve">
</t>
    </r>
    <r>
      <rPr>
        <sz val="10"/>
        <color rgb="FF000000"/>
        <rFont val="Arial"/>
        <family val="2"/>
      </rPr>
      <t>(if type is Colleague)</t>
    </r>
  </si>
  <si>
    <r>
      <rPr>
        <b/>
        <sz val="12"/>
        <color rgb="FF000000"/>
        <rFont val="Arial"/>
        <family val="2"/>
      </rPr>
      <t>Auto-send Date</t>
    </r>
    <r>
      <rPr>
        <b/>
        <sz val="12"/>
        <color rgb="FF000000"/>
        <rFont val="Arial"/>
        <family val="2"/>
      </rPr>
      <t xml:space="preserve">
</t>
    </r>
    <r>
      <rPr>
        <sz val="10"/>
        <color rgb="FF000000"/>
        <rFont val="Arial"/>
        <family val="2"/>
      </rPr>
      <t>(+/- days after work start date)</t>
    </r>
  </si>
  <si>
    <t>Subject</t>
  </si>
  <si>
    <t>Body</t>
  </si>
  <si>
    <r>
      <rPr>
        <b/>
        <sz val="12"/>
        <color rgb="FF000000"/>
        <rFont val="Arial"/>
        <family val="2"/>
      </rPr>
      <t>Frequency</t>
    </r>
    <r>
      <rPr>
        <b/>
        <sz val="12"/>
        <color rgb="FF000000"/>
        <rFont val="Arial"/>
        <family val="2"/>
      </rPr>
      <t xml:space="preserve">
</t>
    </r>
    <r>
      <rPr>
        <sz val="10"/>
        <color rgb="FF000000"/>
        <rFont val="Arial"/>
        <family val="2"/>
      </rPr>
      <t>(if type is Custom)</t>
    </r>
  </si>
  <si>
    <t>Trigger Type</t>
  </si>
  <si>
    <t>Trigger Status</t>
  </si>
  <si>
    <t>Automator Type</t>
  </si>
  <si>
    <t>Action Type</t>
  </si>
  <si>
    <r>
      <rPr>
        <b/>
        <sz val="12"/>
        <color rgb="FF000000"/>
        <rFont val="Arial"/>
        <family val="2"/>
      </rPr>
      <t>Action Status</t>
    </r>
    <r>
      <rPr>
        <b/>
        <sz val="12"/>
        <color rgb="FF000000"/>
        <rFont val="Arial"/>
        <family val="2"/>
      </rPr>
      <t xml:space="preserve">
</t>
    </r>
    <r>
      <rPr>
        <sz val="10"/>
        <color rgb="FF000000"/>
        <rFont val="Arial"/>
        <family val="2"/>
      </rPr>
      <t>(if Automator Type is Status)</t>
    </r>
  </si>
  <si>
    <r>
      <rPr>
        <b/>
        <sz val="12"/>
        <color rgb="FF000000"/>
        <rFont val="Arial"/>
        <family val="2"/>
      </rPr>
      <t>Action Job Role</t>
    </r>
    <r>
      <rPr>
        <b/>
        <sz val="12"/>
        <color rgb="FF000000"/>
        <rFont val="Arial"/>
        <family val="2"/>
      </rPr>
      <t xml:space="preserve">
</t>
    </r>
    <r>
      <rPr>
        <sz val="10"/>
        <color rgb="FF000000"/>
        <rFont val="Arial"/>
        <family val="2"/>
      </rPr>
      <t>(if Automator Type is Assignee)</t>
    </r>
  </si>
  <si>
    <r>
      <rPr>
        <b/>
        <sz val="12"/>
        <color rgb="FF000000"/>
        <rFont val="Arial"/>
        <family val="2"/>
      </rPr>
      <t>Action Colleague</t>
    </r>
    <r>
      <rPr>
        <b/>
        <sz val="12"/>
        <color rgb="FF000000"/>
        <rFont val="Arial"/>
        <family val="2"/>
      </rPr>
      <t xml:space="preserve">
</t>
    </r>
    <r>
      <rPr>
        <sz val="10"/>
        <color rgb="FF000000"/>
        <rFont val="Arial"/>
        <family val="2"/>
      </rPr>
      <t>(if Automator Type is Assignee)</t>
    </r>
  </si>
  <si>
    <r>
      <rPr>
        <b/>
        <sz val="12"/>
        <color rgb="FF000000"/>
        <rFont val="Arial"/>
        <family val="2"/>
      </rPr>
      <t>Due Date Days After Trigger</t>
    </r>
    <r>
      <rPr>
        <b/>
        <sz val="12"/>
        <color rgb="FF000000"/>
        <rFont val="Arial"/>
        <family val="2"/>
      </rPr>
      <t xml:space="preserve">
</t>
    </r>
    <r>
      <rPr>
        <sz val="10"/>
        <color rgb="FF000000"/>
        <rFont val="Arial"/>
        <family val="2"/>
      </rPr>
      <t>(if Automator Type is Due Date)</t>
    </r>
  </si>
  <si>
    <t>Section</t>
  </si>
  <si>
    <t>Section Automator</t>
  </si>
  <si>
    <t>The work</t>
  </si>
  <si>
    <t>Status</t>
  </si>
  <si>
    <t>All tasks in this section</t>
  </si>
  <si>
    <t>Task</t>
  </si>
  <si>
    <t>Nested Task</t>
  </si>
  <si>
    <t>All tasks in the section above this section</t>
  </si>
  <si>
    <t>Ready to start</t>
  </si>
  <si>
    <t>Client Task Group</t>
  </si>
  <si>
    <t>Client Task Group Automator</t>
  </si>
  <si>
    <t>Due Date</t>
  </si>
  <si>
    <t>Client Task</t>
  </si>
  <si>
    <t>Assignee</t>
  </si>
  <si>
    <t>Hi &lt;%preferred_name&gt;,&lt;BR/&gt;&lt;BR/&gt;Please complete the following checklist for us. By clicking below, you can get more information, add comments or questions, and upload files. Once you have completed an item please remember to check it off so we know that it has been done.</t>
  </si>
  <si>
    <t>Hi &lt;%preferred_name&gt;,&lt;BR/&gt;&lt;BR/&gt;A quick reminder that some of your checklist items still need to be completed.</t>
  </si>
  <si>
    <t>Setup / confirm advisory meeting date with client (include an agenda)</t>
  </si>
  <si>
    <t>Complete bookkeeping (A/P, A/R, reconciliation)</t>
  </si>
  <si>
    <t>&lt;br&gt;</t>
  </si>
  <si>
    <t>Manage A/P &amp; expenses</t>
  </si>
  <si>
    <t>Manage the bank feeds / bank reconciliation</t>
  </si>
  <si>
    <t>Match and code transactions as needed. For those transactions with questions, code to Uncategorized Expenses. Create bank rules as appropriate. Review uncashed checks. If applicable, review year-to-date P&amp;amp;L and Balance Sheet for coding accuracy.</t>
  </si>
  <si>
    <t>Reconcile sales and additional accounts (if applicable)</t>
  </si>
  <si>
    <t>Reconcile other accounts (e.g. &lt;a href="https://www.paypal.com/signin" target="_blank" style="background-color: rgb(255, 255, 255);"&gt;PayPal&lt;/a&gt;) in the client's accounting system.&amp;nbsp;</t>
  </si>
  <si>
    <t>Follow-up with the client on any missing information using the client tasks below (if needed)</t>
  </si>
  <si>
    <t>Missing information needed</t>
  </si>
  <si>
    <t>Missing bookkeeping information needed to complete your cash flow advisory work</t>
  </si>
  <si>
    <t>Reminder #&lt;%reminder_number&gt;: Additional information needed to complete your cash flow advisory work</t>
  </si>
  <si>
    <t>Clarification / documentation needed: ...</t>
  </si>
  <si>
    <t>Finalize the bookkeeping</t>
  </si>
  <si>
    <t>Conduct a financial statement analysis (review aging reports, financial statements, modify as needed)</t>
  </si>
  <si>
    <t>Review the reports in&amp;nbsp;&lt;a href="https://qbo.intuit.com/login" target="_blank" style="background-color: rgb(255, 255, 255); outline: 0px;"&gt;QuickBooks Online&lt;/a&gt;&amp;nbsp;to get a picture of the current cashflow picture. Re-review the past/expected income &amp;amp; expenses by running the A/P and A/R aging and summary reports. Run the financials (Income Statement and Balance Sheet) to understand what cash has / will come in and what has / needs to be paid. Make modifications as needed to the financial statements per the current situation / environment.</t>
  </si>
  <si>
    <t>Complete cash flow projections and recommendations</t>
  </si>
  <si>
    <t>Complete the following:&amp;nbsp;&lt;div&gt;&lt;b&gt;1) Complete initial A/R forecast.&lt;/b&gt; Determine which receivables will or will not come in. If desired, use probability of collections to get a more detailed number.&amp;nbsp;&lt;/div&gt;&lt;div&gt;&lt;b&gt;2) Complete initial A/P &amp;amp; expense forecast.&lt;/b&gt; Determine what has to be paid, what can be delayed, what can be cut and how to manage other payables and expenses.&amp;nbsp;&lt;/div&gt;&lt;div&gt;&lt;b&gt;3) Conduct what if / scenario planning.&lt;/b&gt; Time permitting, conduct sensitivity analysis to determine key clients to collect from and which payables to defer.&amp;nbsp;&lt;/div&gt;&lt;div&gt;&lt;b&gt;4) Prepare client notes and recommendations.&lt;/b&gt; Review the scenarios, and provide a set of recommendations for the client to take action on.&amp;nbsp;&lt;/div&gt;&lt;div&gt;&lt;br&gt;&lt;/div&gt;</t>
  </si>
  <si>
    <t>Conduct advisory meeting (and send follow-up client task)</t>
  </si>
  <si>
    <t>Host advisory meeting (and schedule next meeting date)</t>
  </si>
  <si>
    <t>&lt;b&gt;AGENDA:&amp;nbsp;&lt;/b&gt;&lt;div&gt;1) Review up-to-date books (and resolve any bookkeeping issues).&amp;nbsp;&lt;/div&gt;&lt;div&gt;2) Review financial reports (including AR/AP aging and summary reports).&amp;nbsp;&lt;/div&gt;&lt;div&gt;3) Discuss cash flow projections and sensitivity analysis.&amp;nbsp;&lt;/div&gt;&lt;div&gt;4) Discuss &amp;amp; determine what to collect, what to pay, and what to cut.&amp;nbsp;&lt;/div&gt;&lt;div&gt;5) Set top three actions to take.&amp;nbsp;&lt;/div&gt;&lt;div&gt;&lt;br&gt;&lt;/div&gt;&lt;div&gt;&lt;i&gt;Copy and paste the following as a comment on this task to capture notes and next steps:&amp;nbsp;&lt;/i&gt;&lt;/div&gt;&lt;div&gt;&lt;i&gt;______________&lt;/i&gt;&lt;/div&gt;&lt;div&gt;&lt;br&gt;&lt;/div&gt;&lt;div&gt;&lt;b&gt;NOTES:&amp;nbsp;&lt;/b&gt;&lt;/div&gt;&lt;div&gt;- ...&lt;/div&gt;&lt;div&gt;&lt;br&gt;&lt;/div&gt;&lt;div&gt;&lt;b&gt;NEXT STEPS FOR US:&lt;/b&gt;&amp;nbsp;&lt;/div&gt;&lt;div&gt;- ...&lt;/div&gt;&lt;div&gt;&lt;br&gt;&lt;/div&gt;&lt;div&gt;&lt;b&gt;NEXT STEPS FOR CLIENT:&amp;nbsp;&lt;/b&gt;&lt;/div&gt;&lt;div&gt;- ...&lt;/div&gt;</t>
  </si>
  <si>
    <t>Update and send the meeting wrap up message (via client task)</t>
  </si>
  <si>
    <t>Use your notes and next steps captured to copy and replace the client tasks below. Send out the client task and put the client to task to get things done.</t>
  </si>
  <si>
    <t>Advisory meeting next steps</t>
  </si>
  <si>
    <t>Cash flow advisory meeting next steps</t>
  </si>
  <si>
    <t>Hi &lt;%preferred_name&gt;,&lt;BR/&gt;&lt;BR/&gt;To keep things on track for your cash flow, please complete the following checklist for us. By clicking below, you can get more information, add comments or questions, and upload files. Once you have completed an item please remember to check it off so we know that it has been done.</t>
  </si>
  <si>
    <t>Reminder #&lt;%reminder_number&gt;: Please complete these items to manage and improve your cash flow</t>
  </si>
  <si>
    <t>Review your current financial statements and cash flow documents (see attached)</t>
  </si>
  <si>
    <t>Action item #1:</t>
  </si>
  <si>
    <t>Once finished, please mark this task complete for our records.</t>
  </si>
  <si>
    <t>Action item #2:</t>
  </si>
  <si>
    <t>Action item #3:</t>
  </si>
  <si>
    <t>Confirm our next advisory meeting scheduled for:</t>
  </si>
  <si>
    <t>Mark this task as complete to confirm the next appointment. If not sent already, we'll send a calendar invite with meeting instructions.</t>
  </si>
  <si>
    <t>The cash flow advisory meeting will evolve over time.  For the first few meetings, it will be about getting the basic financial picture/metrics right, and fine-tuning an initial plan.  As the relationship grows, the cash flow advisory can evolve into full advisory services (use the included advisory workflow templates for that).
Once the meeting is confirmed or known, update the task due date for the meeting prep section below to put the team to task on time. The system will automatically update the other task due dates based on that section.&amp;nbsp;&lt;b&gt;&lt;font color="#6c3b8f"&gt;@ mention to the Accountant&lt;/font&gt;&lt;/b&gt; to begin advisory meeting prep work.</t>
  </si>
  <si>
    <t>Complete the following to get the books up-to-date:&amp;nbsp;&lt;div&gt;&lt;span style="font-weight: 700;"&gt;1) Prep A/P and expenses.&lt;/span&gt; Capture and categorize receipts in &lt;a href="https://qbo.intuit.com/login" target="_blank"&gt;QuickBooks Online&lt;/a&gt;. Go here for help for either&amp;nbsp;&lt;a href="https://quickbooks.intuit.com/learn-support/en-ca/expenses-suppliers/manage-your-receipts-in-the-receipts-tab/00/402252" target="_blank" style="background-color: rgb(255, 255, 255);"&gt;QuickBooks Online&lt;/a&gt;. Or, login to a 3rd party receipt app (e.g. &lt;a href="http://www.receipt-bank.com/" target="_blank" style="background-color: rgb(255, 255, 255);"&gt;Receipt Bank&lt;/a&gt;&amp;nbsp;or &lt;a href="http://www.bill.com/" target="_blank" style="background-color: rgb(255, 255, 255);"&gt;Bill.com&lt;/a&gt;), and ensure coding is complete, publish receipts, and download a PDF to attach to already posted transactions in bank feed.&amp;nbsp;&lt;/div&gt;&lt;div&gt;&lt;span style="font-weight: 700;"&gt;2) Review A/P report and pay bills.&lt;/span&gt;&amp;nbsp;Check in &lt;a href="http://qbo.intuit.com/login" target="_blank" style="background-color: rgb(255, 255, 255);"&gt;QuickBooks Online&lt;/a&gt; that all prior payments have been released and confirm which bills are outstanding. Pay those that are due or schedule as appropriate. If using a 3rd party app like &lt;a href="http://www.receipt-bank.com/" target="_blank" style="background-color: rgb(255, 255, 255); outline: 0px;"&gt;Receipt Bank&lt;/a&gt; or &lt;a href="http://www.bill.com/" target="_blank" style="background-color: rgb(255, 255, 255);"&gt;Bill.com&lt;/a&gt;, ensure bill payments are approved.&amp;nbsp;&lt;/div&gt;</t>
  </si>
  <si>
    <t>&lt;div&gt;&lt;div&gt;This includes any missing bank statements, questions from weekly bookkeeping, and related coding issues. Do the following:&amp;nbsp;&lt;/div&gt;&lt;div&gt;1) If there are NO missing items, mark complete and mark the Prep (step 2) task as complete (to confirm the bookkeeping is complete and update the automators).&amp;nbsp;&lt;/div&gt;&lt;div&gt;2) If there ARE missing items to chase down, update with the specific questions and send the client task below.&lt;/div&gt;&lt;div&gt;&lt;br&gt;&lt;/div&gt;&lt;div&gt;Note: Do not delete the client tasks below because the system will copy the checklists of tasks (including client tasks) from this work item to the next one in the series (if on a repeating schedule).&lt;/div&gt;&lt;/div&gt;</t>
  </si>
  <si>
    <r>
      <rPr>
        <b/>
        <sz val="12"/>
        <color rgb="FFFFFFFF"/>
        <rFont val="Arial"/>
        <family val="2"/>
      </rPr>
      <t>Template Name</t>
    </r>
    <r>
      <rPr>
        <b/>
        <sz val="12"/>
        <color rgb="FFFFFFFF"/>
        <rFont val="Arial"/>
        <family val="2"/>
      </rPr>
      <t xml:space="preserve">
</t>
    </r>
    <r>
      <rPr>
        <sz val="10"/>
        <color rgb="FFFFFFFF"/>
        <rFont val="Arial"/>
        <family val="2"/>
      </rPr>
      <t>(not updatable)</t>
    </r>
  </si>
  <si>
    <t>Budget Estimate</t>
  </si>
  <si>
    <r>
      <rPr>
        <b/>
        <sz val="12"/>
        <color rgb="FF000000"/>
        <rFont val="Arial"/>
        <family val="2"/>
      </rPr>
      <t>Job Role</t>
    </r>
    <r>
      <rPr>
        <b/>
        <sz val="12"/>
        <color rgb="FF000000"/>
        <rFont val="Arial"/>
        <family val="2"/>
      </rPr>
      <t xml:space="preserve">
</t>
    </r>
    <r>
      <rPr>
        <sz val="10"/>
        <color rgb="FF000000"/>
        <rFont val="Arial"/>
        <family val="2"/>
      </rPr>
      <t>(required)</t>
    </r>
  </si>
  <si>
    <t>Team Member</t>
  </si>
  <si>
    <r>
      <rPr>
        <b/>
        <sz val="12"/>
        <color rgb="FF000000"/>
        <rFont val="Arial"/>
        <family val="2"/>
      </rPr>
      <t>Task Type</t>
    </r>
    <r>
      <rPr>
        <b/>
        <sz val="12"/>
        <color rgb="FF000000"/>
        <rFont val="Arial"/>
        <family val="2"/>
      </rPr>
      <t xml:space="preserve">
</t>
    </r>
    <r>
      <rPr>
        <sz val="10"/>
        <color rgb="FF000000"/>
        <rFont val="Arial"/>
        <family val="2"/>
      </rPr>
      <t>(required)</t>
    </r>
  </si>
  <si>
    <r>
      <rPr>
        <b/>
        <sz val="12"/>
        <color rgb="FF000000"/>
        <rFont val="Arial"/>
        <family val="2"/>
      </rPr>
      <t>Hourly Rate</t>
    </r>
    <r>
      <rPr>
        <b/>
        <sz val="12"/>
        <color rgb="FF000000"/>
        <rFont val="Arial"/>
        <family val="2"/>
      </rPr>
      <t xml:space="preserve">
</t>
    </r>
    <r>
      <rPr>
        <sz val="10"/>
        <color rgb="FF000000"/>
        <rFont val="Arial"/>
        <family val="2"/>
      </rPr>
      <t>(blank for default)</t>
    </r>
  </si>
  <si>
    <r>
      <rPr>
        <b/>
        <sz val="12"/>
        <color rgb="FF000000"/>
        <rFont val="Arial"/>
        <family val="2"/>
      </rPr>
      <t>Estimated Time</t>
    </r>
    <r>
      <rPr>
        <b/>
        <sz val="12"/>
        <color rgb="FF000000"/>
        <rFont val="Arial"/>
        <family val="2"/>
      </rPr>
      <t xml:space="preserve">
</t>
    </r>
    <r>
      <rPr>
        <sz val="10"/>
        <color rgb="FF000000"/>
        <rFont val="Arial"/>
        <family val="2"/>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</si>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</sst>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amily val="2"/>
    </font>
    <font>
      <b/>
      <sz val="12"/>
      <name val="Arial"/>
      <family val="2"/>
    </font>
    <font>
      <b/>
      <sz val="12"/>
      <color rgb="FFFFFFFF"/>
      <name val="Arial"/>
      <family val="2"/>
    </font>
    <font>
      <b/>
      <u/>
      <sz val="12"/>
      <color rgb="FFFFFFFF"/>
      <name val="Arial"/>
      <family val="2"/>
    </font>
    <font>
      <b/>
      <sz val="12"/>
      <color rgb="FF000000"/>
      <name val="Arial"/>
      <family val="2"/>
    </font>
    <font>
      <sz val="10"/>
      <color rgb="FF000000"/>
      <name val="Arial"/>
      <family val="2"/>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4">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0" fillId="0" borderId="11" xfId="0" applyNumberFormat="1" applyFont="1" applyBorder="1" applyProtection="1"/>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1" t="s">
        <v>415</v>
      </c>
      <c r="C1" s="21" t="s">
        <v>415</v>
      </c>
      <c r="D1" s="21" t="s">
        <v>415</v>
      </c>
      <c r="E1" s="21" t="s">
        <v>415</v>
      </c>
    </row>
    <row r="2" spans="1:5" x14ac:dyDescent="0.2">
      <c r="A2" s="22" t="s">
        <v>416</v>
      </c>
      <c r="B2" s="24" t="s">
        <v>417</v>
      </c>
      <c r="C2" s="26" t="s">
        <v>423</v>
      </c>
      <c r="D2" s="28" t="s">
        <v>424</v>
      </c>
      <c r="E2" s="30" t="s">
        <v>425</v>
      </c>
    </row>
    <row r="3" spans="1:5" x14ac:dyDescent="0.2">
      <c r="A3" s="23"/>
      <c r="B3" s="25"/>
      <c r="C3" s="27"/>
      <c r="D3" s="29"/>
      <c r="E3" s="31"/>
    </row>
    <row r="4" spans="1:5" x14ac:dyDescent="0.2">
      <c r="A4" s="2"/>
      <c r="B4" s="6" t="str">
        <f>IF(COUNTIF('Work Template Tasks'!$G$4:$G$47,'Job Roles'!C4),"Create","No Action")</f>
        <v>Create</v>
      </c>
      <c r="C4" s="4" t="s">
        <v>308</v>
      </c>
      <c r="D4" s="14">
        <v>0</v>
      </c>
      <c r="E4" s="8" t="s">
        <v>419</v>
      </c>
    </row>
    <row r="5" spans="1:5" x14ac:dyDescent="0.2">
      <c r="A5" s="2"/>
      <c r="B5" s="6" t="str">
        <f>IF(COUNTIF('Work Template Tasks'!$G$4:$G$47,'Job Roles'!C5),"Create","No Action")</f>
        <v>Create</v>
      </c>
      <c r="C5" s="4" t="s">
        <v>426</v>
      </c>
      <c r="D5" s="14">
        <v>150</v>
      </c>
      <c r="E5" s="8" t="s">
        <v>419</v>
      </c>
    </row>
    <row r="6" spans="1:5" x14ac:dyDescent="0.2">
      <c r="A6" s="2"/>
      <c r="B6" s="6" t="str">
        <f>IF(COUNTIF('Work Template Tasks'!$G$4:$G$47,'Job Roles'!C6),"Create","No Action")</f>
        <v>Create</v>
      </c>
      <c r="C6" s="4" t="s">
        <v>427</v>
      </c>
      <c r="D6" s="14">
        <v>90</v>
      </c>
      <c r="E6" s="8" t="s">
        <v>419</v>
      </c>
    </row>
    <row r="7" spans="1:5" x14ac:dyDescent="0.2">
      <c r="A7" s="2"/>
      <c r="B7" s="6" t="str">
        <f>IF(COUNTIF('Work Template Tasks'!$G$4:$G$47,'Job Roles'!C7),"Create","No Action")</f>
        <v>No Action</v>
      </c>
      <c r="C7" s="4" t="s">
        <v>428</v>
      </c>
      <c r="D7" s="14">
        <v>150</v>
      </c>
      <c r="E7" s="8" t="s">
        <v>419</v>
      </c>
    </row>
    <row r="8" spans="1:5" x14ac:dyDescent="0.2">
      <c r="A8" s="2"/>
      <c r="B8" s="6" t="str">
        <f>IF(COUNTIF('Work Template Tasks'!$G$4:$G$47,'Job Roles'!C8),"Create","No Action")</f>
        <v>Create</v>
      </c>
      <c r="C8" s="4" t="s">
        <v>429</v>
      </c>
      <c r="D8" s="14">
        <v>100</v>
      </c>
      <c r="E8" s="8" t="s">
        <v>419</v>
      </c>
    </row>
    <row r="9" spans="1:5" x14ac:dyDescent="0.2">
      <c r="A9" s="2"/>
      <c r="B9" s="6" t="str">
        <f>IF(COUNTIF('Work Template Tasks'!$G$4:$G$47,'Job Roles'!C9),"Create","No Action")</f>
        <v>No Action</v>
      </c>
      <c r="C9" s="4" t="s">
        <v>422</v>
      </c>
      <c r="D9" s="14">
        <v>90</v>
      </c>
      <c r="E9" s="8" t="s">
        <v>419</v>
      </c>
    </row>
    <row r="10" spans="1:5" x14ac:dyDescent="0.2">
      <c r="A10" s="2"/>
      <c r="B10" s="6" t="str">
        <f>IF(COUNTIF('Work Template Tasks'!$G$4:$G$47,'Job Roles'!C10),"Create","No Action")</f>
        <v>No Action</v>
      </c>
      <c r="C10" s="4" t="s">
        <v>430</v>
      </c>
      <c r="D10" s="14">
        <v>60</v>
      </c>
      <c r="E10" s="8" t="s">
        <v>419</v>
      </c>
    </row>
    <row r="11" spans="1:5" x14ac:dyDescent="0.2">
      <c r="A11" s="2"/>
      <c r="B11" s="6" t="str">
        <f>IF(COUNTIF('Work Template Tasks'!$G$4:$G$47,'Job Roles'!C11),"Create","No Action")</f>
        <v>No Action</v>
      </c>
      <c r="C11" s="4" t="s">
        <v>431</v>
      </c>
      <c r="D11" s="14">
        <v>60</v>
      </c>
      <c r="E11" s="8" t="s">
        <v>419</v>
      </c>
    </row>
    <row r="12" spans="1:5" x14ac:dyDescent="0.2">
      <c r="A12" s="2"/>
      <c r="B12" s="6" t="str">
        <f>IF(COUNTIF('Work Template Tasks'!$G$4:$G$47,'Job Roles'!C12),"Create","No Action")</f>
        <v>No Action</v>
      </c>
      <c r="C12" s="4" t="s">
        <v>432</v>
      </c>
      <c r="D12" s="14">
        <v>100</v>
      </c>
      <c r="E12" s="8" t="s">
        <v>419</v>
      </c>
    </row>
    <row r="13" spans="1:5" x14ac:dyDescent="0.2">
      <c r="A13" s="2"/>
      <c r="B13" s="6" t="str">
        <f>IF(COUNTIF('Work Template Tasks'!$G$4:$G$47,'Job Roles'!C13),"Create","No Action")</f>
        <v>No Action</v>
      </c>
      <c r="C13" s="4" t="s">
        <v>433</v>
      </c>
      <c r="D13" s="14">
        <v>150</v>
      </c>
      <c r="E13" s="8" t="s">
        <v>419</v>
      </c>
    </row>
    <row r="14" spans="1:5" x14ac:dyDescent="0.2">
      <c r="A14" s="2"/>
      <c r="B14" s="6" t="str">
        <f>IF(COUNTIF('Work Template Tasks'!$G$4:$G$47,'Job Roles'!C14),"Create","No Action")</f>
        <v>No Action</v>
      </c>
      <c r="C14" s="4" t="s">
        <v>434</v>
      </c>
      <c r="D14" s="14">
        <v>100</v>
      </c>
      <c r="E14" s="8" t="s">
        <v>419</v>
      </c>
    </row>
    <row r="15" spans="1:5" x14ac:dyDescent="0.2">
      <c r="A15" s="2"/>
      <c r="B15" s="6" t="str">
        <f>IF(COUNTIF('Work Template Tasks'!$G$4:$G$47,'Job Roles'!C15),"Create","No Action")</f>
        <v>No Action</v>
      </c>
      <c r="C15" s="4" t="s">
        <v>435</v>
      </c>
      <c r="D15" s="14">
        <v>100</v>
      </c>
      <c r="E15" s="8" t="s">
        <v>419</v>
      </c>
    </row>
    <row r="16" spans="1:5" x14ac:dyDescent="0.2">
      <c r="A16" s="2"/>
      <c r="B16" s="6" t="str">
        <f>IF(COUNTIF('Work Template Tasks'!$G$4:$G$47,'Job Roles'!C16),"Create","No Action")</f>
        <v>No Action</v>
      </c>
      <c r="C16" s="4" t="s">
        <v>436</v>
      </c>
      <c r="D16" s="14">
        <v>150</v>
      </c>
      <c r="E16" s="8" t="s">
        <v>419</v>
      </c>
    </row>
    <row r="17" spans="1:5" x14ac:dyDescent="0.2">
      <c r="A17" s="2"/>
      <c r="B17" s="6" t="str">
        <f>IF(COUNTIF('Work Template Tasks'!$G$4:$G$47,'Job Roles'!C17),"Create","No Action")</f>
        <v>No Action</v>
      </c>
      <c r="C17" s="4" t="s">
        <v>437</v>
      </c>
      <c r="D17" s="14">
        <v>100</v>
      </c>
      <c r="E17" s="8" t="s">
        <v>419</v>
      </c>
    </row>
    <row r="18" spans="1:5" x14ac:dyDescent="0.2">
      <c r="A18" s="2"/>
      <c r="B18" s="6" t="str">
        <f>IF(COUNTIF('Work Template Tasks'!$G$4:$G$47,'Job Roles'!C18),"Create","No Action")</f>
        <v>No Action</v>
      </c>
      <c r="C18" s="4" t="s">
        <v>438</v>
      </c>
      <c r="D18" s="14">
        <v>100</v>
      </c>
      <c r="E18" s="8" t="s">
        <v>419</v>
      </c>
    </row>
    <row r="19" spans="1:5" x14ac:dyDescent="0.2">
      <c r="A19" s="2"/>
      <c r="B19" s="6" t="str">
        <f>IF(COUNTIF('Work Template Tasks'!$G$4:$G$47,'Job Roles'!C19),"Create","No Action")</f>
        <v>No Action</v>
      </c>
      <c r="C19" s="4" t="s">
        <v>439</v>
      </c>
      <c r="D19" s="14">
        <v>100</v>
      </c>
      <c r="E19" s="8" t="s">
        <v>419</v>
      </c>
    </row>
    <row r="20" spans="1:5" x14ac:dyDescent="0.2">
      <c r="A20" s="2"/>
      <c r="B20" s="6" t="str">
        <f>IF(COUNTIF('Work Template Tasks'!$G$4:$G$47,'Job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1" t="s">
        <v>415</v>
      </c>
      <c r="C1" s="21" t="s">
        <v>415</v>
      </c>
      <c r="D1" s="21" t="s">
        <v>415</v>
      </c>
    </row>
    <row r="2" spans="1:4" x14ac:dyDescent="0.2">
      <c r="A2" s="22" t="s">
        <v>416</v>
      </c>
      <c r="B2" s="24" t="s">
        <v>417</v>
      </c>
      <c r="C2" s="26" t="s">
        <v>441</v>
      </c>
      <c r="D2" s="30" t="s">
        <v>442</v>
      </c>
    </row>
    <row r="3" spans="1:4" x14ac:dyDescent="0.2">
      <c r="A3" s="23"/>
      <c r="B3" s="25"/>
      <c r="C3" s="27"/>
      <c r="D3" s="31"/>
    </row>
    <row r="4" spans="1:4" x14ac:dyDescent="0.2">
      <c r="A4" s="2"/>
      <c r="B4" s="6" t="str">
        <f>IF(COUNTIF('Work Template Tasks'!$I$4:$I$47,C4),"Create","No Action")</f>
        <v>Create</v>
      </c>
      <c r="C4" s="4" t="s">
        <v>308</v>
      </c>
      <c r="D4" s="8"/>
    </row>
    <row r="5" spans="1:4" x14ac:dyDescent="0.2">
      <c r="A5" s="2"/>
      <c r="B5" s="6" t="str">
        <f>IF(COUNTIF('Work Template Tasks'!$I$4:$I$47,C5),"Create","No Action")</f>
        <v>No Action</v>
      </c>
      <c r="C5" s="4" t="s">
        <v>443</v>
      </c>
      <c r="D5" s="8" t="s">
        <v>418</v>
      </c>
    </row>
    <row r="6" spans="1:4" x14ac:dyDescent="0.2">
      <c r="A6" s="2"/>
      <c r="B6" s="6" t="str">
        <f>IF(COUNTIF('Work Template Tasks'!$I$4:$I$47,C6),"Create","No Action")</f>
        <v>Create</v>
      </c>
      <c r="C6" s="4" t="s">
        <v>427</v>
      </c>
      <c r="D6" s="8" t="s">
        <v>418</v>
      </c>
    </row>
    <row r="7" spans="1:4" x14ac:dyDescent="0.2">
      <c r="A7" s="2"/>
      <c r="B7" s="6" t="str">
        <f>IF(COUNTIF('Work Template Tasks'!$I$4:$I$47,C7),"Create","No Action")</f>
        <v>No Action</v>
      </c>
      <c r="C7" s="4" t="s">
        <v>444</v>
      </c>
      <c r="D7" s="8" t="s">
        <v>418</v>
      </c>
    </row>
    <row r="8" spans="1:4" x14ac:dyDescent="0.2">
      <c r="A8" s="2"/>
      <c r="B8" s="6" t="str">
        <f>IF(COUNTIF('Work Template Tasks'!$I$4:$I$47,C8),"Create","No Action")</f>
        <v>Create</v>
      </c>
      <c r="C8" s="4" t="s">
        <v>445</v>
      </c>
      <c r="D8" s="8" t="s">
        <v>418</v>
      </c>
    </row>
    <row r="9" spans="1:4" x14ac:dyDescent="0.2">
      <c r="A9" s="2"/>
      <c r="B9" s="6" t="str">
        <f>IF(COUNTIF('Work Template Tasks'!$I$4:$I$47,C9),"Create","No Action")</f>
        <v>Create</v>
      </c>
      <c r="C9" s="4" t="s">
        <v>446</v>
      </c>
      <c r="D9" s="8" t="s">
        <v>418</v>
      </c>
    </row>
    <row r="10" spans="1:4" x14ac:dyDescent="0.2">
      <c r="A10" s="2"/>
      <c r="B10" s="6" t="str">
        <f>IF(COUNTIF('Work Template Tasks'!$I$4:$I$47,C10),"Create","No Action")</f>
        <v>No Action</v>
      </c>
      <c r="C10" s="4" t="s">
        <v>447</v>
      </c>
      <c r="D10" s="8" t="s">
        <v>418</v>
      </c>
    </row>
    <row r="11" spans="1:4" x14ac:dyDescent="0.2">
      <c r="A11" s="2"/>
      <c r="B11" s="6" t="str">
        <f>IF(COUNTIF('Work Template Tasks'!$I$4:$I$47,C11),"Create","No Action")</f>
        <v>No Action</v>
      </c>
      <c r="C11" s="4" t="s">
        <v>448</v>
      </c>
      <c r="D11" s="8" t="s">
        <v>418</v>
      </c>
    </row>
    <row r="12" spans="1:4" x14ac:dyDescent="0.2">
      <c r="A12" s="2"/>
      <c r="B12" s="6" t="str">
        <f>IF(COUNTIF('Work Template Tasks'!$I$4:$I$47,C12),"Create","No Action")</f>
        <v>No Action</v>
      </c>
      <c r="C12" s="4" t="s">
        <v>449</v>
      </c>
      <c r="D12" s="8" t="s">
        <v>418</v>
      </c>
    </row>
    <row r="13" spans="1:4" x14ac:dyDescent="0.2">
      <c r="A13" s="2"/>
      <c r="B13" s="6" t="str">
        <f>IF(COUNTIF('Work Template Tasks'!$I$4:$I$47,C13),"Create","No Action")</f>
        <v>No Action</v>
      </c>
      <c r="C13" s="4" t="s">
        <v>450</v>
      </c>
      <c r="D13" s="8" t="s">
        <v>419</v>
      </c>
    </row>
    <row r="14" spans="1:4" x14ac:dyDescent="0.2">
      <c r="A14" s="2"/>
      <c r="B14" s="6" t="str">
        <f>IF(COUNTIF('Work Template Tasks'!$I$4:$I$47,C14),"Create","No Action")</f>
        <v>Create</v>
      </c>
      <c r="C14" s="4" t="s">
        <v>451</v>
      </c>
      <c r="D14" s="8" t="s">
        <v>418</v>
      </c>
    </row>
    <row r="15" spans="1:4" x14ac:dyDescent="0.2">
      <c r="A15" s="2"/>
      <c r="B15" s="6" t="str">
        <f>IF(COUNTIF('Work Template Tasks'!$I$4:$I$47,C15),"Create","No Action")</f>
        <v>No Action</v>
      </c>
      <c r="C15" s="4" t="s">
        <v>452</v>
      </c>
      <c r="D15" s="8" t="s">
        <v>418</v>
      </c>
    </row>
    <row r="16" spans="1:4" x14ac:dyDescent="0.2">
      <c r="A16" s="2"/>
      <c r="B16" s="6" t="str">
        <f>IF(COUNTIF('Work Template Tasks'!$I$4:$I$47,C16),"Create","No Action")</f>
        <v>No Action</v>
      </c>
      <c r="C16" s="4" t="s">
        <v>453</v>
      </c>
      <c r="D16" s="8" t="s">
        <v>418</v>
      </c>
    </row>
    <row r="17" spans="1:4" x14ac:dyDescent="0.2">
      <c r="A17" s="2"/>
      <c r="B17" s="6" t="str">
        <f>IF(COUNTIF('Work Template Tasks'!$I$4:$I$47,C17),"Create","No Action")</f>
        <v>No Action</v>
      </c>
      <c r="C17" s="4" t="s">
        <v>454</v>
      </c>
      <c r="D17" s="8" t="s">
        <v>418</v>
      </c>
    </row>
    <row r="18" spans="1:4" x14ac:dyDescent="0.2">
      <c r="A18" s="2"/>
      <c r="B18" s="6" t="str">
        <f>IF(COUNTIF('Work Template Tasks'!$I$4:$I$47,C18),"Create","No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1" t="s">
        <v>415</v>
      </c>
      <c r="C1" s="21" t="s">
        <v>415</v>
      </c>
      <c r="D1" s="21" t="s">
        <v>415</v>
      </c>
      <c r="E1" s="21" t="s">
        <v>415</v>
      </c>
    </row>
    <row r="2" spans="1:5" x14ac:dyDescent="0.2">
      <c r="A2" s="22" t="s">
        <v>416</v>
      </c>
      <c r="B2" s="24" t="s">
        <v>417</v>
      </c>
      <c r="C2" s="26" t="s">
        <v>456</v>
      </c>
      <c r="D2" s="28" t="s">
        <v>457</v>
      </c>
      <c r="E2" s="30" t="s">
        <v>458</v>
      </c>
    </row>
    <row r="3" spans="1:5" x14ac:dyDescent="0.2">
      <c r="A3" s="23"/>
      <c r="B3" s="32"/>
      <c r="C3" s="33"/>
      <c r="D3" s="34"/>
      <c r="E3" s="35"/>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23" sqref="B23"/>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1" t="s">
        <v>415</v>
      </c>
      <c r="C1" s="21" t="s">
        <v>415</v>
      </c>
    </row>
    <row r="2" spans="1:3" x14ac:dyDescent="0.2">
      <c r="A2" s="22" t="s">
        <v>416</v>
      </c>
      <c r="B2" s="24" t="s">
        <v>417</v>
      </c>
      <c r="C2" s="24" t="s">
        <v>459</v>
      </c>
    </row>
    <row r="3" spans="1:3" x14ac:dyDescent="0.2">
      <c r="A3" s="23"/>
      <c r="B3" s="25"/>
      <c r="C3" s="25"/>
    </row>
    <row r="4" spans="1:3" x14ac:dyDescent="0.2">
      <c r="A4" s="2"/>
      <c r="B4" s="6" t="str">
        <f>IF(COUNTIF('Work Templates'!$E$4:$E$50,C4),"Create","No Action")</f>
        <v>No Action</v>
      </c>
      <c r="C4" s="6" t="s">
        <v>443</v>
      </c>
    </row>
    <row r="5" spans="1:3" x14ac:dyDescent="0.2">
      <c r="A5" s="2"/>
      <c r="B5" s="20" t="str">
        <f>IF(COUNTIF('Work Templates'!$E$4:$E$50,C5),"Create","No Action")</f>
        <v>No Action</v>
      </c>
      <c r="C5" s="6" t="s">
        <v>460</v>
      </c>
    </row>
    <row r="6" spans="1:3" x14ac:dyDescent="0.2">
      <c r="A6" s="2"/>
      <c r="B6" s="20" t="str">
        <f>IF(COUNTIF('Work Templates'!$E$4:$E$50,C6),"Create","No Action")</f>
        <v>Create</v>
      </c>
      <c r="C6" s="6" t="s">
        <v>461</v>
      </c>
    </row>
    <row r="7" spans="1:3" x14ac:dyDescent="0.2">
      <c r="A7" s="2"/>
      <c r="B7" s="20" t="str">
        <f>IF(COUNTIF('Work Templates'!$E$4:$E$50,C7),"Create","No Action")</f>
        <v>No Action</v>
      </c>
      <c r="C7" s="6" t="s">
        <v>462</v>
      </c>
    </row>
    <row r="8" spans="1:3" x14ac:dyDescent="0.2">
      <c r="A8" s="2"/>
      <c r="B8" s="20" t="str">
        <f>IF(COUNTIF('Work Templates'!$E$4:$E$50,C8),"Create","No Action")</f>
        <v>No Action</v>
      </c>
      <c r="C8" s="6" t="s">
        <v>463</v>
      </c>
    </row>
    <row r="9" spans="1:3" x14ac:dyDescent="0.2">
      <c r="A9" s="2"/>
      <c r="B9" s="20" t="str">
        <f>IF(COUNTIF('Work Templates'!$E$4:$E$50,C9),"Create","No Action")</f>
        <v>No Action</v>
      </c>
      <c r="C9" s="6" t="s">
        <v>445</v>
      </c>
    </row>
    <row r="10" spans="1:3" x14ac:dyDescent="0.2">
      <c r="A10" s="2"/>
      <c r="B10" s="20" t="str">
        <f>IF(COUNTIF('Work Templates'!$E$4:$E$50,C10),"Create","No Action")</f>
        <v>No Action</v>
      </c>
      <c r="C10" s="6" t="s">
        <v>464</v>
      </c>
    </row>
    <row r="11" spans="1:3" x14ac:dyDescent="0.2">
      <c r="A11" s="2"/>
      <c r="B11" s="20" t="str">
        <f>IF(COUNTIF('Work Templates'!$E$4:$E$50,C11),"Create","No Action")</f>
        <v>No Action</v>
      </c>
      <c r="C11" s="6" t="s">
        <v>465</v>
      </c>
    </row>
    <row r="12" spans="1:3" x14ac:dyDescent="0.2">
      <c r="A12" s="2"/>
      <c r="B12" s="20" t="str">
        <f>IF(COUNTIF('Work Templates'!$E$4:$E$50,C12),"Create","No Action")</f>
        <v>No Action</v>
      </c>
      <c r="C12" s="6" t="s">
        <v>466</v>
      </c>
    </row>
    <row r="13" spans="1:3" x14ac:dyDescent="0.2">
      <c r="A13" s="2"/>
      <c r="B13" s="20" t="str">
        <f>IF(COUNTIF('Work Templates'!$E$4:$E$50,C13),"Create","No Action")</f>
        <v>No Action</v>
      </c>
      <c r="C13" s="6" t="s">
        <v>467</v>
      </c>
    </row>
    <row r="14" spans="1:3" x14ac:dyDescent="0.2">
      <c r="A14" s="2"/>
      <c r="B14" s="20" t="str">
        <f>IF(COUNTIF('Work Templates'!$E$4:$E$50,C14),"Create","No Action")</f>
        <v>No Action</v>
      </c>
      <c r="C14" s="6" t="s">
        <v>468</v>
      </c>
    </row>
    <row r="15" spans="1:3" x14ac:dyDescent="0.2">
      <c r="A15" s="2"/>
      <c r="B15" s="20" t="str">
        <f>IF(COUNTIF('Work Templates'!$E$4:$E$50,C15),"Create","No Action")</f>
        <v>No Action</v>
      </c>
      <c r="C15" s="6" t="s">
        <v>420</v>
      </c>
    </row>
    <row r="16" spans="1:3" x14ac:dyDescent="0.2">
      <c r="A16" s="2"/>
      <c r="B16" s="20" t="str">
        <f>IF(COUNTIF('Work Templates'!$E$4:$E$50,C16),"Create","No Action")</f>
        <v>No Action</v>
      </c>
      <c r="C16" s="6" t="s">
        <v>469</v>
      </c>
    </row>
    <row r="17" spans="1:3" x14ac:dyDescent="0.2">
      <c r="A17" s="2"/>
      <c r="B17" s="20" t="str">
        <f>IF(COUNTIF('Work Templates'!$E$4:$E$50,C17),"Create","No Action")</f>
        <v>No Action</v>
      </c>
      <c r="C17" s="6" t="s">
        <v>470</v>
      </c>
    </row>
    <row r="18" spans="1:3" x14ac:dyDescent="0.2">
      <c r="A18" s="2"/>
      <c r="B18" s="20" t="str">
        <f>IF(COUNTIF('Work Templates'!$E$4:$E$50,C18),"Create","No Action")</f>
        <v>No Action</v>
      </c>
      <c r="C18" s="6" t="s">
        <v>471</v>
      </c>
    </row>
    <row r="19" spans="1:3" x14ac:dyDescent="0.2">
      <c r="A19" s="2"/>
      <c r="B19" s="20" t="str">
        <f>IF(COUNTIF('Work Templates'!$E$4:$E$50,C19),"Create","No Action")</f>
        <v>No Action</v>
      </c>
      <c r="C19" s="6" t="s">
        <v>472</v>
      </c>
    </row>
    <row r="20" spans="1:3" x14ac:dyDescent="0.2">
      <c r="A20" s="2"/>
      <c r="B20" s="20" t="str">
        <f>IF(COUNTIF('Work Templates'!$E$4:$E$50,C20),"Create","No Action")</f>
        <v>No Action</v>
      </c>
      <c r="C20" s="6" t="s">
        <v>333</v>
      </c>
    </row>
    <row r="21" spans="1:3" x14ac:dyDescent="0.2">
      <c r="A21" s="2"/>
      <c r="B21" s="20" t="str">
        <f>IF(COUNTIF('Work Templates'!$E$4:$E$50,C21),"Create","No Action")</f>
        <v>No Action</v>
      </c>
      <c r="C21" s="6" t="s">
        <v>452</v>
      </c>
    </row>
    <row r="22" spans="1:3" x14ac:dyDescent="0.2">
      <c r="A22" s="2"/>
      <c r="B22" s="20" t="str">
        <f>IF(COUNTIF('Work Templates'!$E$4:$E$50,C22),"Create","No Action")</f>
        <v>No Action</v>
      </c>
      <c r="C22" s="6" t="s">
        <v>473</v>
      </c>
    </row>
    <row r="23" spans="1:3" x14ac:dyDescent="0.2">
      <c r="A23" s="2"/>
      <c r="B23" s="20" t="str">
        <f>IF(COUNTIF('Work Templates'!$E$4:$E$50,C23),"Create","No Action")</f>
        <v>No Action</v>
      </c>
      <c r="C23" s="6" t="s">
        <v>474</v>
      </c>
    </row>
    <row r="24" spans="1:3" x14ac:dyDescent="0.2">
      <c r="A24" s="2"/>
      <c r="B24" s="20" t="str">
        <f>IF(COUNTIF('Work Templates'!$E$4:$E$50,C24),"Create","No Action")</f>
        <v>No Action</v>
      </c>
      <c r="C24" s="6" t="s">
        <v>475</v>
      </c>
    </row>
    <row r="25" spans="1:3" x14ac:dyDescent="0.2">
      <c r="A25" s="2"/>
      <c r="B25" s="20" t="str">
        <f>IF(COUNTIF('Work Templates'!$E$4:$E$50,C25),"Create","No Action")</f>
        <v>No Action</v>
      </c>
      <c r="C25" s="6" t="s">
        <v>476</v>
      </c>
    </row>
    <row r="26" spans="1:3" x14ac:dyDescent="0.2">
      <c r="A26" s="2"/>
      <c r="B26" s="20" t="str">
        <f>IF(COUNTIF('Work Templates'!$E$4:$E$50,C26),"Create","No Action")</f>
        <v>No Action</v>
      </c>
      <c r="C26" s="6" t="s">
        <v>477</v>
      </c>
    </row>
    <row r="27" spans="1:3" x14ac:dyDescent="0.2">
      <c r="A27" s="2"/>
      <c r="B27" s="20" t="str">
        <f>IF(COUNTIF('Work Templates'!$E$4:$E$50,C27),"Create","No Action")</f>
        <v>No Action</v>
      </c>
      <c r="C27" s="6" t="s">
        <v>478</v>
      </c>
    </row>
    <row r="28" spans="1:3" x14ac:dyDescent="0.2">
      <c r="A28" s="2"/>
      <c r="B28" s="20" t="str">
        <f>IF(COUNTIF('Work Templates'!$E$4:$E$50,C28),"Create","No Action")</f>
        <v>No Action</v>
      </c>
      <c r="C28" s="6" t="s">
        <v>479</v>
      </c>
    </row>
    <row r="29" spans="1:3" x14ac:dyDescent="0.2">
      <c r="A29" s="2"/>
      <c r="B29" s="20" t="str">
        <f>IF(COUNTIF('Work Templates'!$E$4:$E$50,C29),"Create","No Action")</f>
        <v>No Action</v>
      </c>
      <c r="C29" s="6" t="s">
        <v>480</v>
      </c>
    </row>
    <row r="30" spans="1:3" x14ac:dyDescent="0.2">
      <c r="A30" s="2"/>
      <c r="B30" s="20" t="str">
        <f>IF(COUNTIF('Work Templates'!$E$4:$E$50,C30),"Create","No Action")</f>
        <v>No Action</v>
      </c>
      <c r="C30" s="6" t="s">
        <v>481</v>
      </c>
    </row>
    <row r="31" spans="1:3" x14ac:dyDescent="0.2">
      <c r="A31" s="2"/>
      <c r="B31" s="20" t="str">
        <f>IF(COUNTIF('Work Templates'!$E$4:$E$50,C31),"Create","No Action")</f>
        <v>No Action</v>
      </c>
      <c r="C31" s="6" t="s">
        <v>482</v>
      </c>
    </row>
    <row r="32" spans="1:3" x14ac:dyDescent="0.2">
      <c r="A32" s="2"/>
      <c r="B32" s="20" t="str">
        <f>IF(COUNTIF('Work Templates'!$E$4:$E$50,C32),"Create","No Action")</f>
        <v>No Action</v>
      </c>
      <c r="C32" s="6" t="s">
        <v>483</v>
      </c>
    </row>
    <row r="33" spans="1:3" x14ac:dyDescent="0.2">
      <c r="A33" s="2"/>
      <c r="B33" s="20" t="str">
        <f>IF(COUNTIF('Work Templates'!$E$4:$E$50,C33),"Create","No Action")</f>
        <v>No Action</v>
      </c>
      <c r="C33" s="6" t="s">
        <v>484</v>
      </c>
    </row>
    <row r="34" spans="1:3" x14ac:dyDescent="0.2">
      <c r="A34" s="2"/>
      <c r="B34" s="20" t="str">
        <f>IF(COUNTIF('Work Templates'!$E$4:$E$50,C34),"Create","No Action")</f>
        <v>No Action</v>
      </c>
      <c r="C34" s="6" t="s">
        <v>485</v>
      </c>
    </row>
    <row r="35" spans="1:3" x14ac:dyDescent="0.2">
      <c r="A35" s="2"/>
      <c r="B35" s="20" t="str">
        <f>IF(COUNTIF('Work Templates'!$E$4:$E$50,C35),"Create","No Action")</f>
        <v>No Action</v>
      </c>
      <c r="C35" s="6" t="s">
        <v>486</v>
      </c>
    </row>
    <row r="36" spans="1:3" x14ac:dyDescent="0.2">
      <c r="A36" s="2"/>
      <c r="B36" s="20" t="str">
        <f>IF(COUNTIF('Work Templates'!$E$4:$E$50,C36),"Create","No Action")</f>
        <v>No Action</v>
      </c>
      <c r="C36" s="6" t="s">
        <v>487</v>
      </c>
    </row>
    <row r="37" spans="1:3" x14ac:dyDescent="0.2">
      <c r="A37" s="2"/>
      <c r="B37" s="20" t="str">
        <f>IF(COUNTIF('Work Templates'!$E$4:$E$50,C37),"Create","No Action")</f>
        <v>No Action</v>
      </c>
      <c r="C37" s="6" t="s">
        <v>488</v>
      </c>
    </row>
    <row r="38" spans="1:3" x14ac:dyDescent="0.2">
      <c r="A38" s="2"/>
      <c r="B38" s="20" t="str">
        <f>IF(COUNTIF('Work Templates'!$E$4:$E$50,C38),"Create","No Action")</f>
        <v>No Action</v>
      </c>
      <c r="C38" s="6" t="s">
        <v>489</v>
      </c>
    </row>
    <row r="39" spans="1:3" x14ac:dyDescent="0.2">
      <c r="A39" s="2"/>
      <c r="B39" s="20" t="str">
        <f>IF(COUNTIF('Work Templates'!$E$4:$E$50,C39),"Create","No Action")</f>
        <v>No Action</v>
      </c>
      <c r="C39" s="6" t="s">
        <v>490</v>
      </c>
    </row>
    <row r="40" spans="1:3" x14ac:dyDescent="0.2">
      <c r="A40" s="2"/>
      <c r="B40" s="20" t="str">
        <f>IF(COUNTIF('Work Templates'!$E$4:$E$50,C40),"Create","No Action")</f>
        <v>No Action</v>
      </c>
      <c r="C40" s="6" t="s">
        <v>491</v>
      </c>
    </row>
    <row r="41" spans="1:3" x14ac:dyDescent="0.2">
      <c r="A41" s="2"/>
      <c r="B41" s="20" t="str">
        <f>IF(COUNTIF('Work Templates'!$E$4:$E$50,C41),"Create","No Action")</f>
        <v>No Action</v>
      </c>
      <c r="C41" s="6" t="s">
        <v>492</v>
      </c>
    </row>
    <row r="42" spans="1:3" x14ac:dyDescent="0.2">
      <c r="A42" s="2"/>
      <c r="B42" s="20" t="str">
        <f>IF(COUNTIF('Work Templates'!$E$4:$E$50,C42),"Create","No Action")</f>
        <v>No Action</v>
      </c>
      <c r="C42" s="6" t="s">
        <v>493</v>
      </c>
    </row>
    <row r="43" spans="1:3" x14ac:dyDescent="0.2">
      <c r="A43" s="2"/>
      <c r="B43" s="20" t="str">
        <f>IF(COUNTIF('Work Templates'!$E$4:$E$50,C43),"Create","No Action")</f>
        <v>No Action</v>
      </c>
      <c r="C43" s="6" t="s">
        <v>494</v>
      </c>
    </row>
    <row r="44" spans="1:3" x14ac:dyDescent="0.2">
      <c r="A44" s="2"/>
      <c r="B44" s="20" t="str">
        <f>IF(COUNTIF('Work Templates'!$E$4:$E$50,C44),"Create","No Action")</f>
        <v>No Action</v>
      </c>
      <c r="C44" s="6" t="s">
        <v>495</v>
      </c>
    </row>
    <row r="45" spans="1:3" x14ac:dyDescent="0.2">
      <c r="A45" s="2"/>
      <c r="B45" s="20" t="str">
        <f>IF(COUNTIF('Work Templates'!$E$4:$E$50,C45),"Create","No Action")</f>
        <v>No Action</v>
      </c>
      <c r="C45" s="6" t="s">
        <v>496</v>
      </c>
    </row>
    <row r="46" spans="1:3" x14ac:dyDescent="0.2">
      <c r="A46" s="2"/>
      <c r="B46" s="20" t="str">
        <f>IF(COUNTIF('Work Templates'!$E$4:$E$50,C46),"Create","No Action")</f>
        <v>No Action</v>
      </c>
      <c r="C46" s="6" t="s">
        <v>497</v>
      </c>
    </row>
    <row r="47" spans="1:3" x14ac:dyDescent="0.2">
      <c r="A47" s="2"/>
      <c r="B47" s="20" t="str">
        <f>IF(COUNTIF('Work Templates'!$E$4:$E$50,C47),"Create","No Action")</f>
        <v>No Action</v>
      </c>
      <c r="C47" s="6" t="s">
        <v>498</v>
      </c>
    </row>
    <row r="48" spans="1:3" x14ac:dyDescent="0.2">
      <c r="A48" s="2"/>
      <c r="B48" s="20" t="str">
        <f>IF(COUNTIF('Work Templates'!$E$4:$E$50,C48),"Create","No Action")</f>
        <v>No Action</v>
      </c>
      <c r="C48" s="6" t="s">
        <v>499</v>
      </c>
    </row>
    <row r="49" spans="1:3" x14ac:dyDescent="0.2">
      <c r="A49" s="2"/>
      <c r="B49" s="20" t="str">
        <f>IF(COUNTIF('Work Templates'!$E$4:$E$50,C49),"Create","No Action")</f>
        <v>No Action</v>
      </c>
      <c r="C49" s="6" t="s">
        <v>455</v>
      </c>
    </row>
    <row r="50" spans="1:3" x14ac:dyDescent="0.2">
      <c r="A50" s="2"/>
      <c r="B50" s="20" t="str">
        <f>IF(COUNTIF('Work Templates'!$E$4:$E$50,C50),"Create","No Action")</f>
        <v>No Action</v>
      </c>
      <c r="C50" s="6" t="s">
        <v>500</v>
      </c>
    </row>
    <row r="51" spans="1:3" x14ac:dyDescent="0.2">
      <c r="A51" s="2"/>
      <c r="B51" s="20" t="str">
        <f>IF(COUNTIF('Work Templates'!$E$4:$E$50,C51),"Create","No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1" t="s">
        <v>415</v>
      </c>
      <c r="C1" s="21" t="s">
        <v>415</v>
      </c>
      <c r="D1" s="21" t="s">
        <v>415</v>
      </c>
    </row>
    <row r="2" spans="1:6" x14ac:dyDescent="0.2">
      <c r="A2" s="22" t="s">
        <v>416</v>
      </c>
      <c r="B2" s="24" t="s">
        <v>417</v>
      </c>
      <c r="C2" s="26" t="s">
        <v>502</v>
      </c>
      <c r="D2" s="30" t="s">
        <v>503</v>
      </c>
      <c r="F2" s="24" t="s">
        <v>630</v>
      </c>
    </row>
    <row r="3" spans="1:6" x14ac:dyDescent="0.2">
      <c r="A3" s="23"/>
      <c r="B3" s="25"/>
      <c r="C3" s="27"/>
      <c r="D3" s="31"/>
      <c r="F3" s="36"/>
    </row>
    <row r="4" spans="1:6" x14ac:dyDescent="0.2">
      <c r="A4" s="2"/>
      <c r="B4" s="6" t="str">
        <f>IF(COUNTIF('Work Template Tasks'!$X$4:$X$47,F4),"Create","No Action")</f>
        <v>No Action</v>
      </c>
      <c r="C4" s="4" t="s">
        <v>4</v>
      </c>
      <c r="D4" s="8" t="s">
        <v>504</v>
      </c>
      <c r="F4" s="6" t="str">
        <f>CONCATENATE(C4," - ",D4)</f>
        <v>Completed - Cancelled</v>
      </c>
    </row>
    <row r="5" spans="1:6" x14ac:dyDescent="0.2">
      <c r="A5" s="2"/>
      <c r="B5" s="6" t="str">
        <f>IF(COUNTIF('Work Template Tasks'!$X$4:$X$47,F5),"Create","No Action")</f>
        <v>No Action</v>
      </c>
      <c r="C5" s="4" t="s">
        <v>4</v>
      </c>
      <c r="D5" s="8" t="s">
        <v>505</v>
      </c>
      <c r="F5" s="6" t="str">
        <f t="shared" ref="F5:F36" si="0">CONCATENATE(C5," - ",D5)</f>
        <v>Completed - Not a fit</v>
      </c>
    </row>
    <row r="6" spans="1:6" x14ac:dyDescent="0.2">
      <c r="A6" s="2"/>
      <c r="B6" s="6" t="str">
        <f>IF(COUNTIF('Work Template Tasks'!$X$4:$X$47,F6),"Create","No Action")</f>
        <v>No Action</v>
      </c>
      <c r="C6" s="4" t="s">
        <v>4</v>
      </c>
      <c r="D6" s="8" t="s">
        <v>506</v>
      </c>
      <c r="F6" s="6" t="str">
        <f t="shared" si="0"/>
        <v>Completed - Closed lost</v>
      </c>
    </row>
    <row r="7" spans="1:6" x14ac:dyDescent="0.2">
      <c r="A7" s="2"/>
      <c r="B7" s="6" t="str">
        <f>IF(COUNTIF('Work Template Tasks'!$X$4:$X$47,F7),"Create","No Action")</f>
        <v>No Action</v>
      </c>
      <c r="C7" s="4" t="s">
        <v>4</v>
      </c>
      <c r="D7" s="8" t="s">
        <v>507</v>
      </c>
      <c r="F7" s="6" t="str">
        <f t="shared" si="0"/>
        <v>Completed - Closed won</v>
      </c>
    </row>
    <row r="8" spans="1:6" x14ac:dyDescent="0.2">
      <c r="A8" s="2"/>
      <c r="B8" s="6" t="str">
        <f>IF(COUNTIF('Work Template Tasks'!$X$4:$X$47,F8),"Create","No Action")</f>
        <v>No Action</v>
      </c>
      <c r="C8" s="4" t="s">
        <v>4</v>
      </c>
      <c r="D8" s="8" t="s">
        <v>508</v>
      </c>
      <c r="F8" s="6" t="str">
        <f t="shared" si="0"/>
        <v>Completed - Not applicable</v>
      </c>
    </row>
    <row r="9" spans="1:6" x14ac:dyDescent="0.2">
      <c r="A9" s="2"/>
      <c r="B9" s="6" t="str">
        <f>IF(COUNTIF('Work Template Tasks'!$X$4:$X$47,F9),"Create","No Action")</f>
        <v>No Action</v>
      </c>
      <c r="C9" s="4" t="s">
        <v>2</v>
      </c>
      <c r="D9" s="8" t="s">
        <v>509</v>
      </c>
      <c r="F9" s="6" t="str">
        <f t="shared" si="0"/>
        <v>In Progress - Kick-off / Setup</v>
      </c>
    </row>
    <row r="10" spans="1:6" x14ac:dyDescent="0.2">
      <c r="A10" s="2"/>
      <c r="B10" s="6" t="str">
        <f>IF(COUNTIF('Work Template Tasks'!$X$4:$X$47,F10),"Create","No Action")</f>
        <v>Create</v>
      </c>
      <c r="C10" s="4" t="s">
        <v>2</v>
      </c>
      <c r="D10" s="8" t="s">
        <v>510</v>
      </c>
      <c r="F10" s="6" t="str">
        <f t="shared" si="0"/>
        <v>In Progress - Prep</v>
      </c>
    </row>
    <row r="11" spans="1:6" x14ac:dyDescent="0.2">
      <c r="A11" s="2"/>
      <c r="B11" s="6" t="str">
        <f>IF(COUNTIF('Work Template Tasks'!$X$4:$X$47,F11),"Create","No Action")</f>
        <v>Create</v>
      </c>
      <c r="C11" s="4" t="s">
        <v>2</v>
      </c>
      <c r="D11" s="8" t="s">
        <v>511</v>
      </c>
      <c r="F11" s="6" t="str">
        <f t="shared" si="0"/>
        <v>In Progress - Process</v>
      </c>
    </row>
    <row r="12" spans="1:6" x14ac:dyDescent="0.2">
      <c r="A12" s="2"/>
      <c r="B12" s="6" t="str">
        <f>IF(COUNTIF('Work Template Tasks'!$X$4:$X$47,F12),"Create","No Action")</f>
        <v>Create</v>
      </c>
      <c r="C12" s="4" t="s">
        <v>2</v>
      </c>
      <c r="D12" s="8" t="s">
        <v>453</v>
      </c>
      <c r="F12" s="6" t="str">
        <f t="shared" si="0"/>
        <v>In Progress - Review</v>
      </c>
    </row>
    <row r="13" spans="1:6" x14ac:dyDescent="0.2">
      <c r="A13" s="2"/>
      <c r="B13" s="6" t="str">
        <f>IF(COUNTIF('Work Template Tasks'!$X$4:$X$47,F13),"Create","No Action")</f>
        <v>Create</v>
      </c>
      <c r="C13" s="4" t="s">
        <v>2</v>
      </c>
      <c r="D13" s="8" t="s">
        <v>512</v>
      </c>
      <c r="F13" s="6" t="str">
        <f t="shared" si="0"/>
        <v>In Progress - Advise</v>
      </c>
    </row>
    <row r="14" spans="1:6" x14ac:dyDescent="0.2">
      <c r="A14" s="2"/>
      <c r="B14" s="6" t="str">
        <f>IF(COUNTIF('Work Template Tasks'!$X$4:$X$47,F14),"Create","No Action")</f>
        <v>No Action</v>
      </c>
      <c r="C14" s="4" t="s">
        <v>2</v>
      </c>
      <c r="D14" s="8" t="s">
        <v>513</v>
      </c>
      <c r="F14" s="6" t="str">
        <f t="shared" si="0"/>
        <v>In Progress - Assemble</v>
      </c>
    </row>
    <row r="15" spans="1:6" x14ac:dyDescent="0.2">
      <c r="A15" s="2"/>
      <c r="B15" s="6" t="str">
        <f>IF(COUNTIF('Work Template Tasks'!$X$4:$X$47,F15),"Create","No Action")</f>
        <v>No Action</v>
      </c>
      <c r="C15" s="4" t="s">
        <v>2</v>
      </c>
      <c r="D15" s="8" t="s">
        <v>514</v>
      </c>
      <c r="F15" s="6" t="str">
        <f t="shared" si="0"/>
        <v>In Progress - File</v>
      </c>
    </row>
    <row r="16" spans="1:6" x14ac:dyDescent="0.2">
      <c r="A16" s="2"/>
      <c r="B16" s="6" t="str">
        <f>IF(COUNTIF('Work Template Tasks'!$X$4:$X$47,F16),"Create","No Action")</f>
        <v>No Action</v>
      </c>
      <c r="C16" s="4" t="s">
        <v>2</v>
      </c>
      <c r="D16" s="8" t="s">
        <v>515</v>
      </c>
      <c r="F16" s="6" t="str">
        <f t="shared" si="0"/>
        <v>In Progress - Follow-up</v>
      </c>
    </row>
    <row r="17" spans="1:6" x14ac:dyDescent="0.2">
      <c r="A17" s="2"/>
      <c r="B17" s="6" t="str">
        <f>IF(COUNTIF('Work Template Tasks'!$X$4:$X$47,F17),"Create","No Action")</f>
        <v>No Action</v>
      </c>
      <c r="C17" s="4" t="s">
        <v>2</v>
      </c>
      <c r="D17" s="8" t="s">
        <v>516</v>
      </c>
      <c r="F17" s="6" t="str">
        <f t="shared" si="0"/>
        <v>In Progress - Lodge</v>
      </c>
    </row>
    <row r="18" spans="1:6" x14ac:dyDescent="0.2">
      <c r="A18" s="2"/>
      <c r="B18" s="6" t="str">
        <f>IF(COUNTIF('Work Template Tasks'!$X$4:$X$47,F18),"Create","No Action")</f>
        <v>No Action</v>
      </c>
      <c r="C18" s="4" t="s">
        <v>1</v>
      </c>
      <c r="D18" s="8" t="s">
        <v>517</v>
      </c>
      <c r="F18" s="6" t="str">
        <f t="shared" si="0"/>
        <v>Ready To Start - Resend Client Tasks</v>
      </c>
    </row>
    <row r="19" spans="1:6" x14ac:dyDescent="0.2">
      <c r="A19" s="2"/>
      <c r="B19" s="6" t="str">
        <f>IF(COUNTIF('Work Template Tasks'!$X$4:$X$47,F19),"Create","No Action")</f>
        <v>No Action</v>
      </c>
      <c r="C19" s="4" t="s">
        <v>1</v>
      </c>
      <c r="D19" s="8" t="s">
        <v>518</v>
      </c>
      <c r="F19" s="6" t="str">
        <f t="shared" si="0"/>
        <v>Ready To Start - Ready for Accounting</v>
      </c>
    </row>
    <row r="20" spans="1:6" x14ac:dyDescent="0.2">
      <c r="A20" s="2"/>
      <c r="B20" s="6" t="str">
        <f>IF(COUNTIF('Work Template Tasks'!$X$4:$X$47,F20),"Create","No Action")</f>
        <v>No Action</v>
      </c>
      <c r="C20" s="4" t="s">
        <v>1</v>
      </c>
      <c r="D20" s="8" t="s">
        <v>519</v>
      </c>
      <c r="F20" s="6" t="str">
        <f t="shared" si="0"/>
        <v>Ready To Start - Ready for Tax</v>
      </c>
    </row>
    <row r="21" spans="1:6" x14ac:dyDescent="0.2">
      <c r="A21" s="2"/>
      <c r="B21" s="6" t="str">
        <f>IF(COUNTIF('Work Template Tasks'!$X$4:$X$47,F21),"Create","No Action")</f>
        <v>No Action</v>
      </c>
      <c r="C21" s="4" t="s">
        <v>3</v>
      </c>
      <c r="D21" s="8" t="s">
        <v>520</v>
      </c>
      <c r="F21" s="6" t="str">
        <f t="shared" si="0"/>
        <v>Waiting - Wait engagement letter</v>
      </c>
    </row>
    <row r="22" spans="1:6" x14ac:dyDescent="0.2">
      <c r="A22" s="2"/>
      <c r="B22" s="6" t="str">
        <f>IF(COUNTIF('Work Template Tasks'!$X$4:$X$47,F22),"Create","No Action")</f>
        <v>No Action</v>
      </c>
      <c r="C22" s="4" t="s">
        <v>3</v>
      </c>
      <c r="D22" s="8" t="s">
        <v>521</v>
      </c>
      <c r="F22" s="6" t="str">
        <f t="shared" si="0"/>
        <v>Waiting - Waiting for info</v>
      </c>
    </row>
    <row r="23" spans="1:6" x14ac:dyDescent="0.2">
      <c r="A23" s="2"/>
      <c r="B23" s="6" t="str">
        <f>IF(COUNTIF('Work Template Tasks'!$X$4:$X$47,F23),"Create","No Action")</f>
        <v>No Action</v>
      </c>
      <c r="C23" s="4" t="s">
        <v>3</v>
      </c>
      <c r="D23" s="8" t="s">
        <v>522</v>
      </c>
      <c r="F23" s="6" t="str">
        <f t="shared" si="0"/>
        <v>Waiting - Waiting for CPA</v>
      </c>
    </row>
    <row r="24" spans="1:6" x14ac:dyDescent="0.2">
      <c r="A24" s="2"/>
      <c r="B24" s="6" t="str">
        <f>IF(COUNTIF('Work Template Tasks'!$X$4:$X$47,F24),"Create","No Action")</f>
        <v>Create</v>
      </c>
      <c r="C24" s="4" t="s">
        <v>3</v>
      </c>
      <c r="D24" s="8" t="s">
        <v>523</v>
      </c>
      <c r="F24" s="6" t="str">
        <f t="shared" si="0"/>
        <v>Waiting - Waiting for client</v>
      </c>
    </row>
    <row r="25" spans="1:6" x14ac:dyDescent="0.2">
      <c r="A25" s="2"/>
      <c r="B25" s="6" t="str">
        <f>IF(COUNTIF('Work Template Tasks'!$X$4:$X$47,F25),"Create","No Action")</f>
        <v>No Action</v>
      </c>
      <c r="C25" s="4" t="s">
        <v>3</v>
      </c>
      <c r="D25" s="8" t="s">
        <v>524</v>
      </c>
      <c r="F25" s="6" t="str">
        <f t="shared" si="0"/>
        <v>Waiting - Waiting for client 2</v>
      </c>
    </row>
    <row r="26" spans="1:6" x14ac:dyDescent="0.2">
      <c r="A26" s="2"/>
      <c r="B26" s="6" t="str">
        <f>IF(COUNTIF('Work Template Tasks'!$X$4:$X$47,F26),"Create","No Action")</f>
        <v>No Action</v>
      </c>
      <c r="C26" s="4" t="s">
        <v>3</v>
      </c>
      <c r="D26" s="8" t="s">
        <v>525</v>
      </c>
      <c r="F26" s="6" t="str">
        <f t="shared" si="0"/>
        <v>Waiting - Wait for signature</v>
      </c>
    </row>
    <row r="27" spans="1:6" x14ac:dyDescent="0.2">
      <c r="A27" s="2"/>
      <c r="B27" s="6" t="str">
        <f>IF(COUNTIF('Work Template Tasks'!$X$4:$X$47,F27),"Create","No Action")</f>
        <v>No Action</v>
      </c>
      <c r="C27" s="4" t="s">
        <v>3</v>
      </c>
      <c r="D27" s="8" t="s">
        <v>526</v>
      </c>
      <c r="F27" s="6" t="str">
        <f t="shared" si="0"/>
        <v>Waiting - Waiting for IRS</v>
      </c>
    </row>
    <row r="28" spans="1:6" x14ac:dyDescent="0.2">
      <c r="A28" s="2"/>
      <c r="B28" s="6" t="str">
        <f>IF(COUNTIF('Work Template Tasks'!$X$4:$X$47,F28),"Create","No Action")</f>
        <v>Create</v>
      </c>
      <c r="C28" s="4" t="s">
        <v>3</v>
      </c>
      <c r="D28" s="8" t="s">
        <v>527</v>
      </c>
      <c r="F28" s="6" t="str">
        <f t="shared" si="0"/>
        <v>Waiting - Wait for confirmation</v>
      </c>
    </row>
    <row r="29" spans="1:6" x14ac:dyDescent="0.2">
      <c r="A29" s="2"/>
      <c r="B29" s="6" t="str">
        <f>IF(COUNTIF('Work Template Tasks'!$X$4:$X$47,F29),"Create","No Action")</f>
        <v>No Action</v>
      </c>
      <c r="C29" s="4" t="s">
        <v>3</v>
      </c>
      <c r="D29" s="8" t="s">
        <v>528</v>
      </c>
      <c r="F29" s="6" t="str">
        <f t="shared" si="0"/>
        <v>Waiting - Extended</v>
      </c>
    </row>
    <row r="30" spans="1:6" x14ac:dyDescent="0.2">
      <c r="A30" s="2"/>
      <c r="B30" s="6" t="str">
        <f>IF(COUNTIF('Work Template Tasks'!$X$4:$X$47,F30),"Create","No Action")</f>
        <v>No Action</v>
      </c>
      <c r="C30" s="4" t="s">
        <v>3</v>
      </c>
      <c r="D30" s="8" t="s">
        <v>529</v>
      </c>
      <c r="F30" s="6" t="str">
        <f t="shared" si="0"/>
        <v>Waiting - Wait for auditor</v>
      </c>
    </row>
    <row r="31" spans="1:6" x14ac:dyDescent="0.2">
      <c r="A31" s="2"/>
      <c r="B31" s="6" t="str">
        <f>IF(COUNTIF('Work Template Tasks'!$X$4:$X$47,F31),"Create","No Action")</f>
        <v>No Action</v>
      </c>
      <c r="C31" s="4" t="s">
        <v>3</v>
      </c>
      <c r="D31" s="8" t="s">
        <v>530</v>
      </c>
      <c r="F31" s="6" t="str">
        <f t="shared" si="0"/>
        <v>Waiting - Waiting for CRA</v>
      </c>
    </row>
    <row r="32" spans="1:6" x14ac:dyDescent="0.2">
      <c r="A32" s="2"/>
      <c r="B32" s="6" t="str">
        <f>IF(COUNTIF('Work Template Tasks'!$X$4:$X$47,F32),"Create","No Action")</f>
        <v>No Action</v>
      </c>
      <c r="C32" s="4" t="s">
        <v>3</v>
      </c>
      <c r="D32" s="8" t="s">
        <v>531</v>
      </c>
      <c r="F32" s="6" t="str">
        <f t="shared" si="0"/>
        <v>Waiting - Waiting for ATO</v>
      </c>
    </row>
    <row r="33" spans="1:6" x14ac:dyDescent="0.2">
      <c r="A33" s="2"/>
      <c r="B33" s="6" t="str">
        <f>IF(COUNTIF('Work Template Tasks'!$X$4:$X$47,F33),"Create","No Action")</f>
        <v>No Action</v>
      </c>
      <c r="C33" s="4" t="s">
        <v>3</v>
      </c>
      <c r="D33" s="8" t="s">
        <v>532</v>
      </c>
      <c r="F33" s="6" t="str">
        <f t="shared" si="0"/>
        <v>Waiting - Waiting for HMRC</v>
      </c>
    </row>
    <row r="34" spans="1:6" x14ac:dyDescent="0.2">
      <c r="A34" s="2"/>
      <c r="B34" s="6" t="str">
        <f>IF(COUNTIF('Work Template Tasks'!$X$4:$X$47,F34),"Create","No Action")</f>
        <v>No Action</v>
      </c>
      <c r="C34" s="4" t="s">
        <v>3</v>
      </c>
      <c r="D34" s="8" t="s">
        <v>533</v>
      </c>
      <c r="F34" s="6" t="str">
        <f t="shared" si="0"/>
        <v>Waiting - Waiting for Gov't</v>
      </c>
    </row>
    <row r="35" spans="1:6" x14ac:dyDescent="0.2">
      <c r="A35" s="2"/>
      <c r="B35" s="6" t="str">
        <f>IF(COUNTIF('Work Template Tasks'!$X$4:$X$47,F35),"Create","No Action")</f>
        <v>No Action</v>
      </c>
      <c r="C35" s="4" t="s">
        <v>3</v>
      </c>
      <c r="D35" s="8" t="s">
        <v>534</v>
      </c>
      <c r="F35" s="6" t="str">
        <f t="shared" si="0"/>
        <v>Waiting - Waiting for CPA/CA</v>
      </c>
    </row>
    <row r="36" spans="1:6" ht="16" thickBot="1" x14ac:dyDescent="0.25">
      <c r="A36" s="2"/>
      <c r="B36" s="6" t="str">
        <f>IF(COUNTIF('Work Template Tasks'!$X$4:$X$47,F36),"Create","No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1" t="s">
        <v>415</v>
      </c>
      <c r="C1" s="21" t="s">
        <v>415</v>
      </c>
      <c r="D1" s="21" t="s">
        <v>415</v>
      </c>
    </row>
    <row r="2" spans="1:4" x14ac:dyDescent="0.2">
      <c r="A2" s="22" t="s">
        <v>416</v>
      </c>
      <c r="B2" s="24" t="s">
        <v>417</v>
      </c>
      <c r="C2" s="26" t="s">
        <v>459</v>
      </c>
      <c r="D2" s="30" t="s">
        <v>503</v>
      </c>
    </row>
    <row r="3" spans="1:4" x14ac:dyDescent="0.2">
      <c r="A3" s="23"/>
      <c r="B3" s="25"/>
      <c r="C3" s="27"/>
      <c r="D3" s="31"/>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Create</v>
      </c>
      <c r="C39" s="4" t="s">
        <v>461</v>
      </c>
      <c r="D39" s="8" t="s">
        <v>292</v>
      </c>
    </row>
    <row r="40" spans="1:4" x14ac:dyDescent="0.2">
      <c r="A40" s="2"/>
      <c r="B40" s="6" t="str">
        <f>IF('Work Types'!$B$6="Create","Create","No Action")</f>
        <v>Create</v>
      </c>
      <c r="C40" s="4" t="s">
        <v>461</v>
      </c>
      <c r="D40" s="8" t="s">
        <v>296</v>
      </c>
    </row>
    <row r="41" spans="1:4" x14ac:dyDescent="0.2">
      <c r="A41" s="2"/>
      <c r="B41" s="6" t="str">
        <f>IF('Work Types'!$B$6="Create","Create","No Action")</f>
        <v>Create</v>
      </c>
      <c r="C41" s="4" t="s">
        <v>461</v>
      </c>
      <c r="D41" s="8" t="s">
        <v>271</v>
      </c>
    </row>
    <row r="42" spans="1:4" x14ac:dyDescent="0.2">
      <c r="A42" s="2"/>
      <c r="B42" s="6" t="str">
        <f>IF('Work Types'!$B$6="Create","Create","No Action")</f>
        <v>Create</v>
      </c>
      <c r="C42" s="4" t="s">
        <v>461</v>
      </c>
      <c r="D42" s="8" t="s">
        <v>267</v>
      </c>
    </row>
    <row r="43" spans="1:4" x14ac:dyDescent="0.2">
      <c r="A43" s="2"/>
      <c r="B43" s="6" t="str">
        <f>IF('Work Types'!$B$6="Create","Create","No Action")</f>
        <v>Create</v>
      </c>
      <c r="C43" s="4" t="s">
        <v>461</v>
      </c>
      <c r="D43" s="8" t="s">
        <v>268</v>
      </c>
    </row>
    <row r="44" spans="1:4" x14ac:dyDescent="0.2">
      <c r="A44" s="2"/>
      <c r="B44" s="6" t="str">
        <f>IF('Work Types'!$B$6="Create","Create","No Action")</f>
        <v>Create</v>
      </c>
      <c r="C44" s="4" t="s">
        <v>461</v>
      </c>
      <c r="D44" s="8" t="s">
        <v>269</v>
      </c>
    </row>
    <row r="45" spans="1:4" x14ac:dyDescent="0.2">
      <c r="A45" s="2"/>
      <c r="B45" s="6" t="str">
        <f>IF('Work Types'!$B$6="Create","Create","No Action")</f>
        <v>Create</v>
      </c>
      <c r="C45" s="4" t="s">
        <v>461</v>
      </c>
      <c r="D45" s="8" t="s">
        <v>270</v>
      </c>
    </row>
    <row r="46" spans="1:4" x14ac:dyDescent="0.2">
      <c r="A46" s="2"/>
      <c r="B46" s="6" t="str">
        <f>IF('Work Types'!$B$6="Create","Create","No Action")</f>
        <v>Create</v>
      </c>
      <c r="C46" s="4" t="s">
        <v>461</v>
      </c>
      <c r="D46" s="8" t="s">
        <v>264</v>
      </c>
    </row>
    <row r="47" spans="1:4" x14ac:dyDescent="0.2">
      <c r="A47" s="2"/>
      <c r="B47" s="6" t="str">
        <f>IF('Work Types'!$B$6="Create","Create","No Action")</f>
        <v>Create</v>
      </c>
      <c r="C47" s="4" t="s">
        <v>461</v>
      </c>
      <c r="D47" s="8" t="s">
        <v>290</v>
      </c>
    </row>
    <row r="48" spans="1:4" x14ac:dyDescent="0.2">
      <c r="A48" s="2"/>
      <c r="B48" s="6" t="str">
        <f>IF('Work Types'!$B$6="Create","Create","No Action")</f>
        <v>Create</v>
      </c>
      <c r="C48" s="4" t="s">
        <v>461</v>
      </c>
      <c r="D48" s="8" t="s">
        <v>280</v>
      </c>
    </row>
    <row r="49" spans="1:4" x14ac:dyDescent="0.2">
      <c r="A49" s="2"/>
      <c r="B49" s="6" t="str">
        <f>IF('Work Types'!$B$6="Create","Create","No Action")</f>
        <v>Create</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No Action</v>
      </c>
      <c r="C153" s="4" t="s">
        <v>467</v>
      </c>
      <c r="D153" s="8" t="s">
        <v>292</v>
      </c>
    </row>
    <row r="154" spans="1:4" x14ac:dyDescent="0.2">
      <c r="A154" s="2"/>
      <c r="B154" s="6" t="str">
        <f>IF('Work Types'!$B$13="Create","Create","No Action")</f>
        <v>No Action</v>
      </c>
      <c r="C154" s="4" t="s">
        <v>467</v>
      </c>
      <c r="D154" s="8" t="s">
        <v>271</v>
      </c>
    </row>
    <row r="155" spans="1:4" x14ac:dyDescent="0.2">
      <c r="A155" s="2"/>
      <c r="B155" s="6" t="str">
        <f>IF('Work Types'!$B$13="Create","Create","No Action")</f>
        <v>No Action</v>
      </c>
      <c r="C155" s="4" t="s">
        <v>467</v>
      </c>
      <c r="D155" s="8" t="s">
        <v>272</v>
      </c>
    </row>
    <row r="156" spans="1:4" x14ac:dyDescent="0.2">
      <c r="A156" s="2"/>
      <c r="B156" s="6" t="str">
        <f>IF('Work Types'!$B$13="Create","Create","No Action")</f>
        <v>No Action</v>
      </c>
      <c r="C156" s="4" t="s">
        <v>467</v>
      </c>
      <c r="D156" s="8" t="s">
        <v>273</v>
      </c>
    </row>
    <row r="157" spans="1:4" x14ac:dyDescent="0.2">
      <c r="A157" s="2"/>
      <c r="B157" s="6" t="str">
        <f>IF('Work Types'!$B$13="Create","Create","No Action")</f>
        <v>No Action</v>
      </c>
      <c r="C157" s="4" t="s">
        <v>467</v>
      </c>
      <c r="D157" s="8" t="s">
        <v>275</v>
      </c>
    </row>
    <row r="158" spans="1:4" x14ac:dyDescent="0.2">
      <c r="A158" s="2"/>
      <c r="B158" s="6" t="str">
        <f>IF('Work Types'!$B$13="Create","Create","No Action")</f>
        <v>No Action</v>
      </c>
      <c r="C158" s="4" t="s">
        <v>467</v>
      </c>
      <c r="D158" s="8" t="s">
        <v>267</v>
      </c>
    </row>
    <row r="159" spans="1:4" x14ac:dyDescent="0.2">
      <c r="A159" s="2"/>
      <c r="B159" s="6" t="str">
        <f>IF('Work Types'!$B$13="Create","Create","No Action")</f>
        <v>No Action</v>
      </c>
      <c r="C159" s="4" t="s">
        <v>467</v>
      </c>
      <c r="D159" s="8" t="s">
        <v>274</v>
      </c>
    </row>
    <row r="160" spans="1:4" x14ac:dyDescent="0.2">
      <c r="A160" s="2"/>
      <c r="B160" s="6" t="str">
        <f>IF('Work Types'!$B$13="Create","Create","No Action")</f>
        <v>No Action</v>
      </c>
      <c r="C160" s="4" t="s">
        <v>467</v>
      </c>
      <c r="D160" s="8" t="s">
        <v>268</v>
      </c>
    </row>
    <row r="161" spans="1:4" x14ac:dyDescent="0.2">
      <c r="A161" s="2"/>
      <c r="B161" s="6" t="str">
        <f>IF('Work Types'!$B$13="Create","Create","No Action")</f>
        <v>No Action</v>
      </c>
      <c r="C161" s="4" t="s">
        <v>467</v>
      </c>
      <c r="D161" s="8" t="s">
        <v>269</v>
      </c>
    </row>
    <row r="162" spans="1:4" x14ac:dyDescent="0.2">
      <c r="A162" s="2"/>
      <c r="B162" s="6" t="str">
        <f>IF('Work Types'!$B$13="Create","Create","No Action")</f>
        <v>No Action</v>
      </c>
      <c r="C162" s="4" t="s">
        <v>467</v>
      </c>
      <c r="D162" s="8" t="s">
        <v>270</v>
      </c>
    </row>
    <row r="163" spans="1:4" x14ac:dyDescent="0.2">
      <c r="A163" s="2"/>
      <c r="B163" s="6" t="str">
        <f>IF('Work Types'!$B$13="Create","Create","No Action")</f>
        <v>No Action</v>
      </c>
      <c r="C163" s="4" t="s">
        <v>467</v>
      </c>
      <c r="D163" s="8" t="s">
        <v>264</v>
      </c>
    </row>
    <row r="164" spans="1:4" x14ac:dyDescent="0.2">
      <c r="A164" s="2"/>
      <c r="B164" s="6" t="str">
        <f>IF('Work Types'!$B$13="Create","Create","No Action")</f>
        <v>No Action</v>
      </c>
      <c r="C164" s="4" t="s">
        <v>467</v>
      </c>
      <c r="D164" s="8" t="s">
        <v>290</v>
      </c>
    </row>
    <row r="165" spans="1:4" x14ac:dyDescent="0.2">
      <c r="A165" s="2"/>
      <c r="B165" s="6" t="str">
        <f>IF('Work Types'!$B$13="Create","Create","No Action")</f>
        <v>No Action</v>
      </c>
      <c r="C165" s="4" t="s">
        <v>467</v>
      </c>
      <c r="D165" s="8" t="s">
        <v>280</v>
      </c>
    </row>
    <row r="166" spans="1:4" x14ac:dyDescent="0.2">
      <c r="A166" s="2"/>
      <c r="B166" s="6" t="str">
        <f>IF('Work Types'!$B$13="Create","Create","No Action")</f>
        <v>No Action</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1" t="s">
        <v>415</v>
      </c>
      <c r="C1" s="21" t="s">
        <v>415</v>
      </c>
      <c r="D1" s="37" t="s">
        <v>415</v>
      </c>
      <c r="E1" s="21" t="s">
        <v>415</v>
      </c>
      <c r="F1" s="21" t="s">
        <v>415</v>
      </c>
      <c r="G1" s="21" t="s">
        <v>415</v>
      </c>
    </row>
    <row r="2" spans="1:7" x14ac:dyDescent="0.2">
      <c r="A2" s="22" t="s">
        <v>416</v>
      </c>
      <c r="B2" s="24" t="s">
        <v>417</v>
      </c>
      <c r="C2" s="26" t="s">
        <v>537</v>
      </c>
      <c r="D2" s="28" t="s">
        <v>421</v>
      </c>
      <c r="E2" s="28" t="s">
        <v>538</v>
      </c>
      <c r="F2" s="28" t="s">
        <v>539</v>
      </c>
      <c r="G2" s="30" t="s">
        <v>540</v>
      </c>
    </row>
    <row r="3" spans="1:7" x14ac:dyDescent="0.2">
      <c r="A3" s="23"/>
      <c r="B3" s="25"/>
      <c r="C3" s="27"/>
      <c r="D3" s="38"/>
      <c r="E3" s="23"/>
      <c r="F3" s="23"/>
      <c r="G3" s="39"/>
    </row>
    <row r="4" spans="1:7" ht="272" x14ac:dyDescent="0.2">
      <c r="A4" s="2"/>
      <c r="B4" s="6" t="s">
        <v>411</v>
      </c>
      <c r="C4" s="4" t="s">
        <v>542</v>
      </c>
      <c r="D4" s="18" t="s">
        <v>541</v>
      </c>
      <c r="E4" s="3" t="s">
        <v>461</v>
      </c>
      <c r="F4" s="3" t="s">
        <v>261</v>
      </c>
      <c r="G4" s="16">
        <v>500</v>
      </c>
    </row>
  </sheetData>
  <sortState xmlns:xlrd2="http://schemas.microsoft.com/office/spreadsheetml/2017/richdata2" ref="B4:G4">
    <sortCondition ref="C4"/>
  </sortState>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4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1" t="s">
        <v>415</v>
      </c>
      <c r="C1" s="21" t="s">
        <v>415</v>
      </c>
      <c r="D1" s="21" t="s">
        <v>415</v>
      </c>
      <c r="E1" s="37" t="s">
        <v>415</v>
      </c>
      <c r="F1" s="37" t="s">
        <v>415</v>
      </c>
      <c r="G1" s="21" t="s">
        <v>415</v>
      </c>
      <c r="H1" s="21" t="s">
        <v>415</v>
      </c>
      <c r="I1" s="21" t="s">
        <v>415</v>
      </c>
      <c r="J1" s="21" t="s">
        <v>415</v>
      </c>
      <c r="K1" s="21" t="s">
        <v>415</v>
      </c>
      <c r="L1" s="21" t="s">
        <v>415</v>
      </c>
      <c r="M1" s="21" t="s">
        <v>415</v>
      </c>
      <c r="N1" s="21" t="s">
        <v>415</v>
      </c>
      <c r="O1" s="37" t="s">
        <v>415</v>
      </c>
      <c r="P1" s="21" t="s">
        <v>415</v>
      </c>
      <c r="Q1" s="21" t="s">
        <v>415</v>
      </c>
      <c r="R1" s="37" t="s">
        <v>415</v>
      </c>
      <c r="S1" s="37" t="s">
        <v>415</v>
      </c>
      <c r="T1" s="21" t="s">
        <v>415</v>
      </c>
      <c r="U1" s="21" t="s">
        <v>415</v>
      </c>
      <c r="V1" s="21" t="s">
        <v>415</v>
      </c>
      <c r="W1" s="21" t="s">
        <v>415</v>
      </c>
      <c r="X1" s="21" t="s">
        <v>415</v>
      </c>
      <c r="Y1" s="21" t="s">
        <v>415</v>
      </c>
      <c r="Z1" s="21" t="s">
        <v>415</v>
      </c>
      <c r="AA1" s="21" t="s">
        <v>415</v>
      </c>
    </row>
    <row r="2" spans="1:27" x14ac:dyDescent="0.2">
      <c r="A2" s="22" t="s">
        <v>416</v>
      </c>
      <c r="B2" s="24" t="s">
        <v>417</v>
      </c>
      <c r="C2" s="26" t="s">
        <v>543</v>
      </c>
      <c r="D2" s="28" t="s">
        <v>544</v>
      </c>
      <c r="E2" s="28" t="s">
        <v>545</v>
      </c>
      <c r="F2" s="30" t="s">
        <v>546</v>
      </c>
      <c r="G2" s="41" t="s">
        <v>547</v>
      </c>
      <c r="H2" s="42" t="s">
        <v>547</v>
      </c>
      <c r="I2" s="43" t="s">
        <v>547</v>
      </c>
      <c r="J2" s="24" t="s">
        <v>548</v>
      </c>
      <c r="K2" s="41" t="s">
        <v>549</v>
      </c>
      <c r="L2" s="43" t="s">
        <v>549</v>
      </c>
      <c r="M2" s="41" t="s">
        <v>550</v>
      </c>
      <c r="N2" s="42" t="s">
        <v>550</v>
      </c>
      <c r="O2" s="43" t="s">
        <v>550</v>
      </c>
      <c r="P2" s="41" t="s">
        <v>551</v>
      </c>
      <c r="Q2" s="42" t="s">
        <v>551</v>
      </c>
      <c r="R2" s="42" t="s">
        <v>551</v>
      </c>
      <c r="S2" s="43" t="s">
        <v>551</v>
      </c>
      <c r="T2" s="41" t="s">
        <v>552</v>
      </c>
      <c r="U2" s="43" t="s">
        <v>552</v>
      </c>
      <c r="V2" s="41" t="s">
        <v>553</v>
      </c>
      <c r="W2" s="42" t="s">
        <v>553</v>
      </c>
      <c r="X2" s="42" t="s">
        <v>553</v>
      </c>
      <c r="Y2" s="42" t="s">
        <v>553</v>
      </c>
      <c r="Z2" s="42" t="s">
        <v>553</v>
      </c>
      <c r="AA2" s="43" t="s">
        <v>553</v>
      </c>
    </row>
    <row r="3" spans="1:27" ht="79" x14ac:dyDescent="0.2">
      <c r="A3" s="23"/>
      <c r="B3" s="25"/>
      <c r="C3" s="27"/>
      <c r="D3" s="23"/>
      <c r="E3" s="38"/>
      <c r="F3" s="40"/>
      <c r="G3" s="11" t="s">
        <v>554</v>
      </c>
      <c r="H3" s="10" t="s">
        <v>259</v>
      </c>
      <c r="I3" s="12" t="s">
        <v>555</v>
      </c>
      <c r="J3" s="25"/>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16" x14ac:dyDescent="0.2">
      <c r="A4" s="2"/>
      <c r="B4" s="6" t="s">
        <v>411</v>
      </c>
      <c r="C4" s="4" t="s">
        <v>542</v>
      </c>
      <c r="D4" s="3" t="s">
        <v>570</v>
      </c>
      <c r="E4" s="18" t="s">
        <v>578</v>
      </c>
      <c r="F4" s="19"/>
      <c r="G4" s="4"/>
      <c r="H4" s="3"/>
      <c r="I4" s="8"/>
      <c r="J4" s="6"/>
      <c r="K4" s="4"/>
      <c r="L4" s="8"/>
      <c r="M4" s="4"/>
      <c r="N4" s="3"/>
      <c r="O4" s="19"/>
      <c r="P4" s="4"/>
      <c r="Q4" s="3"/>
      <c r="R4" s="18"/>
      <c r="S4" s="19"/>
      <c r="T4" s="4"/>
      <c r="U4" s="8"/>
      <c r="V4" s="4"/>
      <c r="W4" s="3"/>
      <c r="X4" s="3"/>
      <c r="Y4" s="3"/>
      <c r="Z4" s="3"/>
      <c r="AA4" s="8"/>
    </row>
    <row r="5" spans="1:27" x14ac:dyDescent="0.2">
      <c r="A5" s="2"/>
      <c r="B5" s="6" t="s">
        <v>411</v>
      </c>
      <c r="C5" s="4" t="s">
        <v>542</v>
      </c>
      <c r="D5" s="3" t="s">
        <v>571</v>
      </c>
      <c r="E5" s="18"/>
      <c r="F5" s="19"/>
      <c r="G5" s="4"/>
      <c r="H5" s="3"/>
      <c r="I5" s="8"/>
      <c r="J5" s="6"/>
      <c r="K5" s="4"/>
      <c r="L5" s="8"/>
      <c r="M5" s="4"/>
      <c r="N5" s="3"/>
      <c r="O5" s="19"/>
      <c r="P5" s="4"/>
      <c r="Q5" s="3"/>
      <c r="R5" s="18"/>
      <c r="S5" s="19"/>
      <c r="T5" s="4" t="s">
        <v>572</v>
      </c>
      <c r="U5" s="8" t="s">
        <v>1</v>
      </c>
      <c r="V5" s="4" t="s">
        <v>573</v>
      </c>
      <c r="W5" s="3" t="s">
        <v>574</v>
      </c>
      <c r="X5" s="3" t="s">
        <v>1</v>
      </c>
      <c r="Y5" s="3"/>
      <c r="Z5" s="3"/>
      <c r="AA5" s="8"/>
    </row>
    <row r="6" spans="1:27" ht="112" x14ac:dyDescent="0.2">
      <c r="A6" s="2"/>
      <c r="B6" s="6" t="s">
        <v>411</v>
      </c>
      <c r="C6" s="4" t="s">
        <v>542</v>
      </c>
      <c r="D6" s="3" t="s">
        <v>575</v>
      </c>
      <c r="E6" s="18" t="s">
        <v>586</v>
      </c>
      <c r="F6" s="19" t="s">
        <v>620</v>
      </c>
      <c r="G6" s="4" t="s">
        <v>427</v>
      </c>
      <c r="H6" s="3"/>
      <c r="I6" s="8" t="s">
        <v>427</v>
      </c>
      <c r="J6" s="6">
        <v>-7</v>
      </c>
      <c r="K6" s="4"/>
      <c r="L6" s="8"/>
      <c r="M6" s="4"/>
      <c r="N6" s="3"/>
      <c r="O6" s="19"/>
      <c r="P6" s="4"/>
      <c r="Q6" s="3"/>
      <c r="R6" s="18"/>
      <c r="S6" s="19"/>
      <c r="T6" s="4"/>
      <c r="U6" s="8"/>
      <c r="V6" s="4"/>
      <c r="W6" s="3"/>
      <c r="X6" s="3"/>
      <c r="Y6" s="3"/>
      <c r="Z6" s="3"/>
      <c r="AA6" s="8"/>
    </row>
    <row r="7" spans="1:27" ht="16" x14ac:dyDescent="0.2">
      <c r="A7" s="2"/>
      <c r="B7" s="6" t="s">
        <v>411</v>
      </c>
      <c r="C7" s="4" t="s">
        <v>542</v>
      </c>
      <c r="D7" s="3" t="s">
        <v>570</v>
      </c>
      <c r="E7" s="18" t="s">
        <v>510</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542</v>
      </c>
      <c r="D8" s="3" t="s">
        <v>571</v>
      </c>
      <c r="E8" s="18"/>
      <c r="F8" s="19"/>
      <c r="G8" s="4"/>
      <c r="H8" s="3"/>
      <c r="I8" s="8"/>
      <c r="J8" s="6"/>
      <c r="K8" s="4"/>
      <c r="L8" s="8"/>
      <c r="M8" s="4"/>
      <c r="N8" s="3"/>
      <c r="O8" s="19"/>
      <c r="P8" s="4"/>
      <c r="Q8" s="3"/>
      <c r="R8" s="18"/>
      <c r="S8" s="19"/>
      <c r="T8" s="4" t="s">
        <v>577</v>
      </c>
      <c r="U8" s="8" t="s">
        <v>4</v>
      </c>
      <c r="V8" s="4" t="s">
        <v>573</v>
      </c>
      <c r="W8" s="3" t="s">
        <v>572</v>
      </c>
      <c r="X8" s="3" t="s">
        <v>268</v>
      </c>
      <c r="Y8" s="3"/>
      <c r="Z8" s="3"/>
      <c r="AA8" s="8"/>
    </row>
    <row r="9" spans="1:27" x14ac:dyDescent="0.2">
      <c r="A9" s="2"/>
      <c r="B9" s="6" t="s">
        <v>411</v>
      </c>
      <c r="C9" s="4" t="s">
        <v>542</v>
      </c>
      <c r="D9" s="3" t="s">
        <v>571</v>
      </c>
      <c r="E9" s="18"/>
      <c r="F9" s="19"/>
      <c r="G9" s="4"/>
      <c r="H9" s="3"/>
      <c r="I9" s="8"/>
      <c r="J9" s="6"/>
      <c r="K9" s="4"/>
      <c r="L9" s="8"/>
      <c r="M9" s="4"/>
      <c r="N9" s="3"/>
      <c r="O9" s="19"/>
      <c r="P9" s="4"/>
      <c r="Q9" s="3"/>
      <c r="R9" s="18"/>
      <c r="S9" s="19"/>
      <c r="T9" s="4" t="s">
        <v>577</v>
      </c>
      <c r="U9" s="8" t="s">
        <v>4</v>
      </c>
      <c r="V9" s="4" t="s">
        <v>573</v>
      </c>
      <c r="W9" s="3" t="s">
        <v>574</v>
      </c>
      <c r="X9" s="3" t="s">
        <v>1</v>
      </c>
      <c r="Y9" s="3"/>
      <c r="Z9" s="3"/>
      <c r="AA9" s="8"/>
    </row>
    <row r="10" spans="1:27" x14ac:dyDescent="0.2">
      <c r="A10" s="2"/>
      <c r="B10" s="6" t="s">
        <v>411</v>
      </c>
      <c r="C10" s="4" t="s">
        <v>542</v>
      </c>
      <c r="D10" s="3" t="s">
        <v>571</v>
      </c>
      <c r="E10" s="18"/>
      <c r="F10" s="19"/>
      <c r="G10" s="4"/>
      <c r="H10" s="3"/>
      <c r="I10" s="8"/>
      <c r="J10" s="6"/>
      <c r="K10" s="4"/>
      <c r="L10" s="8"/>
      <c r="M10" s="4"/>
      <c r="N10" s="3"/>
      <c r="O10" s="19"/>
      <c r="P10" s="4"/>
      <c r="Q10" s="3"/>
      <c r="R10" s="18"/>
      <c r="S10" s="19"/>
      <c r="T10" s="4" t="s">
        <v>577</v>
      </c>
      <c r="U10" s="8" t="s">
        <v>4</v>
      </c>
      <c r="V10" s="4" t="s">
        <v>583</v>
      </c>
      <c r="W10" s="3" t="s">
        <v>572</v>
      </c>
      <c r="X10" s="3"/>
      <c r="Y10" s="3" t="s">
        <v>429</v>
      </c>
      <c r="Z10" s="3"/>
      <c r="AA10" s="8"/>
    </row>
    <row r="11" spans="1:27" ht="16" x14ac:dyDescent="0.2">
      <c r="A11" s="2"/>
      <c r="B11" s="6" t="s">
        <v>411</v>
      </c>
      <c r="C11" s="4" t="s">
        <v>542</v>
      </c>
      <c r="D11" s="3" t="s">
        <v>575</v>
      </c>
      <c r="E11" s="18" t="s">
        <v>587</v>
      </c>
      <c r="F11" s="19" t="s">
        <v>588</v>
      </c>
      <c r="G11" s="4" t="s">
        <v>429</v>
      </c>
      <c r="H11" s="3"/>
      <c r="I11" s="8" t="s">
        <v>445</v>
      </c>
      <c r="J11" s="6">
        <v>-3</v>
      </c>
      <c r="K11" s="4"/>
      <c r="L11" s="8"/>
      <c r="M11" s="4"/>
      <c r="N11" s="3"/>
      <c r="O11" s="19"/>
      <c r="P11" s="4"/>
      <c r="Q11" s="3"/>
      <c r="R11" s="18"/>
      <c r="S11" s="19"/>
      <c r="T11" s="4"/>
      <c r="U11" s="8"/>
      <c r="V11" s="4"/>
      <c r="W11" s="3"/>
      <c r="X11" s="3"/>
      <c r="Y11" s="3"/>
      <c r="Z11" s="3"/>
      <c r="AA11" s="8"/>
    </row>
    <row r="12" spans="1:27" ht="224" x14ac:dyDescent="0.2">
      <c r="A12" s="2"/>
      <c r="B12" s="6" t="s">
        <v>411</v>
      </c>
      <c r="C12" s="4" t="s">
        <v>542</v>
      </c>
      <c r="D12" s="3" t="s">
        <v>576</v>
      </c>
      <c r="E12" s="18" t="s">
        <v>589</v>
      </c>
      <c r="F12" s="19" t="s">
        <v>621</v>
      </c>
      <c r="G12" s="4" t="s">
        <v>308</v>
      </c>
      <c r="H12" s="3"/>
      <c r="I12" s="8" t="s">
        <v>308</v>
      </c>
      <c r="J12" s="6">
        <v>-3</v>
      </c>
      <c r="K12" s="4"/>
      <c r="L12" s="8"/>
      <c r="M12" s="4"/>
      <c r="N12" s="3"/>
      <c r="O12" s="19"/>
      <c r="P12" s="4"/>
      <c r="Q12" s="3"/>
      <c r="R12" s="18"/>
      <c r="S12" s="19"/>
      <c r="T12" s="4"/>
      <c r="U12" s="8"/>
      <c r="V12" s="4"/>
      <c r="W12" s="3"/>
      <c r="X12" s="3"/>
      <c r="Y12" s="3"/>
      <c r="Z12" s="3"/>
      <c r="AA12" s="8"/>
    </row>
    <row r="13" spans="1:27" ht="32" x14ac:dyDescent="0.2">
      <c r="A13" s="2"/>
      <c r="B13" s="6" t="s">
        <v>411</v>
      </c>
      <c r="C13" s="4" t="s">
        <v>542</v>
      </c>
      <c r="D13" s="3" t="s">
        <v>576</v>
      </c>
      <c r="E13" s="18" t="s">
        <v>590</v>
      </c>
      <c r="F13" s="19" t="s">
        <v>591</v>
      </c>
      <c r="G13" s="4" t="s">
        <v>308</v>
      </c>
      <c r="H13" s="3"/>
      <c r="I13" s="8" t="s">
        <v>308</v>
      </c>
      <c r="J13" s="6">
        <v>-3</v>
      </c>
      <c r="K13" s="4"/>
      <c r="L13" s="8"/>
      <c r="M13" s="4"/>
      <c r="N13" s="3"/>
      <c r="O13" s="19"/>
      <c r="P13" s="4"/>
      <c r="Q13" s="3"/>
      <c r="R13" s="18"/>
      <c r="S13" s="19"/>
      <c r="T13" s="4"/>
      <c r="U13" s="8"/>
      <c r="V13" s="4"/>
      <c r="W13" s="3"/>
      <c r="X13" s="3"/>
      <c r="Y13" s="3"/>
      <c r="Z13" s="3"/>
      <c r="AA13" s="8"/>
    </row>
    <row r="14" spans="1:27" ht="32" x14ac:dyDescent="0.2">
      <c r="A14" s="2"/>
      <c r="B14" s="6" t="s">
        <v>411</v>
      </c>
      <c r="C14" s="4" t="s">
        <v>542</v>
      </c>
      <c r="D14" s="3" t="s">
        <v>576</v>
      </c>
      <c r="E14" s="18" t="s">
        <v>592</v>
      </c>
      <c r="F14" s="19" t="s">
        <v>593</v>
      </c>
      <c r="G14" s="4" t="s">
        <v>308</v>
      </c>
      <c r="H14" s="3"/>
      <c r="I14" s="8" t="s">
        <v>308</v>
      </c>
      <c r="J14" s="6">
        <v>-3</v>
      </c>
      <c r="K14" s="4"/>
      <c r="L14" s="8"/>
      <c r="M14" s="4"/>
      <c r="N14" s="3"/>
      <c r="O14" s="19"/>
      <c r="P14" s="4"/>
      <c r="Q14" s="3"/>
      <c r="R14" s="18"/>
      <c r="S14" s="19"/>
      <c r="T14" s="4"/>
      <c r="U14" s="8"/>
      <c r="V14" s="4"/>
      <c r="W14" s="3"/>
      <c r="X14" s="3"/>
      <c r="Y14" s="3"/>
      <c r="Z14" s="3"/>
      <c r="AA14" s="8"/>
    </row>
    <row r="15" spans="1:27" ht="96" x14ac:dyDescent="0.2">
      <c r="A15" s="2"/>
      <c r="B15" s="6" t="s">
        <v>411</v>
      </c>
      <c r="C15" s="4" t="s">
        <v>542</v>
      </c>
      <c r="D15" s="3" t="s">
        <v>576</v>
      </c>
      <c r="E15" s="18" t="s">
        <v>594</v>
      </c>
      <c r="F15" s="19" t="s">
        <v>622</v>
      </c>
      <c r="G15" s="4" t="s">
        <v>308</v>
      </c>
      <c r="H15" s="3"/>
      <c r="I15" s="8" t="s">
        <v>308</v>
      </c>
      <c r="J15" s="6">
        <v>-3</v>
      </c>
      <c r="K15" s="4"/>
      <c r="L15" s="8"/>
      <c r="M15" s="4"/>
      <c r="N15" s="3"/>
      <c r="O15" s="19"/>
      <c r="P15" s="4"/>
      <c r="Q15" s="3"/>
      <c r="R15" s="18"/>
      <c r="S15" s="19"/>
      <c r="T15" s="4"/>
      <c r="U15" s="8"/>
      <c r="V15" s="4"/>
      <c r="W15" s="3"/>
      <c r="X15" s="3"/>
      <c r="Y15" s="3"/>
      <c r="Z15" s="3"/>
      <c r="AA15" s="8"/>
    </row>
    <row r="16" spans="1:27" ht="48" x14ac:dyDescent="0.2">
      <c r="A16" s="2"/>
      <c r="B16" s="6" t="s">
        <v>411</v>
      </c>
      <c r="C16" s="4" t="s">
        <v>542</v>
      </c>
      <c r="D16" s="3" t="s">
        <v>579</v>
      </c>
      <c r="E16" s="18" t="s">
        <v>595</v>
      </c>
      <c r="F16" s="19"/>
      <c r="G16" s="4"/>
      <c r="H16" s="3"/>
      <c r="I16" s="8"/>
      <c r="J16" s="6"/>
      <c r="K16" s="4"/>
      <c r="L16" s="8"/>
      <c r="M16" s="4"/>
      <c r="N16" s="3" t="s">
        <v>596</v>
      </c>
      <c r="O16" s="19" t="s">
        <v>584</v>
      </c>
      <c r="P16" s="4" t="s">
        <v>257</v>
      </c>
      <c r="Q16" s="3"/>
      <c r="R16" s="18" t="s">
        <v>597</v>
      </c>
      <c r="S16" s="19" t="s">
        <v>585</v>
      </c>
      <c r="T16" s="4"/>
      <c r="U16" s="8"/>
      <c r="V16" s="4"/>
      <c r="W16" s="3"/>
      <c r="X16" s="3"/>
      <c r="Y16" s="3"/>
      <c r="Z16" s="3"/>
      <c r="AA16" s="8"/>
    </row>
    <row r="17" spans="1:27" x14ac:dyDescent="0.2">
      <c r="A17" s="2"/>
      <c r="B17" s="6" t="s">
        <v>411</v>
      </c>
      <c r="C17" s="4" t="s">
        <v>542</v>
      </c>
      <c r="D17" s="3" t="s">
        <v>580</v>
      </c>
      <c r="E17" s="18"/>
      <c r="F17" s="19"/>
      <c r="G17" s="4"/>
      <c r="H17" s="3"/>
      <c r="I17" s="8"/>
      <c r="J17" s="6"/>
      <c r="K17" s="4"/>
      <c r="L17" s="8"/>
      <c r="M17" s="4"/>
      <c r="N17" s="3"/>
      <c r="O17" s="19"/>
      <c r="P17" s="4"/>
      <c r="Q17" s="3"/>
      <c r="R17" s="18"/>
      <c r="S17" s="19"/>
      <c r="T17" s="4" t="s">
        <v>577</v>
      </c>
      <c r="U17" s="8" t="s">
        <v>4</v>
      </c>
      <c r="V17" s="4" t="s">
        <v>581</v>
      </c>
      <c r="W17" s="3" t="s">
        <v>574</v>
      </c>
      <c r="X17" s="3"/>
      <c r="Y17" s="3"/>
      <c r="Z17" s="3"/>
      <c r="AA17" s="8">
        <v>0</v>
      </c>
    </row>
    <row r="18" spans="1:27" x14ac:dyDescent="0.2">
      <c r="A18" s="2"/>
      <c r="B18" s="6" t="s">
        <v>411</v>
      </c>
      <c r="C18" s="4" t="s">
        <v>542</v>
      </c>
      <c r="D18" s="3" t="s">
        <v>580</v>
      </c>
      <c r="E18" s="18"/>
      <c r="F18" s="19"/>
      <c r="G18" s="4"/>
      <c r="H18" s="3"/>
      <c r="I18" s="8"/>
      <c r="J18" s="6"/>
      <c r="K18" s="4"/>
      <c r="L18" s="8"/>
      <c r="M18" s="4"/>
      <c r="N18" s="3"/>
      <c r="O18" s="19"/>
      <c r="P18" s="4"/>
      <c r="Q18" s="3"/>
      <c r="R18" s="18"/>
      <c r="S18" s="19"/>
      <c r="T18" s="4" t="s">
        <v>574</v>
      </c>
      <c r="U18" s="8" t="s">
        <v>297</v>
      </c>
      <c r="V18" s="4" t="s">
        <v>573</v>
      </c>
      <c r="W18" s="3" t="s">
        <v>572</v>
      </c>
      <c r="X18" s="3" t="s">
        <v>280</v>
      </c>
      <c r="Y18" s="3"/>
      <c r="Z18" s="3"/>
      <c r="AA18" s="8"/>
    </row>
    <row r="19" spans="1:27" ht="16" x14ac:dyDescent="0.2">
      <c r="A19" s="2"/>
      <c r="B19" s="6" t="s">
        <v>411</v>
      </c>
      <c r="C19" s="4" t="s">
        <v>542</v>
      </c>
      <c r="D19" s="3" t="s">
        <v>582</v>
      </c>
      <c r="E19" s="18" t="s">
        <v>598</v>
      </c>
      <c r="F19" s="19"/>
      <c r="G19" s="4"/>
      <c r="H19" s="3"/>
      <c r="I19" s="8"/>
      <c r="J19" s="6">
        <v>-2</v>
      </c>
      <c r="K19" s="4"/>
      <c r="L19" s="8"/>
      <c r="M19" s="4"/>
      <c r="N19" s="3"/>
      <c r="O19" s="19"/>
      <c r="P19" s="4"/>
      <c r="Q19" s="3"/>
      <c r="R19" s="18"/>
      <c r="S19" s="19"/>
      <c r="T19" s="4"/>
      <c r="U19" s="8"/>
      <c r="V19" s="4"/>
      <c r="W19" s="3"/>
      <c r="X19" s="3"/>
      <c r="Y19" s="3"/>
      <c r="Z19" s="3"/>
      <c r="AA19" s="8"/>
    </row>
    <row r="20" spans="1:27" ht="16" x14ac:dyDescent="0.2">
      <c r="A20" s="2"/>
      <c r="B20" s="6" t="s">
        <v>411</v>
      </c>
      <c r="C20" s="4" t="s">
        <v>542</v>
      </c>
      <c r="D20" s="3" t="s">
        <v>570</v>
      </c>
      <c r="E20" s="18" t="s">
        <v>511</v>
      </c>
      <c r="F20" s="19"/>
      <c r="G20" s="4"/>
      <c r="H20" s="3"/>
      <c r="I20" s="8"/>
      <c r="J20" s="6"/>
      <c r="K20" s="4"/>
      <c r="L20" s="8"/>
      <c r="M20" s="4"/>
      <c r="N20" s="3"/>
      <c r="O20" s="19"/>
      <c r="P20" s="4"/>
      <c r="Q20" s="3"/>
      <c r="R20" s="18"/>
      <c r="S20" s="19"/>
      <c r="T20" s="4"/>
      <c r="U20" s="8"/>
      <c r="V20" s="4"/>
      <c r="W20" s="3"/>
      <c r="X20" s="3"/>
      <c r="Y20" s="3"/>
      <c r="Z20" s="3"/>
      <c r="AA20" s="8"/>
    </row>
    <row r="21" spans="1:27" x14ac:dyDescent="0.2">
      <c r="A21" s="2"/>
      <c r="B21" s="6" t="s">
        <v>411</v>
      </c>
      <c r="C21" s="4" t="s">
        <v>542</v>
      </c>
      <c r="D21" s="3" t="s">
        <v>571</v>
      </c>
      <c r="E21" s="18"/>
      <c r="F21" s="19"/>
      <c r="G21" s="4"/>
      <c r="H21" s="3"/>
      <c r="I21" s="8"/>
      <c r="J21" s="6"/>
      <c r="K21" s="4"/>
      <c r="L21" s="8"/>
      <c r="M21" s="4"/>
      <c r="N21" s="3"/>
      <c r="O21" s="19"/>
      <c r="P21" s="4"/>
      <c r="Q21" s="3"/>
      <c r="R21" s="18"/>
      <c r="S21" s="19"/>
      <c r="T21" s="4" t="s">
        <v>577</v>
      </c>
      <c r="U21" s="8" t="s">
        <v>4</v>
      </c>
      <c r="V21" s="4" t="s">
        <v>573</v>
      </c>
      <c r="W21" s="3" t="s">
        <v>574</v>
      </c>
      <c r="X21" s="3" t="s">
        <v>1</v>
      </c>
      <c r="Y21" s="3"/>
      <c r="Z21" s="3"/>
      <c r="AA21" s="8"/>
    </row>
    <row r="22" spans="1:27" x14ac:dyDescent="0.2">
      <c r="A22" s="2"/>
      <c r="B22" s="6" t="s">
        <v>411</v>
      </c>
      <c r="C22" s="4" t="s">
        <v>542</v>
      </c>
      <c r="D22" s="3" t="s">
        <v>571</v>
      </c>
      <c r="E22" s="18"/>
      <c r="F22" s="19"/>
      <c r="G22" s="4"/>
      <c r="H22" s="3"/>
      <c r="I22" s="8"/>
      <c r="J22" s="6"/>
      <c r="K22" s="4"/>
      <c r="L22" s="8"/>
      <c r="M22" s="4"/>
      <c r="N22" s="3"/>
      <c r="O22" s="19"/>
      <c r="P22" s="4"/>
      <c r="Q22" s="3"/>
      <c r="R22" s="18"/>
      <c r="S22" s="19"/>
      <c r="T22" s="4" t="s">
        <v>577</v>
      </c>
      <c r="U22" s="8" t="s">
        <v>4</v>
      </c>
      <c r="V22" s="4" t="s">
        <v>573</v>
      </c>
      <c r="W22" s="3" t="s">
        <v>572</v>
      </c>
      <c r="X22" s="3" t="s">
        <v>269</v>
      </c>
      <c r="Y22" s="3"/>
      <c r="Z22" s="3"/>
      <c r="AA22" s="8"/>
    </row>
    <row r="23" spans="1:27" x14ac:dyDescent="0.2">
      <c r="A23" s="2"/>
      <c r="B23" s="6" t="s">
        <v>411</v>
      </c>
      <c r="C23" s="4" t="s">
        <v>542</v>
      </c>
      <c r="D23" s="3" t="s">
        <v>571</v>
      </c>
      <c r="E23" s="18"/>
      <c r="F23" s="19"/>
      <c r="G23" s="4"/>
      <c r="H23" s="3"/>
      <c r="I23" s="8"/>
      <c r="J23" s="6"/>
      <c r="K23" s="4"/>
      <c r="L23" s="8"/>
      <c r="M23" s="4"/>
      <c r="N23" s="3"/>
      <c r="O23" s="19"/>
      <c r="P23" s="4"/>
      <c r="Q23" s="3"/>
      <c r="R23" s="18"/>
      <c r="S23" s="19"/>
      <c r="T23" s="4" t="s">
        <v>577</v>
      </c>
      <c r="U23" s="8" t="s">
        <v>4</v>
      </c>
      <c r="V23" s="4" t="s">
        <v>581</v>
      </c>
      <c r="W23" s="3" t="s">
        <v>574</v>
      </c>
      <c r="X23" s="3"/>
      <c r="Y23" s="3"/>
      <c r="Z23" s="3"/>
      <c r="AA23" s="8">
        <v>0</v>
      </c>
    </row>
    <row r="24" spans="1:27" ht="16" x14ac:dyDescent="0.2">
      <c r="A24" s="2"/>
      <c r="B24" s="6" t="s">
        <v>411</v>
      </c>
      <c r="C24" s="4" t="s">
        <v>542</v>
      </c>
      <c r="D24" s="3" t="s">
        <v>575</v>
      </c>
      <c r="E24" s="18" t="s">
        <v>599</v>
      </c>
      <c r="F24" s="19"/>
      <c r="G24" s="4" t="s">
        <v>429</v>
      </c>
      <c r="H24" s="3"/>
      <c r="I24" s="8" t="s">
        <v>445</v>
      </c>
      <c r="J24" s="6">
        <v>-2</v>
      </c>
      <c r="K24" s="4"/>
      <c r="L24" s="8"/>
      <c r="M24" s="4"/>
      <c r="N24" s="3"/>
      <c r="O24" s="19"/>
      <c r="P24" s="4"/>
      <c r="Q24" s="3"/>
      <c r="R24" s="18"/>
      <c r="S24" s="19"/>
      <c r="T24" s="4"/>
      <c r="U24" s="8"/>
      <c r="V24" s="4"/>
      <c r="W24" s="3"/>
      <c r="X24" s="3"/>
      <c r="Y24" s="3"/>
      <c r="Z24" s="3"/>
      <c r="AA24" s="8"/>
    </row>
    <row r="25" spans="1:27" ht="16" x14ac:dyDescent="0.2">
      <c r="A25" s="2"/>
      <c r="B25" s="6" t="s">
        <v>411</v>
      </c>
      <c r="C25" s="4" t="s">
        <v>542</v>
      </c>
      <c r="D25" s="3" t="s">
        <v>570</v>
      </c>
      <c r="E25" s="18" t="s">
        <v>453</v>
      </c>
      <c r="F25" s="19"/>
      <c r="G25" s="4"/>
      <c r="H25" s="3"/>
      <c r="I25" s="8"/>
      <c r="J25" s="6"/>
      <c r="K25" s="4"/>
      <c r="L25" s="8"/>
      <c r="M25" s="4"/>
      <c r="N25" s="3"/>
      <c r="O25" s="19"/>
      <c r="P25" s="4"/>
      <c r="Q25" s="3"/>
      <c r="R25" s="18"/>
      <c r="S25" s="19"/>
      <c r="T25" s="4"/>
      <c r="U25" s="8"/>
      <c r="V25" s="4"/>
      <c r="W25" s="3"/>
      <c r="X25" s="3"/>
      <c r="Y25" s="3"/>
      <c r="Z25" s="3"/>
      <c r="AA25" s="8"/>
    </row>
    <row r="26" spans="1:27" x14ac:dyDescent="0.2">
      <c r="A26" s="2"/>
      <c r="B26" s="6" t="s">
        <v>411</v>
      </c>
      <c r="C26" s="4" t="s">
        <v>542</v>
      </c>
      <c r="D26" s="3" t="s">
        <v>571</v>
      </c>
      <c r="E26" s="18"/>
      <c r="F26" s="19"/>
      <c r="G26" s="4"/>
      <c r="H26" s="3"/>
      <c r="I26" s="8"/>
      <c r="J26" s="6"/>
      <c r="K26" s="4"/>
      <c r="L26" s="8"/>
      <c r="M26" s="4"/>
      <c r="N26" s="3"/>
      <c r="O26" s="19"/>
      <c r="P26" s="4"/>
      <c r="Q26" s="3"/>
      <c r="R26" s="18"/>
      <c r="S26" s="19"/>
      <c r="T26" s="4" t="s">
        <v>577</v>
      </c>
      <c r="U26" s="8" t="s">
        <v>4</v>
      </c>
      <c r="V26" s="4" t="s">
        <v>573</v>
      </c>
      <c r="W26" s="3" t="s">
        <v>572</v>
      </c>
      <c r="X26" s="3" t="s">
        <v>270</v>
      </c>
      <c r="Y26" s="3"/>
      <c r="Z26" s="3"/>
      <c r="AA26" s="8"/>
    </row>
    <row r="27" spans="1:27" x14ac:dyDescent="0.2">
      <c r="A27" s="2"/>
      <c r="B27" s="6" t="s">
        <v>411</v>
      </c>
      <c r="C27" s="4" t="s">
        <v>542</v>
      </c>
      <c r="D27" s="3" t="s">
        <v>571</v>
      </c>
      <c r="E27" s="18"/>
      <c r="F27" s="19"/>
      <c r="G27" s="4"/>
      <c r="H27" s="3"/>
      <c r="I27" s="8"/>
      <c r="J27" s="6"/>
      <c r="K27" s="4"/>
      <c r="L27" s="8"/>
      <c r="M27" s="4"/>
      <c r="N27" s="3"/>
      <c r="O27" s="19"/>
      <c r="P27" s="4"/>
      <c r="Q27" s="3"/>
      <c r="R27" s="18"/>
      <c r="S27" s="19"/>
      <c r="T27" s="4" t="s">
        <v>577</v>
      </c>
      <c r="U27" s="8" t="s">
        <v>4</v>
      </c>
      <c r="V27" s="4" t="s">
        <v>573</v>
      </c>
      <c r="W27" s="3" t="s">
        <v>574</v>
      </c>
      <c r="X27" s="3" t="s">
        <v>1</v>
      </c>
      <c r="Y27" s="3"/>
      <c r="Z27" s="3"/>
      <c r="AA27" s="8"/>
    </row>
    <row r="28" spans="1:27" x14ac:dyDescent="0.2">
      <c r="A28" s="2"/>
      <c r="B28" s="6" t="s">
        <v>411</v>
      </c>
      <c r="C28" s="4" t="s">
        <v>542</v>
      </c>
      <c r="D28" s="3" t="s">
        <v>571</v>
      </c>
      <c r="E28" s="18"/>
      <c r="F28" s="19"/>
      <c r="G28" s="4"/>
      <c r="H28" s="3"/>
      <c r="I28" s="8"/>
      <c r="J28" s="6"/>
      <c r="K28" s="4"/>
      <c r="L28" s="8"/>
      <c r="M28" s="4"/>
      <c r="N28" s="3"/>
      <c r="O28" s="19"/>
      <c r="P28" s="4"/>
      <c r="Q28" s="3"/>
      <c r="R28" s="18"/>
      <c r="S28" s="19"/>
      <c r="T28" s="4" t="s">
        <v>577</v>
      </c>
      <c r="U28" s="8" t="s">
        <v>4</v>
      </c>
      <c r="V28" s="4" t="s">
        <v>581</v>
      </c>
      <c r="W28" s="3" t="s">
        <v>574</v>
      </c>
      <c r="X28" s="3"/>
      <c r="Y28" s="3"/>
      <c r="Z28" s="3"/>
      <c r="AA28" s="8">
        <v>1</v>
      </c>
    </row>
    <row r="29" spans="1:27" x14ac:dyDescent="0.2">
      <c r="A29" s="2"/>
      <c r="B29" s="6" t="s">
        <v>411</v>
      </c>
      <c r="C29" s="4" t="s">
        <v>542</v>
      </c>
      <c r="D29" s="3" t="s">
        <v>571</v>
      </c>
      <c r="E29" s="18"/>
      <c r="F29" s="19"/>
      <c r="G29" s="4"/>
      <c r="H29" s="3"/>
      <c r="I29" s="8"/>
      <c r="J29" s="6"/>
      <c r="K29" s="4"/>
      <c r="L29" s="8"/>
      <c r="M29" s="4"/>
      <c r="N29" s="3"/>
      <c r="O29" s="19"/>
      <c r="P29" s="4"/>
      <c r="Q29" s="3"/>
      <c r="R29" s="18"/>
      <c r="S29" s="19"/>
      <c r="T29" s="4" t="s">
        <v>577</v>
      </c>
      <c r="U29" s="8" t="s">
        <v>4</v>
      </c>
      <c r="V29" s="4" t="s">
        <v>583</v>
      </c>
      <c r="W29" s="3" t="s">
        <v>572</v>
      </c>
      <c r="X29" s="3"/>
      <c r="Y29" s="3" t="s">
        <v>426</v>
      </c>
      <c r="Z29" s="3"/>
      <c r="AA29" s="8"/>
    </row>
    <row r="30" spans="1:27" ht="80" x14ac:dyDescent="0.2">
      <c r="A30" s="2"/>
      <c r="B30" s="6" t="s">
        <v>411</v>
      </c>
      <c r="C30" s="4" t="s">
        <v>542</v>
      </c>
      <c r="D30" s="3" t="s">
        <v>575</v>
      </c>
      <c r="E30" s="18" t="s">
        <v>600</v>
      </c>
      <c r="F30" s="19" t="s">
        <v>601</v>
      </c>
      <c r="G30" s="4" t="s">
        <v>426</v>
      </c>
      <c r="H30" s="3"/>
      <c r="I30" s="8" t="s">
        <v>446</v>
      </c>
      <c r="J30" s="6">
        <v>-2</v>
      </c>
      <c r="K30" s="4"/>
      <c r="L30" s="8"/>
      <c r="M30" s="4"/>
      <c r="N30" s="3"/>
      <c r="O30" s="19"/>
      <c r="P30" s="4"/>
      <c r="Q30" s="3"/>
      <c r="R30" s="18"/>
      <c r="S30" s="19"/>
      <c r="T30" s="4"/>
      <c r="U30" s="8"/>
      <c r="V30" s="4"/>
      <c r="W30" s="3"/>
      <c r="X30" s="3"/>
      <c r="Y30" s="3"/>
      <c r="Z30" s="3"/>
      <c r="AA30" s="8"/>
    </row>
    <row r="31" spans="1:27" ht="112" x14ac:dyDescent="0.2">
      <c r="A31" s="2"/>
      <c r="B31" s="6" t="s">
        <v>411</v>
      </c>
      <c r="C31" s="4" t="s">
        <v>542</v>
      </c>
      <c r="D31" s="3" t="s">
        <v>575</v>
      </c>
      <c r="E31" s="18" t="s">
        <v>602</v>
      </c>
      <c r="F31" s="19" t="s">
        <v>603</v>
      </c>
      <c r="G31" s="4" t="s">
        <v>426</v>
      </c>
      <c r="H31" s="3"/>
      <c r="I31" s="8" t="s">
        <v>446</v>
      </c>
      <c r="J31" s="6">
        <v>-1</v>
      </c>
      <c r="K31" s="4"/>
      <c r="L31" s="8"/>
      <c r="M31" s="4"/>
      <c r="N31" s="3"/>
      <c r="O31" s="19"/>
      <c r="P31" s="4"/>
      <c r="Q31" s="3"/>
      <c r="R31" s="18"/>
      <c r="S31" s="19"/>
      <c r="T31" s="4"/>
      <c r="U31" s="8"/>
      <c r="V31" s="4"/>
      <c r="W31" s="3"/>
      <c r="X31" s="3"/>
      <c r="Y31" s="3"/>
      <c r="Z31" s="3"/>
      <c r="AA31" s="8"/>
    </row>
    <row r="32" spans="1:27" ht="16" x14ac:dyDescent="0.2">
      <c r="A32" s="2"/>
      <c r="B32" s="6" t="s">
        <v>411</v>
      </c>
      <c r="C32" s="4" t="s">
        <v>542</v>
      </c>
      <c r="D32" s="3" t="s">
        <v>570</v>
      </c>
      <c r="E32" s="18" t="s">
        <v>512</v>
      </c>
      <c r="F32" s="19"/>
      <c r="G32" s="4"/>
      <c r="H32" s="3"/>
      <c r="I32" s="8"/>
      <c r="J32" s="6"/>
      <c r="K32" s="4"/>
      <c r="L32" s="8"/>
      <c r="M32" s="4"/>
      <c r="N32" s="3"/>
      <c r="O32" s="19"/>
      <c r="P32" s="4"/>
      <c r="Q32" s="3"/>
      <c r="R32" s="18"/>
      <c r="S32" s="19"/>
      <c r="T32" s="4"/>
      <c r="U32" s="8"/>
      <c r="V32" s="4"/>
      <c r="W32" s="3"/>
      <c r="X32" s="3"/>
      <c r="Y32" s="3"/>
      <c r="Z32" s="3"/>
      <c r="AA32" s="8"/>
    </row>
    <row r="33" spans="1:27" x14ac:dyDescent="0.2">
      <c r="A33" s="2"/>
      <c r="B33" s="6" t="s">
        <v>411</v>
      </c>
      <c r="C33" s="4" t="s">
        <v>542</v>
      </c>
      <c r="D33" s="3" t="s">
        <v>571</v>
      </c>
      <c r="E33" s="18"/>
      <c r="F33" s="19"/>
      <c r="G33" s="4"/>
      <c r="H33" s="3"/>
      <c r="I33" s="8"/>
      <c r="J33" s="6"/>
      <c r="K33" s="4"/>
      <c r="L33" s="8"/>
      <c r="M33" s="4"/>
      <c r="N33" s="3"/>
      <c r="O33" s="19"/>
      <c r="P33" s="4"/>
      <c r="Q33" s="3"/>
      <c r="R33" s="18"/>
      <c r="S33" s="19"/>
      <c r="T33" s="4" t="s">
        <v>577</v>
      </c>
      <c r="U33" s="8" t="s">
        <v>4</v>
      </c>
      <c r="V33" s="4" t="s">
        <v>573</v>
      </c>
      <c r="W33" s="3" t="s">
        <v>574</v>
      </c>
      <c r="X33" s="3" t="s">
        <v>1</v>
      </c>
      <c r="Y33" s="3"/>
      <c r="Z33" s="3"/>
      <c r="AA33" s="8"/>
    </row>
    <row r="34" spans="1:27" x14ac:dyDescent="0.2">
      <c r="A34" s="2"/>
      <c r="B34" s="6" t="s">
        <v>411</v>
      </c>
      <c r="C34" s="4" t="s">
        <v>542</v>
      </c>
      <c r="D34" s="3" t="s">
        <v>571</v>
      </c>
      <c r="E34" s="18"/>
      <c r="F34" s="19"/>
      <c r="G34" s="4"/>
      <c r="H34" s="3"/>
      <c r="I34" s="8"/>
      <c r="J34" s="6"/>
      <c r="K34" s="4"/>
      <c r="L34" s="8"/>
      <c r="M34" s="4"/>
      <c r="N34" s="3"/>
      <c r="O34" s="19"/>
      <c r="P34" s="4"/>
      <c r="Q34" s="3"/>
      <c r="R34" s="18"/>
      <c r="S34" s="19"/>
      <c r="T34" s="4" t="s">
        <v>577</v>
      </c>
      <c r="U34" s="8" t="s">
        <v>4</v>
      </c>
      <c r="V34" s="4" t="s">
        <v>573</v>
      </c>
      <c r="W34" s="3" t="s">
        <v>572</v>
      </c>
      <c r="X34" s="3" t="s">
        <v>271</v>
      </c>
      <c r="Y34" s="3"/>
      <c r="Z34" s="3"/>
      <c r="AA34" s="8"/>
    </row>
    <row r="35" spans="1:27" x14ac:dyDescent="0.2">
      <c r="A35" s="2"/>
      <c r="B35" s="6" t="s">
        <v>411</v>
      </c>
      <c r="C35" s="4" t="s">
        <v>542</v>
      </c>
      <c r="D35" s="3" t="s">
        <v>571</v>
      </c>
      <c r="E35" s="18"/>
      <c r="F35" s="19"/>
      <c r="G35" s="4"/>
      <c r="H35" s="3"/>
      <c r="I35" s="8"/>
      <c r="J35" s="6"/>
      <c r="K35" s="4"/>
      <c r="L35" s="8"/>
      <c r="M35" s="4"/>
      <c r="N35" s="3"/>
      <c r="O35" s="19"/>
      <c r="P35" s="4"/>
      <c r="Q35" s="3"/>
      <c r="R35" s="18"/>
      <c r="S35" s="19"/>
      <c r="T35" s="4" t="s">
        <v>577</v>
      </c>
      <c r="U35" s="8" t="s">
        <v>4</v>
      </c>
      <c r="V35" s="4" t="s">
        <v>581</v>
      </c>
      <c r="W35" s="3" t="s">
        <v>574</v>
      </c>
      <c r="X35" s="3"/>
      <c r="Y35" s="3"/>
      <c r="Z35" s="3"/>
      <c r="AA35" s="8">
        <v>1</v>
      </c>
    </row>
    <row r="36" spans="1:27" ht="16" x14ac:dyDescent="0.2">
      <c r="A36" s="2"/>
      <c r="B36" s="6" t="s">
        <v>411</v>
      </c>
      <c r="C36" s="4" t="s">
        <v>542</v>
      </c>
      <c r="D36" s="3" t="s">
        <v>575</v>
      </c>
      <c r="E36" s="18" t="s">
        <v>604</v>
      </c>
      <c r="F36" s="19"/>
      <c r="G36" s="4" t="s">
        <v>426</v>
      </c>
      <c r="H36" s="3"/>
      <c r="I36" s="8" t="s">
        <v>451</v>
      </c>
      <c r="J36" s="6">
        <v>0</v>
      </c>
      <c r="K36" s="4"/>
      <c r="L36" s="8"/>
      <c r="M36" s="4"/>
      <c r="N36" s="3"/>
      <c r="O36" s="19"/>
      <c r="P36" s="4"/>
      <c r="Q36" s="3"/>
      <c r="R36" s="18"/>
      <c r="S36" s="19"/>
      <c r="T36" s="4"/>
      <c r="U36" s="8"/>
      <c r="V36" s="4"/>
      <c r="W36" s="3"/>
      <c r="X36" s="3"/>
      <c r="Y36" s="3"/>
      <c r="Z36" s="3"/>
      <c r="AA36" s="8"/>
    </row>
    <row r="37" spans="1:27" ht="128" x14ac:dyDescent="0.2">
      <c r="A37" s="2"/>
      <c r="B37" s="6" t="s">
        <v>411</v>
      </c>
      <c r="C37" s="4" t="s">
        <v>542</v>
      </c>
      <c r="D37" s="3" t="s">
        <v>576</v>
      </c>
      <c r="E37" s="18" t="s">
        <v>605</v>
      </c>
      <c r="F37" s="19" t="s">
        <v>606</v>
      </c>
      <c r="G37" s="4" t="s">
        <v>308</v>
      </c>
      <c r="H37" s="3"/>
      <c r="I37" s="8" t="s">
        <v>308</v>
      </c>
      <c r="J37" s="6">
        <v>0</v>
      </c>
      <c r="K37" s="4"/>
      <c r="L37" s="8"/>
      <c r="M37" s="4"/>
      <c r="N37" s="3"/>
      <c r="O37" s="19"/>
      <c r="P37" s="4"/>
      <c r="Q37" s="3"/>
      <c r="R37" s="18"/>
      <c r="S37" s="19"/>
      <c r="T37" s="4"/>
      <c r="U37" s="8"/>
      <c r="V37" s="4"/>
      <c r="W37" s="3"/>
      <c r="X37" s="3"/>
      <c r="Y37" s="3"/>
      <c r="Z37" s="3"/>
      <c r="AA37" s="8"/>
    </row>
    <row r="38" spans="1:27" ht="32" x14ac:dyDescent="0.2">
      <c r="A38" s="2"/>
      <c r="B38" s="6" t="s">
        <v>411</v>
      </c>
      <c r="C38" s="4" t="s">
        <v>542</v>
      </c>
      <c r="D38" s="3" t="s">
        <v>576</v>
      </c>
      <c r="E38" s="18" t="s">
        <v>607</v>
      </c>
      <c r="F38" s="19" t="s">
        <v>608</v>
      </c>
      <c r="G38" s="4" t="s">
        <v>308</v>
      </c>
      <c r="H38" s="3"/>
      <c r="I38" s="8" t="s">
        <v>308</v>
      </c>
      <c r="J38" s="6">
        <v>0</v>
      </c>
      <c r="K38" s="4"/>
      <c r="L38" s="8"/>
      <c r="M38" s="4"/>
      <c r="N38" s="3"/>
      <c r="O38" s="19"/>
      <c r="P38" s="4"/>
      <c r="Q38" s="3"/>
      <c r="R38" s="18"/>
      <c r="S38" s="19"/>
      <c r="T38" s="4"/>
      <c r="U38" s="8"/>
      <c r="V38" s="4"/>
      <c r="W38" s="3"/>
      <c r="X38" s="3"/>
      <c r="Y38" s="3"/>
      <c r="Z38" s="3"/>
      <c r="AA38" s="8"/>
    </row>
    <row r="39" spans="1:27" ht="48" x14ac:dyDescent="0.2">
      <c r="A39" s="2"/>
      <c r="B39" s="6" t="s">
        <v>411</v>
      </c>
      <c r="C39" s="4" t="s">
        <v>542</v>
      </c>
      <c r="D39" s="3" t="s">
        <v>579</v>
      </c>
      <c r="E39" s="18" t="s">
        <v>609</v>
      </c>
      <c r="F39" s="19"/>
      <c r="G39" s="4"/>
      <c r="H39" s="3"/>
      <c r="I39" s="8"/>
      <c r="J39" s="6"/>
      <c r="K39" s="4"/>
      <c r="L39" s="8"/>
      <c r="M39" s="4"/>
      <c r="N39" s="3" t="s">
        <v>610</v>
      </c>
      <c r="O39" s="19" t="s">
        <v>611</v>
      </c>
      <c r="P39" s="4" t="s">
        <v>255</v>
      </c>
      <c r="Q39" s="3">
        <v>7</v>
      </c>
      <c r="R39" s="18" t="s">
        <v>612</v>
      </c>
      <c r="S39" s="19" t="s">
        <v>585</v>
      </c>
      <c r="T39" s="4"/>
      <c r="U39" s="8"/>
      <c r="V39" s="4"/>
      <c r="W39" s="3"/>
      <c r="X39" s="3"/>
      <c r="Y39" s="3"/>
      <c r="Z39" s="3"/>
      <c r="AA39" s="8"/>
    </row>
    <row r="40" spans="1:27" x14ac:dyDescent="0.2">
      <c r="A40" s="2"/>
      <c r="B40" s="6" t="s">
        <v>411</v>
      </c>
      <c r="C40" s="4" t="s">
        <v>542</v>
      </c>
      <c r="D40" s="3" t="s">
        <v>580</v>
      </c>
      <c r="E40" s="18"/>
      <c r="F40" s="19"/>
      <c r="G40" s="4"/>
      <c r="H40" s="3"/>
      <c r="I40" s="8"/>
      <c r="J40" s="6"/>
      <c r="K40" s="4"/>
      <c r="L40" s="8"/>
      <c r="M40" s="4"/>
      <c r="N40" s="3"/>
      <c r="O40" s="19"/>
      <c r="P40" s="4"/>
      <c r="Q40" s="3"/>
      <c r="R40" s="18"/>
      <c r="S40" s="19"/>
      <c r="T40" s="4" t="s">
        <v>574</v>
      </c>
      <c r="U40" s="8" t="s">
        <v>4</v>
      </c>
      <c r="V40" s="4" t="s">
        <v>573</v>
      </c>
      <c r="W40" s="3" t="s">
        <v>572</v>
      </c>
      <c r="X40" s="3" t="s">
        <v>4</v>
      </c>
      <c r="Y40" s="3"/>
      <c r="Z40" s="3"/>
      <c r="AA40" s="8"/>
    </row>
    <row r="41" spans="1:27" x14ac:dyDescent="0.2">
      <c r="A41" s="2"/>
      <c r="B41" s="6" t="s">
        <v>411</v>
      </c>
      <c r="C41" s="4" t="s">
        <v>542</v>
      </c>
      <c r="D41" s="3" t="s">
        <v>580</v>
      </c>
      <c r="E41" s="18"/>
      <c r="F41" s="19"/>
      <c r="G41" s="4"/>
      <c r="H41" s="3"/>
      <c r="I41" s="8"/>
      <c r="J41" s="6"/>
      <c r="K41" s="4"/>
      <c r="L41" s="8"/>
      <c r="M41" s="4"/>
      <c r="N41" s="3"/>
      <c r="O41" s="19"/>
      <c r="P41" s="4"/>
      <c r="Q41" s="3"/>
      <c r="R41" s="18"/>
      <c r="S41" s="19"/>
      <c r="T41" s="4" t="s">
        <v>574</v>
      </c>
      <c r="U41" s="8" t="s">
        <v>297</v>
      </c>
      <c r="V41" s="4" t="s">
        <v>573</v>
      </c>
      <c r="W41" s="3" t="s">
        <v>572</v>
      </c>
      <c r="X41" s="3" t="s">
        <v>290</v>
      </c>
      <c r="Y41" s="3"/>
      <c r="Z41" s="3"/>
      <c r="AA41" s="8"/>
    </row>
    <row r="42" spans="1:27" x14ac:dyDescent="0.2">
      <c r="A42" s="2"/>
      <c r="B42" s="6" t="s">
        <v>411</v>
      </c>
      <c r="C42" s="4" t="s">
        <v>542</v>
      </c>
      <c r="D42" s="3" t="s">
        <v>580</v>
      </c>
      <c r="E42" s="18"/>
      <c r="F42" s="19"/>
      <c r="G42" s="4"/>
      <c r="H42" s="3"/>
      <c r="I42" s="8"/>
      <c r="J42" s="6"/>
      <c r="K42" s="4"/>
      <c r="L42" s="8"/>
      <c r="M42" s="4"/>
      <c r="N42" s="3"/>
      <c r="O42" s="19"/>
      <c r="P42" s="4"/>
      <c r="Q42" s="3"/>
      <c r="R42" s="18"/>
      <c r="S42" s="19"/>
      <c r="T42" s="4" t="s">
        <v>577</v>
      </c>
      <c r="U42" s="8" t="s">
        <v>4</v>
      </c>
      <c r="V42" s="4" t="s">
        <v>581</v>
      </c>
      <c r="W42" s="3" t="s">
        <v>574</v>
      </c>
      <c r="X42" s="3"/>
      <c r="Y42" s="3"/>
      <c r="Z42" s="3"/>
      <c r="AA42" s="8">
        <v>7</v>
      </c>
    </row>
    <row r="43" spans="1:27" ht="16" x14ac:dyDescent="0.2">
      <c r="A43" s="2"/>
      <c r="B43" s="6" t="s">
        <v>411</v>
      </c>
      <c r="C43" s="4" t="s">
        <v>542</v>
      </c>
      <c r="D43" s="3" t="s">
        <v>582</v>
      </c>
      <c r="E43" s="18" t="s">
        <v>613</v>
      </c>
      <c r="F43" s="19"/>
      <c r="G43" s="4"/>
      <c r="H43" s="3"/>
      <c r="I43" s="8"/>
      <c r="J43" s="6">
        <v>7</v>
      </c>
      <c r="K43" s="4"/>
      <c r="L43" s="8"/>
      <c r="M43" s="4"/>
      <c r="N43" s="3"/>
      <c r="O43" s="19"/>
      <c r="P43" s="4"/>
      <c r="Q43" s="3"/>
      <c r="R43" s="18"/>
      <c r="S43" s="19"/>
      <c r="T43" s="4"/>
      <c r="U43" s="8"/>
      <c r="V43" s="4"/>
      <c r="W43" s="3"/>
      <c r="X43" s="3"/>
      <c r="Y43" s="3"/>
      <c r="Z43" s="3"/>
      <c r="AA43" s="8"/>
    </row>
    <row r="44" spans="1:27" ht="16" x14ac:dyDescent="0.2">
      <c r="A44" s="2"/>
      <c r="B44" s="6" t="s">
        <v>411</v>
      </c>
      <c r="C44" s="4" t="s">
        <v>542</v>
      </c>
      <c r="D44" s="3" t="s">
        <v>582</v>
      </c>
      <c r="E44" s="18" t="s">
        <v>614</v>
      </c>
      <c r="F44" s="19" t="s">
        <v>615</v>
      </c>
      <c r="G44" s="4"/>
      <c r="H44" s="3"/>
      <c r="I44" s="8"/>
      <c r="J44" s="6">
        <v>7</v>
      </c>
      <c r="K44" s="4"/>
      <c r="L44" s="8"/>
      <c r="M44" s="4"/>
      <c r="N44" s="3"/>
      <c r="O44" s="19"/>
      <c r="P44" s="4"/>
      <c r="Q44" s="3"/>
      <c r="R44" s="18"/>
      <c r="S44" s="19"/>
      <c r="T44" s="4"/>
      <c r="U44" s="8"/>
      <c r="V44" s="4"/>
      <c r="W44" s="3"/>
      <c r="X44" s="3"/>
      <c r="Y44" s="3"/>
      <c r="Z44" s="3"/>
      <c r="AA44" s="8"/>
    </row>
    <row r="45" spans="1:27" ht="16" x14ac:dyDescent="0.2">
      <c r="A45" s="2"/>
      <c r="B45" s="6" t="s">
        <v>411</v>
      </c>
      <c r="C45" s="4" t="s">
        <v>542</v>
      </c>
      <c r="D45" s="3" t="s">
        <v>582</v>
      </c>
      <c r="E45" s="18" t="s">
        <v>616</v>
      </c>
      <c r="F45" s="19" t="s">
        <v>615</v>
      </c>
      <c r="G45" s="4"/>
      <c r="H45" s="3"/>
      <c r="I45" s="8"/>
      <c r="J45" s="6">
        <v>7</v>
      </c>
      <c r="K45" s="4"/>
      <c r="L45" s="8"/>
      <c r="M45" s="4"/>
      <c r="N45" s="3"/>
      <c r="O45" s="19"/>
      <c r="P45" s="4"/>
      <c r="Q45" s="3"/>
      <c r="R45" s="18"/>
      <c r="S45" s="19"/>
      <c r="T45" s="4"/>
      <c r="U45" s="8"/>
      <c r="V45" s="4"/>
      <c r="W45" s="3"/>
      <c r="X45" s="3"/>
      <c r="Y45" s="3"/>
      <c r="Z45" s="3"/>
      <c r="AA45" s="8"/>
    </row>
    <row r="46" spans="1:27" ht="16" x14ac:dyDescent="0.2">
      <c r="A46" s="2"/>
      <c r="B46" s="6" t="s">
        <v>411</v>
      </c>
      <c r="C46" s="4" t="s">
        <v>542</v>
      </c>
      <c r="D46" s="3" t="s">
        <v>582</v>
      </c>
      <c r="E46" s="18" t="s">
        <v>617</v>
      </c>
      <c r="F46" s="19" t="s">
        <v>615</v>
      </c>
      <c r="G46" s="4"/>
      <c r="H46" s="3"/>
      <c r="I46" s="8"/>
      <c r="J46" s="6">
        <v>7</v>
      </c>
      <c r="K46" s="4"/>
      <c r="L46" s="8"/>
      <c r="M46" s="4"/>
      <c r="N46" s="3"/>
      <c r="O46" s="19"/>
      <c r="P46" s="4"/>
      <c r="Q46" s="3"/>
      <c r="R46" s="18"/>
      <c r="S46" s="19"/>
      <c r="T46" s="4"/>
      <c r="U46" s="8"/>
      <c r="V46" s="4"/>
      <c r="W46" s="3"/>
      <c r="X46" s="3"/>
      <c r="Y46" s="3"/>
      <c r="Z46" s="3"/>
      <c r="AA46" s="8"/>
    </row>
    <row r="47" spans="1:27" ht="32" x14ac:dyDescent="0.2">
      <c r="A47" s="2"/>
      <c r="B47" s="6" t="s">
        <v>411</v>
      </c>
      <c r="C47" s="4" t="s">
        <v>542</v>
      </c>
      <c r="D47" s="3" t="s">
        <v>582</v>
      </c>
      <c r="E47" s="18" t="s">
        <v>618</v>
      </c>
      <c r="F47" s="19" t="s">
        <v>619</v>
      </c>
      <c r="G47" s="4"/>
      <c r="H47" s="3"/>
      <c r="I47" s="8"/>
      <c r="J47" s="6">
        <v>7</v>
      </c>
      <c r="K47" s="4"/>
      <c r="L47" s="8"/>
      <c r="M47" s="4"/>
      <c r="N47" s="3"/>
      <c r="O47" s="19"/>
      <c r="P47" s="4"/>
      <c r="Q47" s="3"/>
      <c r="R47" s="18"/>
      <c r="S47" s="19"/>
      <c r="T47" s="4"/>
      <c r="U47" s="8"/>
      <c r="V47" s="4"/>
      <c r="W47" s="3"/>
      <c r="X47" s="3"/>
      <c r="Y47" s="3"/>
      <c r="Z47" s="3"/>
      <c r="AA47"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47" xr:uid="{00000000-0002-0000-1400-000002000000}">
      <formula1>"Section,Section Automator,Task,Nested Task,Client Task Group,Client Task Group Automator,Client Task"</formula1>
    </dataValidation>
    <dataValidation type="list" allowBlank="1" showErrorMessage="1" sqref="T4:T47" xr:uid="{00000000-0002-0000-1400-000006000000}">
      <formula1>"All tasks in this section,All tasks in the section above this section,All sections &amp; tasks above this section,The work"</formula1>
    </dataValidation>
    <dataValidation type="list" allowBlank="1" showErrorMessage="1" sqref="V4:V47" xr:uid="{00000000-0002-0000-1400-000008000000}">
      <formula1>"Status,Assignee,Due Date"</formula1>
    </dataValidation>
    <dataValidation type="list" allowBlank="1" showErrorMessage="1" sqref="W4:W47" xr:uid="{00000000-0002-0000-1400-000009000000}">
      <formula1>"All tasks in this section,The work"</formula1>
    </dataValidation>
    <dataValidation type="list" allowBlank="1" showErrorMessage="1" sqref="Z4:Z47"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I4:I47</xm:sqref>
        </x14:dataValidation>
        <x14:dataValidation type="list" allowBlank="1" showErrorMessage="1" xr:uid="{00000000-0002-0000-1400-000004000000}">
          <x14:formula1>
            <xm:f>ReferenceData!$A$264:$A$266</xm:f>
          </x14:formula1>
          <xm:sqref>K4:K47</xm:sqref>
        </x14:dataValidation>
        <x14:dataValidation type="list" allowBlank="1" showErrorMessage="1" xr:uid="{00000000-0002-0000-1400-000005000000}">
          <x14:formula1>
            <xm:f>ReferenceData!$A$260:$A$262</xm:f>
          </x14:formula1>
          <xm:sqref>P4:P47</xm:sqref>
        </x14:dataValidation>
        <x14:dataValidation type="list" allowBlank="1" showErrorMessage="1" xr:uid="{00000000-0002-0000-1400-000007000000}">
          <x14:formula1>
            <xm:f>ReferenceData!$A$311:$A$349</xm:f>
          </x14:formula1>
          <xm:sqref>U4:U47</xm:sqref>
        </x14:dataValidation>
        <x14:dataValidation type="list" allowBlank="1" showErrorMessage="1" xr:uid="{00000000-0002-0000-1400-00000A000000}">
          <x14:formula1>
            <xm:f>ReferenceData!$A$272:$A$309</xm:f>
          </x14:formula1>
          <xm:sqref>X4:X47</xm:sqref>
        </x14:dataValidation>
        <x14:dataValidation type="list" allowBlank="1" showErrorMessage="1" xr:uid="{00000000-0002-0000-1400-00000B000000}">
          <x14:formula1>
            <xm:f>OFFSET('Job Roles'!$C$4:$C$2020, 0, 0, MAX(1, SUMPRODUCT(MAX(('Job Roles'!$C$4:$C$2020 &lt;&gt; "") * ROW('Job Roles'!$C$4:$C$2020))) - 3), 1)</xm:f>
          </x14:formula1>
          <xm:sqref>Y4:Y47</xm:sqref>
        </x14:dataValidation>
        <x14:dataValidation type="list" allowBlank="1" showErrorMessage="1" xr:uid="{00000000-0002-0000-1400-000001000000}">
          <x14:formula1>
            <xm:f>OFFSET('Work Templates'!$C$4:$C$4, 0, 0, MAX(1, SUMPRODUCT(MAX(('Work Templates'!$C$4:$C$4 &lt;&gt; "") * ROW('Work Templates'!$C$4:$C$4))) - 3), 1)</xm:f>
          </x14:formula1>
          <xm:sqref>C4:C47</xm:sqref>
        </x14:dataValidation>
        <x14:dataValidation type="list" allowBlank="1" showErrorMessage="1" xr:uid="{00000000-0002-0000-1400-000000000000}">
          <x14:formula1>
            <xm:f>IF(ISBLANK(A4),ReferenceData!$A$899:$A$900,ReferenceData!$A$902:$A$904)</xm:f>
          </x14:formula1>
          <xm:sqref>B4:B47</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7"/>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1" t="s">
        <v>415</v>
      </c>
      <c r="C1" s="21" t="s">
        <v>415</v>
      </c>
      <c r="D1" s="21" t="s">
        <v>415</v>
      </c>
      <c r="E1" s="21" t="s">
        <v>415</v>
      </c>
      <c r="F1" s="21" t="s">
        <v>415</v>
      </c>
      <c r="G1" s="21" t="s">
        <v>415</v>
      </c>
      <c r="H1" s="21" t="s">
        <v>415</v>
      </c>
    </row>
    <row r="2" spans="1:8" x14ac:dyDescent="0.2">
      <c r="A2" s="22" t="s">
        <v>416</v>
      </c>
      <c r="B2" s="24" t="s">
        <v>417</v>
      </c>
      <c r="C2" s="24" t="s">
        <v>623</v>
      </c>
      <c r="D2" s="41" t="s">
        <v>624</v>
      </c>
      <c r="E2" s="42" t="s">
        <v>624</v>
      </c>
      <c r="F2" s="42" t="s">
        <v>624</v>
      </c>
      <c r="G2" s="42" t="s">
        <v>624</v>
      </c>
      <c r="H2" s="43" t="s">
        <v>624</v>
      </c>
    </row>
    <row r="3" spans="1:8" ht="48" x14ac:dyDescent="0.2">
      <c r="A3" s="23"/>
      <c r="B3" s="25"/>
      <c r="C3" s="25"/>
      <c r="D3" s="11" t="s">
        <v>625</v>
      </c>
      <c r="E3" s="10" t="s">
        <v>626</v>
      </c>
      <c r="F3" s="10" t="s">
        <v>627</v>
      </c>
      <c r="G3" s="10" t="s">
        <v>628</v>
      </c>
      <c r="H3" s="12" t="s">
        <v>629</v>
      </c>
    </row>
    <row r="4" spans="1:8" x14ac:dyDescent="0.2">
      <c r="A4" s="2"/>
      <c r="B4" s="6" t="s">
        <v>411</v>
      </c>
      <c r="C4" s="6" t="s">
        <v>542</v>
      </c>
      <c r="D4" s="4" t="s">
        <v>427</v>
      </c>
      <c r="E4" s="3"/>
      <c r="F4" s="3" t="s">
        <v>427</v>
      </c>
      <c r="G4" s="14"/>
      <c r="H4" s="8">
        <v>15</v>
      </c>
    </row>
    <row r="5" spans="1:8" x14ac:dyDescent="0.2">
      <c r="A5" s="2"/>
      <c r="B5" s="6" t="s">
        <v>411</v>
      </c>
      <c r="C5" s="6" t="s">
        <v>542</v>
      </c>
      <c r="D5" s="4" t="s">
        <v>429</v>
      </c>
      <c r="E5" s="3"/>
      <c r="F5" s="3" t="s">
        <v>445</v>
      </c>
      <c r="G5" s="14"/>
      <c r="H5" s="8">
        <v>60</v>
      </c>
    </row>
    <row r="6" spans="1:8" x14ac:dyDescent="0.2">
      <c r="A6" s="2"/>
      <c r="B6" s="6" t="s">
        <v>411</v>
      </c>
      <c r="C6" s="6" t="s">
        <v>542</v>
      </c>
      <c r="D6" s="4" t="s">
        <v>426</v>
      </c>
      <c r="E6" s="3"/>
      <c r="F6" s="3" t="s">
        <v>446</v>
      </c>
      <c r="G6" s="14"/>
      <c r="H6" s="8">
        <v>60</v>
      </c>
    </row>
    <row r="7" spans="1:8" x14ac:dyDescent="0.2">
      <c r="A7" s="2"/>
      <c r="B7" s="6" t="s">
        <v>411</v>
      </c>
      <c r="C7" s="6" t="s">
        <v>542</v>
      </c>
      <c r="D7" s="4" t="s">
        <v>426</v>
      </c>
      <c r="E7" s="3"/>
      <c r="F7" s="3" t="s">
        <v>451</v>
      </c>
      <c r="G7" s="14"/>
      <c r="H7" s="8">
        <v>60</v>
      </c>
    </row>
  </sheetData>
  <sortState xmlns:xlrd2="http://schemas.microsoft.com/office/spreadsheetml/2017/richdata2" ref="B4:H7">
    <sortCondition ref="C4:C7"/>
  </sortState>
  <mergeCells count="5">
    <mergeCell ref="B1:H1"/>
    <mergeCell ref="A2:A3"/>
    <mergeCell ref="B2:B3"/>
    <mergeCell ref="C2:C3"/>
    <mergeCell ref="D2:H2"/>
  </mergeCells>
  <dataValidations count="3">
    <dataValidation type="list" allowBlank="1" showErrorMessage="1" sqref="E4:E7" xr:uid="{00000000-0002-0000-1500-000003000000}">
      <formula1>OFFSET(#REF!, 0, 0, MAX(1, SUMPRODUCT(MAX((#REF! &lt;&gt; "") * ROW(#REF!))) - 3), 1)</formula1>
    </dataValidation>
    <dataValidation type="decimal" operator="greaterThanOrEqual" allowBlank="1" showErrorMessage="1" sqref="G4:G7" xr:uid="{00000000-0002-0000-1500-000005000000}">
      <formula1>0</formula1>
    </dataValidation>
    <dataValidation type="whole" operator="greaterThanOrEqual" allowBlank="1" showErrorMessage="1" sqref="H4:H7" xr:uid="{00000000-0002-0000-1500-000006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D4:D7</xm:sqref>
        </x14:dataValidation>
        <x14:dataValidation type="list" allowBlank="1" showErrorMessage="1" xr:uid="{00000000-0002-0000-1500-000004000000}">
          <x14:formula1>
            <xm:f>OFFSET('Task Types'!$C$4:$C$2018, 0, 0, MAX(1, SUMPRODUCT(MAX(('Task Types'!$C$4:$C$2018 &lt;&gt; "") * ROW('Task Types'!$C$4:$C$2018))) - 3), 1)</xm:f>
          </x14:formula1>
          <xm:sqref>F4:F7</xm:sqref>
        </x14:dataValidation>
        <x14:dataValidation type="list" allowBlank="1" showErrorMessage="1" xr:uid="{00000000-0002-0000-1500-000001000000}">
          <x14:formula1>
            <xm:f>OFFSET('Work Templates'!$C$4:$C$4, 0, 0, MAX(1, SUMPRODUCT(MAX(('Work Templates'!$C$4:$C$4 &lt;&gt; "") * ROW('Work Templates'!$C$4:$C$4))) - 3), 1)</xm:f>
          </x14:formula1>
          <xm:sqref>C4:C7</xm:sqref>
        </x14:dataValidation>
        <x14:dataValidation type="list" allowBlank="1" showErrorMessage="1" xr:uid="{00000000-0002-0000-1500-000000000000}">
          <x14:formula1>
            <xm:f>IF(ISBLANK(A4),ReferenceData!$A$906:$A$907,ReferenceData!$A$909:$A$911)</xm:f>
          </x14:formula1>
          <xm:sqref>B4:B7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2021-04-10T04:14:01Z</dcterms:modified>
</cp:coreProperties>
</file>