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13_ncr:1_{F3C28F54-B327-E04B-BA58-BE4C7ACFC34D}"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Tasks'!$A$4:$AA$61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68" i="21" s="1"/>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<sst xmlns="http://schemas.openxmlformats.org/spreadsheetml/2006/main" count="13074" uniqueCount="646">
  <si>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</si>
  <si>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</si>
  <si>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</si>
  <si>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</si>
  <si>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</si>
  <si>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</si>
  <si>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</si>
  <si>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</si>
  <si>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</si>
  <si>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</si>
  <si>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</si>
  <si>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</si>
  <si>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</si>
  <si>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</si>
  <si>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</si>
  <si>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</si>
  <si>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</si>
  <si>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</si>
  <si>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</si>
  <si>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</si>
  <si>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</si>
  <si>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</si>
  <si>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</si>
  <si>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</si>
  <si>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</si>
  <si>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</si>
  <si>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</si>
  <si>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</si>
  <si>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</si>
  <si>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</si>
  <si>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</si>
  <si>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</si>
  <si>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</si>
  <si>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</si>
  <si>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</si>
  <si>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</si>
  <si>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</si>
  <si>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</si>
  <si>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</si>
  <si>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</si>
  <si>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</si>
  <si>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</si>
  <si>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</si>
  <si>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</si>
  <si>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</si>
  <si>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</si>
  <si>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</si>
  <si>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</si>
  <si>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</si>
  <si>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</si>
  <si>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</si>
  <si>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</si>
  <si>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</si>
  <si>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</si>
  <si>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</si>
  <si>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</si>
  <si>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</si>
  <si>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</si>
  <si>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</si>
  <si>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</si>
  <si>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</si>
  <si>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</si>
  <si>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</si>
  <si>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</si>
  <si>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</si>
  <si>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</si>
  <si>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</si>
  <si>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</si>
  <si>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</si>
  <si>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</si>
  <si>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</si>
  <si>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</si>
  <si>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</si>
  <si>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</si>
  <si>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</si>
  <si>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</si>
  <si>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</si>
  <si>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</si>
  <si>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</si>
  <si>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</si>
  <si>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</si>
  <si>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</si>
  <si>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</si>
  <si>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</si>
  <si>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</si>
  <si>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</si>
  <si>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</si>
  <si>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</si>
  <si>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</si>
  <si>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</si>
  <si>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</si>
  <si>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</si>
  <si>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</si>
  <si>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</si>
  <si>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</si>
  <si>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</si>
  <si>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</si>
  <si>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</si>
  <si>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</si>
  <si>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</si>
  <si>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</si>
  <si>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</si>
  <si>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</si>
  <si>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</si>
  <si>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</si>
  <si>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</si>
  <si>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</si>
  <si>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</si>
  <si>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</si>
  <si>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</si>
  <si>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</si>
  <si>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</si>
  <si>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</si>
  <si>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</si>
  <si>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</si>
  <si>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</si>
  <si>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</si>
  <si>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</si>
  <si>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</si>
  <si>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</si>
  <si>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</si>
  <si>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</si>
  <si>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</si>
  <si>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</si>
  <si>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</si>
  <si>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</si>
  <si>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</si>
  <si>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</si>
  <si>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</si>
  <si>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</si>
  <si>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</si>
  <si>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</si>
  <si>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</si>
  <si>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</si>
  <si>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</si>
  <si>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</si>
  <si>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</si>
  <si>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</si>
  <si>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</si>
  <si>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</si>
  <si>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</si>
  <si>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</si>
  <si>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</si>
  <si>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</si>
  <si>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</si>
  <si>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</si>
  <si>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</si>
  <si>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</si>
  <si>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</si>
  <si>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</si>
  <si>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</si>
  <si>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</si>
  <si>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</si>
  <si>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</si>
  <si>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</si>
  <si>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</si>
  <si>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</si>
  <si>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</si>
  <si>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</si>
  <si>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</si>
  <si>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</si>
  <si>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</si>
  <si>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</si>
  <si>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</si>
  <si>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</si>
  <si>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</si>
  <si>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</si>
  <si>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</si>
  <si>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</si>
  <si>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</si>
  <si>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</si>
  <si>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</si>
  <si>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</si>
  <si>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</si>
  <si>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</si>
  <si>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</si>
  <si>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</si>
  <si>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</si>
  <si>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</si>
  <si>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</si>
  <si>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</si>
  <si>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</si>
  <si>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</si>
  <si>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</si>
  <si>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</si>
  <si>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</si>
  <si>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</si>
  <si>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</si>
  <si>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</si>
  <si>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</si>
  <si>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</si>
  <si>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</si>
  <si>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</si>
  <si>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</si>
  <si>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</si>
  <si>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</si>
  <si>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</si>
  <si>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</si>
  <si>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</si>
  <si>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</si>
  <si>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</si>
  <si>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</si>
  <si>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</si>
  <si>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</si>
  <si>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</si>
  <si>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</si>
  <si>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</si>
  <si>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</si>
  <si>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</si>
  <si>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</si>
  <si>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</si>
  <si>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</si>
  <si>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</si>
  <si>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</si>
  <si>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</si>
  <si>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</si>
  <si>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</si>
  <si>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</si>
  <si>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</si>
  <si>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</si>
  <si>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</si>
  <si>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</si>
  <si>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</si>
  <si>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</si>
  <si>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</si>
  <si>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</si>
  <si>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</si>
  <si>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</si>
  <si>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</si>
  <si>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</si>
  <si>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</si>
  <si>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</si>
  <si>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</si>
  <si>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</si>
  <si>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</si>
  <si>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</si>
  <si>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</si>
  <si>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</si>
  <si>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</si>
  <si>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</si>
  <si>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</si>
  <si>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</si>
  <si>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</si>
  <si>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</si>
  <si>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</si>
  <si>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</si>
  <si>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</si>
  <si>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</si>
  <si>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</si>
  <si>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</si>
  <si>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</si>
  <si>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</si>
  <si>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</si>
  <si>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</si>
  <si>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</si>
  <si>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</si>
  <si>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</si>
  <si>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</si>
  <si>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</si>
  <si>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</si>
  <si>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</si>
  <si>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</si>
  <si>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</si>
  <si>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</si>
  <si>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</si>
  <si>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</si>
  <si>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</si>
  <si>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</si>
  <si>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</si>
  <si>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</si>
  <si>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</si>
  <si>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</si>
  <si>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</si>
  <si>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</si>
  <si>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</si>
  <si>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</si>
  <si>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</si>
  <si>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</si>
  <si>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</si>
  <si>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</si>
  <si>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</si>
  <si>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</si>
  <si>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</si>
  <si>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</si>
  <si>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</si>
  <si>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</si>
  <si>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</si>
  <si>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</si>
  <si>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</si>
  <si>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</si>
  <si>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</si>
  <si>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</si>
  <si>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</si>
  <si>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</si>
  <si>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</si>
  <si>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</si>
  <si>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</si>
  <si>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</si>
  <si>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</si>
  <si>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</si>
  <si>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</si>
  <si>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</si>
  <si>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</si>
  <si>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</si>
  <si>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</si>
  <si>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</si>
  <si>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</si>
  <si>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</si>
  <si>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</si>
  <si>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</si>
  <si>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</si>
  <si>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</si>
  <si>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</si>
  <si>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</si>
  <si>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</si>
  <si>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</si>
  <si>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</si>
  <si>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</si>
  <si>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</si>
  <si>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</si>
  <si>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</si>
  <si>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</si>
  <si>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</si>
  <si>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</si>
  <si>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</si>
  <si>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</si>
  <si>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</si>
  <si>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</si>
  <si>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</si>
  <si>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</si>
  <si>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</si>
  <si>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</si>
  <si>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</si>
  <si>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</si>
  <si>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</si>
  <si>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</si>
  <si>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</si>
  <si>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</si>
  <si>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</si>
  <si>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</si>
  <si>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</si>
  <si>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</si>
  <si>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</si>
  <si>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</si>
  <si>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</si>
  <si>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</si>
  <si>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</si>
  <si>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</si>
  <si>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</si>
  <si>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</si>
  <si>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</si>
  <si>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</si>
  <si>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</si>
  <si>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</si>
  <si>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</si>
  <si>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</si>
  <si>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</si>
  <si>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</si>
  <si>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</si>
  <si>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</si>
  <si>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</si>
  <si>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</si>
  <si>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</si>
  <si>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</si>
  <si>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</si>
  <si>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</si>
  <si>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</si>
  <si>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</si>
  <si>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</si>
  <si>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</si>
  <si>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</si>
  <si>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</si>
  <si>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</si>
  <si>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</si>
  <si>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</si>
  <si>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</si>
  <si>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</si>
  <si>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</si>
  <si>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</si>
  <si>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</si>
  <si>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</si>
  <si>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</si>
  <si>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</si>
  <si>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</si>
  <si>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</si>
  <si>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</si>
  <si>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</si>
  <si>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</si>
  <si>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</si>
  <si>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</si>
  <si>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</si>
  <si>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</si>
  <si>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</si>
  <si>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</si>
  <si>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</si>
  <si>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</si>
  <si>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</si>
  <si>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</si>
  <si>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</si>
  <si>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</si>
  <si>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</si>
  <si>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</si>
  <si>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</si>
  <si>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</si>
  <si>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</si>
  <si>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</si>
  <si>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</si>
  <si>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</si>
  <si>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</si>
  <si>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</si>
  <si>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</si>
  <si>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</si>
  <si>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</si>
  <si>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</si>
  <si>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</si>
  <si>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</si>
  <si>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</si>
  <si>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</si>
  <si>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</si>
  <si>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</si>
  <si>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</si>
  <si>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</si>
  <si>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</si>
  <si>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</si>
  <si>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</si>
  <si>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</si>
  <si>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</si>
  <si>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</si>
  <si>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</si>
  <si>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</si>
  <si>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</si>
  <si>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</si>
  <si>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</si>
  <si>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</si>
  <si>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</si>
  <si>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</si>
  <si>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</si>
  <si>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</si>
  <si>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</si>
  <si>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</si>
  <si>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</si>
  <si>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</si>
  <si>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</si>
  <si>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</si>
  <si>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</si>
  <si>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</si>
  <si>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</si>
  <si>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</si>
  <si>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</si>
  <si>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</si>
  <si>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</si>
  <si>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</si>
  <si>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</si>
  <si>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</si>
  <si>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</si>
  <si>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</si>
  <si>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</si>
  <si>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</si>
  <si>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</si>
  <si>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</si>
  <si>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</si>
  <si>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</si>
  <si>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</si>
  <si>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</si>
  <si>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</si>
  <si>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</si>
  <si>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</si>
  <si>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</si>
  <si>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</si>
  <si>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</si>
  <si>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</si>
  <si>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</si>
  <si>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</si>
  <si>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</si>
  <si>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</si>
  <si>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</si>
  <si>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</si>
  <si>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</si>
  <si>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</si>
  <si>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</si>
  <si>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</si>
  <si>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</si>
  <si>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</si>
  <si>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</si>
  <si>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</si>
  <si>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</si>
  <si>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</si>
  <si>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</si>
  <si>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</si>
  <si>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</si>
  <si>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</si>
  <si>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</si>
  <si>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</si>
  <si>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</si>
  <si>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</si>
  <si>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</si>
  <si>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</si>
  <si>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</si>
  <si>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</si>
  <si>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</si>
  <si>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</si>
  <si>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</si>
  <si>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</si>
  <si>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</si>
  <si>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</si>
  <si>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</si>
  <si>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</si>
  <si>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</si>
  <si>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</si>
  <si>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</si>
  <si>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</si>
  <si>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</si>
  <si>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</si>
  <si>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</si>
  <si>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</si>
  <si>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</si>
  <si>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</si>
  <si>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</si>
  <si>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</si>
  <si>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</si>
  <si>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</si>
  <si>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</si>
  <si>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</si>
  <si>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</si>
  <si>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</si>
  <si>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</si>
  <si>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</si>
  <si>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</si>
  <si>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</si>
  <si>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</si>
  <si>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</si>
  <si>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</si>
  <si>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</si>
  <si>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</si>
  <si>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</si>
  <si>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</si>
  <si>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</si>
  <si>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</si>
  <si>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</si>
  <si>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</si>
  <si>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</si>
  <si>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New Company Setup (Australia)</t>
  </si>
  <si>
    <t>The start date is today and the due date is 12 days later. The work assignee is the Client Manager.
This the Karbon best practice work template to setup a New Company. It begins with an automatic client task that requests the initial new entity details and background to complete the setup.
If looking to have a work template for a New Trust, duplicate this work template and update the first set of client tasks to request for: Trust Name, Trustee list (and details), Primary Beneficiaries (and details), and Appointer.</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</si>
  <si>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</si>
  <si>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</si>
  <si>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</si>
  <si>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</si>
  <si>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</si>
  <si>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</si>
  <si>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</si>
  <si>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</si>
  <si>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</si>
  <si>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</si>
  <si>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</si>
  <si>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</si>
  <si>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</si>
  <si>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</si>
  <si>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</si>
  <si>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</si>
  <si>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</si>
  <si>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</si>
  <si>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</si>
  <si>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</si>
  <si>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</si>
  <si>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</si>
  <si>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</si>
  <si>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</si>
  <si>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</si>
  <si>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</si>
  <si>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</si>
  <si>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</si>
  <si>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</si>
  <si>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</si>
  <si>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</si>
  <si>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</si>
  <si>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</si>
  <si>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</si>
  <si>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</si>
  <si>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</si>
  <si>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</si>
  <si>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</si>
  <si>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</si>
  <si>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</si>
  <si>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</si>
  <si>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</si>
  <si>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Information needed to start your &lt;%work_name&gt;</t>
  </si>
  <si>
    <t>Hi &lt;%preferred_name&gt;,&lt;BR/&gt;&lt;BR/&gt;Please complete this checklist to begin your &lt;%work_name&gt;.&lt;BR/&gt;&lt;BR/&gt;Click on any item to open the full checklist, comment or ask questions and upload files. Once you have completed an item please tick it off so we know it has been done.</t>
  </si>
  <si>
    <t>Reminder #&lt;%reminder_number&gt;: Information needed to start your &lt;%work_name&gt;</t>
  </si>
  <si>
    <t>Specify your desired company name and address</t>
  </si>
  <si>
    <t>Upload or provide your list of Office Holders (Directors, Secretary, Member) with supplemental detail</t>
  </si>
  <si>
    <t>Upload or provide a list of Shareholders (including the shares to be issued)</t>
  </si>
  <si>
    <t>If anything is missing, make a comment on the client task above. Once done, mark this complete to begin the work.</t>
  </si>
  <si>
    <t>To complete all registration activities, use the outline of tasks below and/or use dedicated secretarial / legal software like:&amp;nbsp;&lt;br&gt;&lt;div&gt;&lt;ul&gt;&lt;li&gt;&lt;a href="https://sso.bgl360.com.au/login" target="_blank"&gt;BGL&lt;/a&gt;;&amp;nbsp;&lt;/li&gt;&lt;li&gt;&lt;a href="https://mria.nowinfinity.com.au/#/logi" target="_blank" style="background-color: rgb(255, 255, 255);"&gt;NowInfinity&lt;/a&gt;;&amp;nbsp;&lt;/li&gt;&lt;li&gt;&lt;a href="https://ntaacorporate.com.au/" target="_blank" style="background-color: rgb(255, 255, 255);"&gt;NTAA Corporate&lt;/a&gt;.&amp;nbsp;&lt;/li&gt;&lt;/ul&gt;&lt;/div&gt;&lt;div&gt;&lt;br&gt;&lt;/div&gt;</t>
  </si>
  <si>
    <t>Assist client in opening a business bank account (update client task below)</t>
  </si>
  <si>
    <t>Prepare new company package for client</t>
  </si>
  <si>
    <t>Once done, mark tasks complete to have them reviewed.</t>
  </si>
  <si>
    <t>Download and collate all documents and confirmations</t>
  </si>
  <si>
    <t>Be sure to&amp;nbsp;highlight required signatures on key documents or declarations (e.g. ASIC Form 362).</t>
  </si>
  <si>
    <t>Prepare any declarations / cover letter, and update the client task (including email) below</t>
  </si>
  <si>
    <t>Complete manager review of the New Company Setup packet (documents, confirmations, declarations, and cover sheet)</t>
  </si>
  <si>
    <t>Complete a full review of the New Company Setup packet that the client will receive. If there are any issues, @ mention the Admin to update and complete. Once everything is final, mark this task complete for final assembly.</t>
  </si>
  <si>
    <t>Complete final assembly of New Company Setup packet, update client task below and send to client</t>
  </si>
  <si>
    <t>New Company Setup Packet ready for review</t>
  </si>
  <si>
    <t>Please complete this checklist for your &lt;%work_name&gt;</t>
  </si>
  <si>
    <t>Hi &lt;%preferred_name&gt;,&lt;BR/&gt;&lt;BR/&gt;Please complete this checklist to complete the work for your &lt;%work_name&gt;.&lt;BR/&gt;&lt;BR/&gt;Click on any item to open the full checklist, comment or ask questions and upload files. Once you have completed an item please tick it off so we know it has been done.</t>
  </si>
  <si>
    <t>Reminder #&lt;%reminder_number&gt;: Please complete this checklist for your &lt;%work_name&gt;</t>
  </si>
  <si>
    <t>Congratulations, your new company setup is complete!</t>
  </si>
  <si>
    <t>Congratulations, your &lt;%work_name&gt; is complete!</t>
  </si>
  <si>
    <t>Hi &lt;%preferred_name&gt;,&lt;BR/&gt;&lt;BR/&gt;Thanks for trusting us with your &lt;%work_name&gt;. It is now complete. We recommend you completing additional task(s). See the checklist below.&lt;BR/&gt;&lt;BR/&gt;Click on any item to open the full checklist, comment or ask questions and upload files. Once you have completed an item please tick it off so we know it has been done.</t>
  </si>
  <si>
    <t>Open a business bank account</t>
  </si>
  <si>
    <t>Information needed to start your new company setup</t>
  </si>
  <si>
    <t>Provide your proper company details by copying the list below and pasting/completing as a comment on this task.&lt;div&gt;&lt;br&gt;&lt;/div&gt;&lt;div&gt;&lt;b&gt;Company Information&amp;nbsp;&lt;/b&gt;&lt;/div&gt;&lt;div&gt;&lt;ul&gt;&lt;li&gt;Company Name:&amp;nbsp;&lt;/li&gt;&lt;li&gt;Business Address (no PO Boxes):&amp;nbsp;&lt;/li&gt;&lt;li&gt;Postal Address (no PO Boxes):&amp;nbsp;&lt;/li&gt;&lt;/ul&gt;&lt;/div&gt;</t>
  </si>
  <si>
    <t>For each Officeholder, provide the following details:&amp;nbsp;&lt;div&gt;&lt;ul&gt;&lt;li&gt;Name:&amp;nbsp;&lt;/li&gt;&lt;li&gt;Email:&amp;nbsp;&lt;/li&gt;&lt;li&gt;Shareholder type: Director / Secretary / Member / Other:&amp;nbsp;&lt;/li&gt;&lt;li&gt;Date of birth:&amp;nbsp;&lt;/li&gt;&lt;li&gt;Place of birth (city, state, country):&amp;nbsp;&lt;/li&gt;&lt;li&gt;Residential address:&amp;nbsp;&lt;/li&gt;&lt;li&gt;Tax File Number (TFN):&amp;nbsp;&lt;/li&gt;&lt;/ul&gt;&lt;div&gt;&lt;br&gt;&lt;/div&gt;&lt;/div&gt;&lt;div&gt;Note, at least one Director must reside within Australia. If there are Secretaries, one must reside in Australia.&lt;/div&gt;</t>
  </si>
  <si>
    <t>For each Shareholder, provide the following details:&amp;nbsp;&lt;div&gt;&lt;ul&gt;&lt;li&gt;Shareholder type: Individual / Company&lt;/li&gt;&lt;li&gt;Name:&amp;nbsp;&lt;/li&gt;&lt;li&gt;Email:&amp;nbsp;&lt;/li&gt;&lt;li&gt;Residential address:&amp;nbsp;&lt;/li&gt;&lt;li&gt;Type of shares (e.g. ORD):&amp;nbsp;&lt;/li&gt;&lt;li&gt;Dollar value and amount of shares (e.g. 1 share @ $1):&amp;nbsp;&lt;/li&gt;&lt;/ul&gt;&lt;div&gt;&lt;br&gt;&lt;/div&gt;&lt;/div&gt;&lt;div&gt;Note, you must at least one shareholder and no more than 50 shareholders. They can either be an individual or a company.&lt;/div&gt;</t>
  </si>
  <si>
    <t>Upload a photo ID for each Office Holder (e.g. Director, Secretary)</t>
  </si>
  <si>
    <t>For each Office Holder listed above, make a copy and upload a photo to this task.</t>
  </si>
  <si>
    <t>Validate receipt of all information in order to proceed (engagement letter, new company details)</t>
  </si>
  <si>
    <t>Process applications / registrations</t>
  </si>
  <si>
    <t>Complete all necessary company formation activities / registration (ACN, ABN, TFN, GST, PAYG, FBT, ASIC Form 362, and bank account)</t>
  </si>
  <si>
    <t>Register for ACN — https://register.business.gov.au/</t>
  </si>
  <si>
    <t>When registering for a business, you can do then collectively together using the &lt;a href="https://register.business.gov.au/" target="_blank"&gt;Business Registration Service&lt;/a&gt; and &lt;a href="https://mygovid.gov.au/AuthSpa.UI/index.html#login" target="_blank"&gt;ATO&lt;/a&gt;.</t>
  </si>
  <si>
    <t>Apply for ABN / TFN number with the ABR — https://www.abr.gov.au/tax-professionals/applying-abn</t>
  </si>
  <si>
    <t>To apply for an ABN number, go &lt;a href="https://taxagent.abr.gov.au/abrweb/HomeTAG.abr?IdentityProvider=MyGovId_Beta&amp;amp;_ga=2.111739079.252979113.1602354320-1802515171.1602354320" target="_blank"&gt;here&lt;/a&gt; on the ABR site. To apply for a TFN number, you can do that when applying for an ABN number or separately for a trust or partnership.&amp;nbsp;&lt;div&gt;&lt;br&gt;&lt;/div&gt;&lt;div&gt;To complete your ABN / TFN application – depending on your circumstances – you'll need your:&lt;br&gt;&lt;/div&gt;&lt;div&gt;&lt;ul&gt;&lt;li&gt;Tax file number (TFN) and the TFNs of any associates – eg partners, directors and trustees.&amp;nbsp;&lt;/li&gt;&lt;li&gt;Tax agent registration number.&amp;nbsp;&lt;/li&gt;&lt;li&gt;Professional advisor number – if you're using the services of a professional advisor, you can provide their licence number eg Australian Financial Services licence (AFS licence).&amp;nbsp;&lt;/li&gt;&lt;li&gt;Previously held ABN.&amp;nbsp;&lt;/li&gt;&lt;li&gt;Australian company number (ACN) or Australian registered body number (ARBN). Companies and registrable organisations can register for an ACN or ARBN through the Australian Securities and Investments Commission (ASIC)
date your ABN is required. This should be the date that you expect to start any business activities – eg buying stock. This date can't be more than six months in the future when you apply.&amp;nbsp;&lt;/li&gt;&lt;li&gt;Entity legal name – appears on all official documents or legal papers.&amp;nbsp;&lt;/li&gt;&lt;li&gt;Authorised contacts – eg the applicant or tax agent. They must be authorised to make changes or update information on behalf of the entity.&amp;nbsp;&lt;/li&gt;&lt;li&gt;Associates' details – associate requirements are different for each entity type.&amp;nbsp;&lt;/li&gt;&lt;li&gt;Business contact details including an address, postal address, email address and telephone number. Your email address must meet requirements such as; being between 5 - 200 characters, contain no spaces and not start with "support@", "Sales@" or "info@".&amp;nbsp;&lt;/li&gt;&lt;li&gt;Business activity – usually the main source of income for your enterprise eg agriculture, construction, investment and manufacturing. Self-managed super funds may not be carrying on a business and therefore might not have a main business activity.&amp;nbsp;&lt;/li&gt;&lt;li&gt;Business locations – provide business locations for all premises operated by your enterprise, unless there's a risk to safety of individuals as a result of the disclose eg a women's refuge.&lt;/li&gt;&lt;/ul&gt;&lt;br&gt;&lt;/div&gt;&lt;div&gt;&lt;br&gt;&lt;/div&gt;</t>
  </si>
  <si>
    <t>Register for GST / PAYG / Business Name (if required) — https://mygovid.gov.au/AuthSpa.UI/index.html#login</t>
  </si>
  <si>
    <t>&lt;div&gt;Typically completed when applying for an ABN, you can also apply separately for &lt;a href="https://www.abr.gov.au/business-super-funds-charities/applying-other-registrations/applying-gst-payg-and-business-names" target="_blank"&gt;GST, PAYG, and Business name&lt;/a&gt; (if required).&amp;nbsp;&lt;/div&gt;&lt;div&gt;&lt;br&gt;&lt;/div&gt;&lt;div&gt;Determine using the criteria below if you need to register for GST or PAYG. If you need to do either, go &lt;a href="https://mygovid.gov.au/AuthSpa.UI/index.html#login" target="_blank"&gt;login at myGovID&lt;/a&gt; to complete.&lt;/div&gt;&lt;div&gt;&lt;br&gt;&lt;/div&gt;You must register for GST:&amp;nbsp;&lt;div&gt;&lt;ul&gt;&lt;li&gt;When your business or enterprise has a GST turnover (gross income minus GST) of $75,000 or more (see Working out your GST turnover).&amp;nbsp;&lt;/li&gt;&lt;li&gt;When you start a new business and expect your turnover to reach the GST threshold (or more) in the first year of operation.&amp;nbsp;&lt;/li&gt;&lt;li&gt;If you're already in business and have reached the GST threshold.&amp;nbsp;&lt;/li&gt;&lt;li&gt;If your non-profit organisation has a GST turnover of $150,000 per year or more.&amp;nbsp;&lt;/li&gt;&lt;li&gt;When you provide taxi or limousine travel for passengers (including ride-sourcing) regardless of your GST turnover – this applies to both owner drivers and if you lease or rent a taxi.&amp;nbsp;&lt;/li&gt;&lt;li&gt;If you want to claim fuel tax credits for your business or enterprise.&lt;/li&gt;&lt;/ul&gt;&lt;/div&gt;</t>
  </si>
  <si>
    <t>Register for additional tax registrations (FBT, LCT, FCT, or WET; if required)</t>
  </si>
  <si>
    <t>In addition to applying for an ABN / TFN plus GST / PAYG / Business Name, you may need to also want to apply for at the same time for Fringe Benefits Tax (FBT), Luxury Car Tax (LCT), Fuel Tax Credits (FTC), and/or Wine Equalisation Tax (WET). Those can be done at the same time or individually via the &lt;a href="https://register.business.gov.au/additional" target="_blank"&gt;Business Registration Services&lt;/a&gt;.&lt;div&gt;&lt;br&gt;&lt;/div&gt;&lt;div&gt;If none are needed, just mark this task as Completed or Completed-Cancelled.&lt;/div&gt;</t>
  </si>
  <si>
    <t>Register for worker's compensation scheme (if required)</t>
  </si>
  <si>
    <t>Register for worker's compensation schemes for the proper state/territory:&amp;nbsp;&lt;div&gt;&lt;ul&gt;&lt;li&gt;NSW: &lt;a href="https://www.sira.nsw.gov.au/insurance-coverage/workers-compensation-insurance/how-to-get-workers-compensation-insurance" target="_blank"&gt;State Insurance Regulatory Authority&lt;/a&gt;&amp;nbsp;(via &lt;a href="https://www.icare.nsw.gov.au/employers/take-out-a-policy/workers-insurance-policies" target="_blank"&gt;icare&lt;/a&gt;);&amp;nbsp;&lt;/li&gt;&lt;li&gt;Victoria: &lt;a href="https://www4.worksafe.vic.gov.au/oes-reg/index.html" target="_blank"&gt;WorkSafe Victoria&lt;/a&gt;;&amp;nbsp;&lt;/li&gt;&lt;li&gt;Queensland: The Workers' Compensation Regulator (via &lt;a href="https://ols.workcoverqld.com.au/ols/loginEmployerOnline.wc" target="_blank"&gt;WorkCover Connect&lt;/a&gt;);&amp;nbsp;&lt;/li&gt;&lt;li&gt;WA: WorkCover WA (via &lt;a href="https://www.workcover.wa.gov.au/service-providers/insurers/" target="_blank"&gt;various insurers&lt;/a&gt;);&amp;nbsp;&lt;/li&gt;&lt;li&gt;SA: &lt;a href="https://portal.rtwsa.com/registration/" target="_blank"&gt;ReturnToWork SA&lt;/a&gt;;&amp;nbsp;&lt;/li&gt;&lt;li&gt;Tasmania: WorkCover Tasmania (via &lt;a href="https://worksafe.tas.gov.au/topics/compensation/workers-compensation/information-for-licensed-insurers/list-of-licensed-insurers" target="_blank"&gt;various insurers&lt;/a&gt;);&amp;nbsp;&lt;/li&gt;&lt;li&gt;NT: NT Work Safe (via &lt;a href="https://worksafe.nt.gov.au/workers-compensation/insurers" target="_blank"&gt;various insurers&lt;/a&gt;);&amp;nbsp;&amp;nbsp;&lt;/li&gt;&lt;li&gt;ACT: Work Safe Act (via &lt;a href="https://www.worksafe.act.gov.au/workers-compensation/insurer-approval" target="_blank"&gt;various insurers&lt;/a&gt;).&lt;/li&gt;&lt;/ul&gt;&lt;/div&gt;&lt;div&gt;&lt;br&gt;&lt;/div&gt;&lt;div&gt;Once setup, be sure to create a work item (and place on a schedule) for when/how premiums must be paid on behalf of the employer.&lt;/div&gt;</t>
  </si>
  <si>
    <t>Complete ASIC Form 362 — https://download.asic.gov.au/media/2274243/362_20141121.pdf</t>
  </si>
  <si>
    <t>Once done, place in the documents to be assembled and sent to the client for signature.</t>
  </si>
  <si>
    <t>Assist in opening a business account for the client. Top four banks and their related websites are:&lt;div&gt;&lt;ul&gt;&lt;li&gt;&lt;a href="https://www.nab.com.au/business/accounts/transaction-accounts" target="_blank"&gt;National Australian Bank&lt;/a&gt;;&amp;nbsp;&lt;/li&gt;&lt;li&gt;&lt;a href="https://www.commbank.com.au/business/banking-and-cards/bank-accounts/business-transaction-account.html?intcmp=BUS0067" target="_blank"&gt;Commonwealth Bank&lt;/a&gt;;&amp;nbsp;&lt;/li&gt;&lt;li&gt;&lt;a href="https://www.anz.com.au/business/accounts/" target="_blank"&gt;ANZ Bank&lt;/a&gt;;&amp;nbsp;&lt;/li&gt;&lt;li&gt;&lt;a href="https://www.westpac.com.au/" target="_blank"&gt;Westpac&lt;/a&gt;.&lt;/li&gt;&lt;/ul&gt;&lt;div&gt;&lt;br&gt;&lt;/div&gt;&lt;/div&gt;&lt;div&gt;Pass along necessary details via email or send a client task with details of preferred bank / banker. If not assisting, delete the client task at the end of the workflow.&lt;/div&gt;</t>
  </si>
  <si>
    <t>Review the attached cover sheet, confirmations, declarations, and documents. Sign and upload once reviewed and approved.</t>
  </si>
  <si>
    <t>If you have any questions or issues, please make a comment on this task. Once done, please upload all documents requiring a signature and mark this task complete.</t>
  </si>
  <si>
    <t>Lodge the signed ASIC Form 362 with the ATO — https://www.edge.asic.gov.au/001/regaportal/get/ServicesLogin</t>
  </si>
  <si>
    <t>Create a recurring work item in Karbon for the annual company review and send client task below</t>
  </si>
  <si>
    <t>Create a work item for this new company using a work template (e.g. Secretarial ASIC Annual Company Statement, Business Activity Statement, etc.). Once created, place on a schedule.&lt;div&gt;&lt;br&gt;&lt;/div&gt;&lt;div&gt;Once done, review, update and send the client task below.&lt;/div&gt;</t>
  </si>
  <si>
    <t>Next step for your new company is to open a business bank account. The top four banks and their related websites for opening a new account are listed below.&amp;nbsp;&lt;div&gt;&lt;ul&gt;&lt;li&gt;&lt;a href="https://www.nab.com.au/business/accounts/transaction-accounts" target="_blank"&gt;National Australian Bank&lt;/a&gt;;&amp;nbsp;&lt;/li&gt;&lt;li&gt;&lt;a href="https://www.commbank.com.au/business/banking-and-cards/bank-accounts/business-transaction-account.html?intcmp=BUS0067" target="_blank"&gt;Commonwealth Bank&lt;/a&gt;;&amp;nbsp;&lt;/li&gt;&lt;li&gt;&lt;a href="https://www.anz.com.au/business/accounts/" target="_blank"&gt;ANZ Bank&lt;/a&gt;;&amp;nbsp;&lt;/li&gt;&lt;li&gt;&lt;a href="https://www.westpac.com.au/" target="_blank"&gt;Westpac&lt;/a&gt;.&lt;/li&gt;&lt;/ul&gt;&lt;div&gt;&lt;br&gt;&lt;/div&gt;&lt;/div&gt;&lt;div&gt;Once done, mark this task complete so that we mark the work for your New Company Setup complete.&lt;/div&gt;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</si>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</sst>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Tasks'!$G$4:$G$61,'Job Roles'!C4),"Create","No Action")</f>
        <v>Create</v>
      </c>
      <c r="C4" s="4" t="s">
        <v>308</v>
      </c>
      <c r="D4" s="14">
        <v>0</v>
      </c>
      <c r="E4" s="8" t="s">
        <v>419</v>
      </c>
    </row>
    <row r="5" spans="1:5" x14ac:dyDescent="0.2">
      <c r="A5" s="2"/>
      <c r="B5" s="6" t="str">
        <f>IF(COUNTIF('Work Template Tasks'!$G$4:$G$61,'Job Roles'!C5),"Create","No Action")</f>
        <v>No Action</v>
      </c>
      <c r="C5" s="4" t="s">
        <v>426</v>
      </c>
      <c r="D5" s="14">
        <v>150</v>
      </c>
      <c r="E5" s="8" t="s">
        <v>419</v>
      </c>
    </row>
    <row r="6" spans="1:5" x14ac:dyDescent="0.2">
      <c r="A6" s="2"/>
      <c r="B6" s="6" t="str">
        <f>IF(COUNTIF('Work Template Tasks'!$G$4:$G$61,'Job Roles'!C6),"Create","No Action")</f>
        <v>Create</v>
      </c>
      <c r="C6" s="4" t="s">
        <v>427</v>
      </c>
      <c r="D6" s="14">
        <v>90</v>
      </c>
      <c r="E6" s="8" t="s">
        <v>419</v>
      </c>
    </row>
    <row r="7" spans="1:5" x14ac:dyDescent="0.2">
      <c r="A7" s="2"/>
      <c r="B7" s="6" t="str">
        <f>IF(COUNTIF('Work Template Tasks'!$G$4:$G$61,'Job Roles'!C7),"Create","No Action")</f>
        <v>No Action</v>
      </c>
      <c r="C7" s="4" t="s">
        <v>428</v>
      </c>
      <c r="D7" s="14">
        <v>150</v>
      </c>
      <c r="E7" s="8" t="s">
        <v>419</v>
      </c>
    </row>
    <row r="8" spans="1:5" x14ac:dyDescent="0.2">
      <c r="A8" s="2"/>
      <c r="B8" s="6" t="str">
        <f>IF(COUNTIF('Work Template Tasks'!$G$4:$G$61,'Job Roles'!C8),"Create","No Action")</f>
        <v>No Action</v>
      </c>
      <c r="C8" s="4" t="s">
        <v>429</v>
      </c>
      <c r="D8" s="14">
        <v>100</v>
      </c>
      <c r="E8" s="8" t="s">
        <v>419</v>
      </c>
    </row>
    <row r="9" spans="1:5" x14ac:dyDescent="0.2">
      <c r="A9" s="2"/>
      <c r="B9" s="6" t="str">
        <f>IF(COUNTIF('Work Template Tasks'!$G$4:$G$61,'Job Roles'!C9),"Create","No Action")</f>
        <v>Create</v>
      </c>
      <c r="C9" s="4" t="s">
        <v>422</v>
      </c>
      <c r="D9" s="14">
        <v>90</v>
      </c>
      <c r="E9" s="8" t="s">
        <v>419</v>
      </c>
    </row>
    <row r="10" spans="1:5" x14ac:dyDescent="0.2">
      <c r="A10" s="2"/>
      <c r="B10" s="6" t="str">
        <f>IF(COUNTIF('Work Template Tasks'!$G$4:$G$61,'Job Roles'!C10),"Create","No Action")</f>
        <v>No Action</v>
      </c>
      <c r="C10" s="4" t="s">
        <v>430</v>
      </c>
      <c r="D10" s="14">
        <v>60</v>
      </c>
      <c r="E10" s="8" t="s">
        <v>419</v>
      </c>
    </row>
    <row r="11" spans="1:5" x14ac:dyDescent="0.2">
      <c r="A11" s="2"/>
      <c r="B11" s="6" t="str">
        <f>IF(COUNTIF('Work Template Tasks'!$G$4:$G$61,'Job Roles'!C11),"Create","No Action")</f>
        <v>No Action</v>
      </c>
      <c r="C11" s="4" t="s">
        <v>431</v>
      </c>
      <c r="D11" s="14">
        <v>60</v>
      </c>
      <c r="E11" s="8" t="s">
        <v>419</v>
      </c>
    </row>
    <row r="12" spans="1:5" x14ac:dyDescent="0.2">
      <c r="A12" s="2"/>
      <c r="B12" s="6" t="str">
        <f>IF(COUNTIF('Work Template Tasks'!$G$4:$G$61,'Job Roles'!C12),"Create","No Action")</f>
        <v>No Action</v>
      </c>
      <c r="C12" s="4" t="s">
        <v>432</v>
      </c>
      <c r="D12" s="14">
        <v>100</v>
      </c>
      <c r="E12" s="8" t="s">
        <v>419</v>
      </c>
    </row>
    <row r="13" spans="1:5" x14ac:dyDescent="0.2">
      <c r="A13" s="2"/>
      <c r="B13" s="6" t="str">
        <f>IF(COUNTIF('Work Template Tasks'!$G$4:$G$61,'Job Roles'!C13),"Create","No Action")</f>
        <v>No Action</v>
      </c>
      <c r="C13" s="4" t="s">
        <v>433</v>
      </c>
      <c r="D13" s="14">
        <v>150</v>
      </c>
      <c r="E13" s="8" t="s">
        <v>419</v>
      </c>
    </row>
    <row r="14" spans="1:5" x14ac:dyDescent="0.2">
      <c r="A14" s="2"/>
      <c r="B14" s="6" t="str">
        <f>IF(COUNTIF('Work Template Tasks'!$G$4:$G$61,'Job Roles'!C14),"Create","No Action")</f>
        <v>No Action</v>
      </c>
      <c r="C14" s="4" t="s">
        <v>434</v>
      </c>
      <c r="D14" s="14">
        <v>100</v>
      </c>
      <c r="E14" s="8" t="s">
        <v>419</v>
      </c>
    </row>
    <row r="15" spans="1:5" x14ac:dyDescent="0.2">
      <c r="A15" s="2"/>
      <c r="B15" s="6" t="str">
        <f>IF(COUNTIF('Work Template Tasks'!$G$4:$G$61,'Job Roles'!C15),"Create","No Action")</f>
        <v>No Action</v>
      </c>
      <c r="C15" s="4" t="s">
        <v>435</v>
      </c>
      <c r="D15" s="14">
        <v>100</v>
      </c>
      <c r="E15" s="8" t="s">
        <v>419</v>
      </c>
    </row>
    <row r="16" spans="1:5" x14ac:dyDescent="0.2">
      <c r="A16" s="2"/>
      <c r="B16" s="6" t="str">
        <f>IF(COUNTIF('Work Template Tasks'!$G$4:$G$61,'Job Roles'!C16),"Create","No Action")</f>
        <v>Create</v>
      </c>
      <c r="C16" s="4" t="s">
        <v>436</v>
      </c>
      <c r="D16" s="14">
        <v>150</v>
      </c>
      <c r="E16" s="8" t="s">
        <v>419</v>
      </c>
    </row>
    <row r="17" spans="1:5" x14ac:dyDescent="0.2">
      <c r="A17" s="2"/>
      <c r="B17" s="6" t="str">
        <f>IF(COUNTIF('Work Template Tasks'!$G$4:$G$61,'Job Roles'!C17),"Create","No Action")</f>
        <v>No Action</v>
      </c>
      <c r="C17" s="4" t="s">
        <v>437</v>
      </c>
      <c r="D17" s="14">
        <v>100</v>
      </c>
      <c r="E17" s="8" t="s">
        <v>419</v>
      </c>
    </row>
    <row r="18" spans="1:5" x14ac:dyDescent="0.2">
      <c r="A18" s="2"/>
      <c r="B18" s="6" t="str">
        <f>IF(COUNTIF('Work Template Tasks'!$G$4:$G$61,'Job Roles'!C18),"Create","No Action")</f>
        <v>No Action</v>
      </c>
      <c r="C18" s="4" t="s">
        <v>438</v>
      </c>
      <c r="D18" s="14">
        <v>100</v>
      </c>
      <c r="E18" s="8" t="s">
        <v>419</v>
      </c>
    </row>
    <row r="19" spans="1:5" x14ac:dyDescent="0.2">
      <c r="A19" s="2"/>
      <c r="B19" s="6" t="str">
        <f>IF(COUNTIF('Work Template Tasks'!$G$4:$G$61,'Job Roles'!C19),"Create","No Action")</f>
        <v>No Action</v>
      </c>
      <c r="C19" s="4" t="s">
        <v>439</v>
      </c>
      <c r="D19" s="14">
        <v>100</v>
      </c>
      <c r="E19" s="8" t="s">
        <v>419</v>
      </c>
    </row>
    <row r="20" spans="1:5" x14ac:dyDescent="0.2">
      <c r="A20" s="2"/>
      <c r="B20" s="6" t="str">
        <f>IF(COUNTIF('Work Template Tasks'!$G$4:$G$61,'Job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Tasks'!$I$4:$I$61,C4),"Create","No Action")</f>
        <v>Create</v>
      </c>
      <c r="C4" s="4" t="s">
        <v>308</v>
      </c>
      <c r="D4" s="8"/>
    </row>
    <row r="5" spans="1:4" x14ac:dyDescent="0.2">
      <c r="A5" s="2"/>
      <c r="B5" s="6" t="str">
        <f>IF(COUNTIF('Work Template Tasks'!$I$4:$I$61,C5),"Create","No Action")</f>
        <v>No Action</v>
      </c>
      <c r="C5" s="4" t="s">
        <v>443</v>
      </c>
      <c r="D5" s="8" t="s">
        <v>418</v>
      </c>
    </row>
    <row r="6" spans="1:4" x14ac:dyDescent="0.2">
      <c r="A6" s="2"/>
      <c r="B6" s="6" t="str">
        <f>IF(COUNTIF('Work Template Tasks'!$I$4:$I$61,C6),"Create","No Action")</f>
        <v>Create</v>
      </c>
      <c r="C6" s="4" t="s">
        <v>427</v>
      </c>
      <c r="D6" s="8" t="s">
        <v>418</v>
      </c>
    </row>
    <row r="7" spans="1:4" x14ac:dyDescent="0.2">
      <c r="A7" s="2"/>
      <c r="B7" s="6" t="str">
        <f>IF(COUNTIF('Work Template Tasks'!$I$4:$I$61,C7),"Create","No Action")</f>
        <v>No Action</v>
      </c>
      <c r="C7" s="4" t="s">
        <v>444</v>
      </c>
      <c r="D7" s="8" t="s">
        <v>418</v>
      </c>
    </row>
    <row r="8" spans="1:4" x14ac:dyDescent="0.2">
      <c r="A8" s="2"/>
      <c r="B8" s="6" t="str">
        <f>IF(COUNTIF('Work Template Tasks'!$I$4:$I$61,C8),"Create","No Action")</f>
        <v>No Action</v>
      </c>
      <c r="C8" s="4" t="s">
        <v>445</v>
      </c>
      <c r="D8" s="8" t="s">
        <v>418</v>
      </c>
    </row>
    <row r="9" spans="1:4" x14ac:dyDescent="0.2">
      <c r="A9" s="2"/>
      <c r="B9" s="6" t="str">
        <f>IF(COUNTIF('Work Template Tasks'!$I$4:$I$61,C9),"Create","No Action")</f>
        <v>No Action</v>
      </c>
      <c r="C9" s="4" t="s">
        <v>446</v>
      </c>
      <c r="D9" s="8" t="s">
        <v>418</v>
      </c>
    </row>
    <row r="10" spans="1:4" x14ac:dyDescent="0.2">
      <c r="A10" s="2"/>
      <c r="B10" s="6" t="str">
        <f>IF(COUNTIF('Work Template Tasks'!$I$4:$I$61,C10),"Create","No Action")</f>
        <v>Create</v>
      </c>
      <c r="C10" s="4" t="s">
        <v>447</v>
      </c>
      <c r="D10" s="8" t="s">
        <v>418</v>
      </c>
    </row>
    <row r="11" spans="1:4" x14ac:dyDescent="0.2">
      <c r="A11" s="2"/>
      <c r="B11" s="6" t="str">
        <f>IF(COUNTIF('Work Template Tasks'!$I$4:$I$61,C11),"Create","No Action")</f>
        <v>No Action</v>
      </c>
      <c r="C11" s="4" t="s">
        <v>448</v>
      </c>
      <c r="D11" s="8" t="s">
        <v>418</v>
      </c>
    </row>
    <row r="12" spans="1:4" x14ac:dyDescent="0.2">
      <c r="A12" s="2"/>
      <c r="B12" s="6" t="str">
        <f>IF(COUNTIF('Work Template Tasks'!$I$4:$I$61,C12),"Create","No Action")</f>
        <v>No Action</v>
      </c>
      <c r="C12" s="4" t="s">
        <v>449</v>
      </c>
      <c r="D12" s="8" t="s">
        <v>418</v>
      </c>
    </row>
    <row r="13" spans="1:4" x14ac:dyDescent="0.2">
      <c r="A13" s="2"/>
      <c r="B13" s="6" t="str">
        <f>IF(COUNTIF('Work Template Tasks'!$I$4:$I$61,C13),"Create","No Action")</f>
        <v>No Action</v>
      </c>
      <c r="C13" s="4" t="s">
        <v>450</v>
      </c>
      <c r="D13" s="8" t="s">
        <v>419</v>
      </c>
    </row>
    <row r="14" spans="1:4" x14ac:dyDescent="0.2">
      <c r="A14" s="2"/>
      <c r="B14" s="6" t="str">
        <f>IF(COUNTIF('Work Template Tasks'!$I$4:$I$61,C14),"Create","No Action")</f>
        <v>No Action</v>
      </c>
      <c r="C14" s="4" t="s">
        <v>451</v>
      </c>
      <c r="D14" s="8" t="s">
        <v>418</v>
      </c>
    </row>
    <row r="15" spans="1:4" x14ac:dyDescent="0.2">
      <c r="A15" s="2"/>
      <c r="B15" s="6" t="str">
        <f>IF(COUNTIF('Work Template Tasks'!$I$4:$I$61,C15),"Create","No Action")</f>
        <v>No Action</v>
      </c>
      <c r="C15" s="4" t="s">
        <v>452</v>
      </c>
      <c r="D15" s="8" t="s">
        <v>418</v>
      </c>
    </row>
    <row r="16" spans="1:4" x14ac:dyDescent="0.2">
      <c r="A16" s="2"/>
      <c r="B16" s="6" t="str">
        <f>IF(COUNTIF('Work Template Tasks'!$I$4:$I$61,C16),"Create","No Action")</f>
        <v>Create</v>
      </c>
      <c r="C16" s="4" t="s">
        <v>453</v>
      </c>
      <c r="D16" s="8" t="s">
        <v>418</v>
      </c>
    </row>
    <row r="17" spans="1:4" x14ac:dyDescent="0.2">
      <c r="A17" s="2"/>
      <c r="B17" s="6" t="str">
        <f>IF(COUNTIF('Work Template Tasks'!$I$4:$I$61,C17),"Create","No Action")</f>
        <v>No Action</v>
      </c>
      <c r="C17" s="4" t="s">
        <v>454</v>
      </c>
      <c r="D17" s="8" t="s">
        <v>418</v>
      </c>
    </row>
    <row r="18" spans="1:4" x14ac:dyDescent="0.2">
      <c r="A18" s="2"/>
      <c r="B18" s="6" t="str">
        <f>IF(COUNTIF('Work Template Tasks'!$I$4:$I$61,C18),"Create","No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Templates'!$E$4:$E$45,C4),"Create","No Action")</f>
        <v>No Action</v>
      </c>
      <c r="C4" s="6" t="s">
        <v>443</v>
      </c>
    </row>
    <row r="5" spans="1:3" x14ac:dyDescent="0.2">
      <c r="A5" s="2"/>
      <c r="B5" s="20" t="str">
        <f>IF(COUNTIF('Work Templates'!$E$4:$E$45,C5),"Create","No Action")</f>
        <v>No Action</v>
      </c>
      <c r="C5" s="6" t="s">
        <v>460</v>
      </c>
    </row>
    <row r="6" spans="1:3" x14ac:dyDescent="0.2">
      <c r="A6" s="2"/>
      <c r="B6" s="20" t="str">
        <f>IF(COUNTIF('Work Templates'!$E$4:$E$45,C6),"Create","No Action")</f>
        <v>No Action</v>
      </c>
      <c r="C6" s="6" t="s">
        <v>461</v>
      </c>
    </row>
    <row r="7" spans="1:3" x14ac:dyDescent="0.2">
      <c r="A7" s="2"/>
      <c r="B7" s="20" t="str">
        <f>IF(COUNTIF('Work Templates'!$E$4:$E$45,C7),"Create","No Action")</f>
        <v>No Action</v>
      </c>
      <c r="C7" s="6" t="s">
        <v>462</v>
      </c>
    </row>
    <row r="8" spans="1:3" x14ac:dyDescent="0.2">
      <c r="A8" s="2"/>
      <c r="B8" s="20" t="str">
        <f>IF(COUNTIF('Work Templates'!$E$4:$E$45,C8),"Create","No Action")</f>
        <v>No Action</v>
      </c>
      <c r="C8" s="6" t="s">
        <v>463</v>
      </c>
    </row>
    <row r="9" spans="1:3" x14ac:dyDescent="0.2">
      <c r="A9" s="2"/>
      <c r="B9" s="20" t="str">
        <f>IF(COUNTIF('Work Templates'!$E$4:$E$45,C9),"Create","No Action")</f>
        <v>No Action</v>
      </c>
      <c r="C9" s="6" t="s">
        <v>445</v>
      </c>
    </row>
    <row r="10" spans="1:3" x14ac:dyDescent="0.2">
      <c r="A10" s="2"/>
      <c r="B10" s="20" t="str">
        <f>IF(COUNTIF('Work Templates'!$E$4:$E$45,C10),"Create","No Action")</f>
        <v>No Action</v>
      </c>
      <c r="C10" s="6" t="s">
        <v>464</v>
      </c>
    </row>
    <row r="11" spans="1:3" x14ac:dyDescent="0.2">
      <c r="A11" s="2"/>
      <c r="B11" s="20" t="str">
        <f>IF(COUNTIF('Work Templates'!$E$4:$E$45,C11),"Create","No Action")</f>
        <v>No Action</v>
      </c>
      <c r="C11" s="6" t="s">
        <v>465</v>
      </c>
    </row>
    <row r="12" spans="1:3" x14ac:dyDescent="0.2">
      <c r="A12" s="2"/>
      <c r="B12" s="20" t="str">
        <f>IF(COUNTIF('Work Templates'!$E$4:$E$45,C12),"Create","No Action")</f>
        <v>Create</v>
      </c>
      <c r="C12" s="6" t="s">
        <v>466</v>
      </c>
    </row>
    <row r="13" spans="1:3" x14ac:dyDescent="0.2">
      <c r="A13" s="2"/>
      <c r="B13" s="20" t="str">
        <f>IF(COUNTIF('Work Templates'!$E$4:$E$45,C13),"Create","No Action")</f>
        <v>No Action</v>
      </c>
      <c r="C13" s="6" t="s">
        <v>467</v>
      </c>
    </row>
    <row r="14" spans="1:3" x14ac:dyDescent="0.2">
      <c r="A14" s="2"/>
      <c r="B14" s="20" t="str">
        <f>IF(COUNTIF('Work Templates'!$E$4:$E$45,C14),"Create","No Action")</f>
        <v>No Action</v>
      </c>
      <c r="C14" s="6" t="s">
        <v>468</v>
      </c>
    </row>
    <row r="15" spans="1:3" x14ac:dyDescent="0.2">
      <c r="A15" s="2"/>
      <c r="B15" s="20" t="str">
        <f>IF(COUNTIF('Work Templates'!$E$4:$E$45,C15),"Create","No Action")</f>
        <v>No Action</v>
      </c>
      <c r="C15" s="6" t="s">
        <v>420</v>
      </c>
    </row>
    <row r="16" spans="1:3" x14ac:dyDescent="0.2">
      <c r="A16" s="2"/>
      <c r="B16" s="20" t="str">
        <f>IF(COUNTIF('Work Templates'!$E$4:$E$45,C16),"Create","No Action")</f>
        <v>No Action</v>
      </c>
      <c r="C16" s="6" t="s">
        <v>469</v>
      </c>
    </row>
    <row r="17" spans="1:3" x14ac:dyDescent="0.2">
      <c r="A17" s="2"/>
      <c r="B17" s="20" t="str">
        <f>IF(COUNTIF('Work Templates'!$E$4:$E$45,C17),"Create","No Action")</f>
        <v>No Action</v>
      </c>
      <c r="C17" s="6" t="s">
        <v>470</v>
      </c>
    </row>
    <row r="18" spans="1:3" x14ac:dyDescent="0.2">
      <c r="A18" s="2"/>
      <c r="B18" s="20" t="str">
        <f>IF(COUNTIF('Work Templates'!$E$4:$E$45,C18),"Create","No Action")</f>
        <v>No Action</v>
      </c>
      <c r="C18" s="6" t="s">
        <v>471</v>
      </c>
    </row>
    <row r="19" spans="1:3" x14ac:dyDescent="0.2">
      <c r="A19" s="2"/>
      <c r="B19" s="20" t="str">
        <f>IF(COUNTIF('Work Templates'!$E$4:$E$45,C19),"Create","No Action")</f>
        <v>No Action</v>
      </c>
      <c r="C19" s="6" t="s">
        <v>472</v>
      </c>
    </row>
    <row r="20" spans="1:3" x14ac:dyDescent="0.2">
      <c r="A20" s="2"/>
      <c r="B20" s="20" t="str">
        <f>IF(COUNTIF('Work Templates'!$E$4:$E$45,C20),"Create","No Action")</f>
        <v>No Action</v>
      </c>
      <c r="C20" s="6" t="s">
        <v>333</v>
      </c>
    </row>
    <row r="21" spans="1:3" x14ac:dyDescent="0.2">
      <c r="A21" s="2"/>
      <c r="B21" s="20" t="str">
        <f>IF(COUNTIF('Work Templates'!$E$4:$E$45,C21),"Create","No Action")</f>
        <v>No Action</v>
      </c>
      <c r="C21" s="6" t="s">
        <v>452</v>
      </c>
    </row>
    <row r="22" spans="1:3" x14ac:dyDescent="0.2">
      <c r="A22" s="2"/>
      <c r="B22" s="20" t="str">
        <f>IF(COUNTIF('Work Templates'!$E$4:$E$45,C22),"Create","No Action")</f>
        <v>No Action</v>
      </c>
      <c r="C22" s="6" t="s">
        <v>473</v>
      </c>
    </row>
    <row r="23" spans="1:3" x14ac:dyDescent="0.2">
      <c r="A23" s="2"/>
      <c r="B23" s="20" t="str">
        <f>IF(COUNTIF('Work Templates'!$E$4:$E$45,C23),"Create","No Action")</f>
        <v>No Action</v>
      </c>
      <c r="C23" s="6" t="s">
        <v>474</v>
      </c>
    </row>
    <row r="24" spans="1:3" x14ac:dyDescent="0.2">
      <c r="A24" s="2"/>
      <c r="B24" s="20" t="str">
        <f>IF(COUNTIF('Work Templates'!$E$4:$E$45,C24),"Create","No Action")</f>
        <v>No Action</v>
      </c>
      <c r="C24" s="6" t="s">
        <v>475</v>
      </c>
    </row>
    <row r="25" spans="1:3" x14ac:dyDescent="0.2">
      <c r="A25" s="2"/>
      <c r="B25" s="20" t="str">
        <f>IF(COUNTIF('Work Templates'!$E$4:$E$45,C25),"Create","No Action")</f>
        <v>No Action</v>
      </c>
      <c r="C25" s="6" t="s">
        <v>476</v>
      </c>
    </row>
    <row r="26" spans="1:3" x14ac:dyDescent="0.2">
      <c r="A26" s="2"/>
      <c r="B26" s="20" t="str">
        <f>IF(COUNTIF('Work Templates'!$E$4:$E$45,C26),"Create","No Action")</f>
        <v>No Action</v>
      </c>
      <c r="C26" s="6" t="s">
        <v>477</v>
      </c>
    </row>
    <row r="27" spans="1:3" x14ac:dyDescent="0.2">
      <c r="A27" s="2"/>
      <c r="B27" s="20" t="str">
        <f>IF(COUNTIF('Work Templates'!$E$4:$E$45,C27),"Create","No Action")</f>
        <v>No Action</v>
      </c>
      <c r="C27" s="6" t="s">
        <v>478</v>
      </c>
    </row>
    <row r="28" spans="1:3" x14ac:dyDescent="0.2">
      <c r="A28" s="2"/>
      <c r="B28" s="20" t="str">
        <f>IF(COUNTIF('Work Templates'!$E$4:$E$45,C28),"Create","No Action")</f>
        <v>No Action</v>
      </c>
      <c r="C28" s="6" t="s">
        <v>479</v>
      </c>
    </row>
    <row r="29" spans="1:3" x14ac:dyDescent="0.2">
      <c r="A29" s="2"/>
      <c r="B29" s="20" t="str">
        <f>IF(COUNTIF('Work Templates'!$E$4:$E$45,C29),"Create","No Action")</f>
        <v>No Action</v>
      </c>
      <c r="C29" s="6" t="s">
        <v>480</v>
      </c>
    </row>
    <row r="30" spans="1:3" x14ac:dyDescent="0.2">
      <c r="A30" s="2"/>
      <c r="B30" s="20" t="str">
        <f>IF(COUNTIF('Work Templates'!$E$4:$E$45,C30),"Create","No Action")</f>
        <v>No Action</v>
      </c>
      <c r="C30" s="6" t="s">
        <v>481</v>
      </c>
    </row>
    <row r="31" spans="1:3" x14ac:dyDescent="0.2">
      <c r="A31" s="2"/>
      <c r="B31" s="20" t="str">
        <f>IF(COUNTIF('Work Templates'!$E$4:$E$45,C31),"Create","No Action")</f>
        <v>No Action</v>
      </c>
      <c r="C31" s="6" t="s">
        <v>482</v>
      </c>
    </row>
    <row r="32" spans="1:3" x14ac:dyDescent="0.2">
      <c r="A32" s="2"/>
      <c r="B32" s="20" t="str">
        <f>IF(COUNTIF('Work Templates'!$E$4:$E$45,C32),"Create","No Action")</f>
        <v>No Action</v>
      </c>
      <c r="C32" s="6" t="s">
        <v>483</v>
      </c>
    </row>
    <row r="33" spans="1:3" x14ac:dyDescent="0.2">
      <c r="A33" s="2"/>
      <c r="B33" s="20" t="str">
        <f>IF(COUNTIF('Work Templates'!$E$4:$E$45,C33),"Create","No Action")</f>
        <v>No Action</v>
      </c>
      <c r="C33" s="6" t="s">
        <v>484</v>
      </c>
    </row>
    <row r="34" spans="1:3" x14ac:dyDescent="0.2">
      <c r="A34" s="2"/>
      <c r="B34" s="20" t="str">
        <f>IF(COUNTIF('Work Templates'!$E$4:$E$45,C34),"Create","No Action")</f>
        <v>No Action</v>
      </c>
      <c r="C34" s="6" t="s">
        <v>485</v>
      </c>
    </row>
    <row r="35" spans="1:3" x14ac:dyDescent="0.2">
      <c r="A35" s="2"/>
      <c r="B35" s="20" t="str">
        <f>IF(COUNTIF('Work Templates'!$E$4:$E$45,C35),"Create","No Action")</f>
        <v>No Action</v>
      </c>
      <c r="C35" s="6" t="s">
        <v>486</v>
      </c>
    </row>
    <row r="36" spans="1:3" x14ac:dyDescent="0.2">
      <c r="A36" s="2"/>
      <c r="B36" s="20" t="str">
        <f>IF(COUNTIF('Work Templates'!$E$4:$E$45,C36),"Create","No Action")</f>
        <v>No Action</v>
      </c>
      <c r="C36" s="6" t="s">
        <v>487</v>
      </c>
    </row>
    <row r="37" spans="1:3" x14ac:dyDescent="0.2">
      <c r="A37" s="2"/>
      <c r="B37" s="20" t="str">
        <f>IF(COUNTIF('Work Templates'!$E$4:$E$45,C37),"Create","No Action")</f>
        <v>No Action</v>
      </c>
      <c r="C37" s="6" t="s">
        <v>488</v>
      </c>
    </row>
    <row r="38" spans="1:3" x14ac:dyDescent="0.2">
      <c r="A38" s="2"/>
      <c r="B38" s="20" t="str">
        <f>IF(COUNTIF('Work Templates'!$E$4:$E$45,C38),"Create","No Action")</f>
        <v>No Action</v>
      </c>
      <c r="C38" s="6" t="s">
        <v>489</v>
      </c>
    </row>
    <row r="39" spans="1:3" x14ac:dyDescent="0.2">
      <c r="A39" s="2"/>
      <c r="B39" s="20" t="str">
        <f>IF(COUNTIF('Work Templates'!$E$4:$E$45,C39),"Create","No Action")</f>
        <v>No Action</v>
      </c>
      <c r="C39" s="6" t="s">
        <v>490</v>
      </c>
    </row>
    <row r="40" spans="1:3" x14ac:dyDescent="0.2">
      <c r="A40" s="2"/>
      <c r="B40" s="20" t="str">
        <f>IF(COUNTIF('Work Templates'!$E$4:$E$45,C40),"Create","No Action")</f>
        <v>No Action</v>
      </c>
      <c r="C40" s="6" t="s">
        <v>491</v>
      </c>
    </row>
    <row r="41" spans="1:3" x14ac:dyDescent="0.2">
      <c r="A41" s="2"/>
      <c r="B41" s="20" t="str">
        <f>IF(COUNTIF('Work Templates'!$E$4:$E$45,C41),"Create","No Action")</f>
        <v>No Action</v>
      </c>
      <c r="C41" s="6" t="s">
        <v>492</v>
      </c>
    </row>
    <row r="42" spans="1:3" x14ac:dyDescent="0.2">
      <c r="A42" s="2"/>
      <c r="B42" s="20" t="str">
        <f>IF(COUNTIF('Work Templates'!$E$4:$E$45,C42),"Create","No Action")</f>
        <v>No Action</v>
      </c>
      <c r="C42" s="6" t="s">
        <v>493</v>
      </c>
    </row>
    <row r="43" spans="1:3" x14ac:dyDescent="0.2">
      <c r="A43" s="2"/>
      <c r="B43" s="20" t="str">
        <f>IF(COUNTIF('Work Templates'!$E$4:$E$45,C43),"Create","No Action")</f>
        <v>No Action</v>
      </c>
      <c r="C43" s="6" t="s">
        <v>494</v>
      </c>
    </row>
    <row r="44" spans="1:3" x14ac:dyDescent="0.2">
      <c r="A44" s="2"/>
      <c r="B44" s="20" t="str">
        <f>IF(COUNTIF('Work Templates'!$E$4:$E$45,C44),"Create","No Action")</f>
        <v>No Action</v>
      </c>
      <c r="C44" s="6" t="s">
        <v>495</v>
      </c>
    </row>
    <row r="45" spans="1:3" x14ac:dyDescent="0.2">
      <c r="A45" s="2"/>
      <c r="B45" s="20" t="str">
        <f>IF(COUNTIF('Work Templates'!$E$4:$E$45,C45),"Create","No Action")</f>
        <v>No Action</v>
      </c>
      <c r="C45" s="6" t="s">
        <v>496</v>
      </c>
    </row>
    <row r="46" spans="1:3" x14ac:dyDescent="0.2">
      <c r="A46" s="2"/>
      <c r="B46" s="20" t="str">
        <f>IF(COUNTIF('Work Templates'!$E$4:$E$45,C46),"Create","No Action")</f>
        <v>No Action</v>
      </c>
      <c r="C46" s="6" t="s">
        <v>497</v>
      </c>
    </row>
    <row r="47" spans="1:3" x14ac:dyDescent="0.2">
      <c r="A47" s="2"/>
      <c r="B47" s="20" t="str">
        <f>IF(COUNTIF('Work Templates'!$E$4:$E$45,C47),"Create","No Action")</f>
        <v>No Action</v>
      </c>
      <c r="C47" s="6" t="s">
        <v>498</v>
      </c>
    </row>
    <row r="48" spans="1:3" x14ac:dyDescent="0.2">
      <c r="A48" s="2"/>
      <c r="B48" s="20" t="str">
        <f>IF(COUNTIF('Work Templates'!$E$4:$E$45,C48),"Create","No Action")</f>
        <v>No Action</v>
      </c>
      <c r="C48" s="6" t="s">
        <v>499</v>
      </c>
    </row>
    <row r="49" spans="1:3" x14ac:dyDescent="0.2">
      <c r="A49" s="2"/>
      <c r="B49" s="20" t="str">
        <f>IF(COUNTIF('Work Templates'!$E$4:$E$45,C49),"Create","No Action")</f>
        <v>No Action</v>
      </c>
      <c r="C49" s="6" t="s">
        <v>455</v>
      </c>
    </row>
    <row r="50" spans="1:3" x14ac:dyDescent="0.2">
      <c r="A50" s="2"/>
      <c r="B50" s="20" t="str">
        <f>IF(COUNTIF('Work Templates'!$E$4:$E$45,C50),"Create","No Action")</f>
        <v>No Action</v>
      </c>
      <c r="C50" s="6" t="s">
        <v>500</v>
      </c>
    </row>
    <row r="51" spans="1:3" x14ac:dyDescent="0.2">
      <c r="A51" s="2"/>
      <c r="B51" s="20" t="str">
        <f>IF(COUNTIF('Work Templates'!$E$4:$E$45,C51),"Create","No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645</v>
      </c>
    </row>
    <row r="3" spans="1:6" x14ac:dyDescent="0.2">
      <c r="A3" s="23"/>
      <c r="B3" s="25"/>
      <c r="C3" s="27"/>
      <c r="D3" s="31"/>
      <c r="F3" s="36"/>
    </row>
    <row r="4" spans="1:6" x14ac:dyDescent="0.2">
      <c r="A4" s="2"/>
      <c r="B4" s="6" t="str">
        <f>IF(COUNTIF('Work Template Tasks'!$X$4:$X$61,F4),"Create","No Action")</f>
        <v>No Action</v>
      </c>
      <c r="C4" s="4" t="s">
        <v>4</v>
      </c>
      <c r="D4" s="8" t="s">
        <v>504</v>
      </c>
      <c r="F4" s="6" t="str">
        <f>CONCATENATE(C4," - ",D4)</f>
        <v>Completed - Cancelled</v>
      </c>
    </row>
    <row r="5" spans="1:6" x14ac:dyDescent="0.2">
      <c r="A5" s="2"/>
      <c r="B5" s="6" t="str">
        <f>IF(COUNTIF('Work Template Tasks'!$X$4:$X$61,F5),"Create","No Action")</f>
        <v>No Action</v>
      </c>
      <c r="C5" s="4" t="s">
        <v>4</v>
      </c>
      <c r="D5" s="8" t="s">
        <v>505</v>
      </c>
      <c r="F5" s="6" t="str">
        <f t="shared" ref="F5:F36" si="0">CONCATENATE(C5," - ",D5)</f>
        <v>Completed - Not a fit</v>
      </c>
    </row>
    <row r="6" spans="1:6" x14ac:dyDescent="0.2">
      <c r="A6" s="2"/>
      <c r="B6" s="6" t="str">
        <f>IF(COUNTIF('Work Template Tasks'!$X$4:$X$61,F6),"Create","No Action")</f>
        <v>No Action</v>
      </c>
      <c r="C6" s="4" t="s">
        <v>4</v>
      </c>
      <c r="D6" s="8" t="s">
        <v>506</v>
      </c>
      <c r="F6" s="6" t="str">
        <f t="shared" si="0"/>
        <v>Completed - Closed lost</v>
      </c>
    </row>
    <row r="7" spans="1:6" x14ac:dyDescent="0.2">
      <c r="A7" s="2"/>
      <c r="B7" s="6" t="str">
        <f>IF(COUNTIF('Work Template Tasks'!$X$4:$X$61,F7),"Create","No Action")</f>
        <v>No Action</v>
      </c>
      <c r="C7" s="4" t="s">
        <v>4</v>
      </c>
      <c r="D7" s="8" t="s">
        <v>507</v>
      </c>
      <c r="F7" s="6" t="str">
        <f t="shared" si="0"/>
        <v>Completed - Closed won</v>
      </c>
    </row>
    <row r="8" spans="1:6" x14ac:dyDescent="0.2">
      <c r="A8" s="2"/>
      <c r="B8" s="6" t="str">
        <f>IF(COUNTIF('Work Template Tasks'!$X$4:$X$61,F8),"Create","No Action")</f>
        <v>No Action</v>
      </c>
      <c r="C8" s="4" t="s">
        <v>4</v>
      </c>
      <c r="D8" s="8" t="s">
        <v>508</v>
      </c>
      <c r="F8" s="6" t="str">
        <f t="shared" si="0"/>
        <v>Completed - Not applicable</v>
      </c>
    </row>
    <row r="9" spans="1:6" x14ac:dyDescent="0.2">
      <c r="A9" s="2"/>
      <c r="B9" s="6" t="str">
        <f>IF(COUNTIF('Work Template Tasks'!$X$4:$X$61,F9),"Create","No Action")</f>
        <v>No Action</v>
      </c>
      <c r="C9" s="4" t="s">
        <v>2</v>
      </c>
      <c r="D9" s="8" t="s">
        <v>509</v>
      </c>
      <c r="F9" s="6" t="str">
        <f t="shared" si="0"/>
        <v>In Progress - Kick-off / Setup</v>
      </c>
    </row>
    <row r="10" spans="1:6" x14ac:dyDescent="0.2">
      <c r="A10" s="2"/>
      <c r="B10" s="6" t="str">
        <f>IF(COUNTIF('Work Template Tasks'!$X$4:$X$61,F10),"Create","No Action")</f>
        <v>No Action</v>
      </c>
      <c r="C10" s="4" t="s">
        <v>2</v>
      </c>
      <c r="D10" s="8" t="s">
        <v>510</v>
      </c>
      <c r="F10" s="6" t="str">
        <f t="shared" si="0"/>
        <v>In Progress - Prep</v>
      </c>
    </row>
    <row r="11" spans="1:6" x14ac:dyDescent="0.2">
      <c r="A11" s="2"/>
      <c r="B11" s="6" t="str">
        <f>IF(COUNTIF('Work Template Tasks'!$X$4:$X$61,F11),"Create","No Action")</f>
        <v>Create</v>
      </c>
      <c r="C11" s="4" t="s">
        <v>2</v>
      </c>
      <c r="D11" s="8" t="s">
        <v>511</v>
      </c>
      <c r="F11" s="6" t="str">
        <f t="shared" si="0"/>
        <v>In Progress - Process</v>
      </c>
    </row>
    <row r="12" spans="1:6" x14ac:dyDescent="0.2">
      <c r="A12" s="2"/>
      <c r="B12" s="6" t="str">
        <f>IF(COUNTIF('Work Template Tasks'!$X$4:$X$61,F12),"Create","No Action")</f>
        <v>Create</v>
      </c>
      <c r="C12" s="4" t="s">
        <v>2</v>
      </c>
      <c r="D12" s="8" t="s">
        <v>453</v>
      </c>
      <c r="F12" s="6" t="str">
        <f t="shared" si="0"/>
        <v>In Progress - Review</v>
      </c>
    </row>
    <row r="13" spans="1:6" x14ac:dyDescent="0.2">
      <c r="A13" s="2"/>
      <c r="B13" s="6" t="str">
        <f>IF(COUNTIF('Work Template Tasks'!$X$4:$X$61,F13),"Create","No Action")</f>
        <v>No Action</v>
      </c>
      <c r="C13" s="4" t="s">
        <v>2</v>
      </c>
      <c r="D13" s="8" t="s">
        <v>512</v>
      </c>
      <c r="F13" s="6" t="str">
        <f t="shared" si="0"/>
        <v>In Progress - Advise</v>
      </c>
    </row>
    <row r="14" spans="1:6" x14ac:dyDescent="0.2">
      <c r="A14" s="2"/>
      <c r="B14" s="6" t="str">
        <f>IF(COUNTIF('Work Template Tasks'!$X$4:$X$61,F14),"Create","No Action")</f>
        <v>Create</v>
      </c>
      <c r="C14" s="4" t="s">
        <v>2</v>
      </c>
      <c r="D14" s="8" t="s">
        <v>513</v>
      </c>
      <c r="F14" s="6" t="str">
        <f t="shared" si="0"/>
        <v>In Progress - Assemble</v>
      </c>
    </row>
    <row r="15" spans="1:6" x14ac:dyDescent="0.2">
      <c r="A15" s="2"/>
      <c r="B15" s="6" t="str">
        <f>IF(COUNTIF('Work Template Tasks'!$X$4:$X$61,F15),"Create","No Action")</f>
        <v>No Action</v>
      </c>
      <c r="C15" s="4" t="s">
        <v>2</v>
      </c>
      <c r="D15" s="8" t="s">
        <v>514</v>
      </c>
      <c r="F15" s="6" t="str">
        <f t="shared" si="0"/>
        <v>In Progress - File</v>
      </c>
    </row>
    <row r="16" spans="1:6" x14ac:dyDescent="0.2">
      <c r="A16" s="2"/>
      <c r="B16" s="6" t="str">
        <f>IF(COUNTIF('Work Template Tasks'!$X$4:$X$61,F16),"Create","No Action")</f>
        <v>Create</v>
      </c>
      <c r="C16" s="4" t="s">
        <v>2</v>
      </c>
      <c r="D16" s="8" t="s">
        <v>515</v>
      </c>
      <c r="F16" s="6" t="str">
        <f t="shared" si="0"/>
        <v>In Progress - Follow-up</v>
      </c>
    </row>
    <row r="17" spans="1:6" x14ac:dyDescent="0.2">
      <c r="A17" s="2"/>
      <c r="B17" s="6" t="str">
        <f>IF(COUNTIF('Work Template Tasks'!$X$4:$X$61,F17),"Create","No Action")</f>
        <v>Create</v>
      </c>
      <c r="C17" s="4" t="s">
        <v>2</v>
      </c>
      <c r="D17" s="8" t="s">
        <v>516</v>
      </c>
      <c r="F17" s="6" t="str">
        <f t="shared" si="0"/>
        <v>In Progress - Lodge</v>
      </c>
    </row>
    <row r="18" spans="1:6" x14ac:dyDescent="0.2">
      <c r="A18" s="2"/>
      <c r="B18" s="6" t="str">
        <f>IF(COUNTIF('Work Template Tasks'!$X$4:$X$61,F18),"Create","No Action")</f>
        <v>No Action</v>
      </c>
      <c r="C18" s="4" t="s">
        <v>1</v>
      </c>
      <c r="D18" s="8" t="s">
        <v>517</v>
      </c>
      <c r="F18" s="6" t="str">
        <f t="shared" si="0"/>
        <v>Ready To Start - Resend Client Tasks</v>
      </c>
    </row>
    <row r="19" spans="1:6" x14ac:dyDescent="0.2">
      <c r="A19" s="2"/>
      <c r="B19" s="6" t="str">
        <f>IF(COUNTIF('Work Template Tasks'!$X$4:$X$61,F19),"Create","No Action")</f>
        <v>No Action</v>
      </c>
      <c r="C19" s="4" t="s">
        <v>1</v>
      </c>
      <c r="D19" s="8" t="s">
        <v>518</v>
      </c>
      <c r="F19" s="6" t="str">
        <f t="shared" si="0"/>
        <v>Ready To Start - Ready for Accounting</v>
      </c>
    </row>
    <row r="20" spans="1:6" x14ac:dyDescent="0.2">
      <c r="A20" s="2"/>
      <c r="B20" s="6" t="str">
        <f>IF(COUNTIF('Work Template Tasks'!$X$4:$X$61,F20),"Create","No Action")</f>
        <v>No Action</v>
      </c>
      <c r="C20" s="4" t="s">
        <v>1</v>
      </c>
      <c r="D20" s="8" t="s">
        <v>519</v>
      </c>
      <c r="F20" s="6" t="str">
        <f t="shared" si="0"/>
        <v>Ready To Start - Ready for Tax</v>
      </c>
    </row>
    <row r="21" spans="1:6" x14ac:dyDescent="0.2">
      <c r="A21" s="2"/>
      <c r="B21" s="6" t="str">
        <f>IF(COUNTIF('Work Template Tasks'!$X$4:$X$61,F21),"Create","No Action")</f>
        <v>No Action</v>
      </c>
      <c r="C21" s="4" t="s">
        <v>3</v>
      </c>
      <c r="D21" s="8" t="s">
        <v>520</v>
      </c>
      <c r="F21" s="6" t="str">
        <f t="shared" si="0"/>
        <v>Waiting - Wait engagement letter</v>
      </c>
    </row>
    <row r="22" spans="1:6" x14ac:dyDescent="0.2">
      <c r="A22" s="2"/>
      <c r="B22" s="6" t="str">
        <f>IF(COUNTIF('Work Template Tasks'!$X$4:$X$61,F22),"Create","No Action")</f>
        <v>Create</v>
      </c>
      <c r="C22" s="4" t="s">
        <v>3</v>
      </c>
      <c r="D22" s="8" t="s">
        <v>521</v>
      </c>
      <c r="F22" s="6" t="str">
        <f t="shared" si="0"/>
        <v>Waiting - Waiting for info</v>
      </c>
    </row>
    <row r="23" spans="1:6" x14ac:dyDescent="0.2">
      <c r="A23" s="2"/>
      <c r="B23" s="6" t="str">
        <f>IF(COUNTIF('Work Template Tasks'!$X$4:$X$61,F23),"Create","No Action")</f>
        <v>No Action</v>
      </c>
      <c r="C23" s="4" t="s">
        <v>3</v>
      </c>
      <c r="D23" s="8" t="s">
        <v>522</v>
      </c>
      <c r="F23" s="6" t="str">
        <f t="shared" si="0"/>
        <v>Waiting - Waiting for CPA</v>
      </c>
    </row>
    <row r="24" spans="1:6" x14ac:dyDescent="0.2">
      <c r="A24" s="2"/>
      <c r="B24" s="6" t="str">
        <f>IF(COUNTIF('Work Template Tasks'!$X$4:$X$61,F24),"Create","No Action")</f>
        <v>No Action</v>
      </c>
      <c r="C24" s="4" t="s">
        <v>3</v>
      </c>
      <c r="D24" s="8" t="s">
        <v>523</v>
      </c>
      <c r="F24" s="6" t="str">
        <f t="shared" si="0"/>
        <v>Waiting - Waiting for client</v>
      </c>
    </row>
    <row r="25" spans="1:6" x14ac:dyDescent="0.2">
      <c r="A25" s="2"/>
      <c r="B25" s="6" t="str">
        <f>IF(COUNTIF('Work Template Tasks'!$X$4:$X$61,F25),"Create","No Action")</f>
        <v>No Action</v>
      </c>
      <c r="C25" s="4" t="s">
        <v>3</v>
      </c>
      <c r="D25" s="8" t="s">
        <v>524</v>
      </c>
      <c r="F25" s="6" t="str">
        <f t="shared" si="0"/>
        <v>Waiting - Waiting for client 2</v>
      </c>
    </row>
    <row r="26" spans="1:6" x14ac:dyDescent="0.2">
      <c r="A26" s="2"/>
      <c r="B26" s="6" t="str">
        <f>IF(COUNTIF('Work Template Tasks'!$X$4:$X$61,F26),"Create","No Action")</f>
        <v>Create</v>
      </c>
      <c r="C26" s="4" t="s">
        <v>3</v>
      </c>
      <c r="D26" s="8" t="s">
        <v>525</v>
      </c>
      <c r="F26" s="6" t="str">
        <f t="shared" si="0"/>
        <v>Waiting - Wait for signature</v>
      </c>
    </row>
    <row r="27" spans="1:6" x14ac:dyDescent="0.2">
      <c r="A27" s="2"/>
      <c r="B27" s="6" t="str">
        <f>IF(COUNTIF('Work Template Tasks'!$X$4:$X$61,F27),"Create","No Action")</f>
        <v>No Action</v>
      </c>
      <c r="C27" s="4" t="s">
        <v>3</v>
      </c>
      <c r="D27" s="8" t="s">
        <v>526</v>
      </c>
      <c r="F27" s="6" t="str">
        <f t="shared" si="0"/>
        <v>Waiting - Waiting for IRS</v>
      </c>
    </row>
    <row r="28" spans="1:6" x14ac:dyDescent="0.2">
      <c r="A28" s="2"/>
      <c r="B28" s="6" t="str">
        <f>IF(COUNTIF('Work Template Tasks'!$X$4:$X$61,F28),"Create","No Action")</f>
        <v>Create</v>
      </c>
      <c r="C28" s="4" t="s">
        <v>3</v>
      </c>
      <c r="D28" s="8" t="s">
        <v>527</v>
      </c>
      <c r="F28" s="6" t="str">
        <f t="shared" si="0"/>
        <v>Waiting - Wait for confirmation</v>
      </c>
    </row>
    <row r="29" spans="1:6" x14ac:dyDescent="0.2">
      <c r="A29" s="2"/>
      <c r="B29" s="6" t="str">
        <f>IF(COUNTIF('Work Template Tasks'!$X$4:$X$61,F29),"Create","No Action")</f>
        <v>No Action</v>
      </c>
      <c r="C29" s="4" t="s">
        <v>3</v>
      </c>
      <c r="D29" s="8" t="s">
        <v>528</v>
      </c>
      <c r="F29" s="6" t="str">
        <f t="shared" si="0"/>
        <v>Waiting - Extended</v>
      </c>
    </row>
    <row r="30" spans="1:6" x14ac:dyDescent="0.2">
      <c r="A30" s="2"/>
      <c r="B30" s="6" t="str">
        <f>IF(COUNTIF('Work Template Tasks'!$X$4:$X$61,F30),"Create","No Action")</f>
        <v>No Action</v>
      </c>
      <c r="C30" s="4" t="s">
        <v>3</v>
      </c>
      <c r="D30" s="8" t="s">
        <v>529</v>
      </c>
      <c r="F30" s="6" t="str">
        <f t="shared" si="0"/>
        <v>Waiting - Wait for auditor</v>
      </c>
    </row>
    <row r="31" spans="1:6" x14ac:dyDescent="0.2">
      <c r="A31" s="2"/>
      <c r="B31" s="6" t="str">
        <f>IF(COUNTIF('Work Template Tasks'!$X$4:$X$61,F31),"Create","No Action")</f>
        <v>No Action</v>
      </c>
      <c r="C31" s="4" t="s">
        <v>3</v>
      </c>
      <c r="D31" s="8" t="s">
        <v>530</v>
      </c>
      <c r="F31" s="6" t="str">
        <f t="shared" si="0"/>
        <v>Waiting - Waiting for CRA</v>
      </c>
    </row>
    <row r="32" spans="1:6" x14ac:dyDescent="0.2">
      <c r="A32" s="2"/>
      <c r="B32" s="6" t="str">
        <f>IF(COUNTIF('Work Template Tasks'!$X$4:$X$61,F32),"Create","No Action")</f>
        <v>No Action</v>
      </c>
      <c r="C32" s="4" t="s">
        <v>3</v>
      </c>
      <c r="D32" s="8" t="s">
        <v>531</v>
      </c>
      <c r="F32" s="6" t="str">
        <f t="shared" si="0"/>
        <v>Waiting - Waiting for ATO</v>
      </c>
    </row>
    <row r="33" spans="1:6" x14ac:dyDescent="0.2">
      <c r="A33" s="2"/>
      <c r="B33" s="6" t="str">
        <f>IF(COUNTIF('Work Template Tasks'!$X$4:$X$61,F33),"Create","No Action")</f>
        <v>No Action</v>
      </c>
      <c r="C33" s="4" t="s">
        <v>3</v>
      </c>
      <c r="D33" s="8" t="s">
        <v>532</v>
      </c>
      <c r="F33" s="6" t="str">
        <f t="shared" si="0"/>
        <v>Waiting - Waiting for HMRC</v>
      </c>
    </row>
    <row r="34" spans="1:6" x14ac:dyDescent="0.2">
      <c r="A34" s="2"/>
      <c r="B34" s="6" t="str">
        <f>IF(COUNTIF('Work Template Tasks'!$X$4:$X$61,F34),"Create","No Action")</f>
        <v>No Action</v>
      </c>
      <c r="C34" s="4" t="s">
        <v>3</v>
      </c>
      <c r="D34" s="8" t="s">
        <v>533</v>
      </c>
      <c r="F34" s="6" t="str">
        <f t="shared" si="0"/>
        <v>Waiting - Waiting for Gov't</v>
      </c>
    </row>
    <row r="35" spans="1:6" x14ac:dyDescent="0.2">
      <c r="A35" s="2"/>
      <c r="B35" s="6" t="str">
        <f>IF(COUNTIF('Work Template Tasks'!$X$4:$X$61,F35),"Create","No Action")</f>
        <v>No Action</v>
      </c>
      <c r="C35" s="4" t="s">
        <v>3</v>
      </c>
      <c r="D35" s="8" t="s">
        <v>534</v>
      </c>
      <c r="F35" s="6" t="str">
        <f t="shared" si="0"/>
        <v>Waiting - Waiting for CPA/CA</v>
      </c>
    </row>
    <row r="36" spans="1:6" ht="16" thickBot="1" x14ac:dyDescent="0.25">
      <c r="A36" s="2"/>
      <c r="B36" s="6" t="str">
        <f>IF(COUNTIF('Work Template Tasks'!$X$4:$X$61,F36),"Create","No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Create</v>
      </c>
      <c r="C139" s="4" t="s">
        <v>466</v>
      </c>
      <c r="D139" s="8" t="s">
        <v>292</v>
      </c>
    </row>
    <row r="140" spans="1:4" x14ac:dyDescent="0.2">
      <c r="A140" s="2"/>
      <c r="B140" s="6" t="str">
        <f>IF('Work Types'!$B$12="Create","Create","No Action")</f>
        <v>Create</v>
      </c>
      <c r="C140" s="4" t="s">
        <v>466</v>
      </c>
      <c r="D140" s="8" t="s">
        <v>296</v>
      </c>
    </row>
    <row r="141" spans="1:4" x14ac:dyDescent="0.2">
      <c r="A141" s="2"/>
      <c r="B141" s="6" t="str">
        <f>IF('Work Types'!$B$12="Create","Create","No Action")</f>
        <v>Create</v>
      </c>
      <c r="C141" s="4" t="s">
        <v>466</v>
      </c>
      <c r="D141" s="8" t="s">
        <v>272</v>
      </c>
    </row>
    <row r="142" spans="1:4" x14ac:dyDescent="0.2">
      <c r="A142" s="2"/>
      <c r="B142" s="6" t="str">
        <f>IF('Work Types'!$B$12="Create","Create","No Action")</f>
        <v>Create</v>
      </c>
      <c r="C142" s="4" t="s">
        <v>466</v>
      </c>
      <c r="D142" s="8" t="s">
        <v>273</v>
      </c>
    </row>
    <row r="143" spans="1:4" x14ac:dyDescent="0.2">
      <c r="A143" s="2"/>
      <c r="B143" s="6" t="str">
        <f>IF('Work Types'!$B$12="Create","Create","No Action")</f>
        <v>Create</v>
      </c>
      <c r="C143" s="4" t="s">
        <v>466</v>
      </c>
      <c r="D143" s="8" t="s">
        <v>275</v>
      </c>
    </row>
    <row r="144" spans="1:4" x14ac:dyDescent="0.2">
      <c r="A144" s="2"/>
      <c r="B144" s="6" t="str">
        <f>IF('Work Types'!$B$12="Create","Create","No Action")</f>
        <v>Create</v>
      </c>
      <c r="C144" s="4" t="s">
        <v>466</v>
      </c>
      <c r="D144" s="8" t="s">
        <v>274</v>
      </c>
    </row>
    <row r="145" spans="1:4" x14ac:dyDescent="0.2">
      <c r="A145" s="2"/>
      <c r="B145" s="6" t="str">
        <f>IF('Work Types'!$B$12="Create","Create","No Action")</f>
        <v>Create</v>
      </c>
      <c r="C145" s="4" t="s">
        <v>466</v>
      </c>
      <c r="D145" s="8" t="s">
        <v>268</v>
      </c>
    </row>
    <row r="146" spans="1:4" x14ac:dyDescent="0.2">
      <c r="A146" s="2"/>
      <c r="B146" s="6" t="str">
        <f>IF('Work Types'!$B$12="Create","Create","No Action")</f>
        <v>Create</v>
      </c>
      <c r="C146" s="4" t="s">
        <v>466</v>
      </c>
      <c r="D146" s="8" t="s">
        <v>269</v>
      </c>
    </row>
    <row r="147" spans="1:4" x14ac:dyDescent="0.2">
      <c r="A147" s="2"/>
      <c r="B147" s="6" t="str">
        <f>IF('Work Types'!$B$12="Create","Create","No Action")</f>
        <v>Create</v>
      </c>
      <c r="C147" s="4" t="s">
        <v>466</v>
      </c>
      <c r="D147" s="8" t="s">
        <v>270</v>
      </c>
    </row>
    <row r="148" spans="1:4" x14ac:dyDescent="0.2">
      <c r="A148" s="2"/>
      <c r="B148" s="6" t="str">
        <f>IF('Work Types'!$B$12="Create","Create","No Action")</f>
        <v>Create</v>
      </c>
      <c r="C148" s="4" t="s">
        <v>466</v>
      </c>
      <c r="D148" s="8" t="s">
        <v>264</v>
      </c>
    </row>
    <row r="149" spans="1:4" x14ac:dyDescent="0.2">
      <c r="A149" s="2"/>
      <c r="B149" s="6" t="str">
        <f>IF('Work Types'!$B$12="Create","Create","No Action")</f>
        <v>Create</v>
      </c>
      <c r="C149" s="4" t="s">
        <v>466</v>
      </c>
      <c r="D149" s="8" t="s">
        <v>290</v>
      </c>
    </row>
    <row r="150" spans="1:4" x14ac:dyDescent="0.2">
      <c r="A150" s="2"/>
      <c r="B150" s="6" t="str">
        <f>IF('Work Types'!$B$12="Create","Create","No Action")</f>
        <v>Create</v>
      </c>
      <c r="C150" s="4" t="s">
        <v>466</v>
      </c>
      <c r="D150" s="8" t="s">
        <v>283</v>
      </c>
    </row>
    <row r="151" spans="1:4" x14ac:dyDescent="0.2">
      <c r="A151" s="2"/>
      <c r="B151" s="6" t="str">
        <f>IF('Work Types'!$B$12="Create","Create","No Action")</f>
        <v>Create</v>
      </c>
      <c r="C151" s="4" t="s">
        <v>466</v>
      </c>
      <c r="D151" s="8" t="s">
        <v>280</v>
      </c>
    </row>
    <row r="152" spans="1:4" x14ac:dyDescent="0.2">
      <c r="A152" s="2"/>
      <c r="B152" s="6" t="str">
        <f>IF('Work Types'!$B$12="Create","Create","No Action")</f>
        <v>Create</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12" x14ac:dyDescent="0.2">
      <c r="A4" s="2"/>
      <c r="B4" s="6" t="s">
        <v>411</v>
      </c>
      <c r="C4" s="4" t="s">
        <v>541</v>
      </c>
      <c r="D4" s="18" t="s">
        <v>542</v>
      </c>
      <c r="E4" s="3" t="s">
        <v>466</v>
      </c>
      <c r="F4" s="3" t="s">
        <v>261</v>
      </c>
      <c r="G4" s="16">
        <v>1000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6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541</v>
      </c>
      <c r="D4" s="3" t="s">
        <v>578</v>
      </c>
      <c r="E4" s="18" t="s">
        <v>610</v>
      </c>
      <c r="F4" s="19"/>
      <c r="G4" s="4"/>
      <c r="H4" s="3"/>
      <c r="I4" s="8"/>
      <c r="J4" s="6"/>
      <c r="K4" s="4"/>
      <c r="L4" s="8"/>
      <c r="M4" s="4">
        <v>0</v>
      </c>
      <c r="N4" s="3" t="s">
        <v>585</v>
      </c>
      <c r="O4" s="19" t="s">
        <v>586</v>
      </c>
      <c r="P4" s="4" t="s">
        <v>255</v>
      </c>
      <c r="Q4" s="3">
        <v>3</v>
      </c>
      <c r="R4" s="18" t="s">
        <v>587</v>
      </c>
      <c r="S4" s="19" t="s">
        <v>584</v>
      </c>
      <c r="T4" s="4"/>
      <c r="U4" s="8"/>
      <c r="V4" s="4"/>
      <c r="W4" s="3"/>
      <c r="X4" s="3"/>
      <c r="Y4" s="3"/>
      <c r="Z4" s="3"/>
      <c r="AA4" s="8"/>
    </row>
    <row r="5" spans="1:27" x14ac:dyDescent="0.2">
      <c r="A5" s="2"/>
      <c r="B5" s="6" t="s">
        <v>411</v>
      </c>
      <c r="C5" s="4" t="s">
        <v>541</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48" x14ac:dyDescent="0.2">
      <c r="A6" s="2"/>
      <c r="B6" s="6" t="s">
        <v>411</v>
      </c>
      <c r="C6" s="4" t="s">
        <v>541</v>
      </c>
      <c r="D6" s="3" t="s">
        <v>581</v>
      </c>
      <c r="E6" s="18" t="s">
        <v>588</v>
      </c>
      <c r="F6" s="19" t="s">
        <v>611</v>
      </c>
      <c r="G6" s="4"/>
      <c r="H6" s="3"/>
      <c r="I6" s="8"/>
      <c r="J6" s="6">
        <v>3</v>
      </c>
      <c r="K6" s="4"/>
      <c r="L6" s="8"/>
      <c r="M6" s="4"/>
      <c r="N6" s="3"/>
      <c r="O6" s="19"/>
      <c r="P6" s="4"/>
      <c r="Q6" s="3"/>
      <c r="R6" s="18"/>
      <c r="S6" s="19"/>
      <c r="T6" s="4"/>
      <c r="U6" s="8"/>
      <c r="V6" s="4"/>
      <c r="W6" s="3"/>
      <c r="X6" s="3"/>
      <c r="Y6" s="3"/>
      <c r="Z6" s="3"/>
      <c r="AA6" s="8"/>
    </row>
    <row r="7" spans="1:27" ht="80" x14ac:dyDescent="0.2">
      <c r="A7" s="2"/>
      <c r="B7" s="6" t="s">
        <v>411</v>
      </c>
      <c r="C7" s="4" t="s">
        <v>541</v>
      </c>
      <c r="D7" s="3" t="s">
        <v>581</v>
      </c>
      <c r="E7" s="18" t="s">
        <v>589</v>
      </c>
      <c r="F7" s="19" t="s">
        <v>612</v>
      </c>
      <c r="G7" s="4"/>
      <c r="H7" s="3"/>
      <c r="I7" s="8"/>
      <c r="J7" s="6">
        <v>3</v>
      </c>
      <c r="K7" s="4"/>
      <c r="L7" s="8"/>
      <c r="M7" s="4"/>
      <c r="N7" s="3"/>
      <c r="O7" s="19"/>
      <c r="P7" s="4"/>
      <c r="Q7" s="3"/>
      <c r="R7" s="18"/>
      <c r="S7" s="19"/>
      <c r="T7" s="4"/>
      <c r="U7" s="8"/>
      <c r="V7" s="4"/>
      <c r="W7" s="3"/>
      <c r="X7" s="3"/>
      <c r="Y7" s="3"/>
      <c r="Z7" s="3"/>
      <c r="AA7" s="8"/>
    </row>
    <row r="8" spans="1:27" ht="64" x14ac:dyDescent="0.2">
      <c r="A8" s="2"/>
      <c r="B8" s="6" t="s">
        <v>411</v>
      </c>
      <c r="C8" s="4" t="s">
        <v>541</v>
      </c>
      <c r="D8" s="3" t="s">
        <v>581</v>
      </c>
      <c r="E8" s="18" t="s">
        <v>590</v>
      </c>
      <c r="F8" s="19" t="s">
        <v>613</v>
      </c>
      <c r="G8" s="4"/>
      <c r="H8" s="3"/>
      <c r="I8" s="8"/>
      <c r="J8" s="6">
        <v>3</v>
      </c>
      <c r="K8" s="4"/>
      <c r="L8" s="8"/>
      <c r="M8" s="4"/>
      <c r="N8" s="3"/>
      <c r="O8" s="19"/>
      <c r="P8" s="4"/>
      <c r="Q8" s="3"/>
      <c r="R8" s="18"/>
      <c r="S8" s="19"/>
      <c r="T8" s="4"/>
      <c r="U8" s="8"/>
      <c r="V8" s="4"/>
      <c r="W8" s="3"/>
      <c r="X8" s="3"/>
      <c r="Y8" s="3"/>
      <c r="Z8" s="3"/>
      <c r="AA8" s="8"/>
    </row>
    <row r="9" spans="1:27" ht="16" x14ac:dyDescent="0.2">
      <c r="A9" s="2"/>
      <c r="B9" s="6" t="s">
        <v>411</v>
      </c>
      <c r="C9" s="4" t="s">
        <v>541</v>
      </c>
      <c r="D9" s="3" t="s">
        <v>581</v>
      </c>
      <c r="E9" s="18" t="s">
        <v>614</v>
      </c>
      <c r="F9" s="19" t="s">
        <v>615</v>
      </c>
      <c r="G9" s="4"/>
      <c r="H9" s="3"/>
      <c r="I9" s="8"/>
      <c r="J9" s="6">
        <v>3</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583</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572</v>
      </c>
      <c r="X11" s="3" t="s">
        <v>1</v>
      </c>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297</v>
      </c>
      <c r="V12" s="4" t="s">
        <v>582</v>
      </c>
      <c r="W12" s="3" t="s">
        <v>572</v>
      </c>
      <c r="X12" s="3"/>
      <c r="Y12" s="3" t="s">
        <v>422</v>
      </c>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ht="16" x14ac:dyDescent="0.2">
      <c r="A14" s="2"/>
      <c r="B14" s="6" t="s">
        <v>411</v>
      </c>
      <c r="C14" s="4" t="s">
        <v>541</v>
      </c>
      <c r="D14" s="3" t="s">
        <v>575</v>
      </c>
      <c r="E14" s="18" t="s">
        <v>616</v>
      </c>
      <c r="F14" s="19" t="s">
        <v>591</v>
      </c>
      <c r="G14" s="4" t="s">
        <v>422</v>
      </c>
      <c r="H14" s="3"/>
      <c r="I14" s="8" t="s">
        <v>427</v>
      </c>
      <c r="J14" s="6">
        <v>3</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570</v>
      </c>
      <c r="E15" s="18" t="s">
        <v>617</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582</v>
      </c>
      <c r="W16" s="3" t="s">
        <v>572</v>
      </c>
      <c r="X16" s="3"/>
      <c r="Y16" s="3" t="s">
        <v>427</v>
      </c>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269</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580</v>
      </c>
      <c r="W19" s="3" t="s">
        <v>574</v>
      </c>
      <c r="X19" s="3"/>
      <c r="Y19" s="3"/>
      <c r="Z19" s="3"/>
      <c r="AA19" s="8">
        <v>2</v>
      </c>
    </row>
    <row r="20" spans="1:27" ht="80" x14ac:dyDescent="0.2">
      <c r="A20" s="2"/>
      <c r="B20" s="6" t="s">
        <v>411</v>
      </c>
      <c r="C20" s="4" t="s">
        <v>541</v>
      </c>
      <c r="D20" s="3" t="s">
        <v>575</v>
      </c>
      <c r="E20" s="18" t="s">
        <v>618</v>
      </c>
      <c r="F20" s="19" t="s">
        <v>592</v>
      </c>
      <c r="G20" s="4" t="s">
        <v>427</v>
      </c>
      <c r="H20" s="3"/>
      <c r="I20" s="8" t="s">
        <v>447</v>
      </c>
      <c r="J20" s="6">
        <v>5</v>
      </c>
      <c r="K20" s="4"/>
      <c r="L20" s="8"/>
      <c r="M20" s="4"/>
      <c r="N20" s="3"/>
      <c r="O20" s="19"/>
      <c r="P20" s="4"/>
      <c r="Q20" s="3"/>
      <c r="R20" s="18"/>
      <c r="S20" s="19"/>
      <c r="T20" s="4"/>
      <c r="U20" s="8"/>
      <c r="V20" s="4"/>
      <c r="W20" s="3"/>
      <c r="X20" s="3"/>
      <c r="Y20" s="3"/>
      <c r="Z20" s="3"/>
      <c r="AA20" s="8"/>
    </row>
    <row r="21" spans="1:27" ht="48" x14ac:dyDescent="0.2">
      <c r="A21" s="2"/>
      <c r="B21" s="6" t="s">
        <v>411</v>
      </c>
      <c r="C21" s="4" t="s">
        <v>541</v>
      </c>
      <c r="D21" s="3" t="s">
        <v>576</v>
      </c>
      <c r="E21" s="18" t="s">
        <v>619</v>
      </c>
      <c r="F21" s="19" t="s">
        <v>620</v>
      </c>
      <c r="G21" s="4" t="s">
        <v>308</v>
      </c>
      <c r="H21" s="3"/>
      <c r="I21" s="8" t="s">
        <v>308</v>
      </c>
      <c r="J21" s="6">
        <v>5</v>
      </c>
      <c r="K21" s="4"/>
      <c r="L21" s="8"/>
      <c r="M21" s="4"/>
      <c r="N21" s="3"/>
      <c r="O21" s="19"/>
      <c r="P21" s="4"/>
      <c r="Q21" s="3"/>
      <c r="R21" s="18"/>
      <c r="S21" s="19"/>
      <c r="T21" s="4"/>
      <c r="U21" s="8"/>
      <c r="V21" s="4"/>
      <c r="W21" s="3"/>
      <c r="X21" s="3"/>
      <c r="Y21" s="3"/>
      <c r="Z21" s="3"/>
      <c r="AA21" s="8"/>
    </row>
    <row r="22" spans="1:27" ht="335" x14ac:dyDescent="0.2">
      <c r="A22" s="2"/>
      <c r="B22" s="6" t="s">
        <v>411</v>
      </c>
      <c r="C22" s="4" t="s">
        <v>541</v>
      </c>
      <c r="D22" s="3" t="s">
        <v>576</v>
      </c>
      <c r="E22" s="18" t="s">
        <v>621</v>
      </c>
      <c r="F22" s="19" t="s">
        <v>622</v>
      </c>
      <c r="G22" s="4" t="s">
        <v>308</v>
      </c>
      <c r="H22" s="3"/>
      <c r="I22" s="8" t="s">
        <v>308</v>
      </c>
      <c r="J22" s="6">
        <v>5</v>
      </c>
      <c r="K22" s="4"/>
      <c r="L22" s="8"/>
      <c r="M22" s="4"/>
      <c r="N22" s="3"/>
      <c r="O22" s="19"/>
      <c r="P22" s="4"/>
      <c r="Q22" s="3"/>
      <c r="R22" s="18"/>
      <c r="S22" s="19"/>
      <c r="T22" s="4"/>
      <c r="U22" s="8"/>
      <c r="V22" s="4"/>
      <c r="W22" s="3"/>
      <c r="X22" s="3"/>
      <c r="Y22" s="3"/>
      <c r="Z22" s="3"/>
      <c r="AA22" s="8"/>
    </row>
    <row r="23" spans="1:27" ht="192" x14ac:dyDescent="0.2">
      <c r="A23" s="2"/>
      <c r="B23" s="6" t="s">
        <v>411</v>
      </c>
      <c r="C23" s="4" t="s">
        <v>541</v>
      </c>
      <c r="D23" s="3" t="s">
        <v>576</v>
      </c>
      <c r="E23" s="18" t="s">
        <v>623</v>
      </c>
      <c r="F23" s="19" t="s">
        <v>624</v>
      </c>
      <c r="G23" s="4" t="s">
        <v>308</v>
      </c>
      <c r="H23" s="3"/>
      <c r="I23" s="8" t="s">
        <v>308</v>
      </c>
      <c r="J23" s="6">
        <v>5</v>
      </c>
      <c r="K23" s="4"/>
      <c r="L23" s="8"/>
      <c r="M23" s="4"/>
      <c r="N23" s="3"/>
      <c r="O23" s="19"/>
      <c r="P23" s="4"/>
      <c r="Q23" s="3"/>
      <c r="R23" s="18"/>
      <c r="S23" s="19"/>
      <c r="T23" s="4"/>
      <c r="U23" s="8"/>
      <c r="V23" s="4"/>
      <c r="W23" s="3"/>
      <c r="X23" s="3"/>
      <c r="Y23" s="3"/>
      <c r="Z23" s="3"/>
      <c r="AA23" s="8"/>
    </row>
    <row r="24" spans="1:27" ht="80" x14ac:dyDescent="0.2">
      <c r="A24" s="2"/>
      <c r="B24" s="6" t="s">
        <v>411</v>
      </c>
      <c r="C24" s="4" t="s">
        <v>541</v>
      </c>
      <c r="D24" s="3" t="s">
        <v>576</v>
      </c>
      <c r="E24" s="18" t="s">
        <v>625</v>
      </c>
      <c r="F24" s="19" t="s">
        <v>626</v>
      </c>
      <c r="G24" s="4" t="s">
        <v>308</v>
      </c>
      <c r="H24" s="3"/>
      <c r="I24" s="8" t="s">
        <v>308</v>
      </c>
      <c r="J24" s="6">
        <v>5</v>
      </c>
      <c r="K24" s="4"/>
      <c r="L24" s="8"/>
      <c r="M24" s="4"/>
      <c r="N24" s="3"/>
      <c r="O24" s="19"/>
      <c r="P24" s="4"/>
      <c r="Q24" s="3"/>
      <c r="R24" s="18"/>
      <c r="S24" s="19"/>
      <c r="T24" s="4"/>
      <c r="U24" s="8"/>
      <c r="V24" s="4"/>
      <c r="W24" s="3"/>
      <c r="X24" s="3"/>
      <c r="Y24" s="3"/>
      <c r="Z24" s="3"/>
      <c r="AA24" s="8"/>
    </row>
    <row r="25" spans="1:27" ht="256" x14ac:dyDescent="0.2">
      <c r="A25" s="2"/>
      <c r="B25" s="6" t="s">
        <v>411</v>
      </c>
      <c r="C25" s="4" t="s">
        <v>541</v>
      </c>
      <c r="D25" s="3" t="s">
        <v>576</v>
      </c>
      <c r="E25" s="18" t="s">
        <v>627</v>
      </c>
      <c r="F25" s="19" t="s">
        <v>628</v>
      </c>
      <c r="G25" s="4" t="s">
        <v>308</v>
      </c>
      <c r="H25" s="3"/>
      <c r="I25" s="8" t="s">
        <v>308</v>
      </c>
      <c r="J25" s="6">
        <v>5</v>
      </c>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576</v>
      </c>
      <c r="E26" s="18" t="s">
        <v>629</v>
      </c>
      <c r="F26" s="19" t="s">
        <v>630</v>
      </c>
      <c r="G26" s="4" t="s">
        <v>308</v>
      </c>
      <c r="H26" s="3"/>
      <c r="I26" s="8" t="s">
        <v>308</v>
      </c>
      <c r="J26" s="6">
        <v>5</v>
      </c>
      <c r="K26" s="4"/>
      <c r="L26" s="8"/>
      <c r="M26" s="4"/>
      <c r="N26" s="3"/>
      <c r="O26" s="19"/>
      <c r="P26" s="4"/>
      <c r="Q26" s="3"/>
      <c r="R26" s="18"/>
      <c r="S26" s="19"/>
      <c r="T26" s="4"/>
      <c r="U26" s="8"/>
      <c r="V26" s="4"/>
      <c r="W26" s="3"/>
      <c r="X26" s="3"/>
      <c r="Y26" s="3"/>
      <c r="Z26" s="3"/>
      <c r="AA26" s="8"/>
    </row>
    <row r="27" spans="1:27" ht="128" x14ac:dyDescent="0.2">
      <c r="A27" s="2"/>
      <c r="B27" s="6" t="s">
        <v>411</v>
      </c>
      <c r="C27" s="4" t="s">
        <v>541</v>
      </c>
      <c r="D27" s="3" t="s">
        <v>576</v>
      </c>
      <c r="E27" s="18" t="s">
        <v>593</v>
      </c>
      <c r="F27" s="19" t="s">
        <v>631</v>
      </c>
      <c r="G27" s="4" t="s">
        <v>308</v>
      </c>
      <c r="H27" s="3"/>
      <c r="I27" s="8" t="s">
        <v>308</v>
      </c>
      <c r="J27" s="6">
        <v>5</v>
      </c>
      <c r="K27" s="4"/>
      <c r="L27" s="8"/>
      <c r="M27" s="4"/>
      <c r="N27" s="3"/>
      <c r="O27" s="19"/>
      <c r="P27" s="4"/>
      <c r="Q27" s="3"/>
      <c r="R27" s="18"/>
      <c r="S27" s="19"/>
      <c r="T27" s="4"/>
      <c r="U27" s="8"/>
      <c r="V27" s="4"/>
      <c r="W27" s="3"/>
      <c r="X27" s="3"/>
      <c r="Y27" s="3"/>
      <c r="Z27" s="3"/>
      <c r="AA27" s="8"/>
    </row>
    <row r="28" spans="1:27" ht="16" x14ac:dyDescent="0.2">
      <c r="A28" s="2"/>
      <c r="B28" s="6" t="s">
        <v>411</v>
      </c>
      <c r="C28" s="4" t="s">
        <v>541</v>
      </c>
      <c r="D28" s="3" t="s">
        <v>575</v>
      </c>
      <c r="E28" s="18" t="s">
        <v>594</v>
      </c>
      <c r="F28" s="19" t="s">
        <v>595</v>
      </c>
      <c r="G28" s="4" t="s">
        <v>427</v>
      </c>
      <c r="H28" s="3"/>
      <c r="I28" s="8" t="s">
        <v>447</v>
      </c>
      <c r="J28" s="6">
        <v>5</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576</v>
      </c>
      <c r="E29" s="18" t="s">
        <v>596</v>
      </c>
      <c r="F29" s="19" t="s">
        <v>597</v>
      </c>
      <c r="G29" s="4" t="s">
        <v>308</v>
      </c>
      <c r="H29" s="3"/>
      <c r="I29" s="8" t="s">
        <v>308</v>
      </c>
      <c r="J29" s="6">
        <v>5</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576</v>
      </c>
      <c r="E30" s="18" t="s">
        <v>598</v>
      </c>
      <c r="F30" s="19"/>
      <c r="G30" s="4" t="s">
        <v>308</v>
      </c>
      <c r="H30" s="3"/>
      <c r="I30" s="8" t="s">
        <v>308</v>
      </c>
      <c r="J30" s="6">
        <v>5</v>
      </c>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570</v>
      </c>
      <c r="E31" s="18" t="s">
        <v>453</v>
      </c>
      <c r="F31" s="19"/>
      <c r="G31" s="4"/>
      <c r="H31" s="3"/>
      <c r="I31" s="8"/>
      <c r="J31" s="6"/>
      <c r="K31" s="4"/>
      <c r="L31" s="8"/>
      <c r="M31" s="4"/>
      <c r="N31" s="3"/>
      <c r="O31" s="19"/>
      <c r="P31" s="4"/>
      <c r="Q31" s="3"/>
      <c r="R31" s="18"/>
      <c r="S31" s="19"/>
      <c r="T31" s="4"/>
      <c r="U31" s="8"/>
      <c r="V31" s="4"/>
      <c r="W31" s="3"/>
      <c r="X31" s="3"/>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582</v>
      </c>
      <c r="W32" s="3" t="s">
        <v>572</v>
      </c>
      <c r="X32" s="3"/>
      <c r="Y32" s="3" t="s">
        <v>436</v>
      </c>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580</v>
      </c>
      <c r="W33" s="3" t="s">
        <v>574</v>
      </c>
      <c r="X33" s="3"/>
      <c r="Y33" s="3"/>
      <c r="Z33" s="3"/>
      <c r="AA33" s="8">
        <v>1</v>
      </c>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572</v>
      </c>
      <c r="X34" s="3" t="s">
        <v>270</v>
      </c>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573</v>
      </c>
      <c r="W35" s="3" t="s">
        <v>574</v>
      </c>
      <c r="X35" s="3" t="s">
        <v>1</v>
      </c>
      <c r="Y35" s="3"/>
      <c r="Z35" s="3"/>
      <c r="AA35" s="8"/>
    </row>
    <row r="36" spans="1:27" ht="32" x14ac:dyDescent="0.2">
      <c r="A36" s="2"/>
      <c r="B36" s="6" t="s">
        <v>411</v>
      </c>
      <c r="C36" s="4" t="s">
        <v>541</v>
      </c>
      <c r="D36" s="3" t="s">
        <v>575</v>
      </c>
      <c r="E36" s="18" t="s">
        <v>599</v>
      </c>
      <c r="F36" s="19" t="s">
        <v>600</v>
      </c>
      <c r="G36" s="4" t="s">
        <v>436</v>
      </c>
      <c r="H36" s="3"/>
      <c r="I36" s="8" t="s">
        <v>453</v>
      </c>
      <c r="J36" s="6">
        <v>6</v>
      </c>
      <c r="K36" s="4"/>
      <c r="L36" s="8"/>
      <c r="M36" s="4"/>
      <c r="N36" s="3"/>
      <c r="O36" s="19"/>
      <c r="P36" s="4"/>
      <c r="Q36" s="3"/>
      <c r="R36" s="18"/>
      <c r="S36" s="19"/>
      <c r="T36" s="4"/>
      <c r="U36" s="8"/>
      <c r="V36" s="4"/>
      <c r="W36" s="3"/>
      <c r="X36" s="3"/>
      <c r="Y36" s="3"/>
      <c r="Z36" s="3"/>
      <c r="AA36" s="8"/>
    </row>
    <row r="37" spans="1:27" ht="16" x14ac:dyDescent="0.2">
      <c r="A37" s="2"/>
      <c r="B37" s="6" t="s">
        <v>411</v>
      </c>
      <c r="C37" s="4" t="s">
        <v>541</v>
      </c>
      <c r="D37" s="3" t="s">
        <v>570</v>
      </c>
      <c r="E37" s="18" t="s">
        <v>513</v>
      </c>
      <c r="F37" s="19"/>
      <c r="G37" s="4"/>
      <c r="H37" s="3"/>
      <c r="I37" s="8"/>
      <c r="J37" s="6"/>
      <c r="K37" s="4"/>
      <c r="L37" s="8"/>
      <c r="M37" s="4"/>
      <c r="N37" s="3"/>
      <c r="O37" s="19"/>
      <c r="P37" s="4"/>
      <c r="Q37" s="3"/>
      <c r="R37" s="18"/>
      <c r="S37" s="19"/>
      <c r="T37" s="4"/>
      <c r="U37" s="8"/>
      <c r="V37" s="4"/>
      <c r="W37" s="3"/>
      <c r="X37" s="3"/>
      <c r="Y37" s="3"/>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580</v>
      </c>
      <c r="W38" s="3" t="s">
        <v>574</v>
      </c>
      <c r="X38" s="3"/>
      <c r="Y38" s="3"/>
      <c r="Z38" s="3"/>
      <c r="AA38" s="8">
        <v>0</v>
      </c>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572</v>
      </c>
      <c r="X39" s="3" t="s">
        <v>272</v>
      </c>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582</v>
      </c>
      <c r="W40" s="3" t="s">
        <v>572</v>
      </c>
      <c r="X40" s="3"/>
      <c r="Y40" s="3" t="s">
        <v>427</v>
      </c>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574</v>
      </c>
      <c r="X41" s="3" t="s">
        <v>1</v>
      </c>
      <c r="Y41" s="3"/>
      <c r="Z41" s="3"/>
      <c r="AA41" s="8"/>
    </row>
    <row r="42" spans="1:27" ht="16" x14ac:dyDescent="0.2">
      <c r="A42" s="2"/>
      <c r="B42" s="6" t="s">
        <v>411</v>
      </c>
      <c r="C42" s="4" t="s">
        <v>541</v>
      </c>
      <c r="D42" s="3" t="s">
        <v>575</v>
      </c>
      <c r="E42" s="18" t="s">
        <v>601</v>
      </c>
      <c r="F42" s="19"/>
      <c r="G42" s="4" t="s">
        <v>427</v>
      </c>
      <c r="H42" s="3"/>
      <c r="I42" s="8" t="s">
        <v>427</v>
      </c>
      <c r="J42" s="6">
        <v>6</v>
      </c>
      <c r="K42" s="4"/>
      <c r="L42" s="8"/>
      <c r="M42" s="4"/>
      <c r="N42" s="3"/>
      <c r="O42" s="19"/>
      <c r="P42" s="4"/>
      <c r="Q42" s="3"/>
      <c r="R42" s="18"/>
      <c r="S42" s="19"/>
      <c r="T42" s="4"/>
      <c r="U42" s="8"/>
      <c r="V42" s="4"/>
      <c r="W42" s="3"/>
      <c r="X42" s="3"/>
      <c r="Y42" s="3"/>
      <c r="Z42" s="3"/>
      <c r="AA42" s="8"/>
    </row>
    <row r="43" spans="1:27" ht="48" x14ac:dyDescent="0.2">
      <c r="A43" s="2"/>
      <c r="B43" s="6" t="s">
        <v>411</v>
      </c>
      <c r="C43" s="4" t="s">
        <v>541</v>
      </c>
      <c r="D43" s="3" t="s">
        <v>578</v>
      </c>
      <c r="E43" s="18" t="s">
        <v>602</v>
      </c>
      <c r="F43" s="19"/>
      <c r="G43" s="4"/>
      <c r="H43" s="3"/>
      <c r="I43" s="8"/>
      <c r="J43" s="6"/>
      <c r="K43" s="4"/>
      <c r="L43" s="8"/>
      <c r="M43" s="4"/>
      <c r="N43" s="3" t="s">
        <v>603</v>
      </c>
      <c r="O43" s="19" t="s">
        <v>604</v>
      </c>
      <c r="P43" s="4" t="s">
        <v>255</v>
      </c>
      <c r="Q43" s="3">
        <v>3</v>
      </c>
      <c r="R43" s="18" t="s">
        <v>605</v>
      </c>
      <c r="S43" s="19" t="s">
        <v>584</v>
      </c>
      <c r="T43" s="4"/>
      <c r="U43" s="8"/>
      <c r="V43" s="4"/>
      <c r="W43" s="3"/>
      <c r="X43" s="3"/>
      <c r="Y43" s="3"/>
      <c r="Z43" s="3"/>
      <c r="AA43" s="8"/>
    </row>
    <row r="44" spans="1:27" x14ac:dyDescent="0.2">
      <c r="A44" s="2"/>
      <c r="B44" s="6" t="s">
        <v>411</v>
      </c>
      <c r="C44" s="4" t="s">
        <v>541</v>
      </c>
      <c r="D44" s="3" t="s">
        <v>579</v>
      </c>
      <c r="E44" s="18"/>
      <c r="F44" s="19"/>
      <c r="G44" s="4"/>
      <c r="H44" s="3"/>
      <c r="I44" s="8"/>
      <c r="J44" s="6"/>
      <c r="K44" s="4"/>
      <c r="L44" s="8"/>
      <c r="M44" s="4"/>
      <c r="N44" s="3"/>
      <c r="O44" s="19"/>
      <c r="P44" s="4"/>
      <c r="Q44" s="3"/>
      <c r="R44" s="18"/>
      <c r="S44" s="19"/>
      <c r="T44" s="4" t="s">
        <v>574</v>
      </c>
      <c r="U44" s="8" t="s">
        <v>297</v>
      </c>
      <c r="V44" s="4" t="s">
        <v>573</v>
      </c>
      <c r="W44" s="3" t="s">
        <v>572</v>
      </c>
      <c r="X44" s="3" t="s">
        <v>283</v>
      </c>
      <c r="Y44" s="3"/>
      <c r="Z44" s="3"/>
      <c r="AA44" s="8"/>
    </row>
    <row r="45" spans="1:27" x14ac:dyDescent="0.2">
      <c r="A45" s="2"/>
      <c r="B45" s="6" t="s">
        <v>411</v>
      </c>
      <c r="C45" s="4" t="s">
        <v>541</v>
      </c>
      <c r="D45" s="3" t="s">
        <v>579</v>
      </c>
      <c r="E45" s="18"/>
      <c r="F45" s="19"/>
      <c r="G45" s="4"/>
      <c r="H45" s="3"/>
      <c r="I45" s="8"/>
      <c r="J45" s="6"/>
      <c r="K45" s="4"/>
      <c r="L45" s="8"/>
      <c r="M45" s="4"/>
      <c r="N45" s="3"/>
      <c r="O45" s="19"/>
      <c r="P45" s="4"/>
      <c r="Q45" s="3"/>
      <c r="R45" s="18"/>
      <c r="S45" s="19"/>
      <c r="T45" s="4" t="s">
        <v>577</v>
      </c>
      <c r="U45" s="8" t="s">
        <v>4</v>
      </c>
      <c r="V45" s="4" t="s">
        <v>580</v>
      </c>
      <c r="W45" s="3" t="s">
        <v>574</v>
      </c>
      <c r="X45" s="3"/>
      <c r="Y45" s="3"/>
      <c r="Z45" s="3"/>
      <c r="AA45" s="8">
        <v>3</v>
      </c>
    </row>
    <row r="46" spans="1:27" ht="32" x14ac:dyDescent="0.2">
      <c r="A46" s="2"/>
      <c r="B46" s="6" t="s">
        <v>411</v>
      </c>
      <c r="C46" s="4" t="s">
        <v>541</v>
      </c>
      <c r="D46" s="3" t="s">
        <v>581</v>
      </c>
      <c r="E46" s="18" t="s">
        <v>632</v>
      </c>
      <c r="F46" s="19" t="s">
        <v>633</v>
      </c>
      <c r="G46" s="4"/>
      <c r="H46" s="3"/>
      <c r="I46" s="8"/>
      <c r="J46" s="6">
        <v>9</v>
      </c>
      <c r="K46" s="4"/>
      <c r="L46" s="8"/>
      <c r="M46" s="4"/>
      <c r="N46" s="3"/>
      <c r="O46" s="19"/>
      <c r="P46" s="4"/>
      <c r="Q46" s="3"/>
      <c r="R46" s="18"/>
      <c r="S46" s="19"/>
      <c r="T46" s="4"/>
      <c r="U46" s="8"/>
      <c r="V46" s="4"/>
      <c r="W46" s="3"/>
      <c r="X46" s="3"/>
      <c r="Y46" s="3"/>
      <c r="Z46" s="3"/>
      <c r="AA46" s="8"/>
    </row>
    <row r="47" spans="1:27" ht="16" x14ac:dyDescent="0.2">
      <c r="A47" s="2"/>
      <c r="B47" s="6" t="s">
        <v>411</v>
      </c>
      <c r="C47" s="4" t="s">
        <v>541</v>
      </c>
      <c r="D47" s="3" t="s">
        <v>570</v>
      </c>
      <c r="E47" s="18" t="s">
        <v>516</v>
      </c>
      <c r="F47" s="19"/>
      <c r="G47" s="4"/>
      <c r="H47" s="3"/>
      <c r="I47" s="8"/>
      <c r="J47" s="6"/>
      <c r="K47" s="4"/>
      <c r="L47" s="8"/>
      <c r="M47" s="4"/>
      <c r="N47" s="3"/>
      <c r="O47" s="19"/>
      <c r="P47" s="4"/>
      <c r="Q47" s="3"/>
      <c r="R47" s="18"/>
      <c r="S47" s="19"/>
      <c r="T47" s="4"/>
      <c r="U47" s="8"/>
      <c r="V47" s="4"/>
      <c r="W47" s="3"/>
      <c r="X47" s="3"/>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572</v>
      </c>
      <c r="X48" s="3" t="s">
        <v>274</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574</v>
      </c>
      <c r="X49" s="3" t="s">
        <v>1</v>
      </c>
      <c r="Y49" s="3"/>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297</v>
      </c>
      <c r="V50" s="4" t="s">
        <v>580</v>
      </c>
      <c r="W50" s="3" t="s">
        <v>574</v>
      </c>
      <c r="X50" s="3"/>
      <c r="Y50" s="3"/>
      <c r="Z50" s="3"/>
      <c r="AA50" s="8">
        <v>3</v>
      </c>
    </row>
    <row r="51" spans="1:27" ht="16" x14ac:dyDescent="0.2">
      <c r="A51" s="2"/>
      <c r="B51" s="6" t="s">
        <v>411</v>
      </c>
      <c r="C51" s="4" t="s">
        <v>541</v>
      </c>
      <c r="D51" s="3" t="s">
        <v>575</v>
      </c>
      <c r="E51" s="18" t="s">
        <v>634</v>
      </c>
      <c r="F51" s="19"/>
      <c r="G51" s="4" t="s">
        <v>427</v>
      </c>
      <c r="H51" s="3"/>
      <c r="I51" s="8" t="s">
        <v>447</v>
      </c>
      <c r="J51" s="6">
        <v>9</v>
      </c>
      <c r="K51" s="4"/>
      <c r="L51" s="8"/>
      <c r="M51" s="4"/>
      <c r="N51" s="3"/>
      <c r="O51" s="19"/>
      <c r="P51" s="4"/>
      <c r="Q51" s="3"/>
      <c r="R51" s="18"/>
      <c r="S51" s="19"/>
      <c r="T51" s="4"/>
      <c r="U51" s="8"/>
      <c r="V51" s="4"/>
      <c r="W51" s="3"/>
      <c r="X51" s="3"/>
      <c r="Y51" s="3"/>
      <c r="Z51" s="3"/>
      <c r="AA51" s="8"/>
    </row>
    <row r="52" spans="1:27" ht="16" x14ac:dyDescent="0.2">
      <c r="A52" s="2"/>
      <c r="B52" s="6" t="s">
        <v>411</v>
      </c>
      <c r="C52" s="4" t="s">
        <v>541</v>
      </c>
      <c r="D52" s="3" t="s">
        <v>570</v>
      </c>
      <c r="E52" s="18" t="s">
        <v>515</v>
      </c>
      <c r="F52" s="19"/>
      <c r="G52" s="4"/>
      <c r="H52" s="3"/>
      <c r="I52" s="8"/>
      <c r="J52" s="6"/>
      <c r="K52" s="4"/>
      <c r="L52" s="8"/>
      <c r="M52" s="4"/>
      <c r="N52" s="3"/>
      <c r="O52" s="19"/>
      <c r="P52" s="4"/>
      <c r="Q52" s="3"/>
      <c r="R52" s="18"/>
      <c r="S52" s="19"/>
      <c r="T52" s="4"/>
      <c r="U52" s="8"/>
      <c r="V52" s="4"/>
      <c r="W52" s="3"/>
      <c r="X52" s="3"/>
      <c r="Y52" s="3"/>
      <c r="Z52" s="3"/>
      <c r="AA52" s="8"/>
    </row>
    <row r="53" spans="1:27" x14ac:dyDescent="0.2">
      <c r="A53" s="2"/>
      <c r="B53" s="6" t="s">
        <v>411</v>
      </c>
      <c r="C53" s="4" t="s">
        <v>541</v>
      </c>
      <c r="D53" s="3" t="s">
        <v>571</v>
      </c>
      <c r="E53" s="18"/>
      <c r="F53" s="19"/>
      <c r="G53" s="4"/>
      <c r="H53" s="3"/>
      <c r="I53" s="8"/>
      <c r="J53" s="6"/>
      <c r="K53" s="4"/>
      <c r="L53" s="8"/>
      <c r="M53" s="4"/>
      <c r="N53" s="3"/>
      <c r="O53" s="19"/>
      <c r="P53" s="4"/>
      <c r="Q53" s="3"/>
      <c r="R53" s="18"/>
      <c r="S53" s="19"/>
      <c r="T53" s="4" t="s">
        <v>577</v>
      </c>
      <c r="U53" s="8" t="s">
        <v>4</v>
      </c>
      <c r="V53" s="4" t="s">
        <v>573</v>
      </c>
      <c r="W53" s="3" t="s">
        <v>572</v>
      </c>
      <c r="X53" s="3" t="s">
        <v>275</v>
      </c>
      <c r="Y53" s="3"/>
      <c r="Z53" s="3"/>
      <c r="AA53" s="8"/>
    </row>
    <row r="54" spans="1:27" x14ac:dyDescent="0.2">
      <c r="A54" s="2"/>
      <c r="B54" s="6" t="s">
        <v>411</v>
      </c>
      <c r="C54" s="4" t="s">
        <v>541</v>
      </c>
      <c r="D54" s="3" t="s">
        <v>571</v>
      </c>
      <c r="E54" s="18"/>
      <c r="F54" s="19"/>
      <c r="G54" s="4"/>
      <c r="H54" s="3"/>
      <c r="I54" s="8"/>
      <c r="J54" s="6"/>
      <c r="K54" s="4"/>
      <c r="L54" s="8"/>
      <c r="M54" s="4"/>
      <c r="N54" s="3"/>
      <c r="O54" s="19"/>
      <c r="P54" s="4"/>
      <c r="Q54" s="3"/>
      <c r="R54" s="18"/>
      <c r="S54" s="19"/>
      <c r="T54" s="4" t="s">
        <v>577</v>
      </c>
      <c r="U54" s="8" t="s">
        <v>4</v>
      </c>
      <c r="V54" s="4" t="s">
        <v>580</v>
      </c>
      <c r="W54" s="3" t="s">
        <v>574</v>
      </c>
      <c r="X54" s="3"/>
      <c r="Y54" s="3"/>
      <c r="Z54" s="3"/>
      <c r="AA54" s="8">
        <v>0</v>
      </c>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573</v>
      </c>
      <c r="W55" s="3" t="s">
        <v>574</v>
      </c>
      <c r="X55" s="3" t="s">
        <v>1</v>
      </c>
      <c r="Y55" s="3"/>
      <c r="Z55" s="3"/>
      <c r="AA55" s="8"/>
    </row>
    <row r="56" spans="1:27" ht="48" x14ac:dyDescent="0.2">
      <c r="A56" s="2"/>
      <c r="B56" s="6" t="s">
        <v>411</v>
      </c>
      <c r="C56" s="4" t="s">
        <v>541</v>
      </c>
      <c r="D56" s="3" t="s">
        <v>575</v>
      </c>
      <c r="E56" s="18" t="s">
        <v>635</v>
      </c>
      <c r="F56" s="19" t="s">
        <v>636</v>
      </c>
      <c r="G56" s="4" t="s">
        <v>427</v>
      </c>
      <c r="H56" s="3"/>
      <c r="I56" s="8" t="s">
        <v>427</v>
      </c>
      <c r="J56" s="6">
        <v>9</v>
      </c>
      <c r="K56" s="4"/>
      <c r="L56" s="8"/>
      <c r="M56" s="4"/>
      <c r="N56" s="3"/>
      <c r="O56" s="19"/>
      <c r="P56" s="4"/>
      <c r="Q56" s="3"/>
      <c r="R56" s="18"/>
      <c r="S56" s="19"/>
      <c r="T56" s="4"/>
      <c r="U56" s="8"/>
      <c r="V56" s="4"/>
      <c r="W56" s="3"/>
      <c r="X56" s="3"/>
      <c r="Y56" s="3"/>
      <c r="Z56" s="3"/>
      <c r="AA56" s="8"/>
    </row>
    <row r="57" spans="1:27" ht="48" x14ac:dyDescent="0.2">
      <c r="A57" s="2"/>
      <c r="B57" s="6" t="s">
        <v>411</v>
      </c>
      <c r="C57" s="4" t="s">
        <v>541</v>
      </c>
      <c r="D57" s="3" t="s">
        <v>578</v>
      </c>
      <c r="E57" s="18" t="s">
        <v>606</v>
      </c>
      <c r="F57" s="19"/>
      <c r="G57" s="4"/>
      <c r="H57" s="3"/>
      <c r="I57" s="8"/>
      <c r="J57" s="6"/>
      <c r="K57" s="4"/>
      <c r="L57" s="8"/>
      <c r="M57" s="4"/>
      <c r="N57" s="3" t="s">
        <v>607</v>
      </c>
      <c r="O57" s="19" t="s">
        <v>608</v>
      </c>
      <c r="P57" s="4"/>
      <c r="Q57" s="3"/>
      <c r="R57" s="18"/>
      <c r="S57" s="19"/>
      <c r="T57" s="4"/>
      <c r="U57" s="8"/>
      <c r="V57" s="4"/>
      <c r="W57" s="3"/>
      <c r="X57" s="3"/>
      <c r="Y57" s="3"/>
      <c r="Z57" s="3"/>
      <c r="AA57" s="8"/>
    </row>
    <row r="58" spans="1:27" x14ac:dyDescent="0.2">
      <c r="A58" s="2"/>
      <c r="B58" s="6" t="s">
        <v>411</v>
      </c>
      <c r="C58" s="4" t="s">
        <v>541</v>
      </c>
      <c r="D58" s="3" t="s">
        <v>579</v>
      </c>
      <c r="E58" s="18"/>
      <c r="F58" s="19"/>
      <c r="G58" s="4"/>
      <c r="H58" s="3"/>
      <c r="I58" s="8"/>
      <c r="J58" s="6"/>
      <c r="K58" s="4"/>
      <c r="L58" s="8"/>
      <c r="M58" s="4"/>
      <c r="N58" s="3"/>
      <c r="O58" s="19"/>
      <c r="P58" s="4"/>
      <c r="Q58" s="3"/>
      <c r="R58" s="18"/>
      <c r="S58" s="19"/>
      <c r="T58" s="4" t="s">
        <v>577</v>
      </c>
      <c r="U58" s="8" t="s">
        <v>4</v>
      </c>
      <c r="V58" s="4" t="s">
        <v>580</v>
      </c>
      <c r="W58" s="3" t="s">
        <v>574</v>
      </c>
      <c r="X58" s="3"/>
      <c r="Y58" s="3"/>
      <c r="Z58" s="3"/>
      <c r="AA58" s="8">
        <v>3</v>
      </c>
    </row>
    <row r="59" spans="1:27" x14ac:dyDescent="0.2">
      <c r="A59" s="2"/>
      <c r="B59" s="6" t="s">
        <v>411</v>
      </c>
      <c r="C59" s="4" t="s">
        <v>541</v>
      </c>
      <c r="D59" s="3" t="s">
        <v>579</v>
      </c>
      <c r="E59" s="18"/>
      <c r="F59" s="19"/>
      <c r="G59" s="4"/>
      <c r="H59" s="3"/>
      <c r="I59" s="8"/>
      <c r="J59" s="6"/>
      <c r="K59" s="4"/>
      <c r="L59" s="8"/>
      <c r="M59" s="4"/>
      <c r="N59" s="3"/>
      <c r="O59" s="19"/>
      <c r="P59" s="4"/>
      <c r="Q59" s="3"/>
      <c r="R59" s="18"/>
      <c r="S59" s="19"/>
      <c r="T59" s="4" t="s">
        <v>574</v>
      </c>
      <c r="U59" s="8" t="s">
        <v>297</v>
      </c>
      <c r="V59" s="4" t="s">
        <v>573</v>
      </c>
      <c r="W59" s="3" t="s">
        <v>572</v>
      </c>
      <c r="X59" s="3" t="s">
        <v>290</v>
      </c>
      <c r="Y59" s="3"/>
      <c r="Z59" s="3"/>
      <c r="AA59" s="8"/>
    </row>
    <row r="60" spans="1:27" x14ac:dyDescent="0.2">
      <c r="A60" s="2"/>
      <c r="B60" s="6" t="s">
        <v>411</v>
      </c>
      <c r="C60" s="4" t="s">
        <v>541</v>
      </c>
      <c r="D60" s="3" t="s">
        <v>579</v>
      </c>
      <c r="E60" s="18"/>
      <c r="F60" s="19"/>
      <c r="G60" s="4"/>
      <c r="H60" s="3"/>
      <c r="I60" s="8"/>
      <c r="J60" s="6"/>
      <c r="K60" s="4"/>
      <c r="L60" s="8"/>
      <c r="M60" s="4"/>
      <c r="N60" s="3"/>
      <c r="O60" s="19"/>
      <c r="P60" s="4"/>
      <c r="Q60" s="3"/>
      <c r="R60" s="18"/>
      <c r="S60" s="19"/>
      <c r="T60" s="4" t="s">
        <v>574</v>
      </c>
      <c r="U60" s="8" t="s">
        <v>4</v>
      </c>
      <c r="V60" s="4" t="s">
        <v>573</v>
      </c>
      <c r="W60" s="3" t="s">
        <v>572</v>
      </c>
      <c r="X60" s="3" t="s">
        <v>4</v>
      </c>
      <c r="Y60" s="3"/>
      <c r="Z60" s="3"/>
      <c r="AA60" s="8"/>
    </row>
    <row r="61" spans="1:27" ht="128" x14ac:dyDescent="0.2">
      <c r="A61" s="2"/>
      <c r="B61" s="6" t="s">
        <v>411</v>
      </c>
      <c r="C61" s="4" t="s">
        <v>541</v>
      </c>
      <c r="D61" s="3" t="s">
        <v>581</v>
      </c>
      <c r="E61" s="18" t="s">
        <v>609</v>
      </c>
      <c r="F61" s="19" t="s">
        <v>637</v>
      </c>
      <c r="G61" s="4"/>
      <c r="H61" s="3"/>
      <c r="I61" s="8"/>
      <c r="J61" s="6">
        <v>12</v>
      </c>
      <c r="K61" s="4"/>
      <c r="L61" s="8"/>
      <c r="M61" s="4"/>
      <c r="N61" s="3"/>
      <c r="O61" s="19"/>
      <c r="P61" s="4"/>
      <c r="Q61" s="3"/>
      <c r="R61" s="18"/>
      <c r="S61" s="19"/>
      <c r="T61" s="4"/>
      <c r="U61" s="8"/>
      <c r="V61" s="4"/>
      <c r="W61" s="3"/>
      <c r="X61" s="3"/>
      <c r="Y61" s="3"/>
      <c r="Z61" s="3"/>
      <c r="AA6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61" xr:uid="{00000000-0002-0000-1400-000002000000}">
      <formula1>"Section,Section Automator,Task,Nested Task,Client Task Group,Client Task Group Automator,Client Task"</formula1>
    </dataValidation>
    <dataValidation type="list" allowBlank="1" showErrorMessage="1" sqref="T4:T61" xr:uid="{00000000-0002-0000-1400-000006000000}">
      <formula1>"All tasks in this section,All tasks in the section above this section,All sections &amp; tasks above this section,The work"</formula1>
    </dataValidation>
    <dataValidation type="list" allowBlank="1" showErrorMessage="1" sqref="V4:V61" xr:uid="{00000000-0002-0000-1400-000008000000}">
      <formula1>"Status,Assignee,Due Date"</formula1>
    </dataValidation>
    <dataValidation type="list" allowBlank="1" showErrorMessage="1" sqref="W4:W61" xr:uid="{00000000-0002-0000-1400-000009000000}">
      <formula1>"All tasks in this section,The work"</formula1>
    </dataValidation>
    <dataValidation type="list" allowBlank="1" showErrorMessage="1" sqref="Z4:Z6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I4:I61</xm:sqref>
        </x14:dataValidation>
        <x14:dataValidation type="list" allowBlank="1" showErrorMessage="1" xr:uid="{00000000-0002-0000-1400-000004000000}">
          <x14:formula1>
            <xm:f>ReferenceData!$A$264:$A$266</xm:f>
          </x14:formula1>
          <xm:sqref>K4:K61</xm:sqref>
        </x14:dataValidation>
        <x14:dataValidation type="list" allowBlank="1" showErrorMessage="1" xr:uid="{00000000-0002-0000-1400-000005000000}">
          <x14:formula1>
            <xm:f>ReferenceData!$A$260:$A$262</xm:f>
          </x14:formula1>
          <xm:sqref>P4:P61</xm:sqref>
        </x14:dataValidation>
        <x14:dataValidation type="list" allowBlank="1" showErrorMessage="1" xr:uid="{00000000-0002-0000-1400-000007000000}">
          <x14:formula1>
            <xm:f>ReferenceData!$A$311:$A$349</xm:f>
          </x14:formula1>
          <xm:sqref>U4:U61</xm:sqref>
        </x14:dataValidation>
        <x14:dataValidation type="list" allowBlank="1" showErrorMessage="1" xr:uid="{00000000-0002-0000-1400-00000A000000}">
          <x14:formula1>
            <xm:f>ReferenceData!$A$272:$A$309</xm:f>
          </x14:formula1>
          <xm:sqref>X4:X61</xm:sqref>
        </x14:dataValidation>
        <x14:dataValidation type="list" allowBlank="1" showErrorMessage="1" xr:uid="{00000000-0002-0000-1400-00000B000000}">
          <x14:formula1>
            <xm:f>OFFSET('Job Roles'!$C$4:$C$2020, 0, 0, MAX(1, SUMPRODUCT(MAX(('Job Roles'!$C$4:$C$2020 &lt;&gt; "") * ROW('Job Roles'!$C$4:$C$2020))) - 3), 1)</xm:f>
          </x14:formula1>
          <xm:sqref>Y4:Y61</xm:sqref>
        </x14:dataValidation>
        <x14:dataValidation type="list" allowBlank="1" showErrorMessage="1" xr:uid="{00000000-0002-0000-1400-000001000000}">
          <x14:formula1>
            <xm:f>OFFSET('Work Templates'!$C$4:$C$4, 0, 0, MAX(1, SUMPRODUCT(MAX(('Work Templates'!$C$4:$C$4 &lt;&gt; "") * ROW('Work Templates'!$C$4:$C$4))) - 3), 1)</xm:f>
          </x14:formula1>
          <xm:sqref>C4:C61</xm:sqref>
        </x14:dataValidation>
        <x14:dataValidation type="list" allowBlank="1" showErrorMessage="1" xr:uid="{00000000-0002-0000-1400-000000000000}">
          <x14:formula1>
            <xm:f>IF(ISBLANK(A4),ReferenceData!$A$899:$A$900,ReferenceData!$A$902:$A$904)</xm:f>
          </x14:formula1>
          <xm:sqref>B4:B61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638</v>
      </c>
      <c r="D2" s="41" t="s">
        <v>639</v>
      </c>
      <c r="E2" s="42" t="s">
        <v>639</v>
      </c>
      <c r="F2" s="42" t="s">
        <v>639</v>
      </c>
      <c r="G2" s="42" t="s">
        <v>639</v>
      </c>
      <c r="H2" s="43" t="s">
        <v>639</v>
      </c>
    </row>
    <row r="3" spans="1:8" ht="48" x14ac:dyDescent="0.2">
      <c r="A3" s="23"/>
      <c r="B3" s="25"/>
      <c r="C3" s="25"/>
      <c r="D3" s="11" t="s">
        <v>640</v>
      </c>
      <c r="E3" s="10" t="s">
        <v>641</v>
      </c>
      <c r="F3" s="10" t="s">
        <v>642</v>
      </c>
      <c r="G3" s="10" t="s">
        <v>643</v>
      </c>
      <c r="H3" s="12" t="s">
        <v>644</v>
      </c>
    </row>
    <row r="4" spans="1:8" x14ac:dyDescent="0.2">
      <c r="A4" s="2"/>
      <c r="B4" s="6" t="s">
        <v>411</v>
      </c>
      <c r="C4" s="6" t="s">
        <v>541</v>
      </c>
      <c r="D4" s="4" t="s">
        <v>436</v>
      </c>
      <c r="E4" s="3"/>
      <c r="F4" s="3" t="s">
        <v>453</v>
      </c>
      <c r="G4" s="14"/>
      <c r="H4" s="8">
        <v>15</v>
      </c>
    </row>
    <row r="5" spans="1:8" x14ac:dyDescent="0.2">
      <c r="A5" s="2"/>
      <c r="B5" s="6" t="s">
        <v>411</v>
      </c>
      <c r="C5" s="6" t="s">
        <v>541</v>
      </c>
      <c r="D5" s="4" t="s">
        <v>427</v>
      </c>
      <c r="E5" s="3"/>
      <c r="F5" s="3" t="s">
        <v>427</v>
      </c>
      <c r="G5" s="14"/>
      <c r="H5" s="8">
        <v>60</v>
      </c>
    </row>
    <row r="6" spans="1:8" x14ac:dyDescent="0.2">
      <c r="A6" s="2"/>
      <c r="B6" s="6" t="s">
        <v>411</v>
      </c>
      <c r="C6" s="6" t="s">
        <v>541</v>
      </c>
      <c r="D6" s="4" t="s">
        <v>427</v>
      </c>
      <c r="E6" s="3"/>
      <c r="F6" s="3" t="s">
        <v>447</v>
      </c>
      <c r="G6" s="14"/>
      <c r="H6" s="8">
        <v>180</v>
      </c>
    </row>
    <row r="7" spans="1:8" x14ac:dyDescent="0.2">
      <c r="A7" s="2"/>
      <c r="B7" s="6" t="s">
        <v>411</v>
      </c>
      <c r="C7" s="20" t="s">
        <v>541</v>
      </c>
      <c r="D7" s="4" t="s">
        <v>422</v>
      </c>
      <c r="E7" s="3"/>
      <c r="F7" s="3" t="s">
        <v>427</v>
      </c>
      <c r="G7" s="14"/>
      <c r="H7" s="8">
        <v>15</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2021-04-01T16:57:09Z</dcterms:modified>
</cp:coreProperties>
</file>