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C260A8E9-71E8-C248-AB1E-1CE3DC1C0D1F}" xr6:coauthVersionLast="46" xr6:coauthVersionMax="46" xr10:uidLastSave="{00000000-0000-0000-0000-000000000000}"/>
  <bookViews>
    <workbookView xWindow="68720" yWindow="33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Tasks'!$A$4:$AA$34</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48" i="18"/>
  <c r="B47" i="18"/>
  <c r="B46" i="18"/>
  <c r="B45" i="18"/>
  <c r="B44" i="18"/>
  <c r="B43" i="18"/>
  <c r="B604" i="21" s="1"/>
  <c r="B42" i="18"/>
  <c r="B591" i="21" s="1"/>
  <c r="B41" i="18"/>
  <c r="B583" i="21" s="1"/>
  <c r="B40" i="18"/>
  <c r="B549" i="21" s="1"/>
  <c r="B39" i="18"/>
  <c r="B541" i="21" s="1"/>
  <c r="B38" i="18"/>
  <c r="B507" i="21" s="1"/>
  <c r="B37" i="18"/>
  <c r="B36" i="18"/>
  <c r="B465" i="21" s="1"/>
  <c r="B35" i="18"/>
  <c r="B457" i="21" s="1"/>
  <c r="B34" i="18"/>
  <c r="B440" i="21" s="1"/>
  <c r="B33" i="18"/>
  <c r="B415" i="21" s="1"/>
  <c r="B32" i="18"/>
  <c r="B406" i="21" s="1"/>
  <c r="B31" i="18"/>
  <c r="B30" i="18"/>
  <c r="B374" i="21" s="1"/>
  <c r="B29" i="18"/>
  <c r="B28" i="18"/>
  <c r="B345" i="21" s="1"/>
  <c r="B27" i="18"/>
  <c r="B329" i="21" s="1"/>
  <c r="B26" i="18"/>
  <c r="B313" i="21" s="1"/>
  <c r="B25" i="18"/>
  <c r="B286" i="21" s="1"/>
  <c r="B24" i="18"/>
  <c r="B281" i="21" s="1"/>
  <c r="B23" i="18"/>
  <c r="B268" i="21" s="1"/>
  <c r="B22" i="18"/>
  <c r="B252" i="21" s="1"/>
  <c r="B21" i="18"/>
  <c r="B20" i="18"/>
  <c r="B231" i="21" s="1"/>
  <c r="B19" i="18"/>
  <c r="B220" i="21" s="1"/>
  <c r="B18" i="18"/>
  <c r="B208" i="21" s="1"/>
  <c r="B17" i="18"/>
  <c r="B194" i="21" s="1"/>
  <c r="B16" i="18"/>
  <c r="B192" i="21" s="1"/>
  <c r="B15" i="18"/>
  <c r="B179" i="21" s="1"/>
  <c r="B14" i="18"/>
  <c r="B170" i="21" s="1"/>
  <c r="B13" i="18"/>
  <c r="B161" i="21" s="1"/>
  <c r="B12" i="18"/>
  <c r="B146" i="21" s="1"/>
  <c r="B11" i="18"/>
  <c r="B134" i="21" s="1"/>
  <c r="B10" i="18"/>
  <c r="B105" i="21" s="1"/>
  <c r="B9" i="18"/>
  <c r="B85" i="21" s="1"/>
  <c r="B8" i="18"/>
  <c r="B76" i="21" s="1"/>
  <c r="B7" i="18"/>
  <c r="B71" i="21" s="1"/>
  <c r="B6" i="18"/>
  <c r="B42" i="21" s="1"/>
  <c r="B5" i="18"/>
  <c r="B34" i="21" s="1"/>
  <c r="B4" i="18"/>
  <c r="B10"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241" i="21" l="1"/>
  <c r="B233" i="21"/>
  <c r="B240" i="21"/>
  <c r="B239" i="21"/>
  <c r="B353" i="21"/>
  <c r="B352" i="21"/>
  <c r="B351" i="21"/>
  <c r="B497" i="21"/>
  <c r="B489" i="21"/>
  <c r="B496" i="21"/>
  <c r="B488" i="21"/>
  <c r="B495" i="21"/>
  <c r="B487" i="21"/>
  <c r="B502" i="21"/>
  <c r="B494" i="21"/>
  <c r="B486" i="21"/>
  <c r="B501" i="21"/>
  <c r="B493" i="21"/>
  <c r="B485" i="21"/>
  <c r="B500" i="21"/>
  <c r="B492" i="21"/>
  <c r="B484" i="21"/>
  <c r="B649" i="21"/>
  <c r="B641" i="21"/>
  <c r="B648" i="21"/>
  <c r="B640" i="21"/>
  <c r="B647" i="21"/>
  <c r="B646" i="21"/>
  <c r="B653" i="21"/>
  <c r="B645" i="21"/>
  <c r="B652" i="21"/>
  <c r="B644" i="21"/>
  <c r="B651" i="21"/>
  <c r="B643" i="21"/>
  <c r="B650" i="21"/>
  <c r="B642" i="21"/>
  <c r="B11" i="21"/>
  <c r="B19" i="21"/>
  <c r="B27" i="21"/>
  <c r="B35" i="21"/>
  <c r="B43" i="21"/>
  <c r="B75" i="21"/>
  <c r="B184" i="21"/>
  <c r="B285" i="21"/>
  <c r="B428" i="21"/>
  <c r="B52" i="21"/>
  <c r="B61" i="21"/>
  <c r="B70" i="21"/>
  <c r="B80" i="21"/>
  <c r="B91" i="21"/>
  <c r="B100" i="21"/>
  <c r="B109" i="21"/>
  <c r="B120" i="21"/>
  <c r="B129" i="21"/>
  <c r="B138" i="21"/>
  <c r="B148" i="21"/>
  <c r="B158" i="21"/>
  <c r="B168" i="21"/>
  <c r="B178" i="21"/>
  <c r="B190" i="21"/>
  <c r="B201" i="21"/>
  <c r="B213" i="21"/>
  <c r="B225" i="21"/>
  <c r="B237" i="21"/>
  <c r="B264" i="21"/>
  <c r="B279" i="21"/>
  <c r="B294" i="21"/>
  <c r="B306" i="21"/>
  <c r="B321" i="21"/>
  <c r="B333" i="21"/>
  <c r="B347" i="21"/>
  <c r="B363" i="21"/>
  <c r="B405" i="21"/>
  <c r="B439" i="21"/>
  <c r="B473" i="21"/>
  <c r="B540" i="21"/>
  <c r="B574" i="21"/>
  <c r="B258" i="21"/>
  <c r="B250" i="21"/>
  <c r="B257" i="21"/>
  <c r="B249" i="21"/>
  <c r="B256" i="21"/>
  <c r="B248" i="21"/>
  <c r="B370" i="21"/>
  <c r="B362" i="21"/>
  <c r="B369" i="21"/>
  <c r="B361" i="21"/>
  <c r="B376" i="21"/>
  <c r="B368" i="21"/>
  <c r="B360" i="21"/>
  <c r="B522" i="21"/>
  <c r="B514" i="21"/>
  <c r="B506" i="21"/>
  <c r="B521" i="21"/>
  <c r="B513" i="21"/>
  <c r="B505" i="21"/>
  <c r="B520" i="21"/>
  <c r="B512" i="21"/>
  <c r="B504" i="21"/>
  <c r="B519" i="21"/>
  <c r="B511" i="21"/>
  <c r="B518" i="21"/>
  <c r="B510" i="21"/>
  <c r="B517" i="21"/>
  <c r="B509" i="21"/>
  <c r="B666" i="21"/>
  <c r="B658" i="21"/>
  <c r="B665" i="21"/>
  <c r="B657" i="21"/>
  <c r="B664" i="21"/>
  <c r="B656" i="21"/>
  <c r="B663" i="21"/>
  <c r="B655" i="21"/>
  <c r="B662" i="21"/>
  <c r="B661" i="21"/>
  <c r="B660" i="21"/>
  <c r="B659" i="21"/>
  <c r="B4" i="21"/>
  <c r="B12" i="21"/>
  <c r="B20" i="21"/>
  <c r="B28" i="21"/>
  <c r="B36" i="21"/>
  <c r="B44" i="21"/>
  <c r="B84" i="21"/>
  <c r="B193" i="21"/>
  <c r="B295" i="21"/>
  <c r="B445" i="21"/>
  <c r="B639" i="21"/>
  <c r="B53" i="21"/>
  <c r="B62" i="21"/>
  <c r="B81" i="21"/>
  <c r="B92" i="21"/>
  <c r="B101" i="21"/>
  <c r="B111" i="21"/>
  <c r="B121" i="21"/>
  <c r="B130" i="21"/>
  <c r="B140" i="21"/>
  <c r="B149" i="21"/>
  <c r="B159" i="21"/>
  <c r="B169" i="21"/>
  <c r="B180" i="21"/>
  <c r="B191" i="21"/>
  <c r="B202" i="21"/>
  <c r="B216" i="21"/>
  <c r="B226" i="21"/>
  <c r="B238" i="21"/>
  <c r="B253" i="21"/>
  <c r="B280" i="21"/>
  <c r="B296" i="21"/>
  <c r="B307" i="21"/>
  <c r="B322" i="21"/>
  <c r="B337" i="21"/>
  <c r="B348" i="21"/>
  <c r="B364" i="21"/>
  <c r="B375" i="21"/>
  <c r="B474" i="21"/>
  <c r="B508" i="21"/>
  <c r="B575" i="21"/>
  <c r="B67" i="21"/>
  <c r="B59" i="21"/>
  <c r="B51" i="21"/>
  <c r="B267" i="21"/>
  <c r="B266" i="21"/>
  <c r="B265" i="21"/>
  <c r="B387" i="21"/>
  <c r="B379" i="21"/>
  <c r="B386" i="21"/>
  <c r="B378" i="21"/>
  <c r="B385" i="21"/>
  <c r="B392" i="21"/>
  <c r="B384" i="21"/>
  <c r="B391" i="21"/>
  <c r="B383" i="21"/>
  <c r="B390" i="21"/>
  <c r="B382" i="21"/>
  <c r="B539" i="21"/>
  <c r="B531" i="21"/>
  <c r="B538" i="21"/>
  <c r="B530" i="21"/>
  <c r="B537" i="21"/>
  <c r="B529" i="21"/>
  <c r="B544" i="21"/>
  <c r="B536" i="21"/>
  <c r="B528" i="21"/>
  <c r="B543" i="21"/>
  <c r="B535" i="21"/>
  <c r="B527" i="21"/>
  <c r="B542" i="21"/>
  <c r="B534" i="21"/>
  <c r="B526" i="21"/>
  <c r="B675" i="21"/>
  <c r="B674" i="21"/>
  <c r="B673" i="21"/>
  <c r="B672" i="21"/>
  <c r="B671" i="21"/>
  <c r="B670" i="21"/>
  <c r="B669" i="21"/>
  <c r="B668" i="21"/>
  <c r="B5" i="21"/>
  <c r="B13" i="21"/>
  <c r="B21" i="21"/>
  <c r="B29" i="21"/>
  <c r="B37" i="21"/>
  <c r="B45" i="21"/>
  <c r="B89" i="21"/>
  <c r="B203" i="21"/>
  <c r="B315" i="21"/>
  <c r="B483" i="21"/>
  <c r="B654" i="21"/>
  <c r="B54" i="21"/>
  <c r="B63" i="21"/>
  <c r="B72" i="21"/>
  <c r="B82" i="21"/>
  <c r="B93" i="21"/>
  <c r="B103" i="21"/>
  <c r="B112" i="21"/>
  <c r="B122" i="21"/>
  <c r="B131" i="21"/>
  <c r="B141" i="21"/>
  <c r="B150" i="21"/>
  <c r="B160" i="21"/>
  <c r="B171" i="21"/>
  <c r="B181" i="21"/>
  <c r="B205" i="21"/>
  <c r="B217" i="21"/>
  <c r="B228" i="21"/>
  <c r="B242" i="21"/>
  <c r="B254" i="21"/>
  <c r="B270" i="21"/>
  <c r="B297" i="21"/>
  <c r="B311" i="21"/>
  <c r="B323" i="21"/>
  <c r="B338" i="21"/>
  <c r="B349" i="21"/>
  <c r="B365" i="21"/>
  <c r="B380" i="21"/>
  <c r="B414" i="21"/>
  <c r="B448" i="21"/>
  <c r="B481" i="21"/>
  <c r="B515" i="21"/>
  <c r="B582" i="21"/>
  <c r="B188" i="21"/>
  <c r="B186" i="21"/>
  <c r="B284" i="21"/>
  <c r="B276" i="21"/>
  <c r="B283" i="21"/>
  <c r="B275" i="21"/>
  <c r="B282" i="21"/>
  <c r="B274" i="21"/>
  <c r="B404" i="21"/>
  <c r="B396" i="21"/>
  <c r="B403" i="21"/>
  <c r="B395" i="21"/>
  <c r="B402" i="21"/>
  <c r="B394" i="21"/>
  <c r="B409" i="21"/>
  <c r="B401" i="21"/>
  <c r="B408" i="21"/>
  <c r="B400" i="21"/>
  <c r="B407" i="21"/>
  <c r="B399" i="21"/>
  <c r="B564" i="21"/>
  <c r="B556" i="21"/>
  <c r="B548" i="21"/>
  <c r="B563" i="21"/>
  <c r="B555" i="21"/>
  <c r="B547" i="21"/>
  <c r="B562" i="21"/>
  <c r="B554" i="21"/>
  <c r="B546" i="21"/>
  <c r="B561" i="21"/>
  <c r="B553" i="21"/>
  <c r="B560" i="21"/>
  <c r="B552" i="21"/>
  <c r="B559" i="21"/>
  <c r="B551" i="21"/>
  <c r="B684" i="21"/>
  <c r="B683" i="21"/>
  <c r="B682" i="21"/>
  <c r="B681" i="21"/>
  <c r="B680" i="21"/>
  <c r="B679" i="21"/>
  <c r="B678" i="21"/>
  <c r="B685" i="21"/>
  <c r="B677" i="21"/>
  <c r="B6" i="21"/>
  <c r="B14" i="21"/>
  <c r="B22" i="21"/>
  <c r="B30" i="21"/>
  <c r="B38" i="21"/>
  <c r="B46" i="21"/>
  <c r="B114" i="21"/>
  <c r="B214" i="21"/>
  <c r="B350" i="21"/>
  <c r="B503" i="21"/>
  <c r="B667" i="21"/>
  <c r="B55" i="21"/>
  <c r="B64" i="21"/>
  <c r="B73" i="21"/>
  <c r="B83" i="21"/>
  <c r="B95" i="21"/>
  <c r="B104" i="21"/>
  <c r="B113" i="21"/>
  <c r="B123" i="21"/>
  <c r="B132" i="21"/>
  <c r="B142" i="21"/>
  <c r="B151" i="21"/>
  <c r="B162" i="21"/>
  <c r="B172" i="21"/>
  <c r="B182" i="21"/>
  <c r="B207" i="21"/>
  <c r="B218" i="21"/>
  <c r="B229" i="21"/>
  <c r="B243" i="21"/>
  <c r="B255" i="21"/>
  <c r="B271" i="21"/>
  <c r="B298" i="21"/>
  <c r="B312" i="21"/>
  <c r="B324" i="21"/>
  <c r="B339" i="21"/>
  <c r="B354" i="21"/>
  <c r="B366" i="21"/>
  <c r="B381" i="21"/>
  <c r="B449" i="21"/>
  <c r="B482" i="21"/>
  <c r="B516" i="21"/>
  <c r="B550" i="21"/>
  <c r="B197" i="21"/>
  <c r="B195" i="21"/>
  <c r="B293" i="21"/>
  <c r="B292" i="21"/>
  <c r="B291" i="21"/>
  <c r="B421" i="21"/>
  <c r="B413" i="21"/>
  <c r="B420" i="21"/>
  <c r="B412" i="21"/>
  <c r="B427" i="21"/>
  <c r="B419" i="21"/>
  <c r="B411" i="21"/>
  <c r="B426" i="21"/>
  <c r="B418" i="21"/>
  <c r="B425" i="21"/>
  <c r="B417" i="21"/>
  <c r="B424" i="21"/>
  <c r="B416" i="21"/>
  <c r="B581" i="21"/>
  <c r="B573" i="21"/>
  <c r="B580" i="21"/>
  <c r="B572" i="21"/>
  <c r="B579" i="21"/>
  <c r="B571" i="21"/>
  <c r="B578" i="21"/>
  <c r="B570" i="21"/>
  <c r="B577" i="21"/>
  <c r="B569" i="21"/>
  <c r="B576" i="21"/>
  <c r="B568" i="21"/>
  <c r="B709" i="21"/>
  <c r="B701" i="21"/>
  <c r="B693" i="21"/>
  <c r="B708" i="21"/>
  <c r="B700" i="21"/>
  <c r="B692" i="21"/>
  <c r="B707" i="21"/>
  <c r="B699" i="21"/>
  <c r="B691" i="21"/>
  <c r="B706" i="21"/>
  <c r="B698" i="21"/>
  <c r="B690" i="21"/>
  <c r="B705" i="21"/>
  <c r="B697" i="21"/>
  <c r="B689" i="21"/>
  <c r="B704" i="21"/>
  <c r="B696" i="21"/>
  <c r="B688" i="21"/>
  <c r="B703" i="21"/>
  <c r="B695" i="21"/>
  <c r="B687" i="21"/>
  <c r="B702" i="21"/>
  <c r="B694" i="21"/>
  <c r="B7" i="21"/>
  <c r="B15" i="21"/>
  <c r="B23" i="21"/>
  <c r="B31" i="21"/>
  <c r="B39" i="21"/>
  <c r="B47" i="21"/>
  <c r="B139" i="21"/>
  <c r="B232" i="21"/>
  <c r="B358" i="21"/>
  <c r="B525" i="21"/>
  <c r="B676" i="21"/>
  <c r="B56" i="21"/>
  <c r="B65" i="21"/>
  <c r="B74" i="21"/>
  <c r="B86" i="21"/>
  <c r="B96" i="21"/>
  <c r="B115" i="21"/>
  <c r="B124" i="21"/>
  <c r="B133" i="21"/>
  <c r="B143" i="21"/>
  <c r="B154" i="21"/>
  <c r="B163" i="21"/>
  <c r="B173" i="21"/>
  <c r="B183" i="21"/>
  <c r="B196" i="21"/>
  <c r="B219" i="21"/>
  <c r="B244" i="21"/>
  <c r="B259" i="21"/>
  <c r="B272" i="21"/>
  <c r="B287" i="21"/>
  <c r="B299" i="21"/>
  <c r="B328" i="21"/>
  <c r="B340" i="21"/>
  <c r="B355" i="21"/>
  <c r="B367" i="21"/>
  <c r="B388" i="21"/>
  <c r="B422" i="21"/>
  <c r="B456" i="21"/>
  <c r="B490" i="21"/>
  <c r="B523" i="21"/>
  <c r="B557" i="21"/>
  <c r="B110" i="21"/>
  <c r="B102" i="21"/>
  <c r="B94" i="21"/>
  <c r="B206" i="21"/>
  <c r="B212" i="21"/>
  <c r="B204" i="21"/>
  <c r="B310" i="21"/>
  <c r="B302" i="21"/>
  <c r="B309" i="21"/>
  <c r="B301" i="21"/>
  <c r="B308" i="21"/>
  <c r="B300" i="21"/>
  <c r="B438" i="21"/>
  <c r="B430" i="21"/>
  <c r="B437" i="21"/>
  <c r="B429" i="21"/>
  <c r="B444" i="21"/>
  <c r="B436" i="21"/>
  <c r="B443" i="21"/>
  <c r="B435" i="21"/>
  <c r="B442" i="21"/>
  <c r="B434" i="21"/>
  <c r="B441" i="21"/>
  <c r="B433" i="21"/>
  <c r="B598" i="21"/>
  <c r="B590" i="21"/>
  <c r="B597" i="21"/>
  <c r="B589" i="21"/>
  <c r="B596" i="21"/>
  <c r="B588" i="21"/>
  <c r="B603" i="21"/>
  <c r="B595" i="21"/>
  <c r="B587" i="21"/>
  <c r="B602" i="21"/>
  <c r="B594" i="21"/>
  <c r="B586" i="21"/>
  <c r="B601" i="21"/>
  <c r="B593" i="21"/>
  <c r="B585" i="21"/>
  <c r="B716" i="21"/>
  <c r="B715" i="21"/>
  <c r="B714" i="21"/>
  <c r="B713" i="21"/>
  <c r="B712" i="21"/>
  <c r="B711" i="21"/>
  <c r="B8" i="21"/>
  <c r="B16" i="21"/>
  <c r="B24" i="21"/>
  <c r="B32" i="21"/>
  <c r="B40" i="21"/>
  <c r="B48" i="21"/>
  <c r="B153" i="21"/>
  <c r="B246" i="21"/>
  <c r="B377" i="21"/>
  <c r="B545" i="21"/>
  <c r="B686" i="21"/>
  <c r="B57" i="21"/>
  <c r="B66" i="21"/>
  <c r="B77" i="21"/>
  <c r="B87" i="21"/>
  <c r="B97" i="21"/>
  <c r="B106" i="21"/>
  <c r="B116" i="21"/>
  <c r="B125" i="21"/>
  <c r="B145" i="21"/>
  <c r="B155" i="21"/>
  <c r="B164" i="21"/>
  <c r="B175" i="21"/>
  <c r="B185" i="21"/>
  <c r="B198" i="21"/>
  <c r="B209" i="21"/>
  <c r="B234" i="21"/>
  <c r="B245" i="21"/>
  <c r="B260" i="21"/>
  <c r="B273" i="21"/>
  <c r="B288" i="21"/>
  <c r="B303" i="21"/>
  <c r="B314" i="21"/>
  <c r="B341" i="21"/>
  <c r="B356" i="21"/>
  <c r="B371" i="21"/>
  <c r="B389" i="21"/>
  <c r="B423" i="21"/>
  <c r="B491" i="21"/>
  <c r="B524" i="21"/>
  <c r="B558" i="21"/>
  <c r="B592" i="21"/>
  <c r="B135" i="21"/>
  <c r="B127" i="21"/>
  <c r="B119" i="21"/>
  <c r="B223" i="21"/>
  <c r="B215" i="21"/>
  <c r="B221" i="21"/>
  <c r="B327" i="21"/>
  <c r="B319" i="21"/>
  <c r="B326" i="21"/>
  <c r="B318" i="21"/>
  <c r="B325" i="21"/>
  <c r="B317" i="21"/>
  <c r="B455" i="21"/>
  <c r="B447" i="21"/>
  <c r="B462" i="21"/>
  <c r="B454" i="21"/>
  <c r="B446" i="21"/>
  <c r="B461" i="21"/>
  <c r="B453" i="21"/>
  <c r="B460" i="21"/>
  <c r="B452" i="21"/>
  <c r="B459" i="21"/>
  <c r="B451" i="21"/>
  <c r="B458" i="21"/>
  <c r="B450" i="21"/>
  <c r="B623" i="21"/>
  <c r="B615" i="21"/>
  <c r="B607" i="21"/>
  <c r="B622" i="21"/>
  <c r="B614" i="21"/>
  <c r="B606" i="21"/>
  <c r="B621" i="21"/>
  <c r="B613" i="21"/>
  <c r="B605" i="21"/>
  <c r="B620" i="21"/>
  <c r="B612" i="21"/>
  <c r="B619" i="21"/>
  <c r="B611" i="21"/>
  <c r="B618" i="21"/>
  <c r="B610" i="21"/>
  <c r="B617" i="21"/>
  <c r="B609" i="21"/>
  <c r="B616" i="21"/>
  <c r="B608" i="21"/>
  <c r="B735" i="21"/>
  <c r="B727" i="21"/>
  <c r="B719" i="21"/>
  <c r="B734" i="21"/>
  <c r="B726" i="21"/>
  <c r="B718" i="21"/>
  <c r="B733" i="21"/>
  <c r="B725" i="21"/>
  <c r="B732" i="21"/>
  <c r="B724" i="21"/>
  <c r="B731" i="21"/>
  <c r="B723" i="21"/>
  <c r="B730" i="21"/>
  <c r="B722" i="21"/>
  <c r="B729" i="21"/>
  <c r="B721" i="21"/>
  <c r="B728" i="21"/>
  <c r="B720" i="21"/>
  <c r="B9" i="21"/>
  <c r="B17" i="21"/>
  <c r="B25" i="21"/>
  <c r="B33" i="21"/>
  <c r="B41" i="21"/>
  <c r="B49" i="21"/>
  <c r="B167" i="21"/>
  <c r="B262" i="21"/>
  <c r="B393" i="21"/>
  <c r="B565" i="21"/>
  <c r="B710" i="21"/>
  <c r="B58" i="21"/>
  <c r="B68" i="21"/>
  <c r="B78" i="21"/>
  <c r="B88" i="21"/>
  <c r="B98" i="21"/>
  <c r="B107" i="21"/>
  <c r="B117" i="21"/>
  <c r="B126" i="21"/>
  <c r="B136" i="21"/>
  <c r="B156" i="21"/>
  <c r="B165" i="21"/>
  <c r="B176" i="21"/>
  <c r="B187" i="21"/>
  <c r="B199" i="21"/>
  <c r="B210" i="21"/>
  <c r="B222" i="21"/>
  <c r="B235" i="21"/>
  <c r="B247" i="21"/>
  <c r="B261" i="21"/>
  <c r="B277" i="21"/>
  <c r="B289" i="21"/>
  <c r="B304" i="21"/>
  <c r="B316" i="21"/>
  <c r="B330" i="21"/>
  <c r="B357" i="21"/>
  <c r="B372" i="21"/>
  <c r="B397" i="21"/>
  <c r="B431" i="21"/>
  <c r="B498" i="21"/>
  <c r="B532" i="21"/>
  <c r="B566" i="21"/>
  <c r="B599" i="21"/>
  <c r="B152" i="21"/>
  <c r="B144" i="21"/>
  <c r="B227" i="21"/>
  <c r="B230" i="21"/>
  <c r="B344" i="21"/>
  <c r="B336" i="21"/>
  <c r="B332" i="21"/>
  <c r="B343" i="21"/>
  <c r="B335" i="21"/>
  <c r="B342" i="21"/>
  <c r="B334" i="21"/>
  <c r="B480" i="21"/>
  <c r="B472" i="21"/>
  <c r="B464" i="21"/>
  <c r="B463" i="21"/>
  <c r="B479" i="21"/>
  <c r="B471" i="21"/>
  <c r="B478" i="21"/>
  <c r="B470" i="21"/>
  <c r="B477" i="21"/>
  <c r="B469" i="21"/>
  <c r="B476" i="21"/>
  <c r="B468" i="21"/>
  <c r="B475" i="21"/>
  <c r="B467" i="21"/>
  <c r="B632" i="21"/>
  <c r="B624" i="21"/>
  <c r="B631" i="21"/>
  <c r="B638" i="21"/>
  <c r="B630" i="21"/>
  <c r="B637" i="21"/>
  <c r="B629" i="21"/>
  <c r="B636" i="21"/>
  <c r="B628" i="21"/>
  <c r="B635" i="21"/>
  <c r="B627" i="21"/>
  <c r="B634" i="21"/>
  <c r="B626" i="21"/>
  <c r="B633" i="21"/>
  <c r="B625" i="21"/>
  <c r="B18" i="21"/>
  <c r="B26" i="21"/>
  <c r="B50" i="21"/>
  <c r="B174" i="21"/>
  <c r="B269" i="21"/>
  <c r="B410" i="21"/>
  <c r="B584" i="21"/>
  <c r="B717" i="21"/>
  <c r="B60" i="21"/>
  <c r="B69" i="21"/>
  <c r="B79" i="21"/>
  <c r="B90" i="21"/>
  <c r="B99" i="21"/>
  <c r="B108" i="21"/>
  <c r="B118" i="21"/>
  <c r="B128" i="21"/>
  <c r="B137" i="21"/>
  <c r="B147" i="21"/>
  <c r="B157" i="21"/>
  <c r="B166" i="21"/>
  <c r="B177" i="21"/>
  <c r="B189" i="21"/>
  <c r="B200" i="21"/>
  <c r="B211" i="21"/>
  <c r="B224" i="21"/>
  <c r="B236" i="21"/>
  <c r="B251" i="21"/>
  <c r="B263" i="21"/>
  <c r="B278" i="21"/>
  <c r="B290" i="21"/>
  <c r="B305" i="21"/>
  <c r="B320" i="21"/>
  <c r="B331" i="21"/>
  <c r="B346" i="21"/>
  <c r="B359" i="21"/>
  <c r="B373" i="21"/>
  <c r="B398" i="21"/>
  <c r="B432" i="21"/>
  <c r="B466" i="21"/>
  <c r="B499" i="21"/>
  <c r="B533" i="21"/>
  <c r="B567" i="21"/>
  <c r="B600" i="21"/>
</calcChain>
</file>

<file path=xl/sharedStrings.xml><?xml version="1.0" encoding="utf-8"?>
<sst xmlns="http://schemas.openxmlformats.org/spreadsheetml/2006/main" count="12873" uniqueCount="627">
  <si>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</si>
  <si>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</si>
  <si>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</si>
  <si>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</si>
  <si>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</si>
  <si>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</si>
  <si>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</si>
  <si>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</si>
  <si>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</si>
  <si>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</si>
  <si>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</si>
  <si>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</si>
  <si>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</si>
  <si>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</si>
  <si>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</si>
  <si>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</si>
  <si>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</si>
  <si>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</si>
  <si>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</si>
  <si>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</si>
  <si>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</si>
  <si>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</si>
  <si>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</si>
  <si>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</si>
  <si>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</si>
  <si>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</si>
  <si>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</si>
  <si>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</si>
  <si>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</si>
  <si>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</si>
  <si>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</si>
  <si>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</si>
  <si>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</si>
  <si>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</si>
  <si>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</si>
  <si>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</si>
  <si>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</si>
  <si>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</si>
  <si>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</si>
  <si>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</si>
  <si>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</si>
  <si>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</si>
  <si>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</si>
  <si>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</si>
  <si>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</si>
  <si>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</si>
  <si>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</si>
  <si>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</si>
  <si>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</si>
  <si>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</si>
  <si>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</si>
  <si>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</si>
  <si>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</si>
  <si>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</si>
  <si>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</si>
  <si>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</si>
  <si>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</si>
  <si>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</si>
  <si>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</si>
  <si>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</si>
  <si>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</si>
  <si>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</si>
  <si>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</si>
  <si>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</si>
  <si>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</si>
  <si>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</si>
  <si>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</si>
  <si>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</si>
  <si>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</si>
  <si>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</si>
  <si>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</si>
  <si>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</si>
  <si>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</si>
  <si>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</si>
  <si>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</si>
  <si>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</si>
  <si>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</si>
  <si>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</si>
  <si>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</si>
  <si>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</si>
  <si>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</si>
  <si>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</si>
  <si>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</si>
  <si>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</si>
  <si>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</si>
  <si>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</si>
  <si>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</si>
  <si>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</si>
  <si>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</si>
  <si>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</si>
  <si>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</si>
  <si>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</si>
  <si>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</si>
  <si>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</si>
  <si>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</si>
  <si>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</si>
  <si>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</si>
  <si>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</si>
  <si>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</si>
  <si>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</si>
  <si>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</si>
  <si>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</si>
  <si>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</si>
  <si>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</si>
  <si>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</si>
  <si>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</si>
  <si>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</si>
  <si>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</si>
  <si>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</si>
  <si>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</si>
  <si>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</si>
  <si>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</si>
  <si>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</si>
  <si>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</si>
  <si>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</si>
  <si>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</si>
  <si>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</si>
  <si>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</si>
  <si>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</si>
  <si>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</si>
  <si>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</si>
  <si>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</si>
  <si>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</si>
  <si>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</si>
  <si>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</si>
  <si>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</si>
  <si>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</si>
  <si>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</si>
  <si>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</si>
  <si>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</si>
  <si>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</si>
  <si>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</si>
  <si>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</si>
  <si>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</si>
  <si>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</si>
  <si>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</si>
  <si>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</si>
  <si>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</si>
  <si>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</si>
  <si>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</si>
  <si>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</si>
  <si>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</si>
  <si>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</si>
  <si>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</si>
  <si>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</si>
  <si>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</si>
  <si>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</si>
  <si>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</si>
  <si>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</si>
  <si>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</si>
  <si>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</si>
  <si>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</si>
  <si>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</si>
  <si>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</si>
  <si>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</si>
  <si>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</si>
  <si>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</si>
  <si>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</si>
  <si>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</si>
  <si>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</si>
  <si>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</si>
  <si>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</si>
  <si>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</si>
  <si>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</si>
  <si>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</si>
  <si>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</si>
  <si>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</si>
  <si>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</si>
  <si>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</si>
  <si>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</si>
  <si>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</si>
  <si>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</si>
  <si>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</si>
  <si>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</si>
  <si>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</si>
  <si>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</si>
  <si>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</si>
  <si>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</si>
  <si>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</si>
  <si>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</si>
  <si>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</si>
  <si>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</si>
  <si>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</si>
  <si>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</si>
  <si>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</si>
  <si>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</si>
  <si>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</si>
  <si>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</si>
  <si>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</si>
  <si>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</si>
  <si>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</si>
  <si>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</si>
  <si>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</si>
  <si>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</si>
  <si>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</si>
  <si>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</si>
  <si>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</si>
  <si>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</si>
  <si>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</si>
  <si>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</si>
  <si>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</si>
  <si>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</si>
  <si>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</si>
  <si>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</si>
  <si>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</si>
  <si>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</si>
  <si>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</si>
  <si>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</si>
  <si>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</si>
  <si>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</si>
  <si>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</si>
  <si>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</si>
  <si>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</si>
  <si>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</si>
  <si>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</si>
  <si>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</si>
  <si>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</si>
  <si>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</si>
  <si>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</si>
  <si>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</si>
  <si>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</si>
  <si>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</si>
  <si>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</si>
  <si>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</si>
  <si>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</si>
  <si>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</si>
  <si>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</si>
  <si>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</si>
  <si>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</si>
  <si>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</si>
  <si>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</si>
  <si>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</si>
  <si>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</si>
  <si>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</si>
  <si>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</si>
  <si>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</si>
  <si>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</si>
  <si>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</si>
  <si>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</si>
  <si>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</si>
  <si>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</si>
  <si>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</si>
  <si>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</si>
  <si>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</si>
  <si>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</si>
  <si>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</si>
  <si>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</si>
  <si>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</si>
  <si>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</si>
  <si>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</si>
  <si>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</si>
  <si>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</si>
  <si>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</si>
  <si>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</si>
  <si>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</si>
  <si>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</si>
  <si>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</si>
  <si>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</si>
  <si>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</si>
  <si>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</si>
  <si>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</si>
  <si>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</si>
  <si>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</si>
  <si>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</si>
  <si>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</si>
  <si>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</si>
  <si>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</si>
  <si>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</si>
  <si>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</si>
  <si>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</si>
  <si>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</si>
  <si>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</si>
  <si>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</si>
  <si>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</si>
  <si>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</si>
  <si>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</si>
  <si>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</si>
  <si>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</si>
  <si>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</si>
  <si>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</si>
  <si>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</si>
  <si>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</si>
  <si>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</si>
  <si>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</si>
  <si>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</si>
  <si>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</si>
  <si>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</si>
  <si>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</si>
  <si>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</si>
  <si>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</si>
  <si>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</si>
  <si>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</si>
  <si>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</si>
  <si>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</si>
  <si>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</si>
  <si>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</si>
  <si>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</si>
  <si>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</si>
  <si>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</si>
  <si>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</si>
  <si>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</si>
  <si>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</si>
  <si>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</si>
  <si>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</si>
  <si>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</si>
  <si>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</si>
  <si>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</si>
  <si>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</si>
  <si>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</si>
  <si>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</si>
  <si>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</si>
  <si>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</si>
  <si>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</si>
  <si>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</si>
  <si>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</si>
  <si>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</si>
  <si>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</si>
  <si>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</si>
  <si>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</si>
  <si>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</si>
  <si>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</si>
  <si>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</si>
  <si>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</si>
  <si>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</si>
  <si>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</si>
  <si>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</si>
  <si>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</si>
  <si>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</si>
  <si>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</si>
  <si>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</si>
  <si>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</si>
  <si>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</si>
  <si>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</si>
  <si>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</si>
  <si>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</si>
  <si>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</si>
  <si>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</si>
  <si>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</si>
  <si>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</si>
  <si>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</si>
  <si>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</si>
  <si>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</si>
  <si>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</si>
  <si>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</si>
  <si>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</si>
  <si>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</si>
  <si>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</si>
  <si>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</si>
  <si>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</si>
  <si>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</si>
  <si>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</si>
  <si>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</si>
  <si>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</si>
  <si>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</si>
  <si>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</si>
  <si>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</si>
  <si>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</si>
  <si>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</si>
  <si>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</si>
  <si>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</si>
  <si>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</si>
  <si>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</si>
  <si>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</si>
  <si>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</si>
  <si>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</si>
  <si>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</si>
  <si>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</si>
  <si>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</si>
  <si>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</si>
  <si>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</si>
  <si>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</si>
  <si>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</si>
  <si>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</si>
  <si>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</si>
  <si>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</si>
  <si>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</si>
  <si>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</si>
  <si>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</si>
  <si>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</si>
  <si>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</si>
  <si>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</si>
  <si>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</si>
  <si>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</si>
  <si>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</si>
  <si>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</si>
  <si>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</si>
  <si>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</si>
  <si>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</si>
  <si>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</si>
  <si>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</si>
  <si>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</si>
  <si>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</si>
  <si>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</si>
  <si>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</si>
  <si>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</si>
  <si>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</si>
  <si>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</si>
  <si>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</si>
  <si>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</si>
  <si>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</si>
  <si>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</si>
  <si>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</si>
  <si>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</si>
  <si>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</si>
  <si>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</si>
  <si>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</si>
  <si>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</si>
  <si>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</si>
  <si>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</si>
  <si>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</si>
  <si>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</si>
  <si>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</si>
  <si>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</si>
  <si>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</si>
  <si>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</si>
  <si>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</si>
  <si>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</si>
  <si>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</si>
  <si>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</si>
  <si>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</si>
  <si>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</si>
  <si>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</si>
  <si>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</si>
  <si>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</si>
  <si>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</si>
  <si>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</si>
  <si>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</si>
  <si>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</si>
  <si>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</si>
  <si>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</si>
  <si>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</si>
  <si>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</si>
  <si>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</si>
  <si>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</si>
  <si>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</si>
  <si>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</si>
  <si>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</si>
  <si>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</si>
  <si>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</si>
  <si>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</si>
  <si>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</si>
  <si>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</si>
  <si>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</si>
  <si>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</si>
  <si>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</si>
  <si>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</si>
  <si>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</si>
  <si>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</si>
  <si>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</si>
  <si>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</si>
  <si>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</si>
  <si>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</si>
  <si>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</si>
  <si>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</si>
  <si>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</si>
  <si>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</si>
  <si>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</si>
  <si>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</si>
  <si>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</si>
  <si>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</si>
  <si>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</si>
  <si>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</si>
  <si>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</si>
  <si>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</si>
  <si>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</si>
  <si>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</si>
  <si>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</si>
  <si>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</si>
  <si>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</si>
  <si>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</si>
  <si>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</si>
  <si>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</si>
  <si>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</si>
  <si>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</si>
  <si>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</si>
  <si>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</si>
  <si>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</si>
  <si>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</si>
  <si>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</si>
  <si>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</si>
  <si>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</si>
  <si>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</si>
  <si>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</si>
  <si>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</si>
  <si>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</si>
  <si>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</si>
  <si>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</si>
  <si>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</si>
  <si>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</si>
  <si>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</si>
  <si>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</si>
  <si>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</si>
  <si>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</si>
  <si>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</si>
  <si>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</si>
  <si>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</si>
  <si>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</si>
  <si>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</si>
  <si>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</si>
  <si>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</si>
  <si>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</si>
  <si>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</si>
  <si>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</si>
  <si>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</si>
  <si>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</si>
  <si>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</si>
  <si>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</si>
  <si>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</si>
  <si>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</si>
  <si>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</si>
  <si>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</si>
  <si>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</si>
  <si>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</si>
  <si>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</si>
  <si>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</si>
  <si>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</si>
  <si>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</si>
  <si>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</si>
  <si>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</si>
  <si>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</si>
  <si>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</si>
  <si>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</si>
  <si>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</si>
  <si>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</si>
  <si>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</si>
  <si>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</si>
  <si>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</si>
  <si>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</si>
  <si>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</si>
  <si>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</si>
  <si>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</si>
  <si>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</si>
  <si>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</si>
  <si>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</si>
  <si>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</si>
  <si>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</si>
  <si>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</si>
  <si>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</si>
  <si>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</si>
  <si>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</si>
  <si>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</si>
  <si>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Economic Injury Disaster Loan (EIDL; COVID-19)</t>
  </si>
  <si>
    <t>The start date is the day to begin work and the due date is the date to check on funds and/or follow up with the clients (approximately 41 days later). The work assignee is the Accountant. 
The EIDL loan process is designed to prep as much of the information needed for the application and provide that to the client for them to complete the application themself. The process outlines everything that needs to be captured and a quick easy way to copy into client tasks to send to the client to put them to task. The clients are directed to the online SBA EIDL loan application at: https://covid19relief.sba.gov/#/
Once they have submitted their initial application, the process supports the assembly of the supporting documentation and following up to ensure the funds are secured and paid.</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</si>
  <si>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</si>
  <si>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</si>
  <si>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</si>
  <si>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</si>
  <si>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</si>
  <si>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</si>
  <si>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</si>
  <si>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</si>
  <si>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</si>
  <si>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</si>
  <si>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</si>
  <si>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</si>
  <si>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</si>
  <si>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</si>
  <si>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</si>
  <si>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</si>
  <si>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</si>
  <si>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</si>
  <si>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</si>
  <si>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</si>
  <si>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</si>
  <si>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</si>
  <si>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</si>
  <si>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</si>
  <si>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</si>
  <si>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</si>
  <si>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</si>
  <si>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</si>
  <si>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</si>
  <si>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</si>
  <si>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</si>
  <si>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</si>
  <si>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</si>
  <si>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</si>
  <si>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</si>
  <si>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</si>
  <si>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Hi &lt;%preferred_name&gt;,
&lt;BR/&gt;
&lt;BR/&gt;A quick reminder that some of your checklist items still need to be completed.</t>
  </si>
  <si>
    <t>Client Task Group Automator</t>
  </si>
  <si>
    <t>Due Date</t>
  </si>
  <si>
    <t>Client Task</t>
  </si>
  <si>
    <t>Gather all totals from financials (Gross Revenues and COGS) for the EIDL loan application</t>
  </si>
  <si>
    <t>From the client's up-to-date financials, obtain the following two totals:&amp;nbsp;&lt;div&gt;1) &lt;b&gt;Gross Revenues&lt;/b&gt;.&amp;nbsp;For the twelve month period prior to the date of the Disaster (e.g. January 31, 2020).&amp;nbsp;&lt;/div&gt;&lt;div&gt;2) &lt;b&gt;Cost of Goods Sold&lt;/b&gt;. For the twelve month period prior to the date of the Disaster (e.g. January 31, 2020).&amp;nbsp;&lt;/div&gt;</t>
  </si>
  <si>
    <t>Prep / assemble the necessary details for the client to complete the EIDL loan application</t>
  </si>
  <si>
    <t>The sub-tasks below have been prepared to enable you to collect and capture ALL the required details to complete the EIDL loan application. Feel free to modify as you see fit. As such, complete the details directly in the task description fields. Once done, you can easily copy and paste to the client task section below in the 5 steps as listed (just overwrite the details directly provided). If you want, you could also delete these sub-tasks and directly update the client tasks themselves.</t>
  </si>
  <si>
    <t>Section #1: Business Information</t>
  </si>
  <si>
    <t>Edit the task description directly and add the client's specific details below. Once done, click&amp;nbsp;&lt;i&gt;Save&lt;/i&gt; and copy / paste to the appropriate client task already created. All bolded items are required for the loan application and any drop-down options are already provided for you to choose from.&amp;nbsp;&lt;div&gt;&lt;br&gt;&lt;/div&gt;&lt;div&gt;&lt;div&gt;&lt;span style="font-weight: 700;"&gt;BUSINESS OVERVIEW INFO:&lt;/span&gt;&lt;/div&gt;&lt;div&gt;&lt;span style="font-weight: 700;"&gt;- Business Legal Name:&lt;/span&gt;&amp;nbsp;&lt;/div&gt;&lt;div&gt;&lt;span style="font-weight: 700;"&gt;- Trade Name:&lt;/span&gt;&amp;nbsp;&lt;/div&gt;&lt;div&gt;&lt;span style="font-weight: 700;"&gt;- EIN / SSN (for Sole Proprietorship):&lt;/span&gt;&amp;nbsp;&lt;/div&gt;&lt;div&gt;&lt;span style="font-weight: 700;"&gt;- Organization Type:&lt;/span&gt; Limited Liability Company / Sole Proprietorship / C-Corporation / S-Corporation / General Partnership / Limited Liability Partnership / Limited Partnership / Limited Partnership / Cooperative / Trust / Independent Contractor / Other&amp;nbsp;&lt;/div&gt;&lt;div&gt;&lt;span style="font-weight: 700;"&gt;- Non-Profit Organization?&lt;/span&gt; Yes / No&amp;nbsp;&lt;/div&gt;&lt;div&gt;&lt;span style="font-weight: 700;"&gt;- Franchise?&lt;/span&gt; Yes / No&lt;/div&gt;&lt;div&gt;&lt;span style="font-weight: 700;"&gt;- Gross Revenues:&lt;/span&gt;&amp;nbsp;&lt;/div&gt;&lt;div&gt;&lt;span style="font-weight: 700;"&gt;- COGS:&lt;/span&gt;&amp;nbsp;&lt;/div&gt;&lt;div&gt;&lt;br&gt;&lt;/div&gt;&lt;div&gt;&lt;span style="font-weight: 700;"&gt;INFO FOR SPECIAL BUSINESS CASES (typically not needed):&lt;/span&gt;&lt;/div&gt;&lt;div&gt;- Lost Rents:&amp;nbsp;&lt;/div&gt;&lt;div&gt;- Non-Profit Cost of Operation:&amp;nbsp;&lt;/div&gt;&lt;div&gt;- Combined Annual Operating Expenses (for Faith Based Entity):&amp;nbsp;&lt;/div&gt;&lt;div&gt;- List of Secular Social Services:&amp;nbsp;&lt;/div&gt;&lt;div&gt;- Compensation From Other Sources:&amp;nbsp;&lt;/div&gt;&lt;div&gt;- Brief Description of Other Sources:&amp;nbsp;&lt;/div&gt;&lt;div&gt;&lt;span style="font-weight: 700;"&gt;&lt;br&gt;&lt;/span&gt;&lt;/div&gt;&lt;div&gt;&lt;span style="font-weight: 700;"&gt;BUSINESS DETAILS:&lt;/span&gt;&lt;/div&gt;&lt;div&gt;&lt;span style="font-weight: 700;"&gt;- Primary Business Address:&lt;/span&gt;&amp;nbsp;&lt;/div&gt;&lt;div&gt;&lt;span style="font-weight: 700;"&gt;- City:&lt;/span&gt;&amp;nbsp;&lt;/div&gt;&lt;div&gt;&lt;span style="font-weight: 700;"&gt;- State:&lt;/span&gt;&amp;nbsp;&lt;/div&gt;&lt;div&gt;- County:&amp;nbsp;&lt;/div&gt;&lt;div&gt;&lt;span style="font-weight: 700;"&gt;- Zip:&lt;/span&gt;&amp;nbsp;&lt;/div&gt;&lt;div&gt;&lt;span style="font-weight: 700;"&gt;- Business Phone:&lt;/span&gt;&amp;nbsp;&lt;/div&gt;&lt;div&gt;- Alternative Business Phone:&amp;nbsp;&lt;/div&gt;&lt;div&gt;- Business Fax:&amp;nbsp;&lt;/div&gt;&lt;div&gt;&lt;span style="font-weight: 700;"&gt;- Business Email:&lt;/span&gt;&amp;nbsp;&lt;/div&gt;&lt;div&gt;&lt;span style="font-weight: 700;"&gt;- Date Business Established:&lt;/span&gt;&amp;nbsp;mm/dd/yyyy&lt;/div&gt;&lt;div&gt;&lt;span style="font-weight: 700;"&gt;- Current Ownership Since:&lt;/span&gt;&amp;nbsp;mm/dd/yyyy&lt;br&gt;&lt;/div&gt;&lt;div&gt;&lt;span style="font-weight: 700;"&gt;- Business Activity:&lt;/span&gt; Choose your appropriate industry.&amp;nbsp;&lt;/div&gt;&lt;div&gt;&lt;span style="font-weight: 700;"&gt;- Detailed Business Activity:&lt;/span&gt; Select appropriate industry-specific option.&amp;nbsp;&lt;/div&gt;&lt;div&gt;&lt;span style="font-weight: 700;"&gt;- Number of Employees:&lt;/span&gt;&amp;nbsp;&lt;/div&gt;&lt;/div&gt;</t>
  </si>
  <si>
    <t>Section #2: Business owners information</t>
  </si>
  <si>
    <t>Edit the task description directly and add the client's specific details below. Once done, click&amp;nbsp;&lt;i&gt;Save&lt;/i&gt; and copy / paste to the appropriate client task already created. All bolded items are required for the loan application and any drop-down options are already provided for you to choose from.&amp;nbsp;&lt;div&gt;&lt;br&gt;&lt;/div&gt;&lt;div&gt;&lt;div&gt;&lt;span style="font-weight: 700;"&gt;Business Owned by Business Entity:&lt;/span&gt; Yes / No&lt;br&gt;&lt;div&gt;&lt;br&gt;&lt;/div&gt;&lt;div&gt;&lt;span style="font-weight: 700;"&gt;Owner / Agent #1:&amp;nbsp;&lt;/span&gt;&lt;/div&gt;&lt;/div&gt;&lt;div&gt;- First Name:&amp;nbsp;&lt;/div&gt;&lt;div&gt;- Last Name:&amp;nbsp;&lt;/div&gt;&lt;div&gt;- Mobile Phone:&amp;nbsp;&lt;/div&gt;&lt;div&gt;- Title / Office: Owner / Manager / Accountant / CEO / CFO / COO / Other&amp;nbsp;&lt;/div&gt;&lt;div&gt;- Ownership Percent:&amp;nbsp;&lt;/div&gt;&lt;div&gt;- Email:&amp;nbsp;&lt;/div&gt;&lt;div&gt;- SSN:&amp;nbsp;&lt;/div&gt;&lt;div&gt;- Birth Date: mm/dd/yyyy&lt;/div&gt;&lt;div&gt;- Place of Birth:&amp;nbsp;&lt;/div&gt;&lt;div&gt;- U.S. CItizen: Yes / No&lt;/div&gt;&lt;div&gt;- Residential Street Address:&amp;nbsp;&lt;/div&gt;&lt;div&gt;- City:&amp;nbsp;&lt;/div&gt;&lt;div&gt;- State:&amp;nbsp;&lt;/div&gt;&lt;div&gt;- Zip:&amp;nbsp;&lt;/div&gt;&lt;div&gt;&lt;br&gt;&lt;/div&gt;&lt;div&gt;&lt;div&gt;&lt;span style="font-weight: 700;"&gt;Owner / Agent #X:&amp;nbsp;&lt;/span&gt;&lt;/div&gt;&lt;div&gt;- First Name:&amp;nbsp;&lt;/div&gt;&lt;div&gt;- Last Name:&amp;nbsp;&lt;/div&gt;&lt;div&gt;- Mobile Phone:&amp;nbsp;&lt;/div&gt;&lt;div&gt;- Title / Office: Owner / Manager / Accountant / CEO / CFO / COO / Other&amp;nbsp;&lt;/div&gt;&lt;div&gt;- Ownership Percent:&amp;nbsp;&lt;/div&gt;&lt;div&gt;- Email:&amp;nbsp;&lt;/div&gt;&lt;div&gt;- SSN:&amp;nbsp;&lt;/div&gt;&lt;div&gt;- Birth Date: mm/dd/yyyy&lt;/div&gt;&lt;div&gt;- Place of Birth:&amp;nbsp;&lt;/div&gt;&lt;div&gt;- U.S. CItizen: Yes / No&lt;/div&gt;&lt;div&gt;- Residential Street Address:&amp;nbsp;&lt;/div&gt;&lt;div&gt;- City:&amp;nbsp;&lt;/div&gt;&lt;div&gt;- State:&amp;nbsp;&lt;/div&gt;&lt;div&gt;- Zip:&amp;nbsp;&lt;/div&gt;&lt;/div&gt;&lt;/div&gt;</t>
  </si>
  <si>
    <t>Update and send the client tasks to the client</t>
  </si>
  <si>
    <t>Copy and paste the client details generated in the tasks above (overwrite the already provided info) into the client tasks below. Once done, review the client tasks and send to the client.</t>
  </si>
  <si>
    <t>Assistance to complete your Economic Injury Disaster Loan application</t>
  </si>
  <si>
    <t>Everything you need to apply for the Covid-19 Economic Injury Disaster Loan Application</t>
  </si>
  <si>
    <t>Hi &lt;%preferred_name&gt;,&lt;BR/&gt;&lt;BR/&gt;We have prepared all the information need to quickly and easily complete the loan application for the Covid-19 Economic Injury Disaster Loan (EIDL) application. Follow the steps outlined below by clicking on the tasks and using the information provided in the task descriptions.&lt;BR/&gt;&lt;BR/&gt;Once you have completed an item please remember to check it off so we know that it has been done. If you have any questions, feel fee to make a comment on any of the tasks.</t>
  </si>
  <si>
    <t>Reminder #&lt;%reminder_number&gt;: Don't forget to complete your EIDL loan application with the SBA</t>
  </si>
  <si>
    <t>Step 1: Start your EIDL application — https://covid19relief.sba.gov/#/</t>
  </si>
  <si>
    <t>Complete the following:&amp;nbsp;&lt;div&gt;1) Go to the &lt;a href="https://covid19relief.sba.gov/#/" target="_blank"&gt;SBA website&lt;/a&gt; to begin your application. Complete the two first disclosures (step 1 of 5).&amp;nbsp;&lt;div&gt;2) in the first section, choose the option for your business, typically the first option:&amp;nbsp;&lt;i&gt;Applicant is a business with not more than 500 employees.&amp;nbsp;&lt;/i&gt;&lt;/div&gt;&lt;/div&gt;&lt;div&gt;3) In the second section, check off all the listed criteria. If you are unable to check any off, you business is no an eligible entity.&amp;nbsp;&lt;/div&gt;&lt;div&gt;4) Click &lt;i&gt;Continue&lt;/i&gt;.&lt;/div&gt;</t>
  </si>
  <si>
    <t>Step 2: Complete your business information (see description)</t>
  </si>
  <si>
    <t>Use the following prepared information to complete this step of the process (business Information). Only those things provided in Bold are required. All information needed is provided and anything left blank does not need to be completed. Once done, click &lt;i&gt;Next&lt;/i&gt;.&lt;div&gt;&lt;br&gt;&lt;/div&gt;&lt;div&gt;&lt;b&gt;BUSINESS OVERVIEW INFO:&lt;/b&gt;&lt;/div&gt;&lt;div&gt;&lt;b&gt;- Business Legal Name:&lt;/b&gt;&amp;nbsp;&lt;/div&gt;&lt;div&gt;&lt;b&gt;- Trade Name:&lt;/b&gt;&amp;nbsp;&lt;/div&gt;&lt;div&gt;&lt;b&gt;- EIN / SSN (for Sole Proprietorship):&lt;/b&gt;&amp;nbsp;&lt;/div&gt;&lt;div&gt;&lt;b&gt;- Organization Type:&lt;/b&gt; Limited Liability Company / Sole Proprietorship / C-Corporation / S-Corporation / General Partnership / Limited Liability Partnership / Limited Partnership / Limited Partnership / Cooperative / Trust / Independent Contractor / Other&amp;nbsp;&lt;/div&gt;&lt;div&gt;&lt;b&gt;- Non-Profit Organization?&lt;/b&gt; Yes / No&amp;nbsp;&lt;/div&gt;&lt;div&gt;&lt;b&gt;- Franchise?&lt;/b&gt; Yes / No&lt;/div&gt;&lt;div&gt;&lt;b&gt;- Gross Revenues:&lt;/b&gt;&amp;nbsp;&lt;/div&gt;&lt;div&gt;&lt;b&gt;- COGS:&lt;/b&gt;&amp;nbsp;&lt;/div&gt;&lt;div&gt;&lt;br&gt;&lt;/div&gt;&lt;div&gt;&lt;b&gt;INFO FOR SPECIAL BUSINESS CASES (typically not needed):&lt;/b&gt;&lt;/div&gt;&lt;div&gt;- Lost Rents:&amp;nbsp;&lt;/div&gt;&lt;div&gt;- Non-Profit Cost of Operation:&amp;nbsp;&lt;/div&gt;&lt;div&gt;- Combined Annual Operating Expenses (for Faith Based Entity):&amp;nbsp;&lt;/div&gt;&lt;div&gt;- List of Secular Social Services:&amp;nbsp;&lt;/div&gt;&lt;div&gt;- Compensation From Other Sources:&amp;nbsp;&lt;/div&gt;&lt;div&gt;- Brief Description of Other Sources:&amp;nbsp;&lt;/div&gt;&lt;div&gt;&lt;b&gt;&lt;br&gt;&lt;/b&gt;&lt;/div&gt;&lt;div&gt;&lt;b&gt;BUSINESS DETAILS:&lt;/b&gt;&lt;/div&gt;&lt;div&gt;&lt;b&gt;- Primary Business Address:&lt;/b&gt;&amp;nbsp;&lt;/div&gt;&lt;div&gt;&lt;b&gt;- City:&lt;/b&gt;&amp;nbsp;&lt;/div&gt;&lt;div&gt;&lt;b&gt;- State:&lt;/b&gt;&amp;nbsp;&lt;/div&gt;&lt;div&gt;- County:&amp;nbsp;&lt;/div&gt;&lt;div&gt;&lt;b&gt;- Zip:&lt;/b&gt;&amp;nbsp;&lt;/div&gt;&lt;div&gt;&lt;b&gt;- Business Phone:&lt;/b&gt;&amp;nbsp;&lt;/div&gt;&lt;div&gt;- Alternative Business Phone:&amp;nbsp;&lt;/div&gt;&lt;div&gt;- Business Fax:&amp;nbsp;&lt;/div&gt;&lt;div&gt;&lt;b&gt;- Business Email:&lt;/b&gt;&amp;nbsp;&lt;/div&gt;&lt;div&gt;&lt;b&gt;- Date Business Established:&lt;/b&gt;&amp;nbsp;mm/dd/yyyy&lt;/div&gt;&lt;div&gt;&lt;b&gt;- Current Ownership Since:&lt;/b&gt;&amp;nbsp;mm/dd/yyyy&lt;br&gt;&lt;/div&gt;&lt;div&gt;&lt;b&gt;- Business Activity:&lt;/b&gt; Choose your appropriate industry.&amp;nbsp;&lt;/div&gt;&lt;div&gt;&lt;b&gt;- Detailed Business Activity:&lt;/b&gt; Select appropriate industry-specific option.&amp;nbsp;&lt;/div&gt;&lt;div&gt;&lt;b&gt;- Number of Employees:&lt;/b&gt;&amp;nbsp;&lt;/div&gt;</t>
  </si>
  <si>
    <t>Step 3: Complete the business owners information (see description)</t>
  </si>
  <si>
    <t>Use the following prepared information to complete this step of the process (business owners Information). All owners / agents are required to be listed. If you need to add additional ones, please go to the bottom and click &lt;i&gt;Add Additional Owner&lt;/i&gt;.&lt;i&gt;&amp;nbsp;&lt;/i&gt;One done, click &lt;i&gt;Next&lt;/i&gt;.&amp;nbsp;&lt;div&gt;&lt;br&gt;&lt;/div&gt;&lt;div&gt;&lt;b&gt;Business Owned by Business Entity:&lt;/b&gt; Yes / No&lt;br&gt;&lt;div&gt;&lt;br&gt;&lt;/div&gt;&lt;div&gt;&lt;span style="font-weight: 700;"&gt;Owner / Agent #1:&amp;nbsp;&lt;/span&gt;&lt;/div&gt;&lt;/div&gt;&lt;div&gt;- First Name:&amp;nbsp;&lt;/div&gt;&lt;div&gt;- Last Name:&amp;nbsp;&lt;/div&gt;&lt;div&gt;- Mobile Phone:&amp;nbsp;&lt;/div&gt;&lt;div&gt;- Title / Office: Owner / Manager / Accountant / CEO / CFO / COO / Other&amp;nbsp;&lt;/div&gt;&lt;div&gt;- Ownership Percent:&amp;nbsp;&lt;/div&gt;&lt;div&gt;- Email:&amp;nbsp;&lt;/div&gt;&lt;div&gt;- SSN:&amp;nbsp;&lt;/div&gt;&lt;div&gt;- Birth Date: mm/dd/yyyy&lt;/div&gt;&lt;div&gt;- Place of Birth:&amp;nbsp;&lt;/div&gt;&lt;div&gt;- U.S. CItizen: Yes / No&lt;/div&gt;&lt;div&gt;- Residential Street Address:&amp;nbsp;&lt;/div&gt;&lt;div&gt;- City:&amp;nbsp;&lt;/div&gt;&lt;div&gt;- State:&amp;nbsp;&lt;/div&gt;&lt;div&gt;- Zip:&amp;nbsp;&lt;/div&gt;&lt;div&gt;&lt;br&gt;&lt;/div&gt;&lt;div&gt;&lt;div&gt;&lt;span style="font-weight: 700;"&gt;Owner / Agent #X:&amp;nbsp;&lt;/span&gt;&lt;/div&gt;&lt;div&gt;- First Name:&amp;nbsp;&lt;/div&gt;&lt;div&gt;- Last Name:&amp;nbsp;&lt;/div&gt;&lt;div&gt;- Mobile Phone:&amp;nbsp;&lt;/div&gt;&lt;div&gt;- Title / Office: Owner / Manager / Accountant / CEO / CFO / COO / Other&amp;nbsp;&lt;/div&gt;&lt;div&gt;- Ownership Percent:&amp;nbsp;&lt;/div&gt;&lt;div&gt;- Email:&amp;nbsp;&lt;/div&gt;&lt;div&gt;- SSN:&amp;nbsp;&lt;/div&gt;&lt;div&gt;- Birth Date: mm/dd/yyyy&lt;/div&gt;&lt;div&gt;- Place of Birth:&amp;nbsp;&lt;/div&gt;&lt;div&gt;- U.S. CItizen: Yes / No&lt;/div&gt;&lt;div&gt;- Residential Street Address:&amp;nbsp;&lt;/div&gt;&lt;div&gt;- City:&amp;nbsp;&lt;/div&gt;&lt;div&gt;- State:&amp;nbsp;&lt;/div&gt;&lt;div&gt;- Zip:&amp;nbsp;&lt;/div&gt;&lt;/div&gt;</t>
  </si>
  <si>
    <t>Step 4: Complete the additional information requirements (see description)</t>
  </si>
  <si>
    <t>Complete the following:&amp;nbsp;&lt;div&gt;1) Mark &lt;i&gt;No&lt;/i&gt;&amp;nbsp;for the top three questions (unless they apply).&amp;nbsp;&lt;/div&gt;&lt;div&gt;2) Skip the assistance section (blue) since you are completing this on your own.&amp;nbsp;&lt;/div&gt;&lt;div&gt;3) Check &lt;i&gt;I would like to be considered for an advance of up to $10,000&lt;/i&gt;.&amp;nbsp;&lt;/div&gt;&lt;div&gt;4) Complete your bank details including bank name, account number, and routing number.&amp;nbsp;&lt;/div&gt;&lt;div&gt;5) Certify by clicking the checkbox that everything is true and correct, then click &lt;i&gt;Next&lt;/i&gt;.&lt;/div&gt;&lt;div&gt;&lt;br&gt;&lt;/div&gt;&lt;div&gt;&lt;b&gt;&lt;i&gt;Not sure where to find your bank account details?&lt;/i&gt;&lt;/b&gt;&lt;/div&gt;&lt;div&gt;You can find both the routing and accounting number on any checks that you might have. &lt;a href="https://www.usbank.com/bank-accounts/checking-accounts/checking-customer-resources/aba-routing-number.html" target="_blank"&gt;Click here&lt;/a&gt; for more details.&lt;/div&gt;</t>
  </si>
  <si>
    <t>Step 5: Review the summary information, upload your confirmation, and mark task as complete</t>
  </si>
  <si>
    <t>To finish the EIDL loan application,&amp;nbsp;review the summary information, click &lt;i&gt;I'm not a robot&lt;/i&gt;, and click &lt;i&gt;Submit. &lt;/i&gt;Once done, take a screenshot of your confirmation and upload to this task. Finally, mark this task complete so that we know you have completed the loan application.</t>
  </si>
  <si>
    <t>Step 6: Provide us the list of the additional requested materials from the loan processor (once requested)</t>
  </si>
  <si>
    <t>Once the initial loan application is submitted, it can take 3-4 weeks for the loan to be processed. Once processed, you will be contacted by the loan processor who will ask for additional supporting documentation. Once you receive that request, please upload the request details to this task and mark this task complete so we can assist you with putting that together.</t>
  </si>
  <si>
    <t>Assemble and send the necessary supporting materials for the SBA EIDL loan to the client</t>
  </si>
  <si>
    <t>Obtain the list of requested supporting materials from the client (via client task above; if needed make a comment on the client task to nudge them or request additional details). Once assembled, attach the supporting documentation to the client task below and send to the client so they can secure the loan.&amp;nbsp;&lt;div&gt;&lt;br&gt;&lt;/div&gt;&lt;div&gt;The loan processor will likely request the following:&amp;nbsp;&lt;/div&gt;&lt;div&gt;&lt;ul&gt;&lt;li&gt;SBA Loan Application (&lt;a href="https://www.sba.gov/sites/default/files/Disaster%20Business%20Loan%20Application.pdf" target="_blank"&gt;SBA Form 5&lt;/a&gt; or &lt;a href="https://disasterloan.sba.gov/ela/Documents/Disaster%20Home%20Loan%20Application%20(SBA%20Form%205c).aspx" target="_blank"&gt;Form 5C&lt;/a&gt;)&amp;nbsp;&lt;/li&gt;&lt;li&gt;Personal Financial Statement (&lt;a href="https://www.sba.gov/sites/default/files/forms/SBA_Form_413_7a-504-SBG.pdf" target="_blank"&gt;SBA Form 413&lt;/a&gt;)&amp;nbsp;&lt;/li&gt;&lt;li&gt;Schedule of Liabilities (&lt;a href="https://www.sba.gov/sites/default/files/2019-09/2202%20Schedule%20of%20Liabilities.pdf" target="_blank"&gt;SBA Form 2202&lt;/a&gt;)&amp;nbsp;&lt;/li&gt;&lt;li&gt;Tax Information Authorization (&lt;a href="https://www.irs.gov/pub/irs-pdf/f4506t.pdf" target="_blank"&gt;IRS Form 4506T&lt;/a&gt;)&amp;nbsp;&lt;/li&gt;&lt;/ul&gt;&lt;div&gt;&lt;br&gt;&lt;/div&gt;&lt;/div&gt;&lt;div&gt;Additional information that may be requested include:&amp;nbsp;&lt;/div&gt;&lt;div&gt;&lt;ul&gt;&lt;li&gt;Federal income tax returns (with schedules) for principals, general partners or managing member, and affiliates for 3 years.&amp;nbsp;&lt;/li&gt;&lt;li&gt;If the most recent Federal Income Tax Return has not been filed, a year-end profit-and-loss statement and balance sheet for that tax year.&amp;nbsp;&lt;/li&gt;&lt;li&gt;A current year-to-date profit-and-loss statement.&amp;nbsp;&lt;/li&gt;&lt;li&gt;Additional Filing Requirements (&lt;a href="https://www.sba.gov/sites/default/files/files/serv_da_all_loanapp_5_0_4.pdf" target="_blank"&gt;SBA Form 1368&lt;/a&gt;) providing monthly sales figures.&amp;nbsp;&lt;/li&gt;&lt;/ul&gt;&lt;/div&gt;&lt;div&gt;&lt;br&gt;&lt;/div&gt;</t>
  </si>
  <si>
    <t>SBA EIDL loan supporting documentation</t>
  </si>
  <si>
    <t>Your supporting documentation for your SBA EIDL loan has been assembled</t>
  </si>
  <si>
    <t>Hi &lt;%preferred_name&gt;,&lt;BR/&gt;&lt;BR/&gt;As requested, we have assembled and attached in the task below a list of the supporting documentation required to secure your SBA EIDL loan. Please review and download. Once you have completed and submitted your details to the loan processor, please remember to check it off so we know that it has been done.</t>
  </si>
  <si>
    <t>Reminder #&lt;%reminder_number&gt;: Don't forget to complete your final tasks for your SBA EIDL loan</t>
  </si>
  <si>
    <t>Your additional supporting documentation for your SBA EIDL loan has been assembled (see attached)</t>
  </si>
  <si>
    <t>Per your request, we have outlined and attached the requested supporting documentation to complete your SBA EIDL loan application. Please download and submit to your loan processor. If you have any questions, please make a comment on this task.</t>
  </si>
  <si>
    <t>Check deposits for EIDL loan funds and take appropriate action</t>
  </si>
  <si>
    <t>Check for EIDL loan funds. If they have been deposited, manage the bookkeeping and congratulate the client. If not, check with the client / SBA on the status of the loan.</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</si>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</sst>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Tasks'!$G$4:$G$34,'Job Roles'!C4),"Create","No Action")</f>
        <v>Create</v>
      </c>
      <c r="C4" s="4" t="s">
        <v>308</v>
      </c>
      <c r="D4" s="14">
        <v>0</v>
      </c>
      <c r="E4" s="8" t="s">
        <v>419</v>
      </c>
    </row>
    <row r="5" spans="1:5" x14ac:dyDescent="0.2">
      <c r="A5" s="2"/>
      <c r="B5" s="6" t="str">
        <f>IF(COUNTIF('Work Template Tasks'!$G$4:$G$34,'Job Roles'!C5),"Create","No Action")</f>
        <v>Create</v>
      </c>
      <c r="C5" s="4" t="s">
        <v>426</v>
      </c>
      <c r="D5" s="14">
        <v>150</v>
      </c>
      <c r="E5" s="8" t="s">
        <v>419</v>
      </c>
    </row>
    <row r="6" spans="1:5" x14ac:dyDescent="0.2">
      <c r="A6" s="2"/>
      <c r="B6" s="6" t="str">
        <f>IF(COUNTIF('Work Template Tasks'!$G$4:$G$34,'Job Roles'!C6),"Create","No Action")</f>
        <v>No Action</v>
      </c>
      <c r="C6" s="4" t="s">
        <v>427</v>
      </c>
      <c r="D6" s="14">
        <v>90</v>
      </c>
      <c r="E6" s="8" t="s">
        <v>419</v>
      </c>
    </row>
    <row r="7" spans="1:5" x14ac:dyDescent="0.2">
      <c r="A7" s="2"/>
      <c r="B7" s="6" t="str">
        <f>IF(COUNTIF('Work Template Tasks'!$G$4:$G$34,'Job Roles'!C7),"Create","No Action")</f>
        <v>No Action</v>
      </c>
      <c r="C7" s="4" t="s">
        <v>428</v>
      </c>
      <c r="D7" s="14">
        <v>150</v>
      </c>
      <c r="E7" s="8" t="s">
        <v>419</v>
      </c>
    </row>
    <row r="8" spans="1:5" x14ac:dyDescent="0.2">
      <c r="A8" s="2"/>
      <c r="B8" s="6" t="str">
        <f>IF(COUNTIF('Work Template Tasks'!$G$4:$G$34,'Job Roles'!C8),"Create","No Action")</f>
        <v>No Action</v>
      </c>
      <c r="C8" s="4" t="s">
        <v>429</v>
      </c>
      <c r="D8" s="14">
        <v>100</v>
      </c>
      <c r="E8" s="8" t="s">
        <v>419</v>
      </c>
    </row>
    <row r="9" spans="1:5" x14ac:dyDescent="0.2">
      <c r="A9" s="2"/>
      <c r="B9" s="6" t="str">
        <f>IF(COUNTIF('Work Template Tasks'!$G$4:$G$34,'Job Roles'!C9),"Create","No Action")</f>
        <v>No Action</v>
      </c>
      <c r="C9" s="4" t="s">
        <v>422</v>
      </c>
      <c r="D9" s="14">
        <v>90</v>
      </c>
      <c r="E9" s="8" t="s">
        <v>419</v>
      </c>
    </row>
    <row r="10" spans="1:5" x14ac:dyDescent="0.2">
      <c r="A10" s="2"/>
      <c r="B10" s="6" t="str">
        <f>IF(COUNTIF('Work Template Tasks'!$G$4:$G$34,'Job Roles'!C10),"Create","No Action")</f>
        <v>No Action</v>
      </c>
      <c r="C10" s="4" t="s">
        <v>430</v>
      </c>
      <c r="D10" s="14">
        <v>60</v>
      </c>
      <c r="E10" s="8" t="s">
        <v>419</v>
      </c>
    </row>
    <row r="11" spans="1:5" x14ac:dyDescent="0.2">
      <c r="A11" s="2"/>
      <c r="B11" s="6" t="str">
        <f>IF(COUNTIF('Work Template Tasks'!$G$4:$G$34,'Job Roles'!C11),"Create","No Action")</f>
        <v>No Action</v>
      </c>
      <c r="C11" s="4" t="s">
        <v>431</v>
      </c>
      <c r="D11" s="14">
        <v>60</v>
      </c>
      <c r="E11" s="8" t="s">
        <v>419</v>
      </c>
    </row>
    <row r="12" spans="1:5" x14ac:dyDescent="0.2">
      <c r="A12" s="2"/>
      <c r="B12" s="6" t="str">
        <f>IF(COUNTIF('Work Template Tasks'!$G$4:$G$34,'Job Roles'!C12),"Create","No Action")</f>
        <v>No Action</v>
      </c>
      <c r="C12" s="4" t="s">
        <v>432</v>
      </c>
      <c r="D12" s="14">
        <v>100</v>
      </c>
      <c r="E12" s="8" t="s">
        <v>419</v>
      </c>
    </row>
    <row r="13" spans="1:5" x14ac:dyDescent="0.2">
      <c r="A13" s="2"/>
      <c r="B13" s="6" t="str">
        <f>IF(COUNTIF('Work Template Tasks'!$G$4:$G$34,'Job Roles'!C13),"Create","No Action")</f>
        <v>No Action</v>
      </c>
      <c r="C13" s="4" t="s">
        <v>433</v>
      </c>
      <c r="D13" s="14">
        <v>150</v>
      </c>
      <c r="E13" s="8" t="s">
        <v>419</v>
      </c>
    </row>
    <row r="14" spans="1:5" x14ac:dyDescent="0.2">
      <c r="A14" s="2"/>
      <c r="B14" s="6" t="str">
        <f>IF(COUNTIF('Work Template Tasks'!$G$4:$G$34,'Job Roles'!C14),"Create","No Action")</f>
        <v>No Action</v>
      </c>
      <c r="C14" s="4" t="s">
        <v>434</v>
      </c>
      <c r="D14" s="14">
        <v>100</v>
      </c>
      <c r="E14" s="8" t="s">
        <v>419</v>
      </c>
    </row>
    <row r="15" spans="1:5" x14ac:dyDescent="0.2">
      <c r="A15" s="2"/>
      <c r="B15" s="6" t="str">
        <f>IF(COUNTIF('Work Template Tasks'!$G$4:$G$34,'Job Roles'!C15),"Create","No Action")</f>
        <v>No Action</v>
      </c>
      <c r="C15" s="4" t="s">
        <v>435</v>
      </c>
      <c r="D15" s="14">
        <v>100</v>
      </c>
      <c r="E15" s="8" t="s">
        <v>419</v>
      </c>
    </row>
    <row r="16" spans="1:5" x14ac:dyDescent="0.2">
      <c r="A16" s="2"/>
      <c r="B16" s="6" t="str">
        <f>IF(COUNTIF('Work Template Tasks'!$G$4:$G$34,'Job Roles'!C16),"Create","No Action")</f>
        <v>No Action</v>
      </c>
      <c r="C16" s="4" t="s">
        <v>436</v>
      </c>
      <c r="D16" s="14">
        <v>150</v>
      </c>
      <c r="E16" s="8" t="s">
        <v>419</v>
      </c>
    </row>
    <row r="17" spans="1:5" x14ac:dyDescent="0.2">
      <c r="A17" s="2"/>
      <c r="B17" s="6" t="str">
        <f>IF(COUNTIF('Work Template Tasks'!$G$4:$G$34,'Job Roles'!C17),"Create","No Action")</f>
        <v>No Action</v>
      </c>
      <c r="C17" s="4" t="s">
        <v>437</v>
      </c>
      <c r="D17" s="14">
        <v>100</v>
      </c>
      <c r="E17" s="8" t="s">
        <v>419</v>
      </c>
    </row>
    <row r="18" spans="1:5" x14ac:dyDescent="0.2">
      <c r="A18" s="2"/>
      <c r="B18" s="6" t="str">
        <f>IF(COUNTIF('Work Template Tasks'!$G$4:$G$34,'Job Roles'!C18),"Create","No Action")</f>
        <v>No Action</v>
      </c>
      <c r="C18" s="4" t="s">
        <v>438</v>
      </c>
      <c r="D18" s="14">
        <v>100</v>
      </c>
      <c r="E18" s="8" t="s">
        <v>419</v>
      </c>
    </row>
    <row r="19" spans="1:5" x14ac:dyDescent="0.2">
      <c r="A19" s="2"/>
      <c r="B19" s="6" t="str">
        <f>IF(COUNTIF('Work Template Tasks'!$G$4:$G$34,'Job Roles'!C19),"Create","No Action")</f>
        <v>No Action</v>
      </c>
      <c r="C19" s="4" t="s">
        <v>439</v>
      </c>
      <c r="D19" s="14">
        <v>100</v>
      </c>
      <c r="E19" s="8" t="s">
        <v>419</v>
      </c>
    </row>
    <row r="20" spans="1:5" x14ac:dyDescent="0.2">
      <c r="A20" s="2"/>
      <c r="B20" s="6" t="str">
        <f>IF(COUNTIF('Work Template Tasks'!$G$4:$G$34,'Job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Tasks'!$I$4:$I$34,C4),"Create","No Action")</f>
        <v>Create</v>
      </c>
      <c r="C4" s="4" t="s">
        <v>308</v>
      </c>
      <c r="D4" s="8"/>
    </row>
    <row r="5" spans="1:4" x14ac:dyDescent="0.2">
      <c r="A5" s="2"/>
      <c r="B5" s="6" t="str">
        <f>IF(COUNTIF('Work Template Tasks'!$I$4:$I$34,C5),"Create","No Action")</f>
        <v>No Action</v>
      </c>
      <c r="C5" s="4" t="s">
        <v>443</v>
      </c>
      <c r="D5" s="8" t="s">
        <v>418</v>
      </c>
    </row>
    <row r="6" spans="1:4" x14ac:dyDescent="0.2">
      <c r="A6" s="2"/>
      <c r="B6" s="6" t="str">
        <f>IF(COUNTIF('Work Template Tasks'!$I$4:$I$34,C6),"Create","No Action")</f>
        <v>No Action</v>
      </c>
      <c r="C6" s="4" t="s">
        <v>427</v>
      </c>
      <c r="D6" s="8" t="s">
        <v>418</v>
      </c>
    </row>
    <row r="7" spans="1:4" x14ac:dyDescent="0.2">
      <c r="A7" s="2"/>
      <c r="B7" s="6" t="str">
        <f>IF(COUNTIF('Work Template Tasks'!$I$4:$I$34,C7),"Create","No Action")</f>
        <v>No Action</v>
      </c>
      <c r="C7" s="4" t="s">
        <v>444</v>
      </c>
      <c r="D7" s="8" t="s">
        <v>418</v>
      </c>
    </row>
    <row r="8" spans="1:4" x14ac:dyDescent="0.2">
      <c r="A8" s="2"/>
      <c r="B8" s="6" t="str">
        <f>IF(COUNTIF('Work Template Tasks'!$I$4:$I$34,C8),"Create","No Action")</f>
        <v>No Action</v>
      </c>
      <c r="C8" s="4" t="s">
        <v>445</v>
      </c>
      <c r="D8" s="8" t="s">
        <v>418</v>
      </c>
    </row>
    <row r="9" spans="1:4" x14ac:dyDescent="0.2">
      <c r="A9" s="2"/>
      <c r="B9" s="6" t="str">
        <f>IF(COUNTIF('Work Template Tasks'!$I$4:$I$34,C9),"Create","No Action")</f>
        <v>No Action</v>
      </c>
      <c r="C9" s="4" t="s">
        <v>446</v>
      </c>
      <c r="D9" s="8" t="s">
        <v>418</v>
      </c>
    </row>
    <row r="10" spans="1:4" x14ac:dyDescent="0.2">
      <c r="A10" s="2"/>
      <c r="B10" s="6" t="str">
        <f>IF(COUNTIF('Work Template Tasks'!$I$4:$I$34,C10),"Create","No Action")</f>
        <v>No Action</v>
      </c>
      <c r="C10" s="4" t="s">
        <v>447</v>
      </c>
      <c r="D10" s="8" t="s">
        <v>418</v>
      </c>
    </row>
    <row r="11" spans="1:4" x14ac:dyDescent="0.2">
      <c r="A11" s="2"/>
      <c r="B11" s="6" t="str">
        <f>IF(COUNTIF('Work Template Tasks'!$I$4:$I$34,C11),"Create","No Action")</f>
        <v>No Action</v>
      </c>
      <c r="C11" s="4" t="s">
        <v>448</v>
      </c>
      <c r="D11" s="8" t="s">
        <v>418</v>
      </c>
    </row>
    <row r="12" spans="1:4" x14ac:dyDescent="0.2">
      <c r="A12" s="2"/>
      <c r="B12" s="6" t="str">
        <f>IF(COUNTIF('Work Template Tasks'!$I$4:$I$34,C12),"Create","No Action")</f>
        <v>No Action</v>
      </c>
      <c r="C12" s="4" t="s">
        <v>449</v>
      </c>
      <c r="D12" s="8" t="s">
        <v>418</v>
      </c>
    </row>
    <row r="13" spans="1:4" x14ac:dyDescent="0.2">
      <c r="A13" s="2"/>
      <c r="B13" s="6" t="str">
        <f>IF(COUNTIF('Work Template Tasks'!$I$4:$I$34,C13),"Create","No Action")</f>
        <v>No Action</v>
      </c>
      <c r="C13" s="4" t="s">
        <v>450</v>
      </c>
      <c r="D13" s="8" t="s">
        <v>419</v>
      </c>
    </row>
    <row r="14" spans="1:4" x14ac:dyDescent="0.2">
      <c r="A14" s="2"/>
      <c r="B14" s="6" t="str">
        <f>IF(COUNTIF('Work Template Tasks'!$I$4:$I$34,C14),"Create","No Action")</f>
        <v>No Action</v>
      </c>
      <c r="C14" s="4" t="s">
        <v>451</v>
      </c>
      <c r="D14" s="8" t="s">
        <v>418</v>
      </c>
    </row>
    <row r="15" spans="1:4" x14ac:dyDescent="0.2">
      <c r="A15" s="2"/>
      <c r="B15" s="6" t="str">
        <f>IF(COUNTIF('Work Template Tasks'!$I$4:$I$34,C15),"Create","No Action")</f>
        <v>No Action</v>
      </c>
      <c r="C15" s="4" t="s">
        <v>452</v>
      </c>
      <c r="D15" s="8" t="s">
        <v>418</v>
      </c>
    </row>
    <row r="16" spans="1:4" x14ac:dyDescent="0.2">
      <c r="A16" s="2"/>
      <c r="B16" s="6" t="str">
        <f>IF(COUNTIF('Work Template Tasks'!$I$4:$I$34,C16),"Create","No Action")</f>
        <v>No Action</v>
      </c>
      <c r="C16" s="4" t="s">
        <v>453</v>
      </c>
      <c r="D16" s="8" t="s">
        <v>418</v>
      </c>
    </row>
    <row r="17" spans="1:4" x14ac:dyDescent="0.2">
      <c r="A17" s="2"/>
      <c r="B17" s="6" t="str">
        <f>IF(COUNTIF('Work Template Tasks'!$I$4:$I$34,C17),"Create","No Action")</f>
        <v>No Action</v>
      </c>
      <c r="C17" s="4" t="s">
        <v>454</v>
      </c>
      <c r="D17" s="8" t="s">
        <v>418</v>
      </c>
    </row>
    <row r="18" spans="1:4" x14ac:dyDescent="0.2">
      <c r="A18" s="2"/>
      <c r="B18" s="6" t="str">
        <f>IF(COUNTIF('Work Template Tasks'!$I$4:$I$34,C18),"Create","No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Create</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626</v>
      </c>
    </row>
    <row r="3" spans="1:6" x14ac:dyDescent="0.2">
      <c r="A3" s="22"/>
      <c r="B3" s="24"/>
      <c r="C3" s="26"/>
      <c r="D3" s="30"/>
      <c r="F3" s="35"/>
    </row>
    <row r="4" spans="1:6" x14ac:dyDescent="0.2">
      <c r="A4" s="2"/>
      <c r="B4" s="6" t="str">
        <f>IF(COUNTIF('Work Template Tasks'!$X$4:$X$34,F4),"Create","No Action")</f>
        <v>No Action</v>
      </c>
      <c r="C4" s="4" t="s">
        <v>4</v>
      </c>
      <c r="D4" s="8" t="s">
        <v>504</v>
      </c>
      <c r="F4" s="6" t="str">
        <f>CONCATENATE(C4," - ",D4)</f>
        <v>Completed - Cancelled</v>
      </c>
    </row>
    <row r="5" spans="1:6" x14ac:dyDescent="0.2">
      <c r="A5" s="2"/>
      <c r="B5" s="6" t="str">
        <f>IF(COUNTIF('Work Template Tasks'!$X$4:$X$34,F5),"Create","No Action")</f>
        <v>No Action</v>
      </c>
      <c r="C5" s="4" t="s">
        <v>4</v>
      </c>
      <c r="D5" s="8" t="s">
        <v>505</v>
      </c>
      <c r="F5" s="6" t="str">
        <f t="shared" ref="F5:F36" si="0">CONCATENATE(C5," - ",D5)</f>
        <v>Completed - Not a fit</v>
      </c>
    </row>
    <row r="6" spans="1:6" x14ac:dyDescent="0.2">
      <c r="A6" s="2"/>
      <c r="B6" s="6" t="str">
        <f>IF(COUNTIF('Work Template Tasks'!$X$4:$X$34,F6),"Create","No Action")</f>
        <v>No Action</v>
      </c>
      <c r="C6" s="4" t="s">
        <v>4</v>
      </c>
      <c r="D6" s="8" t="s">
        <v>506</v>
      </c>
      <c r="F6" s="6" t="str">
        <f t="shared" si="0"/>
        <v>Completed - Closed lost</v>
      </c>
    </row>
    <row r="7" spans="1:6" x14ac:dyDescent="0.2">
      <c r="A7" s="2"/>
      <c r="B7" s="6" t="str">
        <f>IF(COUNTIF('Work Template Tasks'!$X$4:$X$34,F7),"Create","No Action")</f>
        <v>No Action</v>
      </c>
      <c r="C7" s="4" t="s">
        <v>4</v>
      </c>
      <c r="D7" s="8" t="s">
        <v>507</v>
      </c>
      <c r="F7" s="6" t="str">
        <f t="shared" si="0"/>
        <v>Completed - Closed won</v>
      </c>
    </row>
    <row r="8" spans="1:6" x14ac:dyDescent="0.2">
      <c r="A8" s="2"/>
      <c r="B8" s="6" t="str">
        <f>IF(COUNTIF('Work Template Tasks'!$X$4:$X$34,F8),"Create","No Action")</f>
        <v>No Action</v>
      </c>
      <c r="C8" s="4" t="s">
        <v>4</v>
      </c>
      <c r="D8" s="8" t="s">
        <v>508</v>
      </c>
      <c r="F8" s="6" t="str">
        <f t="shared" si="0"/>
        <v>Completed - Not applicable</v>
      </c>
    </row>
    <row r="9" spans="1:6" x14ac:dyDescent="0.2">
      <c r="A9" s="2"/>
      <c r="B9" s="6" t="str">
        <f>IF(COUNTIF('Work Template Tasks'!$X$4:$X$34,F9),"Create","No Action")</f>
        <v>No Action</v>
      </c>
      <c r="C9" s="4" t="s">
        <v>2</v>
      </c>
      <c r="D9" s="8" t="s">
        <v>509</v>
      </c>
      <c r="F9" s="6" t="str">
        <f t="shared" si="0"/>
        <v>In Progress - Kick-off / Setup</v>
      </c>
    </row>
    <row r="10" spans="1:6" x14ac:dyDescent="0.2">
      <c r="A10" s="2"/>
      <c r="B10" s="6" t="str">
        <f>IF(COUNTIF('Work Template Tasks'!$X$4:$X$34,F10),"Create","No Action")</f>
        <v>Create</v>
      </c>
      <c r="C10" s="4" t="s">
        <v>2</v>
      </c>
      <c r="D10" s="8" t="s">
        <v>510</v>
      </c>
      <c r="F10" s="6" t="str">
        <f t="shared" si="0"/>
        <v>In Progress - Prep</v>
      </c>
    </row>
    <row r="11" spans="1:6" x14ac:dyDescent="0.2">
      <c r="A11" s="2"/>
      <c r="B11" s="6" t="str">
        <f>IF(COUNTIF('Work Template Tasks'!$X$4:$X$34,F11),"Create","No Action")</f>
        <v>No Action</v>
      </c>
      <c r="C11" s="4" t="s">
        <v>2</v>
      </c>
      <c r="D11" s="8" t="s">
        <v>511</v>
      </c>
      <c r="F11" s="6" t="str">
        <f t="shared" si="0"/>
        <v>In Progress - Process</v>
      </c>
    </row>
    <row r="12" spans="1:6" x14ac:dyDescent="0.2">
      <c r="A12" s="2"/>
      <c r="B12" s="6" t="str">
        <f>IF(COUNTIF('Work Template Tasks'!$X$4:$X$34,F12),"Create","No Action")</f>
        <v>No Action</v>
      </c>
      <c r="C12" s="4" t="s">
        <v>2</v>
      </c>
      <c r="D12" s="8" t="s">
        <v>453</v>
      </c>
      <c r="F12" s="6" t="str">
        <f t="shared" si="0"/>
        <v>In Progress - Review</v>
      </c>
    </row>
    <row r="13" spans="1:6" x14ac:dyDescent="0.2">
      <c r="A13" s="2"/>
      <c r="B13" s="6" t="str">
        <f>IF(COUNTIF('Work Template Tasks'!$X$4:$X$34,F13),"Create","No Action")</f>
        <v>No Action</v>
      </c>
      <c r="C13" s="4" t="s">
        <v>2</v>
      </c>
      <c r="D13" s="8" t="s">
        <v>512</v>
      </c>
      <c r="F13" s="6" t="str">
        <f t="shared" si="0"/>
        <v>In Progress - Advise</v>
      </c>
    </row>
    <row r="14" spans="1:6" x14ac:dyDescent="0.2">
      <c r="A14" s="2"/>
      <c r="B14" s="6" t="str">
        <f>IF(COUNTIF('Work Template Tasks'!$X$4:$X$34,F14),"Create","No Action")</f>
        <v>Create</v>
      </c>
      <c r="C14" s="4" t="s">
        <v>2</v>
      </c>
      <c r="D14" s="8" t="s">
        <v>513</v>
      </c>
      <c r="F14" s="6" t="str">
        <f t="shared" si="0"/>
        <v>In Progress - Assemble</v>
      </c>
    </row>
    <row r="15" spans="1:6" x14ac:dyDescent="0.2">
      <c r="A15" s="2"/>
      <c r="B15" s="6" t="str">
        <f>IF(COUNTIF('Work Template Tasks'!$X$4:$X$34,F15),"Create","No Action")</f>
        <v>No Action</v>
      </c>
      <c r="C15" s="4" t="s">
        <v>2</v>
      </c>
      <c r="D15" s="8" t="s">
        <v>514</v>
      </c>
      <c r="F15" s="6" t="str">
        <f t="shared" si="0"/>
        <v>In Progress - File</v>
      </c>
    </row>
    <row r="16" spans="1:6" x14ac:dyDescent="0.2">
      <c r="A16" s="2"/>
      <c r="B16" s="6" t="str">
        <f>IF(COUNTIF('Work Template Tasks'!$X$4:$X$34,F16),"Create","No Action")</f>
        <v>Create</v>
      </c>
      <c r="C16" s="4" t="s">
        <v>2</v>
      </c>
      <c r="D16" s="8" t="s">
        <v>515</v>
      </c>
      <c r="F16" s="6" t="str">
        <f t="shared" si="0"/>
        <v>In Progress - Follow-up</v>
      </c>
    </row>
    <row r="17" spans="1:6" x14ac:dyDescent="0.2">
      <c r="A17" s="2"/>
      <c r="B17" s="6" t="str">
        <f>IF(COUNTIF('Work Template Tasks'!$X$4:$X$34,F17),"Create","No Action")</f>
        <v>No Action</v>
      </c>
      <c r="C17" s="4" t="s">
        <v>2</v>
      </c>
      <c r="D17" s="8" t="s">
        <v>516</v>
      </c>
      <c r="F17" s="6" t="str">
        <f t="shared" si="0"/>
        <v>In Progress - Lodge</v>
      </c>
    </row>
    <row r="18" spans="1:6" x14ac:dyDescent="0.2">
      <c r="A18" s="2"/>
      <c r="B18" s="6" t="str">
        <f>IF(COUNTIF('Work Template Tasks'!$X$4:$X$34,F18),"Create","No Action")</f>
        <v>No Action</v>
      </c>
      <c r="C18" s="4" t="s">
        <v>1</v>
      </c>
      <c r="D18" s="8" t="s">
        <v>517</v>
      </c>
      <c r="F18" s="6" t="str">
        <f t="shared" si="0"/>
        <v>Ready To Start - Resend Client Tasks</v>
      </c>
    </row>
    <row r="19" spans="1:6" x14ac:dyDescent="0.2">
      <c r="A19" s="2"/>
      <c r="B19" s="6" t="str">
        <f>IF(COUNTIF('Work Template Tasks'!$X$4:$X$34,F19),"Create","No Action")</f>
        <v>No Action</v>
      </c>
      <c r="C19" s="4" t="s">
        <v>1</v>
      </c>
      <c r="D19" s="8" t="s">
        <v>518</v>
      </c>
      <c r="F19" s="6" t="str">
        <f t="shared" si="0"/>
        <v>Ready To Start - Ready for Accounting</v>
      </c>
    </row>
    <row r="20" spans="1:6" x14ac:dyDescent="0.2">
      <c r="A20" s="2"/>
      <c r="B20" s="6" t="str">
        <f>IF(COUNTIF('Work Template Tasks'!$X$4:$X$34,F20),"Create","No Action")</f>
        <v>No Action</v>
      </c>
      <c r="C20" s="4" t="s">
        <v>1</v>
      </c>
      <c r="D20" s="8" t="s">
        <v>519</v>
      </c>
      <c r="F20" s="6" t="str">
        <f t="shared" si="0"/>
        <v>Ready To Start - Ready for Tax</v>
      </c>
    </row>
    <row r="21" spans="1:6" x14ac:dyDescent="0.2">
      <c r="A21" s="2"/>
      <c r="B21" s="6" t="str">
        <f>IF(COUNTIF('Work Template Tasks'!$X$4:$X$34,F21),"Create","No Action")</f>
        <v>No Action</v>
      </c>
      <c r="C21" s="4" t="s">
        <v>3</v>
      </c>
      <c r="D21" s="8" t="s">
        <v>520</v>
      </c>
      <c r="F21" s="6" t="str">
        <f t="shared" si="0"/>
        <v>Waiting - Wait engagement letter</v>
      </c>
    </row>
    <row r="22" spans="1:6" x14ac:dyDescent="0.2">
      <c r="A22" s="2"/>
      <c r="B22" s="6" t="str">
        <f>IF(COUNTIF('Work Template Tasks'!$X$4:$X$34,F22),"Create","No Action")</f>
        <v>No Action</v>
      </c>
      <c r="C22" s="4" t="s">
        <v>3</v>
      </c>
      <c r="D22" s="8" t="s">
        <v>521</v>
      </c>
      <c r="F22" s="6" t="str">
        <f t="shared" si="0"/>
        <v>Waiting - Waiting for info</v>
      </c>
    </row>
    <row r="23" spans="1:6" x14ac:dyDescent="0.2">
      <c r="A23" s="2"/>
      <c r="B23" s="6" t="str">
        <f>IF(COUNTIF('Work Template Tasks'!$X$4:$X$34,F23),"Create","No Action")</f>
        <v>No Action</v>
      </c>
      <c r="C23" s="4" t="s">
        <v>3</v>
      </c>
      <c r="D23" s="8" t="s">
        <v>522</v>
      </c>
      <c r="F23" s="6" t="str">
        <f t="shared" si="0"/>
        <v>Waiting - Waiting for CPA</v>
      </c>
    </row>
    <row r="24" spans="1:6" x14ac:dyDescent="0.2">
      <c r="A24" s="2"/>
      <c r="B24" s="6" t="str">
        <f>IF(COUNTIF('Work Template Tasks'!$X$4:$X$34,F24),"Create","No Action")</f>
        <v>Create</v>
      </c>
      <c r="C24" s="4" t="s">
        <v>3</v>
      </c>
      <c r="D24" s="8" t="s">
        <v>523</v>
      </c>
      <c r="F24" s="6" t="str">
        <f t="shared" si="0"/>
        <v>Waiting - Waiting for client</v>
      </c>
    </row>
    <row r="25" spans="1:6" x14ac:dyDescent="0.2">
      <c r="A25" s="2"/>
      <c r="B25" s="6" t="str">
        <f>IF(COUNTIF('Work Template Tasks'!$X$4:$X$34,F25),"Create","No Action")</f>
        <v>No Action</v>
      </c>
      <c r="C25" s="4" t="s">
        <v>3</v>
      </c>
      <c r="D25" s="8" t="s">
        <v>524</v>
      </c>
      <c r="F25" s="6" t="str">
        <f t="shared" si="0"/>
        <v>Waiting - Waiting for client 2</v>
      </c>
    </row>
    <row r="26" spans="1:6" x14ac:dyDescent="0.2">
      <c r="A26" s="2"/>
      <c r="B26" s="6" t="str">
        <f>IF(COUNTIF('Work Template Tasks'!$X$4:$X$34,F26),"Create","No Action")</f>
        <v>No Action</v>
      </c>
      <c r="C26" s="4" t="s">
        <v>3</v>
      </c>
      <c r="D26" s="8" t="s">
        <v>525</v>
      </c>
      <c r="F26" s="6" t="str">
        <f t="shared" si="0"/>
        <v>Waiting - Wait for signature</v>
      </c>
    </row>
    <row r="27" spans="1:6" x14ac:dyDescent="0.2">
      <c r="A27" s="2"/>
      <c r="B27" s="6" t="str">
        <f>IF(COUNTIF('Work Template Tasks'!$X$4:$X$34,F27),"Create","No Action")</f>
        <v>No Action</v>
      </c>
      <c r="C27" s="4" t="s">
        <v>3</v>
      </c>
      <c r="D27" s="8" t="s">
        <v>526</v>
      </c>
      <c r="F27" s="6" t="str">
        <f t="shared" si="0"/>
        <v>Waiting - Waiting for IRS</v>
      </c>
    </row>
    <row r="28" spans="1:6" x14ac:dyDescent="0.2">
      <c r="A28" s="2"/>
      <c r="B28" s="6" t="str">
        <f>IF(COUNTIF('Work Template Tasks'!$X$4:$X$34,F28),"Create","No Action")</f>
        <v>Create</v>
      </c>
      <c r="C28" s="4" t="s">
        <v>3</v>
      </c>
      <c r="D28" s="8" t="s">
        <v>527</v>
      </c>
      <c r="F28" s="6" t="str">
        <f t="shared" si="0"/>
        <v>Waiting - Wait for confirmation</v>
      </c>
    </row>
    <row r="29" spans="1:6" x14ac:dyDescent="0.2">
      <c r="A29" s="2"/>
      <c r="B29" s="6" t="str">
        <f>IF(COUNTIF('Work Template Tasks'!$X$4:$X$34,F29),"Create","No Action")</f>
        <v>No Action</v>
      </c>
      <c r="C29" s="4" t="s">
        <v>3</v>
      </c>
      <c r="D29" s="8" t="s">
        <v>528</v>
      </c>
      <c r="F29" s="6" t="str">
        <f t="shared" si="0"/>
        <v>Waiting - Extended</v>
      </c>
    </row>
    <row r="30" spans="1:6" x14ac:dyDescent="0.2">
      <c r="A30" s="2"/>
      <c r="B30" s="6" t="str">
        <f>IF(COUNTIF('Work Template Tasks'!$X$4:$X$34,F30),"Create","No Action")</f>
        <v>No Action</v>
      </c>
      <c r="C30" s="4" t="s">
        <v>3</v>
      </c>
      <c r="D30" s="8" t="s">
        <v>529</v>
      </c>
      <c r="F30" s="6" t="str">
        <f t="shared" si="0"/>
        <v>Waiting - Wait for auditor</v>
      </c>
    </row>
    <row r="31" spans="1:6" x14ac:dyDescent="0.2">
      <c r="A31" s="2"/>
      <c r="B31" s="6" t="str">
        <f>IF(COUNTIF('Work Template Tasks'!$X$4:$X$34,F31),"Create","No Action")</f>
        <v>No Action</v>
      </c>
      <c r="C31" s="4" t="s">
        <v>3</v>
      </c>
      <c r="D31" s="8" t="s">
        <v>530</v>
      </c>
      <c r="F31" s="6" t="str">
        <f t="shared" si="0"/>
        <v>Waiting - Waiting for CRA</v>
      </c>
    </row>
    <row r="32" spans="1:6" x14ac:dyDescent="0.2">
      <c r="A32" s="2"/>
      <c r="B32" s="6" t="str">
        <f>IF(COUNTIF('Work Template Tasks'!$X$4:$X$34,F32),"Create","No Action")</f>
        <v>No Action</v>
      </c>
      <c r="C32" s="4" t="s">
        <v>3</v>
      </c>
      <c r="D32" s="8" t="s">
        <v>531</v>
      </c>
      <c r="F32" s="6" t="str">
        <f t="shared" si="0"/>
        <v>Waiting - Waiting for ATO</v>
      </c>
    </row>
    <row r="33" spans="1:6" x14ac:dyDescent="0.2">
      <c r="A33" s="2"/>
      <c r="B33" s="6" t="str">
        <f>IF(COUNTIF('Work Template Tasks'!$X$4:$X$34,F33),"Create","No Action")</f>
        <v>No Action</v>
      </c>
      <c r="C33" s="4" t="s">
        <v>3</v>
      </c>
      <c r="D33" s="8" t="s">
        <v>532</v>
      </c>
      <c r="F33" s="6" t="str">
        <f t="shared" si="0"/>
        <v>Waiting - Waiting for HMRC</v>
      </c>
    </row>
    <row r="34" spans="1:6" x14ac:dyDescent="0.2">
      <c r="A34" s="2"/>
      <c r="B34" s="6" t="str">
        <f>IF(COUNTIF('Work Template Tasks'!$X$4:$X$34,F34),"Create","No Action")</f>
        <v>No Action</v>
      </c>
      <c r="C34" s="4" t="s">
        <v>3</v>
      </c>
      <c r="D34" s="8" t="s">
        <v>533</v>
      </c>
      <c r="F34" s="6" t="str">
        <f t="shared" si="0"/>
        <v>Waiting - Waiting for Gov't</v>
      </c>
    </row>
    <row r="35" spans="1:6" x14ac:dyDescent="0.2">
      <c r="A35" s="2"/>
      <c r="B35" s="6" t="str">
        <f>IF(COUNTIF('Work Template Tasks'!$X$4:$X$34,F35),"Create","No Action")</f>
        <v>No Action</v>
      </c>
      <c r="C35" s="4" t="s">
        <v>3</v>
      </c>
      <c r="D35" s="8" t="s">
        <v>534</v>
      </c>
      <c r="F35" s="6" t="str">
        <f t="shared" si="0"/>
        <v>Waiting - Waiting for CPA/CA</v>
      </c>
    </row>
    <row r="36" spans="1:6" ht="16" thickBot="1" x14ac:dyDescent="0.25">
      <c r="A36" s="2"/>
      <c r="B36" s="6" t="str">
        <f>IF(COUNTIF('Work Template Tasks'!$X$4:$X$34,F36),"Create","No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Create</v>
      </c>
      <c r="C153" s="4" t="s">
        <v>467</v>
      </c>
      <c r="D153" s="8" t="s">
        <v>292</v>
      </c>
    </row>
    <row r="154" spans="1:4" x14ac:dyDescent="0.2">
      <c r="A154" s="2"/>
      <c r="B154" s="6" t="str">
        <f>IF('Work Types'!$B$13="Create","Create","No Action")</f>
        <v>Create</v>
      </c>
      <c r="C154" s="4" t="s">
        <v>467</v>
      </c>
      <c r="D154" s="8" t="s">
        <v>271</v>
      </c>
    </row>
    <row r="155" spans="1:4" x14ac:dyDescent="0.2">
      <c r="A155" s="2"/>
      <c r="B155" s="6" t="str">
        <f>IF('Work Types'!$B$13="Create","Create","No Action")</f>
        <v>Create</v>
      </c>
      <c r="C155" s="4" t="s">
        <v>467</v>
      </c>
      <c r="D155" s="8" t="s">
        <v>272</v>
      </c>
    </row>
    <row r="156" spans="1:4" x14ac:dyDescent="0.2">
      <c r="A156" s="2"/>
      <c r="B156" s="6" t="str">
        <f>IF('Work Types'!$B$13="Create","Create","No Action")</f>
        <v>Create</v>
      </c>
      <c r="C156" s="4" t="s">
        <v>467</v>
      </c>
      <c r="D156" s="8" t="s">
        <v>273</v>
      </c>
    </row>
    <row r="157" spans="1:4" x14ac:dyDescent="0.2">
      <c r="A157" s="2"/>
      <c r="B157" s="6" t="str">
        <f>IF('Work Types'!$B$13="Create","Create","No Action")</f>
        <v>Create</v>
      </c>
      <c r="C157" s="4" t="s">
        <v>467</v>
      </c>
      <c r="D157" s="8" t="s">
        <v>275</v>
      </c>
    </row>
    <row r="158" spans="1:4" x14ac:dyDescent="0.2">
      <c r="A158" s="2"/>
      <c r="B158" s="6" t="str">
        <f>IF('Work Types'!$B$13="Create","Create","No Action")</f>
        <v>Create</v>
      </c>
      <c r="C158" s="4" t="s">
        <v>467</v>
      </c>
      <c r="D158" s="8" t="s">
        <v>267</v>
      </c>
    </row>
    <row r="159" spans="1:4" x14ac:dyDescent="0.2">
      <c r="A159" s="2"/>
      <c r="B159" s="6" t="str">
        <f>IF('Work Types'!$B$13="Create","Create","No Action")</f>
        <v>Create</v>
      </c>
      <c r="C159" s="4" t="s">
        <v>467</v>
      </c>
      <c r="D159" s="8" t="s">
        <v>274</v>
      </c>
    </row>
    <row r="160" spans="1:4" x14ac:dyDescent="0.2">
      <c r="A160" s="2"/>
      <c r="B160" s="6" t="str">
        <f>IF('Work Types'!$B$13="Create","Create","No Action")</f>
        <v>Create</v>
      </c>
      <c r="C160" s="4" t="s">
        <v>467</v>
      </c>
      <c r="D160" s="8" t="s">
        <v>268</v>
      </c>
    </row>
    <row r="161" spans="1:4" x14ac:dyDescent="0.2">
      <c r="A161" s="2"/>
      <c r="B161" s="6" t="str">
        <f>IF('Work Types'!$B$13="Create","Create","No Action")</f>
        <v>Create</v>
      </c>
      <c r="C161" s="4" t="s">
        <v>467</v>
      </c>
      <c r="D161" s="8" t="s">
        <v>269</v>
      </c>
    </row>
    <row r="162" spans="1:4" x14ac:dyDescent="0.2">
      <c r="A162" s="2"/>
      <c r="B162" s="6" t="str">
        <f>IF('Work Types'!$B$13="Create","Create","No Action")</f>
        <v>Create</v>
      </c>
      <c r="C162" s="4" t="s">
        <v>467</v>
      </c>
      <c r="D162" s="8" t="s">
        <v>270</v>
      </c>
    </row>
    <row r="163" spans="1:4" x14ac:dyDescent="0.2">
      <c r="A163" s="2"/>
      <c r="B163" s="6" t="str">
        <f>IF('Work Types'!$B$13="Create","Create","No Action")</f>
        <v>Create</v>
      </c>
      <c r="C163" s="4" t="s">
        <v>467</v>
      </c>
      <c r="D163" s="8" t="s">
        <v>264</v>
      </c>
    </row>
    <row r="164" spans="1:4" x14ac:dyDescent="0.2">
      <c r="A164" s="2"/>
      <c r="B164" s="6" t="str">
        <f>IF('Work Types'!$B$13="Create","Create","No Action")</f>
        <v>Create</v>
      </c>
      <c r="C164" s="4" t="s">
        <v>467</v>
      </c>
      <c r="D164" s="8" t="s">
        <v>290</v>
      </c>
    </row>
    <row r="165" spans="1:4" x14ac:dyDescent="0.2">
      <c r="A165" s="2"/>
      <c r="B165" s="6" t="str">
        <f>IF('Work Types'!$B$13="Create","Create","No Action")</f>
        <v>Create</v>
      </c>
      <c r="C165" s="4" t="s">
        <v>467</v>
      </c>
      <c r="D165" s="8" t="s">
        <v>280</v>
      </c>
    </row>
    <row r="166" spans="1:4" x14ac:dyDescent="0.2">
      <c r="A166" s="2"/>
      <c r="B166" s="6" t="str">
        <f>IF('Work Types'!$B$13="Create","Create","No Action")</f>
        <v>Create</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160" x14ac:dyDescent="0.2">
      <c r="A4" s="2"/>
      <c r="B4" s="6" t="s">
        <v>411</v>
      </c>
      <c r="C4" s="4" t="s">
        <v>541</v>
      </c>
      <c r="D4" s="18" t="s">
        <v>542</v>
      </c>
      <c r="E4" s="3" t="s">
        <v>467</v>
      </c>
      <c r="F4" s="3" t="s">
        <v>261</v>
      </c>
      <c r="G4" s="16">
        <v>500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3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510</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574</v>
      </c>
      <c r="U5" s="8" t="s">
        <v>1</v>
      </c>
      <c r="V5" s="4" t="s">
        <v>573</v>
      </c>
      <c r="W5" s="3" t="s">
        <v>572</v>
      </c>
      <c r="X5" s="3" t="s">
        <v>268</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573</v>
      </c>
      <c r="W6" s="3" t="s">
        <v>574</v>
      </c>
      <c r="X6" s="3" t="s">
        <v>1</v>
      </c>
      <c r="Y6" s="3"/>
      <c r="Z6" s="3"/>
      <c r="AA6" s="8"/>
    </row>
    <row r="7" spans="1:27" ht="48" x14ac:dyDescent="0.2">
      <c r="A7" s="2"/>
      <c r="B7" s="6" t="s">
        <v>411</v>
      </c>
      <c r="C7" s="4" t="s">
        <v>541</v>
      </c>
      <c r="D7" s="3" t="s">
        <v>575</v>
      </c>
      <c r="E7" s="18" t="s">
        <v>583</v>
      </c>
      <c r="F7" s="19" t="s">
        <v>584</v>
      </c>
      <c r="G7" s="4" t="s">
        <v>426</v>
      </c>
      <c r="H7" s="3"/>
      <c r="I7" s="8" t="s">
        <v>308</v>
      </c>
      <c r="J7" s="6">
        <v>0</v>
      </c>
      <c r="K7" s="4"/>
      <c r="L7" s="8"/>
      <c r="M7" s="4"/>
      <c r="N7" s="3"/>
      <c r="O7" s="19"/>
      <c r="P7" s="4"/>
      <c r="Q7" s="3"/>
      <c r="R7" s="18"/>
      <c r="S7" s="19"/>
      <c r="T7" s="4"/>
      <c r="U7" s="8"/>
      <c r="V7" s="4"/>
      <c r="W7" s="3"/>
      <c r="X7" s="3"/>
      <c r="Y7" s="3"/>
      <c r="Z7" s="3"/>
      <c r="AA7" s="8"/>
    </row>
    <row r="8" spans="1:27" ht="64" x14ac:dyDescent="0.2">
      <c r="A8" s="2"/>
      <c r="B8" s="6" t="s">
        <v>411</v>
      </c>
      <c r="C8" s="4" t="s">
        <v>541</v>
      </c>
      <c r="D8" s="3" t="s">
        <v>575</v>
      </c>
      <c r="E8" s="18" t="s">
        <v>585</v>
      </c>
      <c r="F8" s="19" t="s">
        <v>586</v>
      </c>
      <c r="G8" s="4" t="s">
        <v>426</v>
      </c>
      <c r="H8" s="3"/>
      <c r="I8" s="8" t="s">
        <v>308</v>
      </c>
      <c r="J8" s="6">
        <v>0</v>
      </c>
      <c r="K8" s="4"/>
      <c r="L8" s="8"/>
      <c r="M8" s="4"/>
      <c r="N8" s="3"/>
      <c r="O8" s="19"/>
      <c r="P8" s="4"/>
      <c r="Q8" s="3"/>
      <c r="R8" s="18"/>
      <c r="S8" s="19"/>
      <c r="T8" s="4"/>
      <c r="U8" s="8"/>
      <c r="V8" s="4"/>
      <c r="W8" s="3"/>
      <c r="X8" s="3"/>
      <c r="Y8" s="3"/>
      <c r="Z8" s="3"/>
      <c r="AA8" s="8"/>
    </row>
    <row r="9" spans="1:27" ht="380" x14ac:dyDescent="0.2">
      <c r="A9" s="2"/>
      <c r="B9" s="6" t="s">
        <v>411</v>
      </c>
      <c r="C9" s="4" t="s">
        <v>541</v>
      </c>
      <c r="D9" s="3" t="s">
        <v>576</v>
      </c>
      <c r="E9" s="18" t="s">
        <v>587</v>
      </c>
      <c r="F9" s="19" t="s">
        <v>588</v>
      </c>
      <c r="G9" s="4" t="s">
        <v>308</v>
      </c>
      <c r="H9" s="3"/>
      <c r="I9" s="8" t="s">
        <v>308</v>
      </c>
      <c r="J9" s="6">
        <v>0</v>
      </c>
      <c r="K9" s="4"/>
      <c r="L9" s="8"/>
      <c r="M9" s="4"/>
      <c r="N9" s="3"/>
      <c r="O9" s="19"/>
      <c r="P9" s="4"/>
      <c r="Q9" s="3"/>
      <c r="R9" s="18"/>
      <c r="S9" s="19"/>
      <c r="T9" s="4"/>
      <c r="U9" s="8"/>
      <c r="V9" s="4"/>
      <c r="W9" s="3"/>
      <c r="X9" s="3"/>
      <c r="Y9" s="3"/>
      <c r="Z9" s="3"/>
      <c r="AA9" s="8"/>
    </row>
    <row r="10" spans="1:27" ht="224" x14ac:dyDescent="0.2">
      <c r="A10" s="2"/>
      <c r="B10" s="6" t="s">
        <v>411</v>
      </c>
      <c r="C10" s="4" t="s">
        <v>541</v>
      </c>
      <c r="D10" s="3" t="s">
        <v>576</v>
      </c>
      <c r="E10" s="18" t="s">
        <v>589</v>
      </c>
      <c r="F10" s="19" t="s">
        <v>590</v>
      </c>
      <c r="G10" s="4" t="s">
        <v>308</v>
      </c>
      <c r="H10" s="3"/>
      <c r="I10" s="8" t="s">
        <v>308</v>
      </c>
      <c r="J10" s="6">
        <v>0</v>
      </c>
      <c r="K10" s="4"/>
      <c r="L10" s="8"/>
      <c r="M10" s="4"/>
      <c r="N10" s="3"/>
      <c r="O10" s="19"/>
      <c r="P10" s="4"/>
      <c r="Q10" s="3"/>
      <c r="R10" s="18"/>
      <c r="S10" s="19"/>
      <c r="T10" s="4"/>
      <c r="U10" s="8"/>
      <c r="V10" s="4"/>
      <c r="W10" s="3"/>
      <c r="X10" s="3"/>
      <c r="Y10" s="3"/>
      <c r="Z10" s="3"/>
      <c r="AA10" s="8"/>
    </row>
    <row r="11" spans="1:27" ht="32" x14ac:dyDescent="0.2">
      <c r="A11" s="2"/>
      <c r="B11" s="6" t="s">
        <v>411</v>
      </c>
      <c r="C11" s="4" t="s">
        <v>541</v>
      </c>
      <c r="D11" s="3" t="s">
        <v>576</v>
      </c>
      <c r="E11" s="18" t="s">
        <v>591</v>
      </c>
      <c r="F11" s="19" t="s">
        <v>592</v>
      </c>
      <c r="G11" s="4" t="s">
        <v>308</v>
      </c>
      <c r="H11" s="3"/>
      <c r="I11" s="8" t="s">
        <v>308</v>
      </c>
      <c r="J11" s="6">
        <v>0</v>
      </c>
      <c r="K11" s="4"/>
      <c r="L11" s="8"/>
      <c r="M11" s="4"/>
      <c r="N11" s="3"/>
      <c r="O11" s="19"/>
      <c r="P11" s="4"/>
      <c r="Q11" s="3"/>
      <c r="R11" s="18"/>
      <c r="S11" s="19"/>
      <c r="T11" s="4"/>
      <c r="U11" s="8"/>
      <c r="V11" s="4"/>
      <c r="W11" s="3"/>
      <c r="X11" s="3"/>
      <c r="Y11" s="3"/>
      <c r="Z11" s="3"/>
      <c r="AA11" s="8"/>
    </row>
    <row r="12" spans="1:27" ht="80" x14ac:dyDescent="0.2">
      <c r="A12" s="2"/>
      <c r="B12" s="6" t="s">
        <v>411</v>
      </c>
      <c r="C12" s="4" t="s">
        <v>541</v>
      </c>
      <c r="D12" s="3" t="s">
        <v>578</v>
      </c>
      <c r="E12" s="18" t="s">
        <v>593</v>
      </c>
      <c r="F12" s="19"/>
      <c r="G12" s="4"/>
      <c r="H12" s="3"/>
      <c r="I12" s="8"/>
      <c r="J12" s="6"/>
      <c r="K12" s="4"/>
      <c r="L12" s="8"/>
      <c r="M12" s="4"/>
      <c r="N12" s="3" t="s">
        <v>594</v>
      </c>
      <c r="O12" s="19" t="s">
        <v>595</v>
      </c>
      <c r="P12" s="4" t="s">
        <v>255</v>
      </c>
      <c r="Q12" s="3">
        <v>7</v>
      </c>
      <c r="R12" s="18" t="s">
        <v>596</v>
      </c>
      <c r="S12" s="19" t="s">
        <v>579</v>
      </c>
      <c r="T12" s="4"/>
      <c r="U12" s="8"/>
      <c r="V12" s="4"/>
      <c r="W12" s="3"/>
      <c r="X12" s="3"/>
      <c r="Y12" s="3"/>
      <c r="Z12" s="3"/>
      <c r="AA12" s="8"/>
    </row>
    <row r="13" spans="1:27" x14ac:dyDescent="0.2">
      <c r="A13" s="2"/>
      <c r="B13" s="6" t="s">
        <v>411</v>
      </c>
      <c r="C13" s="4" t="s">
        <v>541</v>
      </c>
      <c r="D13" s="3" t="s">
        <v>580</v>
      </c>
      <c r="E13" s="18"/>
      <c r="F13" s="19"/>
      <c r="G13" s="4"/>
      <c r="H13" s="3"/>
      <c r="I13" s="8"/>
      <c r="J13" s="6"/>
      <c r="K13" s="4"/>
      <c r="L13" s="8"/>
      <c r="M13" s="4"/>
      <c r="N13" s="3"/>
      <c r="O13" s="19"/>
      <c r="P13" s="4"/>
      <c r="Q13" s="3"/>
      <c r="R13" s="18"/>
      <c r="S13" s="19"/>
      <c r="T13" s="4" t="s">
        <v>574</v>
      </c>
      <c r="U13" s="8" t="s">
        <v>297</v>
      </c>
      <c r="V13" s="4" t="s">
        <v>573</v>
      </c>
      <c r="W13" s="3" t="s">
        <v>572</v>
      </c>
      <c r="X13" s="3" t="s">
        <v>280</v>
      </c>
      <c r="Y13" s="3"/>
      <c r="Z13" s="3"/>
      <c r="AA13" s="8"/>
    </row>
    <row r="14" spans="1:27" ht="80" x14ac:dyDescent="0.2">
      <c r="A14" s="2"/>
      <c r="B14" s="6" t="s">
        <v>411</v>
      </c>
      <c r="C14" s="4" t="s">
        <v>541</v>
      </c>
      <c r="D14" s="3" t="s">
        <v>582</v>
      </c>
      <c r="E14" s="18" t="s">
        <v>597</v>
      </c>
      <c r="F14" s="19" t="s">
        <v>598</v>
      </c>
      <c r="G14" s="4"/>
      <c r="H14" s="3"/>
      <c r="I14" s="8"/>
      <c r="J14" s="6">
        <v>3</v>
      </c>
      <c r="K14" s="4"/>
      <c r="L14" s="8"/>
      <c r="M14" s="4"/>
      <c r="N14" s="3"/>
      <c r="O14" s="19"/>
      <c r="P14" s="4"/>
      <c r="Q14" s="3"/>
      <c r="R14" s="18"/>
      <c r="S14" s="19"/>
      <c r="T14" s="4"/>
      <c r="U14" s="8"/>
      <c r="V14" s="4"/>
      <c r="W14" s="3"/>
      <c r="X14" s="3"/>
      <c r="Y14" s="3"/>
      <c r="Z14" s="3"/>
      <c r="AA14" s="8"/>
    </row>
    <row r="15" spans="1:27" ht="304" x14ac:dyDescent="0.2">
      <c r="A15" s="2"/>
      <c r="B15" s="6" t="s">
        <v>411</v>
      </c>
      <c r="C15" s="4" t="s">
        <v>541</v>
      </c>
      <c r="D15" s="3" t="s">
        <v>582</v>
      </c>
      <c r="E15" s="18" t="s">
        <v>599</v>
      </c>
      <c r="F15" s="19" t="s">
        <v>600</v>
      </c>
      <c r="G15" s="4"/>
      <c r="H15" s="3"/>
      <c r="I15" s="8"/>
      <c r="J15" s="6">
        <v>3</v>
      </c>
      <c r="K15" s="4"/>
      <c r="L15" s="8"/>
      <c r="M15" s="4"/>
      <c r="N15" s="3"/>
      <c r="O15" s="19"/>
      <c r="P15" s="4"/>
      <c r="Q15" s="3"/>
      <c r="R15" s="18"/>
      <c r="S15" s="19"/>
      <c r="T15" s="4"/>
      <c r="U15" s="8"/>
      <c r="V15" s="4"/>
      <c r="W15" s="3"/>
      <c r="X15" s="3"/>
      <c r="Y15" s="3"/>
      <c r="Z15" s="3"/>
      <c r="AA15" s="8"/>
    </row>
    <row r="16" spans="1:27" ht="208" x14ac:dyDescent="0.2">
      <c r="A16" s="2"/>
      <c r="B16" s="6" t="s">
        <v>411</v>
      </c>
      <c r="C16" s="4" t="s">
        <v>541</v>
      </c>
      <c r="D16" s="3" t="s">
        <v>582</v>
      </c>
      <c r="E16" s="18" t="s">
        <v>601</v>
      </c>
      <c r="F16" s="19" t="s">
        <v>602</v>
      </c>
      <c r="G16" s="4"/>
      <c r="H16" s="3"/>
      <c r="I16" s="8"/>
      <c r="J16" s="6">
        <v>3</v>
      </c>
      <c r="K16" s="4"/>
      <c r="L16" s="8"/>
      <c r="M16" s="4"/>
      <c r="N16" s="3"/>
      <c r="O16" s="19"/>
      <c r="P16" s="4"/>
      <c r="Q16" s="3"/>
      <c r="R16" s="18"/>
      <c r="S16" s="19"/>
      <c r="T16" s="4"/>
      <c r="U16" s="8"/>
      <c r="V16" s="4"/>
      <c r="W16" s="3"/>
      <c r="X16" s="3"/>
      <c r="Y16" s="3"/>
      <c r="Z16" s="3"/>
      <c r="AA16" s="8"/>
    </row>
    <row r="17" spans="1:27" ht="128" x14ac:dyDescent="0.2">
      <c r="A17" s="2"/>
      <c r="B17" s="6" t="s">
        <v>411</v>
      </c>
      <c r="C17" s="4" t="s">
        <v>541</v>
      </c>
      <c r="D17" s="3" t="s">
        <v>582</v>
      </c>
      <c r="E17" s="18" t="s">
        <v>603</v>
      </c>
      <c r="F17" s="19" t="s">
        <v>604</v>
      </c>
      <c r="G17" s="4"/>
      <c r="H17" s="3"/>
      <c r="I17" s="8"/>
      <c r="J17" s="6">
        <v>3</v>
      </c>
      <c r="K17" s="4"/>
      <c r="L17" s="8"/>
      <c r="M17" s="4"/>
      <c r="N17" s="3"/>
      <c r="O17" s="19"/>
      <c r="P17" s="4"/>
      <c r="Q17" s="3"/>
      <c r="R17" s="18"/>
      <c r="S17" s="19"/>
      <c r="T17" s="4"/>
      <c r="U17" s="8"/>
      <c r="V17" s="4"/>
      <c r="W17" s="3"/>
      <c r="X17" s="3"/>
      <c r="Y17" s="3"/>
      <c r="Z17" s="3"/>
      <c r="AA17" s="8"/>
    </row>
    <row r="18" spans="1:27" ht="48" x14ac:dyDescent="0.2">
      <c r="A18" s="2"/>
      <c r="B18" s="6" t="s">
        <v>411</v>
      </c>
      <c r="C18" s="4" t="s">
        <v>541</v>
      </c>
      <c r="D18" s="3" t="s">
        <v>582</v>
      </c>
      <c r="E18" s="18" t="s">
        <v>605</v>
      </c>
      <c r="F18" s="19" t="s">
        <v>606</v>
      </c>
      <c r="G18" s="4"/>
      <c r="H18" s="3"/>
      <c r="I18" s="8"/>
      <c r="J18" s="6">
        <v>3</v>
      </c>
      <c r="K18" s="4"/>
      <c r="L18" s="8"/>
      <c r="M18" s="4"/>
      <c r="N18" s="3"/>
      <c r="O18" s="19"/>
      <c r="P18" s="4"/>
      <c r="Q18" s="3"/>
      <c r="R18" s="18"/>
      <c r="S18" s="19"/>
      <c r="T18" s="4"/>
      <c r="U18" s="8"/>
      <c r="V18" s="4"/>
      <c r="W18" s="3"/>
      <c r="X18" s="3"/>
      <c r="Y18" s="3"/>
      <c r="Z18" s="3"/>
      <c r="AA18" s="8"/>
    </row>
    <row r="19" spans="1:27" ht="48" x14ac:dyDescent="0.2">
      <c r="A19" s="2"/>
      <c r="B19" s="6" t="s">
        <v>411</v>
      </c>
      <c r="C19" s="4" t="s">
        <v>541</v>
      </c>
      <c r="D19" s="3" t="s">
        <v>582</v>
      </c>
      <c r="E19" s="18" t="s">
        <v>607</v>
      </c>
      <c r="F19" s="19" t="s">
        <v>608</v>
      </c>
      <c r="G19" s="4"/>
      <c r="H19" s="3"/>
      <c r="I19" s="8"/>
      <c r="J19" s="6">
        <v>21</v>
      </c>
      <c r="K19" s="4"/>
      <c r="L19" s="8"/>
      <c r="M19" s="4"/>
      <c r="N19" s="3"/>
      <c r="O19" s="19"/>
      <c r="P19" s="4"/>
      <c r="Q19" s="3"/>
      <c r="R19" s="18"/>
      <c r="S19" s="19"/>
      <c r="T19" s="4"/>
      <c r="U19" s="8"/>
      <c r="V19" s="4"/>
      <c r="W19" s="3"/>
      <c r="X19" s="3"/>
      <c r="Y19" s="3"/>
      <c r="Z19" s="3"/>
      <c r="AA19" s="8"/>
    </row>
    <row r="20" spans="1:27" ht="16" x14ac:dyDescent="0.2">
      <c r="A20" s="2"/>
      <c r="B20" s="6" t="s">
        <v>411</v>
      </c>
      <c r="C20" s="4" t="s">
        <v>541</v>
      </c>
      <c r="D20" s="3" t="s">
        <v>570</v>
      </c>
      <c r="E20" s="18" t="s">
        <v>513</v>
      </c>
      <c r="F20" s="19"/>
      <c r="G20" s="4"/>
      <c r="H20" s="3"/>
      <c r="I20" s="8"/>
      <c r="J20" s="6"/>
      <c r="K20" s="4"/>
      <c r="L20" s="8"/>
      <c r="M20" s="4"/>
      <c r="N20" s="3"/>
      <c r="O20" s="19"/>
      <c r="P20" s="4"/>
      <c r="Q20" s="3"/>
      <c r="R20" s="18"/>
      <c r="S20" s="19"/>
      <c r="T20" s="4"/>
      <c r="U20" s="8"/>
      <c r="V20" s="4"/>
      <c r="W20" s="3"/>
      <c r="X20" s="3"/>
      <c r="Y20" s="3"/>
      <c r="Z20" s="3"/>
      <c r="AA20" s="8"/>
    </row>
    <row r="21" spans="1:27" x14ac:dyDescent="0.2">
      <c r="A21" s="2"/>
      <c r="B21" s="6" t="s">
        <v>411</v>
      </c>
      <c r="C21" s="4" t="s">
        <v>541</v>
      </c>
      <c r="D21" s="3" t="s">
        <v>571</v>
      </c>
      <c r="E21" s="18"/>
      <c r="F21" s="19"/>
      <c r="G21" s="4"/>
      <c r="H21" s="3"/>
      <c r="I21" s="8"/>
      <c r="J21" s="6"/>
      <c r="K21" s="4"/>
      <c r="L21" s="8"/>
      <c r="M21" s="4"/>
      <c r="N21" s="3"/>
      <c r="O21" s="19"/>
      <c r="P21" s="4"/>
      <c r="Q21" s="3"/>
      <c r="R21" s="18"/>
      <c r="S21" s="19"/>
      <c r="T21" s="4" t="s">
        <v>577</v>
      </c>
      <c r="U21" s="8" t="s">
        <v>4</v>
      </c>
      <c r="V21" s="4" t="s">
        <v>573</v>
      </c>
      <c r="W21" s="3" t="s">
        <v>574</v>
      </c>
      <c r="X21" s="3" t="s">
        <v>1</v>
      </c>
      <c r="Y21" s="3"/>
      <c r="Z21" s="3"/>
      <c r="AA21" s="8"/>
    </row>
    <row r="22" spans="1:27" x14ac:dyDescent="0.2">
      <c r="A22" s="2"/>
      <c r="B22" s="6" t="s">
        <v>411</v>
      </c>
      <c r="C22" s="4" t="s">
        <v>541</v>
      </c>
      <c r="D22" s="3" t="s">
        <v>571</v>
      </c>
      <c r="E22" s="18"/>
      <c r="F22" s="19"/>
      <c r="G22" s="4"/>
      <c r="H22" s="3"/>
      <c r="I22" s="8"/>
      <c r="J22" s="6"/>
      <c r="K22" s="4"/>
      <c r="L22" s="8"/>
      <c r="M22" s="4"/>
      <c r="N22" s="3"/>
      <c r="O22" s="19"/>
      <c r="P22" s="4"/>
      <c r="Q22" s="3"/>
      <c r="R22" s="18"/>
      <c r="S22" s="19"/>
      <c r="T22" s="4" t="s">
        <v>577</v>
      </c>
      <c r="U22" s="8" t="s">
        <v>4</v>
      </c>
      <c r="V22" s="4" t="s">
        <v>573</v>
      </c>
      <c r="W22" s="3" t="s">
        <v>572</v>
      </c>
      <c r="X22" s="3" t="s">
        <v>272</v>
      </c>
      <c r="Y22" s="3"/>
      <c r="Z22" s="3"/>
      <c r="AA22" s="8"/>
    </row>
    <row r="23" spans="1:27" x14ac:dyDescent="0.2">
      <c r="A23" s="2"/>
      <c r="B23" s="6" t="s">
        <v>411</v>
      </c>
      <c r="C23" s="4" t="s">
        <v>541</v>
      </c>
      <c r="D23" s="3" t="s">
        <v>571</v>
      </c>
      <c r="E23" s="18"/>
      <c r="F23" s="19"/>
      <c r="G23" s="4"/>
      <c r="H23" s="3"/>
      <c r="I23" s="8"/>
      <c r="J23" s="6"/>
      <c r="K23" s="4"/>
      <c r="L23" s="8"/>
      <c r="M23" s="4"/>
      <c r="N23" s="3"/>
      <c r="O23" s="19"/>
      <c r="P23" s="4"/>
      <c r="Q23" s="3"/>
      <c r="R23" s="18"/>
      <c r="S23" s="19"/>
      <c r="T23" s="4" t="s">
        <v>577</v>
      </c>
      <c r="U23" s="8" t="s">
        <v>4</v>
      </c>
      <c r="V23" s="4" t="s">
        <v>581</v>
      </c>
      <c r="W23" s="3" t="s">
        <v>574</v>
      </c>
      <c r="X23" s="3"/>
      <c r="Y23" s="3"/>
      <c r="Z23" s="3"/>
      <c r="AA23" s="8">
        <v>3</v>
      </c>
    </row>
    <row r="24" spans="1:27" ht="304" x14ac:dyDescent="0.2">
      <c r="A24" s="2"/>
      <c r="B24" s="6" t="s">
        <v>411</v>
      </c>
      <c r="C24" s="4" t="s">
        <v>541</v>
      </c>
      <c r="D24" s="3" t="s">
        <v>575</v>
      </c>
      <c r="E24" s="18" t="s">
        <v>609</v>
      </c>
      <c r="F24" s="19" t="s">
        <v>610</v>
      </c>
      <c r="G24" s="4" t="s">
        <v>426</v>
      </c>
      <c r="H24" s="3"/>
      <c r="I24" s="8" t="s">
        <v>308</v>
      </c>
      <c r="J24" s="6">
        <v>24</v>
      </c>
      <c r="K24" s="4"/>
      <c r="L24" s="8"/>
      <c r="M24" s="4"/>
      <c r="N24" s="3"/>
      <c r="O24" s="19"/>
      <c r="P24" s="4"/>
      <c r="Q24" s="3"/>
      <c r="R24" s="18"/>
      <c r="S24" s="19"/>
      <c r="T24" s="4"/>
      <c r="U24" s="8"/>
      <c r="V24" s="4"/>
      <c r="W24" s="3"/>
      <c r="X24" s="3"/>
      <c r="Y24" s="3"/>
      <c r="Z24" s="3"/>
      <c r="AA24" s="8"/>
    </row>
    <row r="25" spans="1:27" ht="48" x14ac:dyDescent="0.2">
      <c r="A25" s="2"/>
      <c r="B25" s="6" t="s">
        <v>411</v>
      </c>
      <c r="C25" s="4" t="s">
        <v>541</v>
      </c>
      <c r="D25" s="3" t="s">
        <v>578</v>
      </c>
      <c r="E25" s="18" t="s">
        <v>611</v>
      </c>
      <c r="F25" s="19"/>
      <c r="G25" s="4"/>
      <c r="H25" s="3"/>
      <c r="I25" s="8"/>
      <c r="J25" s="6"/>
      <c r="K25" s="4"/>
      <c r="L25" s="8"/>
      <c r="M25" s="4"/>
      <c r="N25" s="3" t="s">
        <v>612</v>
      </c>
      <c r="O25" s="19" t="s">
        <v>613</v>
      </c>
      <c r="P25" s="4" t="s">
        <v>255</v>
      </c>
      <c r="Q25" s="3">
        <v>3</v>
      </c>
      <c r="R25" s="18" t="s">
        <v>614</v>
      </c>
      <c r="S25" s="19" t="s">
        <v>579</v>
      </c>
      <c r="T25" s="4"/>
      <c r="U25" s="8"/>
      <c r="V25" s="4"/>
      <c r="W25" s="3"/>
      <c r="X25" s="3"/>
      <c r="Y25" s="3"/>
      <c r="Z25" s="3"/>
      <c r="AA25" s="8"/>
    </row>
    <row r="26" spans="1:27" x14ac:dyDescent="0.2">
      <c r="A26" s="2"/>
      <c r="B26" s="6" t="s">
        <v>411</v>
      </c>
      <c r="C26" s="4" t="s">
        <v>541</v>
      </c>
      <c r="D26" s="3" t="s">
        <v>580</v>
      </c>
      <c r="E26" s="18"/>
      <c r="F26" s="19"/>
      <c r="G26" s="4"/>
      <c r="H26" s="3"/>
      <c r="I26" s="8"/>
      <c r="J26" s="6"/>
      <c r="K26" s="4"/>
      <c r="L26" s="8"/>
      <c r="M26" s="4"/>
      <c r="N26" s="3"/>
      <c r="O26" s="19"/>
      <c r="P26" s="4"/>
      <c r="Q26" s="3"/>
      <c r="R26" s="18"/>
      <c r="S26" s="19"/>
      <c r="T26" s="4" t="s">
        <v>577</v>
      </c>
      <c r="U26" s="8" t="s">
        <v>4</v>
      </c>
      <c r="V26" s="4" t="s">
        <v>581</v>
      </c>
      <c r="W26" s="3" t="s">
        <v>574</v>
      </c>
      <c r="X26" s="3"/>
      <c r="Y26" s="3"/>
      <c r="Z26" s="3"/>
      <c r="AA26" s="8">
        <v>3</v>
      </c>
    </row>
    <row r="27" spans="1:27" x14ac:dyDescent="0.2">
      <c r="A27" s="2"/>
      <c r="B27" s="6" t="s">
        <v>411</v>
      </c>
      <c r="C27" s="4" t="s">
        <v>541</v>
      </c>
      <c r="D27" s="3" t="s">
        <v>580</v>
      </c>
      <c r="E27" s="18"/>
      <c r="F27" s="19"/>
      <c r="G27" s="4"/>
      <c r="H27" s="3"/>
      <c r="I27" s="8"/>
      <c r="J27" s="6"/>
      <c r="K27" s="4"/>
      <c r="L27" s="8"/>
      <c r="M27" s="4"/>
      <c r="N27" s="3"/>
      <c r="O27" s="19"/>
      <c r="P27" s="4"/>
      <c r="Q27" s="3"/>
      <c r="R27" s="18"/>
      <c r="S27" s="19"/>
      <c r="T27" s="4" t="s">
        <v>574</v>
      </c>
      <c r="U27" s="8" t="s">
        <v>4</v>
      </c>
      <c r="V27" s="4" t="s">
        <v>573</v>
      </c>
      <c r="W27" s="3" t="s">
        <v>572</v>
      </c>
      <c r="X27" s="3" t="s">
        <v>290</v>
      </c>
      <c r="Y27" s="3"/>
      <c r="Z27" s="3"/>
      <c r="AA27" s="8"/>
    </row>
    <row r="28" spans="1:27" ht="32" x14ac:dyDescent="0.2">
      <c r="A28" s="2"/>
      <c r="B28" s="6" t="s">
        <v>411</v>
      </c>
      <c r="C28" s="4" t="s">
        <v>541</v>
      </c>
      <c r="D28" s="3" t="s">
        <v>582</v>
      </c>
      <c r="E28" s="18" t="s">
        <v>615</v>
      </c>
      <c r="F28" s="19" t="s">
        <v>616</v>
      </c>
      <c r="G28" s="4"/>
      <c r="H28" s="3"/>
      <c r="I28" s="8"/>
      <c r="J28" s="6">
        <v>27</v>
      </c>
      <c r="K28" s="4"/>
      <c r="L28" s="8"/>
      <c r="M28" s="4"/>
      <c r="N28" s="3"/>
      <c r="O28" s="19"/>
      <c r="P28" s="4"/>
      <c r="Q28" s="3"/>
      <c r="R28" s="18"/>
      <c r="S28" s="19"/>
      <c r="T28" s="4"/>
      <c r="U28" s="8"/>
      <c r="V28" s="4"/>
      <c r="W28" s="3"/>
      <c r="X28" s="3"/>
      <c r="Y28" s="3"/>
      <c r="Z28" s="3"/>
      <c r="AA28" s="8"/>
    </row>
    <row r="29" spans="1:27" ht="16" x14ac:dyDescent="0.2">
      <c r="A29" s="2"/>
      <c r="B29" s="6" t="s">
        <v>411</v>
      </c>
      <c r="C29" s="4" t="s">
        <v>541</v>
      </c>
      <c r="D29" s="3" t="s">
        <v>570</v>
      </c>
      <c r="E29" s="18" t="s">
        <v>515</v>
      </c>
      <c r="F29" s="19"/>
      <c r="G29" s="4"/>
      <c r="H29" s="3"/>
      <c r="I29" s="8"/>
      <c r="J29" s="6"/>
      <c r="K29" s="4"/>
      <c r="L29" s="8"/>
      <c r="M29" s="4"/>
      <c r="N29" s="3"/>
      <c r="O29" s="19"/>
      <c r="P29" s="4"/>
      <c r="Q29" s="3"/>
      <c r="R29" s="18"/>
      <c r="S29" s="19"/>
      <c r="T29" s="4"/>
      <c r="U29" s="8"/>
      <c r="V29" s="4"/>
      <c r="W29" s="3"/>
      <c r="X29" s="3"/>
      <c r="Y29" s="3"/>
      <c r="Z29" s="3"/>
      <c r="AA29" s="8"/>
    </row>
    <row r="30" spans="1:27" x14ac:dyDescent="0.2">
      <c r="A30" s="2"/>
      <c r="B30" s="6" t="s">
        <v>411</v>
      </c>
      <c r="C30" s="4" t="s">
        <v>541</v>
      </c>
      <c r="D30" s="3" t="s">
        <v>571</v>
      </c>
      <c r="E30" s="18"/>
      <c r="F30" s="19"/>
      <c r="G30" s="4"/>
      <c r="H30" s="3"/>
      <c r="I30" s="8"/>
      <c r="J30" s="6"/>
      <c r="K30" s="4"/>
      <c r="L30" s="8"/>
      <c r="M30" s="4"/>
      <c r="N30" s="3"/>
      <c r="O30" s="19"/>
      <c r="P30" s="4"/>
      <c r="Q30" s="3"/>
      <c r="R30" s="18"/>
      <c r="S30" s="19"/>
      <c r="T30" s="4" t="s">
        <v>574</v>
      </c>
      <c r="U30" s="8" t="s">
        <v>4</v>
      </c>
      <c r="V30" s="4" t="s">
        <v>573</v>
      </c>
      <c r="W30" s="3" t="s">
        <v>572</v>
      </c>
      <c r="X30" s="3" t="s">
        <v>4</v>
      </c>
      <c r="Y30" s="3"/>
      <c r="Z30" s="3"/>
      <c r="AA30" s="8"/>
    </row>
    <row r="31" spans="1:27" x14ac:dyDescent="0.2">
      <c r="A31" s="2"/>
      <c r="B31" s="6" t="s">
        <v>411</v>
      </c>
      <c r="C31" s="4" t="s">
        <v>541</v>
      </c>
      <c r="D31" s="3" t="s">
        <v>571</v>
      </c>
      <c r="E31" s="18"/>
      <c r="F31" s="19"/>
      <c r="G31" s="4"/>
      <c r="H31" s="3"/>
      <c r="I31" s="8"/>
      <c r="J31" s="6"/>
      <c r="K31" s="4"/>
      <c r="L31" s="8"/>
      <c r="M31" s="4"/>
      <c r="N31" s="3"/>
      <c r="O31" s="19"/>
      <c r="P31" s="4"/>
      <c r="Q31" s="3"/>
      <c r="R31" s="18"/>
      <c r="S31" s="19"/>
      <c r="T31" s="4" t="s">
        <v>577</v>
      </c>
      <c r="U31" s="8" t="s">
        <v>4</v>
      </c>
      <c r="V31" s="4" t="s">
        <v>573</v>
      </c>
      <c r="W31" s="3" t="s">
        <v>574</v>
      </c>
      <c r="X31" s="3" t="s">
        <v>1</v>
      </c>
      <c r="Y31" s="3"/>
      <c r="Z31" s="3"/>
      <c r="AA31" s="8"/>
    </row>
    <row r="32" spans="1:27" x14ac:dyDescent="0.2">
      <c r="A32" s="2"/>
      <c r="B32" s="6" t="s">
        <v>411</v>
      </c>
      <c r="C32" s="4" t="s">
        <v>541</v>
      </c>
      <c r="D32" s="3" t="s">
        <v>571</v>
      </c>
      <c r="E32" s="18"/>
      <c r="F32" s="19"/>
      <c r="G32" s="4"/>
      <c r="H32" s="3"/>
      <c r="I32" s="8"/>
      <c r="J32" s="6"/>
      <c r="K32" s="4"/>
      <c r="L32" s="8"/>
      <c r="M32" s="4"/>
      <c r="N32" s="3"/>
      <c r="O32" s="19"/>
      <c r="P32" s="4"/>
      <c r="Q32" s="3"/>
      <c r="R32" s="18"/>
      <c r="S32" s="19"/>
      <c r="T32" s="4" t="s">
        <v>577</v>
      </c>
      <c r="U32" s="8" t="s">
        <v>4</v>
      </c>
      <c r="V32" s="4" t="s">
        <v>573</v>
      </c>
      <c r="W32" s="3" t="s">
        <v>572</v>
      </c>
      <c r="X32" s="3" t="s">
        <v>275</v>
      </c>
      <c r="Y32" s="3"/>
      <c r="Z32" s="3"/>
      <c r="AA32" s="8"/>
    </row>
    <row r="33" spans="1:27" x14ac:dyDescent="0.2">
      <c r="A33" s="2"/>
      <c r="B33" s="6" t="s">
        <v>411</v>
      </c>
      <c r="C33" s="4" t="s">
        <v>541</v>
      </c>
      <c r="D33" s="3" t="s">
        <v>571</v>
      </c>
      <c r="E33" s="18"/>
      <c r="F33" s="19"/>
      <c r="G33" s="4"/>
      <c r="H33" s="3"/>
      <c r="I33" s="8"/>
      <c r="J33" s="6"/>
      <c r="K33" s="4"/>
      <c r="L33" s="8"/>
      <c r="M33" s="4"/>
      <c r="N33" s="3"/>
      <c r="O33" s="19"/>
      <c r="P33" s="4"/>
      <c r="Q33" s="3"/>
      <c r="R33" s="18"/>
      <c r="S33" s="19"/>
      <c r="T33" s="4" t="s">
        <v>577</v>
      </c>
      <c r="U33" s="8" t="s">
        <v>4</v>
      </c>
      <c r="V33" s="4" t="s">
        <v>581</v>
      </c>
      <c r="W33" s="3" t="s">
        <v>574</v>
      </c>
      <c r="X33" s="3"/>
      <c r="Y33" s="3"/>
      <c r="Z33" s="3"/>
      <c r="AA33" s="8">
        <v>14</v>
      </c>
    </row>
    <row r="34" spans="1:27" ht="32" x14ac:dyDescent="0.2">
      <c r="A34" s="2"/>
      <c r="B34" s="6" t="s">
        <v>411</v>
      </c>
      <c r="C34" s="4" t="s">
        <v>541</v>
      </c>
      <c r="D34" s="3" t="s">
        <v>575</v>
      </c>
      <c r="E34" s="18" t="s">
        <v>617</v>
      </c>
      <c r="F34" s="19" t="s">
        <v>618</v>
      </c>
      <c r="G34" s="4" t="s">
        <v>426</v>
      </c>
      <c r="H34" s="3"/>
      <c r="I34" s="8" t="s">
        <v>308</v>
      </c>
      <c r="J34" s="6">
        <v>41</v>
      </c>
      <c r="K34" s="4"/>
      <c r="L34" s="8"/>
      <c r="M34" s="4"/>
      <c r="N34" s="3"/>
      <c r="O34" s="19"/>
      <c r="P34" s="4"/>
      <c r="Q34" s="3"/>
      <c r="R34" s="18"/>
      <c r="S34" s="19"/>
      <c r="T34" s="4"/>
      <c r="U34" s="8"/>
      <c r="V34" s="4"/>
      <c r="W34" s="3"/>
      <c r="X34" s="3"/>
      <c r="Y34" s="3"/>
      <c r="Z34" s="3"/>
      <c r="AA34"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34" xr:uid="{00000000-0002-0000-1400-000002000000}">
      <formula1>"Section,Section Automator,Task,Nested Task,Client Task Group,Client Task Group Automator,Client Task"</formula1>
    </dataValidation>
    <dataValidation type="list" allowBlank="1" showErrorMessage="1" sqref="T4:T34" xr:uid="{00000000-0002-0000-1400-000006000000}">
      <formula1>"All tasks in this section,All tasks in the section above this section,All sections &amp; tasks above this section,The work"</formula1>
    </dataValidation>
    <dataValidation type="list" allowBlank="1" showErrorMessage="1" sqref="V4:V34" xr:uid="{00000000-0002-0000-1400-000008000000}">
      <formula1>"Status,Assignee,Due Date"</formula1>
    </dataValidation>
    <dataValidation type="list" allowBlank="1" showErrorMessage="1" sqref="W4:W34" xr:uid="{00000000-0002-0000-1400-000009000000}">
      <formula1>"All tasks in this section,The work"</formula1>
    </dataValidation>
    <dataValidation type="list" allowBlank="1" showErrorMessage="1" sqref="Z4:Z34"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I4:I34</xm:sqref>
        </x14:dataValidation>
        <x14:dataValidation type="list" allowBlank="1" showErrorMessage="1" xr:uid="{00000000-0002-0000-1400-000004000000}">
          <x14:formula1>
            <xm:f>ReferenceData!$A$264:$A$266</xm:f>
          </x14:formula1>
          <xm:sqref>K4:K34</xm:sqref>
        </x14:dataValidation>
        <x14:dataValidation type="list" allowBlank="1" showErrorMessage="1" xr:uid="{00000000-0002-0000-1400-000005000000}">
          <x14:formula1>
            <xm:f>ReferenceData!$A$260:$A$262</xm:f>
          </x14:formula1>
          <xm:sqref>P4:P34</xm:sqref>
        </x14:dataValidation>
        <x14:dataValidation type="list" allowBlank="1" showErrorMessage="1" xr:uid="{00000000-0002-0000-1400-000007000000}">
          <x14:formula1>
            <xm:f>ReferenceData!$A$311:$A$349</xm:f>
          </x14:formula1>
          <xm:sqref>U4:U34</xm:sqref>
        </x14:dataValidation>
        <x14:dataValidation type="list" allowBlank="1" showErrorMessage="1" xr:uid="{00000000-0002-0000-1400-00000A000000}">
          <x14:formula1>
            <xm:f>ReferenceData!$A$272:$A$309</xm:f>
          </x14:formula1>
          <xm:sqref>X4:X34</xm:sqref>
        </x14:dataValidation>
        <x14:dataValidation type="list" allowBlank="1" showErrorMessage="1" xr:uid="{00000000-0002-0000-1400-00000B000000}">
          <x14:formula1>
            <xm:f>OFFSET('Job Roles'!$C$4:$C$2020, 0, 0, MAX(1, SUMPRODUCT(MAX(('Job Roles'!$C$4:$C$2020 &lt;&gt; "") * ROW('Job Roles'!$C$4:$C$2020))) - 3), 1)</xm:f>
          </x14:formula1>
          <xm:sqref>Y4:Y34</xm:sqref>
        </x14:dataValidation>
        <x14:dataValidation type="list" allowBlank="1" showErrorMessage="1" xr:uid="{00000000-0002-0000-1400-000001000000}">
          <x14:formula1>
            <xm:f>OFFSET('Work Templates'!$C$4:$C$4, 0, 0, MAX(1, SUMPRODUCT(MAX(('Work Templates'!$C$4:$C$4 &lt;&gt; "") * ROW('Work Templates'!$C$4:$C$4))) - 3), 1)</xm:f>
          </x14:formula1>
          <xm:sqref>C4:C34</xm:sqref>
        </x14:dataValidation>
        <x14:dataValidation type="list" allowBlank="1" showErrorMessage="1" xr:uid="{00000000-0002-0000-1400-000000000000}">
          <x14:formula1>
            <xm:f>IF(ISBLANK(A4),ReferenceData!$A$899:$A$900,ReferenceData!$A$902:$A$904)</xm:f>
          </x14:formula1>
          <xm:sqref>B4:B34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619</v>
      </c>
      <c r="D2" s="40" t="s">
        <v>620</v>
      </c>
      <c r="E2" s="41" t="s">
        <v>620</v>
      </c>
      <c r="F2" s="41" t="s">
        <v>620</v>
      </c>
      <c r="G2" s="41" t="s">
        <v>620</v>
      </c>
      <c r="H2" s="42" t="s">
        <v>620</v>
      </c>
    </row>
    <row r="3" spans="1:8" ht="48" x14ac:dyDescent="0.2">
      <c r="A3" s="22"/>
      <c r="B3" s="24"/>
      <c r="C3" s="24"/>
      <c r="D3" s="11" t="s">
        <v>621</v>
      </c>
      <c r="E3" s="10" t="s">
        <v>622</v>
      </c>
      <c r="F3" s="10" t="s">
        <v>623</v>
      </c>
      <c r="G3" s="10" t="s">
        <v>624</v>
      </c>
      <c r="H3" s="12" t="s">
        <v>625</v>
      </c>
    </row>
    <row r="4" spans="1:8" x14ac:dyDescent="0.2">
      <c r="A4" s="2"/>
      <c r="B4" s="6" t="s">
        <v>411</v>
      </c>
      <c r="C4" s="6" t="s">
        <v>541</v>
      </c>
      <c r="D4" s="4" t="s">
        <v>426</v>
      </c>
      <c r="E4" s="3"/>
      <c r="F4" s="3" t="s">
        <v>443</v>
      </c>
      <c r="G4" s="14"/>
      <c r="H4" s="8">
        <v>180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 type="list" allowBlank="1" showErrorMessage="1" xr:uid="{00000000-0002-0000-1500-000000000000}">
          <x14:formula1>
            <xm:f>IF(ISBLANK(A4),ReferenceData!$A$906:$A$907,ReferenceData!$A$909:$A$911)</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2021-03-15T17:21:50Z</dcterms:modified>
</cp:coreProperties>
</file>