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C83460E3-B5E0-024B-8DDA-07A39B4D136C}"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Tasks'!$A$4:$AA$43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<sst xmlns="http://schemas.openxmlformats.org/spreadsheetml/2006/main" count="12949" uniqueCount="617">
  <si>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</si>
  <si>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</si>
  <si>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</si>
  <si>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</si>
  <si>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</si>
  <si>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</si>
  <si>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</si>
  <si>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</si>
  <si>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</si>
  <si>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</si>
  <si>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</si>
  <si>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</si>
  <si>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</si>
  <si>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</si>
  <si>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</si>
  <si>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</si>
  <si>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</si>
  <si>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</si>
  <si>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</si>
  <si>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</si>
  <si>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</si>
  <si>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</si>
  <si>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</si>
  <si>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</si>
  <si>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</si>
  <si>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</si>
  <si>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</si>
  <si>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</si>
  <si>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</si>
  <si>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</si>
  <si>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</si>
  <si>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</si>
  <si>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</si>
  <si>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</si>
  <si>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</si>
  <si>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</si>
  <si>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</si>
  <si>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</si>
  <si>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</si>
  <si>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</si>
  <si>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</si>
  <si>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</si>
  <si>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</si>
  <si>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</si>
  <si>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</si>
  <si>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</si>
  <si>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</si>
  <si>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</si>
  <si>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</si>
  <si>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</si>
  <si>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</si>
  <si>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</si>
  <si>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</si>
  <si>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</si>
  <si>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</si>
  <si>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</si>
  <si>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</si>
  <si>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</si>
  <si>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</si>
  <si>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</si>
  <si>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</si>
  <si>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</si>
  <si>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</si>
  <si>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</si>
  <si>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</si>
  <si>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</si>
  <si>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</si>
  <si>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</si>
  <si>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</si>
  <si>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</si>
  <si>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</si>
  <si>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</si>
  <si>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</si>
  <si>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</si>
  <si>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</si>
  <si>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</si>
  <si>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</si>
  <si>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</si>
  <si>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</si>
  <si>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</si>
  <si>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</si>
  <si>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</si>
  <si>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</si>
  <si>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</si>
  <si>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</si>
  <si>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</si>
  <si>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</si>
  <si>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</si>
  <si>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</si>
  <si>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</si>
  <si>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</si>
  <si>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</si>
  <si>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</si>
  <si>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</si>
  <si>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</si>
  <si>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</si>
  <si>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</si>
  <si>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</si>
  <si>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</si>
  <si>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</si>
  <si>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</si>
  <si>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</si>
  <si>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</si>
  <si>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</si>
  <si>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</si>
  <si>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</si>
  <si>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</si>
  <si>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</si>
  <si>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</si>
  <si>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</si>
  <si>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</si>
  <si>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</si>
  <si>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</si>
  <si>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</si>
  <si>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</si>
  <si>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</si>
  <si>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</si>
  <si>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</si>
  <si>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</si>
  <si>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</si>
  <si>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</si>
  <si>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</si>
  <si>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</si>
  <si>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</si>
  <si>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</si>
  <si>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</si>
  <si>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</si>
  <si>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</si>
  <si>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</si>
  <si>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</si>
  <si>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</si>
  <si>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</si>
  <si>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</si>
  <si>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</si>
  <si>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</si>
  <si>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</si>
  <si>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</si>
  <si>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</si>
  <si>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</si>
  <si>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</si>
  <si>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</si>
  <si>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</si>
  <si>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</si>
  <si>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</si>
  <si>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</si>
  <si>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</si>
  <si>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</si>
  <si>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</si>
  <si>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</si>
  <si>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</si>
  <si>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</si>
  <si>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</si>
  <si>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</si>
  <si>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</si>
  <si>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</si>
  <si>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</si>
  <si>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</si>
  <si>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</si>
  <si>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</si>
  <si>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</si>
  <si>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</si>
  <si>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</si>
  <si>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</si>
  <si>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</si>
  <si>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</si>
  <si>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</si>
  <si>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</si>
  <si>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</si>
  <si>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</si>
  <si>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</si>
  <si>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</si>
  <si>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</si>
  <si>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</si>
  <si>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</si>
  <si>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</si>
  <si>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</si>
  <si>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</si>
  <si>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</si>
  <si>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</si>
  <si>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</si>
  <si>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</si>
  <si>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</si>
  <si>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</si>
  <si>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</si>
  <si>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</si>
  <si>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</si>
  <si>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</si>
  <si>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</si>
  <si>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</si>
  <si>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</si>
  <si>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</si>
  <si>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</si>
  <si>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</si>
  <si>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</si>
  <si>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</si>
  <si>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</si>
  <si>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</si>
  <si>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</si>
  <si>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</si>
  <si>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</si>
  <si>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</si>
  <si>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</si>
  <si>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</si>
  <si>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</si>
  <si>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</si>
  <si>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</si>
  <si>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</si>
  <si>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</si>
  <si>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</si>
  <si>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</si>
  <si>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</si>
  <si>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</si>
  <si>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</si>
  <si>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</si>
  <si>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</si>
  <si>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</si>
  <si>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</si>
  <si>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</si>
  <si>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</si>
  <si>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</si>
  <si>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</si>
  <si>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</si>
  <si>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</si>
  <si>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</si>
  <si>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</si>
  <si>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</si>
  <si>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</si>
  <si>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</si>
  <si>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</si>
  <si>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</si>
  <si>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</si>
  <si>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</si>
  <si>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</si>
  <si>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</si>
  <si>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</si>
  <si>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</si>
  <si>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</si>
  <si>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</si>
  <si>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</si>
  <si>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</si>
  <si>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</si>
  <si>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</si>
  <si>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</si>
  <si>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</si>
  <si>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</si>
  <si>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</si>
  <si>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</si>
  <si>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</si>
  <si>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</si>
  <si>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</si>
  <si>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</si>
  <si>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</si>
  <si>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</si>
  <si>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</si>
  <si>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</si>
  <si>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</si>
  <si>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</si>
  <si>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</si>
  <si>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</si>
  <si>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</si>
  <si>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</si>
  <si>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</si>
  <si>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</si>
  <si>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</si>
  <si>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</si>
  <si>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</si>
  <si>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</si>
  <si>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</si>
  <si>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</si>
  <si>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</si>
  <si>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</si>
  <si>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</si>
  <si>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</si>
  <si>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</si>
  <si>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</si>
  <si>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</si>
  <si>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</si>
  <si>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</si>
  <si>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</si>
  <si>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</si>
  <si>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</si>
  <si>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</si>
  <si>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</si>
  <si>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</si>
  <si>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</si>
  <si>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</si>
  <si>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</si>
  <si>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</si>
  <si>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</si>
  <si>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</si>
  <si>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</si>
  <si>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</si>
  <si>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</si>
  <si>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</si>
  <si>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</si>
  <si>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</si>
  <si>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</si>
  <si>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</si>
  <si>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</si>
  <si>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</si>
  <si>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</si>
  <si>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</si>
  <si>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</si>
  <si>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</si>
  <si>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</si>
  <si>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</si>
  <si>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</si>
  <si>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</si>
  <si>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</si>
  <si>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</si>
  <si>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</si>
  <si>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</si>
  <si>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</si>
  <si>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</si>
  <si>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</si>
  <si>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</si>
  <si>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</si>
  <si>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</si>
  <si>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</si>
  <si>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</si>
  <si>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</si>
  <si>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</si>
  <si>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</si>
  <si>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</si>
  <si>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</si>
  <si>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</si>
  <si>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</si>
  <si>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</si>
  <si>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</si>
  <si>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</si>
  <si>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</si>
  <si>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</si>
  <si>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</si>
  <si>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</si>
  <si>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</si>
  <si>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</si>
  <si>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</si>
  <si>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</si>
  <si>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</si>
  <si>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</si>
  <si>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</si>
  <si>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</si>
  <si>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</si>
  <si>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</si>
  <si>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</si>
  <si>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</si>
  <si>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</si>
  <si>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</si>
  <si>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</si>
  <si>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</si>
  <si>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</si>
  <si>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</si>
  <si>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</si>
  <si>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</si>
  <si>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</si>
  <si>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</si>
  <si>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</si>
  <si>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</si>
  <si>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</si>
  <si>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</si>
  <si>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</si>
  <si>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</si>
  <si>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</si>
  <si>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</si>
  <si>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</si>
  <si>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</si>
  <si>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</si>
  <si>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</si>
  <si>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</si>
  <si>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</si>
  <si>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</si>
  <si>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</si>
  <si>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</si>
  <si>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</si>
  <si>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</si>
  <si>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</si>
  <si>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</si>
  <si>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</si>
  <si>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</si>
  <si>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</si>
  <si>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</si>
  <si>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</si>
  <si>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</si>
  <si>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</si>
  <si>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</si>
  <si>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</si>
  <si>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</si>
  <si>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</si>
  <si>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</si>
  <si>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</si>
  <si>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</si>
  <si>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</si>
  <si>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</si>
  <si>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</si>
  <si>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</si>
  <si>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</si>
  <si>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</si>
  <si>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</si>
  <si>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</si>
  <si>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</si>
  <si>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</si>
  <si>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</si>
  <si>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</si>
  <si>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</si>
  <si>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</si>
  <si>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</si>
  <si>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</si>
  <si>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</si>
  <si>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</si>
  <si>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</si>
  <si>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</si>
  <si>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</si>
  <si>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</si>
  <si>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</si>
  <si>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</si>
  <si>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</si>
  <si>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</si>
  <si>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</si>
  <si>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</si>
  <si>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</si>
  <si>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</si>
  <si>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</si>
  <si>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</si>
  <si>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</si>
  <si>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</si>
  <si>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</si>
  <si>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</si>
  <si>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</si>
  <si>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</si>
  <si>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</si>
  <si>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</si>
  <si>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</si>
  <si>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</si>
  <si>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</si>
  <si>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</si>
  <si>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</si>
  <si>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</si>
  <si>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</si>
  <si>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</si>
  <si>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</si>
  <si>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</si>
  <si>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</si>
  <si>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</si>
  <si>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</si>
  <si>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</si>
  <si>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</si>
  <si>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</si>
  <si>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</si>
  <si>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</si>
  <si>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</si>
  <si>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</si>
  <si>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</si>
  <si>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</si>
  <si>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</si>
  <si>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</si>
  <si>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</si>
  <si>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</si>
  <si>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</si>
  <si>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</si>
  <si>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</si>
  <si>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</si>
  <si>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</si>
  <si>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</si>
  <si>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</si>
  <si>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</si>
  <si>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</si>
  <si>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</si>
  <si>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</si>
  <si>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</si>
  <si>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</si>
  <si>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</si>
  <si>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</si>
  <si>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</si>
  <si>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</si>
  <si>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</si>
  <si>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</si>
  <si>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</si>
  <si>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</si>
  <si>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</si>
  <si>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</si>
  <si>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</si>
  <si>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</si>
  <si>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</si>
  <si>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</si>
  <si>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</si>
  <si>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</si>
  <si>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</si>
  <si>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</si>
  <si>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</si>
  <si>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</si>
  <si>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</si>
  <si>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</si>
  <si>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</si>
  <si>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</si>
  <si>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</si>
  <si>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</si>
  <si>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</si>
  <si>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</si>
  <si>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</si>
  <si>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</si>
  <si>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</si>
  <si>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</si>
  <si>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</si>
  <si>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</si>
  <si>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</si>
  <si>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</si>
  <si>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</si>
  <si>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</si>
  <si>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</si>
  <si>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</si>
  <si>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</si>
  <si>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</si>
  <si>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</si>
  <si>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</si>
  <si>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</si>
  <si>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</si>
  <si>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</si>
  <si>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</si>
  <si>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</si>
  <si>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</si>
  <si>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</si>
  <si>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</si>
  <si>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</si>
  <si>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</si>
  <si>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</si>
  <si>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</si>
  <si>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</si>
  <si>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</si>
  <si>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</si>
  <si>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</si>
  <si>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</si>
  <si>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</si>
  <si>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</si>
  <si>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</si>
  <si>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</si>
  <si>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</si>
  <si>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</si>
  <si>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</si>
  <si>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</si>
  <si>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</si>
  <si>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</si>
  <si>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P11D</t>
  </si>
  <si>
    <t>The start date is when the work should start and the due date is no later than 6th of July (required distribution to employees) or 17 days later. The work assignee is the Payroll Specialist.
This is the Karbon best practice process to file a P11D. It begins with a client task to assess if needed.</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</si>
  <si>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</si>
  <si>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</si>
  <si>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</si>
  <si>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</si>
  <si>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</si>
  <si>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</si>
  <si>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</si>
  <si>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</si>
  <si>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</si>
  <si>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</si>
  <si>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</si>
  <si>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</si>
  <si>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</si>
  <si>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</si>
  <si>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</si>
  <si>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</si>
  <si>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</si>
  <si>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</si>
  <si>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</si>
  <si>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</si>
  <si>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</si>
  <si>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</si>
  <si>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</si>
  <si>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</si>
  <si>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</si>
  <si>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</si>
  <si>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</si>
  <si>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</si>
  <si>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</si>
  <si>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</si>
  <si>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</si>
  <si>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</si>
  <si>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</si>
  <si>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</si>
  <si>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</si>
  <si>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</si>
  <si>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</si>
  <si>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</si>
  <si>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</si>
  <si>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</si>
  <si>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</si>
  <si>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Review and send the client task below to gather client information</t>
  </si>
  <si>
    <t>If a P11D is already known to be required, mark this task and the client task as completed, and carry on to the Prep section.</t>
  </si>
  <si>
    <t>Are you required to submit a P11D?</t>
  </si>
  <si>
    <t>Please complete this checklist to determine if you require to submit a P11D</t>
  </si>
  <si>
    <t>Hi &lt;%preferred_name&gt;,&lt;BR/&gt;&lt;BR/&gt;Please complete this checklist. If you mark the tasks below as complete, you are not required to submit a P11D. If any task does apply, we will follow up to submit your P11D return.</t>
  </si>
  <si>
    <t>Reminder #&lt;%reminder_number&gt;: Please complete these items for your P11D assessment</t>
  </si>
  <si>
    <t>Mark complete if you DO NOT provide benefits outside of payroll that is a benefit to employees/directors</t>
  </si>
  <si>
    <t>Outside benefit examples include interest free loans, medical insurance, life insurance, gym membership, staff entertainment, employee benefit platforms, and business car or van. If any of these apply, please make a comment and provide additional details and documentation.</t>
  </si>
  <si>
    <t>Mark complete if you did NOT receive a letter from HRMC requesting that you submit a P11D</t>
  </si>
  <si>
    <t>If you received a letter, make a comment and upload the letter if it is available to this task.</t>
  </si>
  <si>
    <t>Ensure client details and benefits provided need to be disclosed by P11D</t>
  </si>
  <si>
    <t>If a P11D is not required, mark this task as complete and mark the work item as Completed - Cancelled. If a P11D is required, continue on to complete this work item. Check with HMRC since a total benefit to an employee that is &amp;lt;50 GBP is considered a trivial benefit and does not require a P11D.</t>
  </si>
  <si>
    <t>Create draft P11D return</t>
  </si>
  <si>
    <t>Use your preferred payroll software to create a draft P11D return.</t>
  </si>
  <si>
    <t>Review P11D</t>
  </si>
  <si>
    <t>Review the P11D. If there are any issues, make a comment and @ mention the Payroll Specialist to resolve. Once everything is resolved, mark the task complete, attach the P11D copy to the client task below and send to the client for review and approval.</t>
  </si>
  <si>
    <t>Your P11D is ready for review and approval</t>
  </si>
  <si>
    <t>Please review and approve your P11D form</t>
  </si>
  <si>
    <t>Hi &lt;%preferred_name&gt;,&lt;BR/&gt;&lt;BR/&gt;Please review the attached P11D and mark the task complete to give your approval to file the P11D form. If you have any questions, please make a comment on the task.</t>
  </si>
  <si>
    <t>Reminder #&lt;%reminder_number&gt;: Please complete these items to approve your P11D form</t>
  </si>
  <si>
    <t>Review the attached P11D. Mark this task complete to approve for filing.</t>
  </si>
  <si>
    <t>If you have any questions, please make a comment on this task. If you approve, mark the task complete.</t>
  </si>
  <si>
    <t>File the P11D return with HRMC</t>
  </si>
  <si>
    <t>Use your preferred payroll software to file the P11D with HMRC or file directly with HMRC.</t>
  </si>
  <si>
    <t>Confirm P11D has been filed with client and/or distribute P11Ds to employees</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</si>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</sst>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Tasks'!$G$4:$G$43,'Job Roles'!C4),"Create","No Action")</f>
        <v>No Action</v>
      </c>
      <c r="C4" s="4" t="s">
        <v>308</v>
      </c>
      <c r="D4" s="14">
        <v>0</v>
      </c>
      <c r="E4" s="8" t="s">
        <v>419</v>
      </c>
    </row>
    <row r="5" spans="1:5" x14ac:dyDescent="0.2">
      <c r="A5" s="2"/>
      <c r="B5" s="6" t="str">
        <f>IF(COUNTIF('Work Template Tasks'!$G$4:$G$43,'Job Roles'!C5),"Create","No Action")</f>
        <v>No Action</v>
      </c>
      <c r="C5" s="4" t="s">
        <v>426</v>
      </c>
      <c r="D5" s="14">
        <v>150</v>
      </c>
      <c r="E5" s="8" t="s">
        <v>419</v>
      </c>
    </row>
    <row r="6" spans="1:5" x14ac:dyDescent="0.2">
      <c r="A6" s="2"/>
      <c r="B6" s="6" t="str">
        <f>IF(COUNTIF('Work Template Tasks'!$G$4:$G$43,'Job Roles'!C6),"Create","No Action")</f>
        <v>Create</v>
      </c>
      <c r="C6" s="4" t="s">
        <v>427</v>
      </c>
      <c r="D6" s="14">
        <v>90</v>
      </c>
      <c r="E6" s="8" t="s">
        <v>419</v>
      </c>
    </row>
    <row r="7" spans="1:5" x14ac:dyDescent="0.2">
      <c r="A7" s="2"/>
      <c r="B7" s="6" t="str">
        <f>IF(COUNTIF('Work Template Tasks'!$G$4:$G$43,'Job Roles'!C7),"Create","No Action")</f>
        <v>No Action</v>
      </c>
      <c r="C7" s="4" t="s">
        <v>428</v>
      </c>
      <c r="D7" s="14">
        <v>150</v>
      </c>
      <c r="E7" s="8" t="s">
        <v>419</v>
      </c>
    </row>
    <row r="8" spans="1:5" x14ac:dyDescent="0.2">
      <c r="A8" s="2"/>
      <c r="B8" s="6" t="str">
        <f>IF(COUNTIF('Work Template Tasks'!$G$4:$G$43,'Job Roles'!C8),"Create","No Action")</f>
        <v>No Action</v>
      </c>
      <c r="C8" s="4" t="s">
        <v>429</v>
      </c>
      <c r="D8" s="14">
        <v>100</v>
      </c>
      <c r="E8" s="8" t="s">
        <v>419</v>
      </c>
    </row>
    <row r="9" spans="1:5" x14ac:dyDescent="0.2">
      <c r="A9" s="2"/>
      <c r="B9" s="6" t="str">
        <f>IF(COUNTIF('Work Template Tasks'!$G$4:$G$43,'Job Roles'!C9),"Create","No Action")</f>
        <v>No Action</v>
      </c>
      <c r="C9" s="4" t="s">
        <v>422</v>
      </c>
      <c r="D9" s="14">
        <v>90</v>
      </c>
      <c r="E9" s="8" t="s">
        <v>419</v>
      </c>
    </row>
    <row r="10" spans="1:5" x14ac:dyDescent="0.2">
      <c r="A10" s="2"/>
      <c r="B10" s="6" t="str">
        <f>IF(COUNTIF('Work Template Tasks'!$G$4:$G$43,'Job Roles'!C10),"Create","No Action")</f>
        <v>No Action</v>
      </c>
      <c r="C10" s="4" t="s">
        <v>430</v>
      </c>
      <c r="D10" s="14">
        <v>60</v>
      </c>
      <c r="E10" s="8" t="s">
        <v>419</v>
      </c>
    </row>
    <row r="11" spans="1:5" x14ac:dyDescent="0.2">
      <c r="A11" s="2"/>
      <c r="B11" s="6" t="str">
        <f>IF(COUNTIF('Work Template Tasks'!$G$4:$G$43,'Job Roles'!C11),"Create","No Action")</f>
        <v>No Action</v>
      </c>
      <c r="C11" s="4" t="s">
        <v>431</v>
      </c>
      <c r="D11" s="14">
        <v>60</v>
      </c>
      <c r="E11" s="8" t="s">
        <v>419</v>
      </c>
    </row>
    <row r="12" spans="1:5" x14ac:dyDescent="0.2">
      <c r="A12" s="2"/>
      <c r="B12" s="6" t="str">
        <f>IF(COUNTIF('Work Template Tasks'!$G$4:$G$43,'Job Roles'!C12),"Create","No Action")</f>
        <v>No Action</v>
      </c>
      <c r="C12" s="4" t="s">
        <v>432</v>
      </c>
      <c r="D12" s="14">
        <v>100</v>
      </c>
      <c r="E12" s="8" t="s">
        <v>419</v>
      </c>
    </row>
    <row r="13" spans="1:5" x14ac:dyDescent="0.2">
      <c r="A13" s="2"/>
      <c r="B13" s="6" t="str">
        <f>IF(COUNTIF('Work Template Tasks'!$G$4:$G$43,'Job Roles'!C13),"Create","No Action")</f>
        <v>No Action</v>
      </c>
      <c r="C13" s="4" t="s">
        <v>433</v>
      </c>
      <c r="D13" s="14">
        <v>150</v>
      </c>
      <c r="E13" s="8" t="s">
        <v>419</v>
      </c>
    </row>
    <row r="14" spans="1:5" x14ac:dyDescent="0.2">
      <c r="A14" s="2"/>
      <c r="B14" s="6" t="str">
        <f>IF(COUNTIF('Work Template Tasks'!$G$4:$G$43,'Job Roles'!C14),"Create","No Action")</f>
        <v>Create</v>
      </c>
      <c r="C14" s="4" t="s">
        <v>434</v>
      </c>
      <c r="D14" s="14">
        <v>100</v>
      </c>
      <c r="E14" s="8" t="s">
        <v>419</v>
      </c>
    </row>
    <row r="15" spans="1:5" x14ac:dyDescent="0.2">
      <c r="A15" s="2"/>
      <c r="B15" s="6" t="str">
        <f>IF(COUNTIF('Work Template Tasks'!$G$4:$G$43,'Job Roles'!C15),"Create","No Action")</f>
        <v>No Action</v>
      </c>
      <c r="C15" s="4" t="s">
        <v>435</v>
      </c>
      <c r="D15" s="14">
        <v>100</v>
      </c>
      <c r="E15" s="8" t="s">
        <v>419</v>
      </c>
    </row>
    <row r="16" spans="1:5" x14ac:dyDescent="0.2">
      <c r="A16" s="2"/>
      <c r="B16" s="6" t="str">
        <f>IF(COUNTIF('Work Template Tasks'!$G$4:$G$43,'Job Roles'!C16),"Create","No Action")</f>
        <v>Create</v>
      </c>
      <c r="C16" s="4" t="s">
        <v>436</v>
      </c>
      <c r="D16" s="14">
        <v>150</v>
      </c>
      <c r="E16" s="8" t="s">
        <v>419</v>
      </c>
    </row>
    <row r="17" spans="1:5" x14ac:dyDescent="0.2">
      <c r="A17" s="2"/>
      <c r="B17" s="6" t="str">
        <f>IF(COUNTIF('Work Template Tasks'!$G$4:$G$43,'Job Roles'!C17),"Create","No Action")</f>
        <v>No Action</v>
      </c>
      <c r="C17" s="4" t="s">
        <v>437</v>
      </c>
      <c r="D17" s="14">
        <v>100</v>
      </c>
      <c r="E17" s="8" t="s">
        <v>419</v>
      </c>
    </row>
    <row r="18" spans="1:5" x14ac:dyDescent="0.2">
      <c r="A18" s="2"/>
      <c r="B18" s="6" t="str">
        <f>IF(COUNTIF('Work Template Tasks'!$G$4:$G$43,'Job Roles'!C18),"Create","No Action")</f>
        <v>No Action</v>
      </c>
      <c r="C18" s="4" t="s">
        <v>438</v>
      </c>
      <c r="D18" s="14">
        <v>100</v>
      </c>
      <c r="E18" s="8" t="s">
        <v>419</v>
      </c>
    </row>
    <row r="19" spans="1:5" x14ac:dyDescent="0.2">
      <c r="A19" s="2"/>
      <c r="B19" s="6" t="str">
        <f>IF(COUNTIF('Work Template Tasks'!$G$4:$G$43,'Job Roles'!C19),"Create","No Action")</f>
        <v>No Action</v>
      </c>
      <c r="C19" s="4" t="s">
        <v>439</v>
      </c>
      <c r="D19" s="14">
        <v>100</v>
      </c>
      <c r="E19" s="8" t="s">
        <v>419</v>
      </c>
    </row>
    <row r="20" spans="1:5" x14ac:dyDescent="0.2">
      <c r="A20" s="2"/>
      <c r="B20" s="6" t="str">
        <f>IF(COUNTIF('Work Template Tasks'!$G$4:$G$43,'Job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Tasks'!$I$4:$I$43,C4),"Create","No Action")</f>
        <v>No Action</v>
      </c>
      <c r="C4" s="4" t="s">
        <v>308</v>
      </c>
      <c r="D4" s="8"/>
    </row>
    <row r="5" spans="1:4" x14ac:dyDescent="0.2">
      <c r="A5" s="2"/>
      <c r="B5" s="6" t="str">
        <f>IF(COUNTIF('Work Template Tasks'!$I$4:$I$43,C5),"Create","No Action")</f>
        <v>No Action</v>
      </c>
      <c r="C5" s="4" t="s">
        <v>443</v>
      </c>
      <c r="D5" s="8" t="s">
        <v>418</v>
      </c>
    </row>
    <row r="6" spans="1:4" x14ac:dyDescent="0.2">
      <c r="A6" s="2"/>
      <c r="B6" s="6" t="str">
        <f>IF(COUNTIF('Work Template Tasks'!$I$4:$I$43,C6),"Create","No Action")</f>
        <v>Create</v>
      </c>
      <c r="C6" s="4" t="s">
        <v>427</v>
      </c>
      <c r="D6" s="8" t="s">
        <v>418</v>
      </c>
    </row>
    <row r="7" spans="1:4" x14ac:dyDescent="0.2">
      <c r="A7" s="2"/>
      <c r="B7" s="6" t="str">
        <f>IF(COUNTIF('Work Template Tasks'!$I$4:$I$43,C7),"Create","No Action")</f>
        <v>No Action</v>
      </c>
      <c r="C7" s="4" t="s">
        <v>444</v>
      </c>
      <c r="D7" s="8" t="s">
        <v>418</v>
      </c>
    </row>
    <row r="8" spans="1:4" x14ac:dyDescent="0.2">
      <c r="A8" s="2"/>
      <c r="B8" s="6" t="str">
        <f>IF(COUNTIF('Work Template Tasks'!$I$4:$I$43,C8),"Create","No Action")</f>
        <v>No Action</v>
      </c>
      <c r="C8" s="4" t="s">
        <v>445</v>
      </c>
      <c r="D8" s="8" t="s">
        <v>418</v>
      </c>
    </row>
    <row r="9" spans="1:4" x14ac:dyDescent="0.2">
      <c r="A9" s="2"/>
      <c r="B9" s="6" t="str">
        <f>IF(COUNTIF('Work Template Tasks'!$I$4:$I$43,C9),"Create","No Action")</f>
        <v>No Action</v>
      </c>
      <c r="C9" s="4" t="s">
        <v>446</v>
      </c>
      <c r="D9" s="8" t="s">
        <v>418</v>
      </c>
    </row>
    <row r="10" spans="1:4" x14ac:dyDescent="0.2">
      <c r="A10" s="2"/>
      <c r="B10" s="6" t="str">
        <f>IF(COUNTIF('Work Template Tasks'!$I$4:$I$43,C10),"Create","No Action")</f>
        <v>Create</v>
      </c>
      <c r="C10" s="4" t="s">
        <v>447</v>
      </c>
      <c r="D10" s="8" t="s">
        <v>418</v>
      </c>
    </row>
    <row r="11" spans="1:4" x14ac:dyDescent="0.2">
      <c r="A11" s="2"/>
      <c r="B11" s="6" t="str">
        <f>IF(COUNTIF('Work Template Tasks'!$I$4:$I$43,C11),"Create","No Action")</f>
        <v>No Action</v>
      </c>
      <c r="C11" s="4" t="s">
        <v>448</v>
      </c>
      <c r="D11" s="8" t="s">
        <v>418</v>
      </c>
    </row>
    <row r="12" spans="1:4" x14ac:dyDescent="0.2">
      <c r="A12" s="2"/>
      <c r="B12" s="6" t="str">
        <f>IF(COUNTIF('Work Template Tasks'!$I$4:$I$43,C12),"Create","No Action")</f>
        <v>No Action</v>
      </c>
      <c r="C12" s="4" t="s">
        <v>449</v>
      </c>
      <c r="D12" s="8" t="s">
        <v>418</v>
      </c>
    </row>
    <row r="13" spans="1:4" x14ac:dyDescent="0.2">
      <c r="A13" s="2"/>
      <c r="B13" s="6" t="str">
        <f>IF(COUNTIF('Work Template Tasks'!$I$4:$I$43,C13),"Create","No Action")</f>
        <v>No Action</v>
      </c>
      <c r="C13" s="4" t="s">
        <v>450</v>
      </c>
      <c r="D13" s="8" t="s">
        <v>419</v>
      </c>
    </row>
    <row r="14" spans="1:4" x14ac:dyDescent="0.2">
      <c r="A14" s="2"/>
      <c r="B14" s="6" t="str">
        <f>IF(COUNTIF('Work Template Tasks'!$I$4:$I$43,C14),"Create","No Action")</f>
        <v>No Action</v>
      </c>
      <c r="C14" s="4" t="s">
        <v>451</v>
      </c>
      <c r="D14" s="8" t="s">
        <v>418</v>
      </c>
    </row>
    <row r="15" spans="1:4" x14ac:dyDescent="0.2">
      <c r="A15" s="2"/>
      <c r="B15" s="6" t="str">
        <f>IF(COUNTIF('Work Template Tasks'!$I$4:$I$43,C15),"Create","No Action")</f>
        <v>No Action</v>
      </c>
      <c r="C15" s="4" t="s">
        <v>452</v>
      </c>
      <c r="D15" s="8" t="s">
        <v>418</v>
      </c>
    </row>
    <row r="16" spans="1:4" x14ac:dyDescent="0.2">
      <c r="A16" s="2"/>
      <c r="B16" s="6" t="str">
        <f>IF(COUNTIF('Work Template Tasks'!$I$4:$I$43,C16),"Create","No Action")</f>
        <v>Create</v>
      </c>
      <c r="C16" s="4" t="s">
        <v>453</v>
      </c>
      <c r="D16" s="8" t="s">
        <v>418</v>
      </c>
    </row>
    <row r="17" spans="1:4" x14ac:dyDescent="0.2">
      <c r="A17" s="2"/>
      <c r="B17" s="6" t="str">
        <f>IF(COUNTIF('Work Template Tasks'!$I$4:$I$43,C17),"Create","No Action")</f>
        <v>No Action</v>
      </c>
      <c r="C17" s="4" t="s">
        <v>454</v>
      </c>
      <c r="D17" s="8" t="s">
        <v>418</v>
      </c>
    </row>
    <row r="18" spans="1:4" x14ac:dyDescent="0.2">
      <c r="A18" s="2"/>
      <c r="B18" s="6" t="str">
        <f>IF(COUNTIF('Work Template Tasks'!$I$4:$I$43,C18),"Create","No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616</v>
      </c>
    </row>
    <row r="3" spans="1:6" x14ac:dyDescent="0.2">
      <c r="A3" s="22"/>
      <c r="B3" s="24"/>
      <c r="C3" s="26"/>
      <c r="D3" s="30"/>
      <c r="F3" s="35"/>
    </row>
    <row r="4" spans="1:6" x14ac:dyDescent="0.2">
      <c r="A4" s="2"/>
      <c r="B4" s="6" t="str">
        <f>IF(COUNTIF('Work Template Tasks'!$X$4:$X$43,F4),"Create","No Action")</f>
        <v>No Action</v>
      </c>
      <c r="C4" s="4" t="s">
        <v>4</v>
      </c>
      <c r="D4" s="8" t="s">
        <v>504</v>
      </c>
      <c r="F4" s="6" t="str">
        <f>CONCATENATE(C4," - ",D4)</f>
        <v>Completed - Cancelled</v>
      </c>
    </row>
    <row r="5" spans="1:6" x14ac:dyDescent="0.2">
      <c r="A5" s="2"/>
      <c r="B5" s="6" t="str">
        <f>IF(COUNTIF('Work Template Tasks'!$X$4:$X$43,F5),"Create","No Action")</f>
        <v>No Action</v>
      </c>
      <c r="C5" s="4" t="s">
        <v>4</v>
      </c>
      <c r="D5" s="8" t="s">
        <v>505</v>
      </c>
      <c r="F5" s="6" t="str">
        <f t="shared" ref="F5:F36" si="0">CONCATENATE(C5," - ",D5)</f>
        <v>Completed - Not a fit</v>
      </c>
    </row>
    <row r="6" spans="1:6" x14ac:dyDescent="0.2">
      <c r="A6" s="2"/>
      <c r="B6" s="6" t="str">
        <f>IF(COUNTIF('Work Template Tasks'!$X$4:$X$43,F6),"Create","No Action")</f>
        <v>No Action</v>
      </c>
      <c r="C6" s="4" t="s">
        <v>4</v>
      </c>
      <c r="D6" s="8" t="s">
        <v>506</v>
      </c>
      <c r="F6" s="6" t="str">
        <f t="shared" si="0"/>
        <v>Completed - Closed lost</v>
      </c>
    </row>
    <row r="7" spans="1:6" x14ac:dyDescent="0.2">
      <c r="A7" s="2"/>
      <c r="B7" s="6" t="str">
        <f>IF(COUNTIF('Work Template Tasks'!$X$4:$X$43,F7),"Create","No Action")</f>
        <v>No Action</v>
      </c>
      <c r="C7" s="4" t="s">
        <v>4</v>
      </c>
      <c r="D7" s="8" t="s">
        <v>507</v>
      </c>
      <c r="F7" s="6" t="str">
        <f t="shared" si="0"/>
        <v>Completed - Closed won</v>
      </c>
    </row>
    <row r="8" spans="1:6" x14ac:dyDescent="0.2">
      <c r="A8" s="2"/>
      <c r="B8" s="6" t="str">
        <f>IF(COUNTIF('Work Template Tasks'!$X$4:$X$43,F8),"Create","No Action")</f>
        <v>No Action</v>
      </c>
      <c r="C8" s="4" t="s">
        <v>4</v>
      </c>
      <c r="D8" s="8" t="s">
        <v>508</v>
      </c>
      <c r="F8" s="6" t="str">
        <f t="shared" si="0"/>
        <v>Completed - Not applicable</v>
      </c>
    </row>
    <row r="9" spans="1:6" x14ac:dyDescent="0.2">
      <c r="A9" s="2"/>
      <c r="B9" s="6" t="str">
        <f>IF(COUNTIF('Work Template Tasks'!$X$4:$X$43,F9),"Create","No Action")</f>
        <v>No Action</v>
      </c>
      <c r="C9" s="4" t="s">
        <v>2</v>
      </c>
      <c r="D9" s="8" t="s">
        <v>509</v>
      </c>
      <c r="F9" s="6" t="str">
        <f t="shared" si="0"/>
        <v>In Progress - Kick-off / Setup</v>
      </c>
    </row>
    <row r="10" spans="1:6" x14ac:dyDescent="0.2">
      <c r="A10" s="2"/>
      <c r="B10" s="6" t="str">
        <f>IF(COUNTIF('Work Template Tasks'!$X$4:$X$43,F10),"Create","No Action")</f>
        <v>Create</v>
      </c>
      <c r="C10" s="4" t="s">
        <v>2</v>
      </c>
      <c r="D10" s="8" t="s">
        <v>510</v>
      </c>
      <c r="F10" s="6" t="str">
        <f t="shared" si="0"/>
        <v>In Progress - Prep</v>
      </c>
    </row>
    <row r="11" spans="1:6" x14ac:dyDescent="0.2">
      <c r="A11" s="2"/>
      <c r="B11" s="6" t="str">
        <f>IF(COUNTIF('Work Template Tasks'!$X$4:$X$43,F11),"Create","No Action")</f>
        <v>Create</v>
      </c>
      <c r="C11" s="4" t="s">
        <v>2</v>
      </c>
      <c r="D11" s="8" t="s">
        <v>511</v>
      </c>
      <c r="F11" s="6" t="str">
        <f t="shared" si="0"/>
        <v>In Progress - Process</v>
      </c>
    </row>
    <row r="12" spans="1:6" x14ac:dyDescent="0.2">
      <c r="A12" s="2"/>
      <c r="B12" s="6" t="str">
        <f>IF(COUNTIF('Work Template Tasks'!$X$4:$X$43,F12),"Create","No Action")</f>
        <v>Create</v>
      </c>
      <c r="C12" s="4" t="s">
        <v>2</v>
      </c>
      <c r="D12" s="8" t="s">
        <v>453</v>
      </c>
      <c r="F12" s="6" t="str">
        <f t="shared" si="0"/>
        <v>In Progress - Review</v>
      </c>
    </row>
    <row r="13" spans="1:6" x14ac:dyDescent="0.2">
      <c r="A13" s="2"/>
      <c r="B13" s="6" t="str">
        <f>IF(COUNTIF('Work Template Tasks'!$X$4:$X$43,F13),"Create","No Action")</f>
        <v>No Action</v>
      </c>
      <c r="C13" s="4" t="s">
        <v>2</v>
      </c>
      <c r="D13" s="8" t="s">
        <v>512</v>
      </c>
      <c r="F13" s="6" t="str">
        <f t="shared" si="0"/>
        <v>In Progress - Advise</v>
      </c>
    </row>
    <row r="14" spans="1:6" x14ac:dyDescent="0.2">
      <c r="A14" s="2"/>
      <c r="B14" s="6" t="str">
        <f>IF(COUNTIF('Work Template Tasks'!$X$4:$X$43,F14),"Create","No Action")</f>
        <v>No Action</v>
      </c>
      <c r="C14" s="4" t="s">
        <v>2</v>
      </c>
      <c r="D14" s="8" t="s">
        <v>513</v>
      </c>
      <c r="F14" s="6" t="str">
        <f t="shared" si="0"/>
        <v>In Progress - Assemble</v>
      </c>
    </row>
    <row r="15" spans="1:6" x14ac:dyDescent="0.2">
      <c r="A15" s="2"/>
      <c r="B15" s="6" t="str">
        <f>IF(COUNTIF('Work Template Tasks'!$X$4:$X$43,F15),"Create","No Action")</f>
        <v>Create</v>
      </c>
      <c r="C15" s="4" t="s">
        <v>2</v>
      </c>
      <c r="D15" s="8" t="s">
        <v>514</v>
      </c>
      <c r="F15" s="6" t="str">
        <f t="shared" si="0"/>
        <v>In Progress - File</v>
      </c>
    </row>
    <row r="16" spans="1:6" x14ac:dyDescent="0.2">
      <c r="A16" s="2"/>
      <c r="B16" s="6" t="str">
        <f>IF(COUNTIF('Work Template Tasks'!$X$4:$X$43,F16),"Create","No Action")</f>
        <v>Create</v>
      </c>
      <c r="C16" s="4" t="s">
        <v>2</v>
      </c>
      <c r="D16" s="8" t="s">
        <v>515</v>
      </c>
      <c r="F16" s="6" t="str">
        <f t="shared" si="0"/>
        <v>In Progress - Follow-up</v>
      </c>
    </row>
    <row r="17" spans="1:6" x14ac:dyDescent="0.2">
      <c r="A17" s="2"/>
      <c r="B17" s="6" t="str">
        <f>IF(COUNTIF('Work Template Tasks'!$X$4:$X$43,F17),"Create","No Action")</f>
        <v>No Action</v>
      </c>
      <c r="C17" s="4" t="s">
        <v>2</v>
      </c>
      <c r="D17" s="8" t="s">
        <v>516</v>
      </c>
      <c r="F17" s="6" t="str">
        <f t="shared" si="0"/>
        <v>In Progress - Lodge</v>
      </c>
    </row>
    <row r="18" spans="1:6" x14ac:dyDescent="0.2">
      <c r="A18" s="2"/>
      <c r="B18" s="6" t="str">
        <f>IF(COUNTIF('Work Template Tasks'!$X$4:$X$43,F18),"Create","No Action")</f>
        <v>No Action</v>
      </c>
      <c r="C18" s="4" t="s">
        <v>1</v>
      </c>
      <c r="D18" s="8" t="s">
        <v>517</v>
      </c>
      <c r="F18" s="6" t="str">
        <f t="shared" si="0"/>
        <v>Ready To Start - Resend Client Tasks</v>
      </c>
    </row>
    <row r="19" spans="1:6" x14ac:dyDescent="0.2">
      <c r="A19" s="2"/>
      <c r="B19" s="6" t="str">
        <f>IF(COUNTIF('Work Template Tasks'!$X$4:$X$43,F19),"Create","No Action")</f>
        <v>No Action</v>
      </c>
      <c r="C19" s="4" t="s">
        <v>1</v>
      </c>
      <c r="D19" s="8" t="s">
        <v>518</v>
      </c>
      <c r="F19" s="6" t="str">
        <f t="shared" si="0"/>
        <v>Ready To Start - Ready for Accounting</v>
      </c>
    </row>
    <row r="20" spans="1:6" x14ac:dyDescent="0.2">
      <c r="A20" s="2"/>
      <c r="B20" s="6" t="str">
        <f>IF(COUNTIF('Work Template Tasks'!$X$4:$X$43,F20),"Create","No Action")</f>
        <v>No Action</v>
      </c>
      <c r="C20" s="4" t="s">
        <v>1</v>
      </c>
      <c r="D20" s="8" t="s">
        <v>519</v>
      </c>
      <c r="F20" s="6" t="str">
        <f t="shared" si="0"/>
        <v>Ready To Start - Ready for Tax</v>
      </c>
    </row>
    <row r="21" spans="1:6" x14ac:dyDescent="0.2">
      <c r="A21" s="2"/>
      <c r="B21" s="6" t="str">
        <f>IF(COUNTIF('Work Template Tasks'!$X$4:$X$43,F21),"Create","No Action")</f>
        <v>No Action</v>
      </c>
      <c r="C21" s="4" t="s">
        <v>3</v>
      </c>
      <c r="D21" s="8" t="s">
        <v>520</v>
      </c>
      <c r="F21" s="6" t="str">
        <f t="shared" si="0"/>
        <v>Waiting - Wait engagement letter</v>
      </c>
    </row>
    <row r="22" spans="1:6" x14ac:dyDescent="0.2">
      <c r="A22" s="2"/>
      <c r="B22" s="6" t="str">
        <f>IF(COUNTIF('Work Template Tasks'!$X$4:$X$43,F22),"Create","No Action")</f>
        <v>Create</v>
      </c>
      <c r="C22" s="4" t="s">
        <v>3</v>
      </c>
      <c r="D22" s="8" t="s">
        <v>521</v>
      </c>
      <c r="F22" s="6" t="str">
        <f t="shared" si="0"/>
        <v>Waiting - Waiting for info</v>
      </c>
    </row>
    <row r="23" spans="1:6" x14ac:dyDescent="0.2">
      <c r="A23" s="2"/>
      <c r="B23" s="6" t="str">
        <f>IF(COUNTIF('Work Template Tasks'!$X$4:$X$43,F23),"Create","No Action")</f>
        <v>No Action</v>
      </c>
      <c r="C23" s="4" t="s">
        <v>3</v>
      </c>
      <c r="D23" s="8" t="s">
        <v>522</v>
      </c>
      <c r="F23" s="6" t="str">
        <f t="shared" si="0"/>
        <v>Waiting - Waiting for CPA</v>
      </c>
    </row>
    <row r="24" spans="1:6" x14ac:dyDescent="0.2">
      <c r="A24" s="2"/>
      <c r="B24" s="6" t="str">
        <f>IF(COUNTIF('Work Template Tasks'!$X$4:$X$43,F24),"Create","No Action")</f>
        <v>Create</v>
      </c>
      <c r="C24" s="4" t="s">
        <v>3</v>
      </c>
      <c r="D24" s="8" t="s">
        <v>523</v>
      </c>
      <c r="F24" s="6" t="str">
        <f t="shared" si="0"/>
        <v>Waiting - Waiting for client</v>
      </c>
    </row>
    <row r="25" spans="1:6" x14ac:dyDescent="0.2">
      <c r="A25" s="2"/>
      <c r="B25" s="6" t="str">
        <f>IF(COUNTIF('Work Template Tasks'!$X$4:$X$43,F25),"Create","No Action")</f>
        <v>No Action</v>
      </c>
      <c r="C25" s="4" t="s">
        <v>3</v>
      </c>
      <c r="D25" s="8" t="s">
        <v>524</v>
      </c>
      <c r="F25" s="6" t="str">
        <f t="shared" si="0"/>
        <v>Waiting - Waiting for client 2</v>
      </c>
    </row>
    <row r="26" spans="1:6" x14ac:dyDescent="0.2">
      <c r="A26" s="2"/>
      <c r="B26" s="6" t="str">
        <f>IF(COUNTIF('Work Template Tasks'!$X$4:$X$43,F26),"Create","No Action")</f>
        <v>No Action</v>
      </c>
      <c r="C26" s="4" t="s">
        <v>3</v>
      </c>
      <c r="D26" s="8" t="s">
        <v>525</v>
      </c>
      <c r="F26" s="6" t="str">
        <f t="shared" si="0"/>
        <v>Waiting - Wait for signature</v>
      </c>
    </row>
    <row r="27" spans="1:6" x14ac:dyDescent="0.2">
      <c r="A27" s="2"/>
      <c r="B27" s="6" t="str">
        <f>IF(COUNTIF('Work Template Tasks'!$X$4:$X$43,F27),"Create","No Action")</f>
        <v>No Action</v>
      </c>
      <c r="C27" s="4" t="s">
        <v>3</v>
      </c>
      <c r="D27" s="8" t="s">
        <v>526</v>
      </c>
      <c r="F27" s="6" t="str">
        <f t="shared" si="0"/>
        <v>Waiting - Waiting for IRS</v>
      </c>
    </row>
    <row r="28" spans="1:6" x14ac:dyDescent="0.2">
      <c r="A28" s="2"/>
      <c r="B28" s="6" t="str">
        <f>IF(COUNTIF('Work Template Tasks'!$X$4:$X$43,F28),"Create","No Action")</f>
        <v>No Action</v>
      </c>
      <c r="C28" s="4" t="s">
        <v>3</v>
      </c>
      <c r="D28" s="8" t="s">
        <v>527</v>
      </c>
      <c r="F28" s="6" t="str">
        <f t="shared" si="0"/>
        <v>Waiting - Wait for confirmation</v>
      </c>
    </row>
    <row r="29" spans="1:6" x14ac:dyDescent="0.2">
      <c r="A29" s="2"/>
      <c r="B29" s="6" t="str">
        <f>IF(COUNTIF('Work Template Tasks'!$X$4:$X$43,F29),"Create","No Action")</f>
        <v>No Action</v>
      </c>
      <c r="C29" s="4" t="s">
        <v>3</v>
      </c>
      <c r="D29" s="8" t="s">
        <v>528</v>
      </c>
      <c r="F29" s="6" t="str">
        <f t="shared" si="0"/>
        <v>Waiting - Extended</v>
      </c>
    </row>
    <row r="30" spans="1:6" x14ac:dyDescent="0.2">
      <c r="A30" s="2"/>
      <c r="B30" s="6" t="str">
        <f>IF(COUNTIF('Work Template Tasks'!$X$4:$X$43,F30),"Create","No Action")</f>
        <v>No Action</v>
      </c>
      <c r="C30" s="4" t="s">
        <v>3</v>
      </c>
      <c r="D30" s="8" t="s">
        <v>529</v>
      </c>
      <c r="F30" s="6" t="str">
        <f t="shared" si="0"/>
        <v>Waiting - Wait for auditor</v>
      </c>
    </row>
    <row r="31" spans="1:6" x14ac:dyDescent="0.2">
      <c r="A31" s="2"/>
      <c r="B31" s="6" t="str">
        <f>IF(COUNTIF('Work Template Tasks'!$X$4:$X$43,F31),"Create","No Action")</f>
        <v>No Action</v>
      </c>
      <c r="C31" s="4" t="s">
        <v>3</v>
      </c>
      <c r="D31" s="8" t="s">
        <v>530</v>
      </c>
      <c r="F31" s="6" t="str">
        <f t="shared" si="0"/>
        <v>Waiting - Waiting for CRA</v>
      </c>
    </row>
    <row r="32" spans="1:6" x14ac:dyDescent="0.2">
      <c r="A32" s="2"/>
      <c r="B32" s="6" t="str">
        <f>IF(COUNTIF('Work Template Tasks'!$X$4:$X$43,F32),"Create","No Action")</f>
        <v>No Action</v>
      </c>
      <c r="C32" s="4" t="s">
        <v>3</v>
      </c>
      <c r="D32" s="8" t="s">
        <v>531</v>
      </c>
      <c r="F32" s="6" t="str">
        <f t="shared" si="0"/>
        <v>Waiting - Waiting for ATO</v>
      </c>
    </row>
    <row r="33" spans="1:6" x14ac:dyDescent="0.2">
      <c r="A33" s="2"/>
      <c r="B33" s="6" t="str">
        <f>IF(COUNTIF('Work Template Tasks'!$X$4:$X$43,F33),"Create","No Action")</f>
        <v>No Action</v>
      </c>
      <c r="C33" s="4" t="s">
        <v>3</v>
      </c>
      <c r="D33" s="8" t="s">
        <v>532</v>
      </c>
      <c r="F33" s="6" t="str">
        <f t="shared" si="0"/>
        <v>Waiting - Waiting for HMRC</v>
      </c>
    </row>
    <row r="34" spans="1:6" x14ac:dyDescent="0.2">
      <c r="A34" s="2"/>
      <c r="B34" s="6" t="str">
        <f>IF(COUNTIF('Work Template Tasks'!$X$4:$X$43,F34),"Create","No Action")</f>
        <v>No Action</v>
      </c>
      <c r="C34" s="4" t="s">
        <v>3</v>
      </c>
      <c r="D34" s="8" t="s">
        <v>533</v>
      </c>
      <c r="F34" s="6" t="str">
        <f t="shared" si="0"/>
        <v>Waiting - Waiting for Gov't</v>
      </c>
    </row>
    <row r="35" spans="1:6" x14ac:dyDescent="0.2">
      <c r="A35" s="2"/>
      <c r="B35" s="6" t="str">
        <f>IF(COUNTIF('Work Template Tasks'!$X$4:$X$43,F35),"Create","No Action")</f>
        <v>No Action</v>
      </c>
      <c r="C35" s="4" t="s">
        <v>3</v>
      </c>
      <c r="D35" s="8" t="s">
        <v>534</v>
      </c>
      <c r="F35" s="6" t="str">
        <f t="shared" si="0"/>
        <v>Waiting - Waiting for CPA/CA</v>
      </c>
    </row>
    <row r="36" spans="1:6" ht="16" thickBot="1" x14ac:dyDescent="0.25">
      <c r="A36" s="2"/>
      <c r="B36" s="6" t="str">
        <f>IF(COUNTIF('Work Template Tasks'!$X$4:$X$43,F36),"Create","No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541</v>
      </c>
      <c r="D4" s="18" t="s">
        <v>542</v>
      </c>
      <c r="E4" s="3" t="s">
        <v>452</v>
      </c>
      <c r="F4" s="3" t="s">
        <v>261</v>
      </c>
      <c r="G4" s="16">
        <v>250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582</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581</v>
      </c>
      <c r="W5" s="3" t="s">
        <v>572</v>
      </c>
      <c r="X5" s="3"/>
      <c r="Y5" s="3" t="s">
        <v>427</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16" x14ac:dyDescent="0.2">
      <c r="A7" s="2"/>
      <c r="B7" s="6" t="s">
        <v>411</v>
      </c>
      <c r="C7" s="4" t="s">
        <v>541</v>
      </c>
      <c r="D7" s="3" t="s">
        <v>575</v>
      </c>
      <c r="E7" s="18" t="s">
        <v>584</v>
      </c>
      <c r="F7" s="19" t="s">
        <v>585</v>
      </c>
      <c r="G7" s="4" t="s">
        <v>427</v>
      </c>
      <c r="H7" s="3"/>
      <c r="I7" s="8" t="s">
        <v>427</v>
      </c>
      <c r="J7" s="6">
        <v>0</v>
      </c>
      <c r="K7" s="4"/>
      <c r="L7" s="8"/>
      <c r="M7" s="4"/>
      <c r="N7" s="3"/>
      <c r="O7" s="19"/>
      <c r="P7" s="4"/>
      <c r="Q7" s="3"/>
      <c r="R7" s="18"/>
      <c r="S7" s="19"/>
      <c r="T7" s="4"/>
      <c r="U7" s="8"/>
      <c r="V7" s="4"/>
      <c r="W7" s="3"/>
      <c r="X7" s="3"/>
      <c r="Y7" s="3"/>
      <c r="Z7" s="3"/>
      <c r="AA7" s="8"/>
    </row>
    <row r="8" spans="1:27" ht="32" x14ac:dyDescent="0.2">
      <c r="A8" s="2"/>
      <c r="B8" s="6" t="s">
        <v>411</v>
      </c>
      <c r="C8" s="4" t="s">
        <v>541</v>
      </c>
      <c r="D8" s="3" t="s">
        <v>577</v>
      </c>
      <c r="E8" s="18" t="s">
        <v>586</v>
      </c>
      <c r="F8" s="19"/>
      <c r="G8" s="4"/>
      <c r="H8" s="3"/>
      <c r="I8" s="8"/>
      <c r="J8" s="6"/>
      <c r="K8" s="4"/>
      <c r="L8" s="8"/>
      <c r="M8" s="4"/>
      <c r="N8" s="3" t="s">
        <v>587</v>
      </c>
      <c r="O8" s="19" t="s">
        <v>588</v>
      </c>
      <c r="P8" s="4" t="s">
        <v>255</v>
      </c>
      <c r="Q8" s="3">
        <v>3</v>
      </c>
      <c r="R8" s="18" t="s">
        <v>589</v>
      </c>
      <c r="S8" s="19" t="s">
        <v>583</v>
      </c>
      <c r="T8" s="4"/>
      <c r="U8" s="8"/>
      <c r="V8" s="4"/>
      <c r="W8" s="3"/>
      <c r="X8" s="3"/>
      <c r="Y8" s="3"/>
      <c r="Z8" s="3"/>
      <c r="AA8" s="8"/>
    </row>
    <row r="9" spans="1:27" x14ac:dyDescent="0.2">
      <c r="A9" s="2"/>
      <c r="B9" s="6" t="s">
        <v>411</v>
      </c>
      <c r="C9" s="4" t="s">
        <v>541</v>
      </c>
      <c r="D9" s="3" t="s">
        <v>578</v>
      </c>
      <c r="E9" s="18"/>
      <c r="F9" s="19"/>
      <c r="G9" s="4"/>
      <c r="H9" s="3"/>
      <c r="I9" s="8"/>
      <c r="J9" s="6"/>
      <c r="K9" s="4"/>
      <c r="L9" s="8"/>
      <c r="M9" s="4"/>
      <c r="N9" s="3"/>
      <c r="O9" s="19"/>
      <c r="P9" s="4"/>
      <c r="Q9" s="3"/>
      <c r="R9" s="18"/>
      <c r="S9" s="19"/>
      <c r="T9" s="4" t="s">
        <v>576</v>
      </c>
      <c r="U9" s="8" t="s">
        <v>4</v>
      </c>
      <c r="V9" s="4" t="s">
        <v>579</v>
      </c>
      <c r="W9" s="3" t="s">
        <v>574</v>
      </c>
      <c r="X9" s="3"/>
      <c r="Y9" s="3"/>
      <c r="Z9" s="3"/>
      <c r="AA9" s="8">
        <v>7</v>
      </c>
    </row>
    <row r="10" spans="1:27" x14ac:dyDescent="0.2">
      <c r="A10" s="2"/>
      <c r="B10" s="6" t="s">
        <v>411</v>
      </c>
      <c r="C10" s="4" t="s">
        <v>541</v>
      </c>
      <c r="D10" s="3" t="s">
        <v>578</v>
      </c>
      <c r="E10" s="18"/>
      <c r="F10" s="19"/>
      <c r="G10" s="4"/>
      <c r="H10" s="3"/>
      <c r="I10" s="8"/>
      <c r="J10" s="6"/>
      <c r="K10" s="4"/>
      <c r="L10" s="8"/>
      <c r="M10" s="4"/>
      <c r="N10" s="3"/>
      <c r="O10" s="19"/>
      <c r="P10" s="4"/>
      <c r="Q10" s="3"/>
      <c r="R10" s="18"/>
      <c r="S10" s="19"/>
      <c r="T10" s="4" t="s">
        <v>574</v>
      </c>
      <c r="U10" s="8" t="s">
        <v>297</v>
      </c>
      <c r="V10" s="4" t="s">
        <v>573</v>
      </c>
      <c r="W10" s="3" t="s">
        <v>572</v>
      </c>
      <c r="X10" s="3" t="s">
        <v>277</v>
      </c>
      <c r="Y10" s="3"/>
      <c r="Z10" s="3"/>
      <c r="AA10" s="8"/>
    </row>
    <row r="11" spans="1:27" ht="48" x14ac:dyDescent="0.2">
      <c r="A11" s="2"/>
      <c r="B11" s="6" t="s">
        <v>411</v>
      </c>
      <c r="C11" s="4" t="s">
        <v>541</v>
      </c>
      <c r="D11" s="3" t="s">
        <v>580</v>
      </c>
      <c r="E11" s="18" t="s">
        <v>590</v>
      </c>
      <c r="F11" s="19" t="s">
        <v>591</v>
      </c>
      <c r="G11" s="4"/>
      <c r="H11" s="3"/>
      <c r="I11" s="8"/>
      <c r="J11" s="6">
        <v>7</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580</v>
      </c>
      <c r="E12" s="18" t="s">
        <v>592</v>
      </c>
      <c r="F12" s="19" t="s">
        <v>593</v>
      </c>
      <c r="G12" s="4"/>
      <c r="H12" s="3"/>
      <c r="I12" s="8"/>
      <c r="J12" s="6">
        <v>7</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570</v>
      </c>
      <c r="E13" s="18" t="s">
        <v>510</v>
      </c>
      <c r="F13" s="19"/>
      <c r="G13" s="4"/>
      <c r="H13" s="3"/>
      <c r="I13" s="8"/>
      <c r="J13" s="6"/>
      <c r="K13" s="4"/>
      <c r="L13" s="8"/>
      <c r="M13" s="4"/>
      <c r="N13" s="3"/>
      <c r="O13" s="19"/>
      <c r="P13" s="4"/>
      <c r="Q13" s="3"/>
      <c r="R13" s="18"/>
      <c r="S13" s="19"/>
      <c r="T13" s="4"/>
      <c r="U13" s="8"/>
      <c r="V13" s="4"/>
      <c r="W13" s="3"/>
      <c r="X13" s="3"/>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576</v>
      </c>
      <c r="U14" s="8" t="s">
        <v>4</v>
      </c>
      <c r="V14" s="4" t="s">
        <v>573</v>
      </c>
      <c r="W14" s="3" t="s">
        <v>572</v>
      </c>
      <c r="X14" s="3" t="s">
        <v>268</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573</v>
      </c>
      <c r="W15" s="3" t="s">
        <v>574</v>
      </c>
      <c r="X15" s="3" t="s">
        <v>1</v>
      </c>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576</v>
      </c>
      <c r="U16" s="8" t="s">
        <v>4</v>
      </c>
      <c r="V16" s="4" t="s">
        <v>579</v>
      </c>
      <c r="W16" s="3" t="s">
        <v>574</v>
      </c>
      <c r="X16" s="3"/>
      <c r="Y16" s="3"/>
      <c r="Z16" s="3"/>
      <c r="AA16" s="8">
        <v>0</v>
      </c>
    </row>
    <row r="17" spans="1:27" ht="48" x14ac:dyDescent="0.2">
      <c r="A17" s="2"/>
      <c r="B17" s="6" t="s">
        <v>411</v>
      </c>
      <c r="C17" s="4" t="s">
        <v>541</v>
      </c>
      <c r="D17" s="3" t="s">
        <v>575</v>
      </c>
      <c r="E17" s="18" t="s">
        <v>594</v>
      </c>
      <c r="F17" s="19" t="s">
        <v>595</v>
      </c>
      <c r="G17" s="4" t="s">
        <v>427</v>
      </c>
      <c r="H17" s="3"/>
      <c r="I17" s="8" t="s">
        <v>427</v>
      </c>
      <c r="J17" s="6">
        <v>7</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570</v>
      </c>
      <c r="E18" s="18" t="s">
        <v>511</v>
      </c>
      <c r="F18" s="19"/>
      <c r="G18" s="4"/>
      <c r="H18" s="3"/>
      <c r="I18" s="8"/>
      <c r="J18" s="6"/>
      <c r="K18" s="4"/>
      <c r="L18" s="8"/>
      <c r="M18" s="4"/>
      <c r="N18" s="3"/>
      <c r="O18" s="19"/>
      <c r="P18" s="4"/>
      <c r="Q18" s="3"/>
      <c r="R18" s="18"/>
      <c r="S18" s="19"/>
      <c r="T18" s="4"/>
      <c r="U18" s="8"/>
      <c r="V18" s="4"/>
      <c r="W18" s="3"/>
      <c r="X18" s="3"/>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576</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576</v>
      </c>
      <c r="U20" s="8" t="s">
        <v>4</v>
      </c>
      <c r="V20" s="4" t="s">
        <v>579</v>
      </c>
      <c r="W20" s="3" t="s">
        <v>574</v>
      </c>
      <c r="X20" s="3"/>
      <c r="Y20" s="3"/>
      <c r="Z20" s="3"/>
      <c r="AA20" s="8">
        <v>3</v>
      </c>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576</v>
      </c>
      <c r="U21" s="8" t="s">
        <v>4</v>
      </c>
      <c r="V21" s="4" t="s">
        <v>573</v>
      </c>
      <c r="W21" s="3" t="s">
        <v>572</v>
      </c>
      <c r="X21" s="3" t="s">
        <v>269</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576</v>
      </c>
      <c r="U22" s="8" t="s">
        <v>4</v>
      </c>
      <c r="V22" s="4" t="s">
        <v>581</v>
      </c>
      <c r="W22" s="3" t="s">
        <v>572</v>
      </c>
      <c r="X22" s="3"/>
      <c r="Y22" s="3" t="s">
        <v>434</v>
      </c>
      <c r="Z22" s="3"/>
      <c r="AA22" s="8"/>
    </row>
    <row r="23" spans="1:27" ht="16" x14ac:dyDescent="0.2">
      <c r="A23" s="2"/>
      <c r="B23" s="6" t="s">
        <v>411</v>
      </c>
      <c r="C23" s="4" t="s">
        <v>541</v>
      </c>
      <c r="D23" s="3" t="s">
        <v>575</v>
      </c>
      <c r="E23" s="18" t="s">
        <v>596</v>
      </c>
      <c r="F23" s="19" t="s">
        <v>597</v>
      </c>
      <c r="G23" s="4" t="s">
        <v>434</v>
      </c>
      <c r="H23" s="3"/>
      <c r="I23" s="8" t="s">
        <v>447</v>
      </c>
      <c r="J23" s="6">
        <v>10</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570</v>
      </c>
      <c r="E24" s="18" t="s">
        <v>453</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576</v>
      </c>
      <c r="U25" s="8" t="s">
        <v>4</v>
      </c>
      <c r="V25" s="4" t="s">
        <v>579</v>
      </c>
      <c r="W25" s="3" t="s">
        <v>574</v>
      </c>
      <c r="X25" s="3"/>
      <c r="Y25" s="3"/>
      <c r="Z25" s="3"/>
      <c r="AA25" s="8">
        <v>1</v>
      </c>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576</v>
      </c>
      <c r="U26" s="8" t="s">
        <v>4</v>
      </c>
      <c r="V26" s="4" t="s">
        <v>573</v>
      </c>
      <c r="W26" s="3" t="s">
        <v>574</v>
      </c>
      <c r="X26" s="3" t="s">
        <v>1</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576</v>
      </c>
      <c r="U27" s="8" t="s">
        <v>4</v>
      </c>
      <c r="V27" s="4" t="s">
        <v>573</v>
      </c>
      <c r="W27" s="3" t="s">
        <v>572</v>
      </c>
      <c r="X27" s="3" t="s">
        <v>270</v>
      </c>
      <c r="Y27" s="3"/>
      <c r="Z27" s="3"/>
      <c r="AA27" s="8"/>
    </row>
    <row r="28" spans="1:27" ht="32" x14ac:dyDescent="0.2">
      <c r="A28" s="2"/>
      <c r="B28" s="6" t="s">
        <v>411</v>
      </c>
      <c r="C28" s="4" t="s">
        <v>541</v>
      </c>
      <c r="D28" s="3" t="s">
        <v>575</v>
      </c>
      <c r="E28" s="18" t="s">
        <v>598</v>
      </c>
      <c r="F28" s="19" t="s">
        <v>599</v>
      </c>
      <c r="G28" s="4" t="s">
        <v>436</v>
      </c>
      <c r="H28" s="3"/>
      <c r="I28" s="8" t="s">
        <v>453</v>
      </c>
      <c r="J28" s="6">
        <v>11</v>
      </c>
      <c r="K28" s="4"/>
      <c r="L28" s="8"/>
      <c r="M28" s="4"/>
      <c r="N28" s="3"/>
      <c r="O28" s="19"/>
      <c r="P28" s="4"/>
      <c r="Q28" s="3"/>
      <c r="R28" s="18"/>
      <c r="S28" s="19"/>
      <c r="T28" s="4"/>
      <c r="U28" s="8"/>
      <c r="V28" s="4"/>
      <c r="W28" s="3"/>
      <c r="X28" s="3"/>
      <c r="Y28" s="3"/>
      <c r="Z28" s="3"/>
      <c r="AA28" s="8"/>
    </row>
    <row r="29" spans="1:27" ht="32" x14ac:dyDescent="0.2">
      <c r="A29" s="2"/>
      <c r="B29" s="6" t="s">
        <v>411</v>
      </c>
      <c r="C29" s="4" t="s">
        <v>541</v>
      </c>
      <c r="D29" s="3" t="s">
        <v>577</v>
      </c>
      <c r="E29" s="18" t="s">
        <v>600</v>
      </c>
      <c r="F29" s="19"/>
      <c r="G29" s="4"/>
      <c r="H29" s="3"/>
      <c r="I29" s="8"/>
      <c r="J29" s="6"/>
      <c r="K29" s="4"/>
      <c r="L29" s="8"/>
      <c r="M29" s="4"/>
      <c r="N29" s="3" t="s">
        <v>601</v>
      </c>
      <c r="O29" s="19" t="s">
        <v>602</v>
      </c>
      <c r="P29" s="4" t="s">
        <v>255</v>
      </c>
      <c r="Q29" s="3">
        <v>4</v>
      </c>
      <c r="R29" s="18" t="s">
        <v>603</v>
      </c>
      <c r="S29" s="19" t="s">
        <v>583</v>
      </c>
      <c r="T29" s="4"/>
      <c r="U29" s="8"/>
      <c r="V29" s="4"/>
      <c r="W29" s="3"/>
      <c r="X29" s="3"/>
      <c r="Y29" s="3"/>
      <c r="Z29" s="3"/>
      <c r="AA29" s="8"/>
    </row>
    <row r="30" spans="1:27" x14ac:dyDescent="0.2">
      <c r="A30" s="2"/>
      <c r="B30" s="6" t="s">
        <v>411</v>
      </c>
      <c r="C30" s="4" t="s">
        <v>541</v>
      </c>
      <c r="D30" s="3" t="s">
        <v>578</v>
      </c>
      <c r="E30" s="18"/>
      <c r="F30" s="19"/>
      <c r="G30" s="4"/>
      <c r="H30" s="3"/>
      <c r="I30" s="8"/>
      <c r="J30" s="6"/>
      <c r="K30" s="4"/>
      <c r="L30" s="8"/>
      <c r="M30" s="4"/>
      <c r="N30" s="3"/>
      <c r="O30" s="19"/>
      <c r="P30" s="4"/>
      <c r="Q30" s="3"/>
      <c r="R30" s="18"/>
      <c r="S30" s="19"/>
      <c r="T30" s="4" t="s">
        <v>574</v>
      </c>
      <c r="U30" s="8" t="s">
        <v>4</v>
      </c>
      <c r="V30" s="4" t="s">
        <v>573</v>
      </c>
      <c r="W30" s="3" t="s">
        <v>572</v>
      </c>
      <c r="X30" s="3" t="s">
        <v>280</v>
      </c>
      <c r="Y30" s="3"/>
      <c r="Z30" s="3"/>
      <c r="AA30" s="8"/>
    </row>
    <row r="31" spans="1:27" x14ac:dyDescent="0.2">
      <c r="A31" s="2"/>
      <c r="B31" s="6" t="s">
        <v>411</v>
      </c>
      <c r="C31" s="4" t="s">
        <v>541</v>
      </c>
      <c r="D31" s="3" t="s">
        <v>578</v>
      </c>
      <c r="E31" s="18"/>
      <c r="F31" s="19"/>
      <c r="G31" s="4"/>
      <c r="H31" s="3"/>
      <c r="I31" s="8"/>
      <c r="J31" s="6"/>
      <c r="K31" s="4"/>
      <c r="L31" s="8"/>
      <c r="M31" s="4"/>
      <c r="N31" s="3"/>
      <c r="O31" s="19"/>
      <c r="P31" s="4"/>
      <c r="Q31" s="3"/>
      <c r="R31" s="18"/>
      <c r="S31" s="19"/>
      <c r="T31" s="4" t="s">
        <v>576</v>
      </c>
      <c r="U31" s="8" t="s">
        <v>4</v>
      </c>
      <c r="V31" s="4" t="s">
        <v>579</v>
      </c>
      <c r="W31" s="3" t="s">
        <v>574</v>
      </c>
      <c r="X31" s="3"/>
      <c r="Y31" s="3"/>
      <c r="Z31" s="3"/>
      <c r="AA31" s="8">
        <v>4</v>
      </c>
    </row>
    <row r="32" spans="1:27" ht="16" x14ac:dyDescent="0.2">
      <c r="A32" s="2"/>
      <c r="B32" s="6" t="s">
        <v>411</v>
      </c>
      <c r="C32" s="4" t="s">
        <v>541</v>
      </c>
      <c r="D32" s="3" t="s">
        <v>580</v>
      </c>
      <c r="E32" s="18" t="s">
        <v>604</v>
      </c>
      <c r="F32" s="19" t="s">
        <v>605</v>
      </c>
      <c r="G32" s="4"/>
      <c r="H32" s="3"/>
      <c r="I32" s="8"/>
      <c r="J32" s="6">
        <v>15</v>
      </c>
      <c r="K32" s="4"/>
      <c r="L32" s="8"/>
      <c r="M32" s="4"/>
      <c r="N32" s="3"/>
      <c r="O32" s="19"/>
      <c r="P32" s="4"/>
      <c r="Q32" s="3"/>
      <c r="R32" s="18"/>
      <c r="S32" s="19"/>
      <c r="T32" s="4"/>
      <c r="U32" s="8"/>
      <c r="V32" s="4"/>
      <c r="W32" s="3"/>
      <c r="X32" s="3"/>
      <c r="Y32" s="3"/>
      <c r="Z32" s="3"/>
      <c r="AA32" s="8"/>
    </row>
    <row r="33" spans="1:27" ht="16" x14ac:dyDescent="0.2">
      <c r="A33" s="2"/>
      <c r="B33" s="6" t="s">
        <v>411</v>
      </c>
      <c r="C33" s="4" t="s">
        <v>541</v>
      </c>
      <c r="D33" s="3" t="s">
        <v>570</v>
      </c>
      <c r="E33" s="18" t="s">
        <v>514</v>
      </c>
      <c r="F33" s="19"/>
      <c r="G33" s="4"/>
      <c r="H33" s="3"/>
      <c r="I33" s="8"/>
      <c r="J33" s="6"/>
      <c r="K33" s="4"/>
      <c r="L33" s="8"/>
      <c r="M33" s="4"/>
      <c r="N33" s="3"/>
      <c r="O33" s="19"/>
      <c r="P33" s="4"/>
      <c r="Q33" s="3"/>
      <c r="R33" s="18"/>
      <c r="S33" s="19"/>
      <c r="T33" s="4"/>
      <c r="U33" s="8"/>
      <c r="V33" s="4"/>
      <c r="W33" s="3"/>
      <c r="X33" s="3"/>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576</v>
      </c>
      <c r="U34" s="8" t="s">
        <v>4</v>
      </c>
      <c r="V34" s="4" t="s">
        <v>573</v>
      </c>
      <c r="W34" s="3" t="s">
        <v>574</v>
      </c>
      <c r="X34" s="3" t="s">
        <v>1</v>
      </c>
      <c r="Y34" s="3"/>
      <c r="Z34" s="3"/>
      <c r="AA34" s="8"/>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576</v>
      </c>
      <c r="U35" s="8" t="s">
        <v>4</v>
      </c>
      <c r="V35" s="4" t="s">
        <v>573</v>
      </c>
      <c r="W35" s="3" t="s">
        <v>572</v>
      </c>
      <c r="X35" s="3" t="s">
        <v>273</v>
      </c>
      <c r="Y35" s="3"/>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576</v>
      </c>
      <c r="U36" s="8" t="s">
        <v>4</v>
      </c>
      <c r="V36" s="4" t="s">
        <v>579</v>
      </c>
      <c r="W36" s="3" t="s">
        <v>574</v>
      </c>
      <c r="X36" s="3"/>
      <c r="Y36" s="3"/>
      <c r="Z36" s="3"/>
      <c r="AA36" s="8">
        <v>1</v>
      </c>
    </row>
    <row r="37" spans="1:27" ht="16" x14ac:dyDescent="0.2">
      <c r="A37" s="2"/>
      <c r="B37" s="6" t="s">
        <v>411</v>
      </c>
      <c r="C37" s="4" t="s">
        <v>541</v>
      </c>
      <c r="D37" s="3" t="s">
        <v>575</v>
      </c>
      <c r="E37" s="18" t="s">
        <v>606</v>
      </c>
      <c r="F37" s="19" t="s">
        <v>607</v>
      </c>
      <c r="G37" s="4" t="s">
        <v>434</v>
      </c>
      <c r="H37" s="3"/>
      <c r="I37" s="8" t="s">
        <v>447</v>
      </c>
      <c r="J37" s="6">
        <v>16</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570</v>
      </c>
      <c r="E38" s="18" t="s">
        <v>515</v>
      </c>
      <c r="F38" s="19"/>
      <c r="G38" s="4"/>
      <c r="H38" s="3"/>
      <c r="I38" s="8"/>
      <c r="J38" s="6"/>
      <c r="K38" s="4"/>
      <c r="L38" s="8"/>
      <c r="M38" s="4"/>
      <c r="N38" s="3"/>
      <c r="O38" s="19"/>
      <c r="P38" s="4"/>
      <c r="Q38" s="3"/>
      <c r="R38" s="18"/>
      <c r="S38" s="19"/>
      <c r="T38" s="4"/>
      <c r="U38" s="8"/>
      <c r="V38" s="4"/>
      <c r="W38" s="3"/>
      <c r="X38" s="3"/>
      <c r="Y38" s="3"/>
      <c r="Z38" s="3"/>
      <c r="AA38" s="8"/>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574</v>
      </c>
      <c r="U39" s="8" t="s">
        <v>4</v>
      </c>
      <c r="V39" s="4" t="s">
        <v>573</v>
      </c>
      <c r="W39" s="3" t="s">
        <v>572</v>
      </c>
      <c r="X39" s="3" t="s">
        <v>4</v>
      </c>
      <c r="Y39" s="3"/>
      <c r="Z39" s="3"/>
      <c r="AA39" s="8"/>
    </row>
    <row r="40" spans="1:27" x14ac:dyDescent="0.2">
      <c r="A40" s="2"/>
      <c r="B40" s="6" t="s">
        <v>411</v>
      </c>
      <c r="C40" s="4" t="s">
        <v>541</v>
      </c>
      <c r="D40" s="3" t="s">
        <v>571</v>
      </c>
      <c r="E40" s="18"/>
      <c r="F40" s="19"/>
      <c r="G40" s="4"/>
      <c r="H40" s="3"/>
      <c r="I40" s="8"/>
      <c r="J40" s="6"/>
      <c r="K40" s="4"/>
      <c r="L40" s="8"/>
      <c r="M40" s="4"/>
      <c r="N40" s="3"/>
      <c r="O40" s="19"/>
      <c r="P40" s="4"/>
      <c r="Q40" s="3"/>
      <c r="R40" s="18"/>
      <c r="S40" s="19"/>
      <c r="T40" s="4" t="s">
        <v>576</v>
      </c>
      <c r="U40" s="8" t="s">
        <v>4</v>
      </c>
      <c r="V40" s="4" t="s">
        <v>579</v>
      </c>
      <c r="W40" s="3" t="s">
        <v>574</v>
      </c>
      <c r="X40" s="3"/>
      <c r="Y40" s="3"/>
      <c r="Z40" s="3"/>
      <c r="AA40" s="8">
        <v>1</v>
      </c>
    </row>
    <row r="41" spans="1:27" x14ac:dyDescent="0.2">
      <c r="A41" s="2"/>
      <c r="B41" s="6" t="s">
        <v>411</v>
      </c>
      <c r="C41" s="4" t="s">
        <v>541</v>
      </c>
      <c r="D41" s="3" t="s">
        <v>571</v>
      </c>
      <c r="E41" s="18"/>
      <c r="F41" s="19"/>
      <c r="G41" s="4"/>
      <c r="H41" s="3"/>
      <c r="I41" s="8"/>
      <c r="J41" s="6"/>
      <c r="K41" s="4"/>
      <c r="L41" s="8"/>
      <c r="M41" s="4"/>
      <c r="N41" s="3"/>
      <c r="O41" s="19"/>
      <c r="P41" s="4"/>
      <c r="Q41" s="3"/>
      <c r="R41" s="18"/>
      <c r="S41" s="19"/>
      <c r="T41" s="4" t="s">
        <v>576</v>
      </c>
      <c r="U41" s="8" t="s">
        <v>4</v>
      </c>
      <c r="V41" s="4" t="s">
        <v>573</v>
      </c>
      <c r="W41" s="3" t="s">
        <v>572</v>
      </c>
      <c r="X41" s="3" t="s">
        <v>275</v>
      </c>
      <c r="Y41" s="3"/>
      <c r="Z41" s="3"/>
      <c r="AA41" s="8"/>
    </row>
    <row r="42" spans="1:27" x14ac:dyDescent="0.2">
      <c r="A42" s="2"/>
      <c r="B42" s="6" t="s">
        <v>411</v>
      </c>
      <c r="C42" s="4" t="s">
        <v>541</v>
      </c>
      <c r="D42" s="3" t="s">
        <v>571</v>
      </c>
      <c r="E42" s="18"/>
      <c r="F42" s="19"/>
      <c r="G42" s="4"/>
      <c r="H42" s="3"/>
      <c r="I42" s="8"/>
      <c r="J42" s="6"/>
      <c r="K42" s="4"/>
      <c r="L42" s="8"/>
      <c r="M42" s="4"/>
      <c r="N42" s="3"/>
      <c r="O42" s="19"/>
      <c r="P42" s="4"/>
      <c r="Q42" s="3"/>
      <c r="R42" s="18"/>
      <c r="S42" s="19"/>
      <c r="T42" s="4" t="s">
        <v>576</v>
      </c>
      <c r="U42" s="8" t="s">
        <v>4</v>
      </c>
      <c r="V42" s="4" t="s">
        <v>573</v>
      </c>
      <c r="W42" s="3" t="s">
        <v>574</v>
      </c>
      <c r="X42" s="3" t="s">
        <v>1</v>
      </c>
      <c r="Y42" s="3"/>
      <c r="Z42" s="3"/>
      <c r="AA42" s="8"/>
    </row>
    <row r="43" spans="1:27" ht="16" x14ac:dyDescent="0.2">
      <c r="A43" s="2"/>
      <c r="B43" s="6" t="s">
        <v>411</v>
      </c>
      <c r="C43" s="4" t="s">
        <v>541</v>
      </c>
      <c r="D43" s="3" t="s">
        <v>575</v>
      </c>
      <c r="E43" s="18" t="s">
        <v>608</v>
      </c>
      <c r="F43" s="19"/>
      <c r="G43" s="4" t="s">
        <v>434</v>
      </c>
      <c r="H43" s="3"/>
      <c r="I43" s="8" t="s">
        <v>447</v>
      </c>
      <c r="J43" s="6">
        <v>17</v>
      </c>
      <c r="K43" s="4"/>
      <c r="L43" s="8"/>
      <c r="M43" s="4"/>
      <c r="N43" s="3"/>
      <c r="O43" s="19"/>
      <c r="P43" s="4"/>
      <c r="Q43" s="3"/>
      <c r="R43" s="18"/>
      <c r="S43" s="19"/>
      <c r="T43" s="4"/>
      <c r="U43" s="8"/>
      <c r="V43" s="4"/>
      <c r="W43" s="3"/>
      <c r="X43" s="3"/>
      <c r="Y43" s="3"/>
      <c r="Z43" s="3"/>
      <c r="AA4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3" xr:uid="{00000000-0002-0000-1400-000002000000}">
      <formula1>"Section,Section Automator,Task,Nested Task,Client Task Group,Client Task Group Automator,Client Task"</formula1>
    </dataValidation>
    <dataValidation type="list" allowBlank="1" showErrorMessage="1" sqref="T4:T43" xr:uid="{00000000-0002-0000-1400-000006000000}">
      <formula1>"All tasks in this section,All tasks in the section above this section,All sections &amp; tasks above this section,The work"</formula1>
    </dataValidation>
    <dataValidation type="list" allowBlank="1" showErrorMessage="1" sqref="V4:V43" xr:uid="{00000000-0002-0000-1400-000008000000}">
      <formula1>"Status,Assignee,Due Date"</formula1>
    </dataValidation>
    <dataValidation type="list" allowBlank="1" showErrorMessage="1" sqref="W4:W43" xr:uid="{00000000-0002-0000-1400-000009000000}">
      <formula1>"All tasks in this section,The work"</formula1>
    </dataValidation>
    <dataValidation type="list" allowBlank="1" showErrorMessage="1" sqref="Z4:Z43"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I4:I43</xm:sqref>
        </x14:dataValidation>
        <x14:dataValidation type="list" allowBlank="1" showErrorMessage="1" xr:uid="{00000000-0002-0000-1400-000004000000}">
          <x14:formula1>
            <xm:f>ReferenceData!$A$264:$A$266</xm:f>
          </x14:formula1>
          <xm:sqref>K4:K43</xm:sqref>
        </x14:dataValidation>
        <x14:dataValidation type="list" allowBlank="1" showErrorMessage="1" xr:uid="{00000000-0002-0000-1400-000005000000}">
          <x14:formula1>
            <xm:f>ReferenceData!$A$260:$A$262</xm:f>
          </x14:formula1>
          <xm:sqref>P4:P43</xm:sqref>
        </x14:dataValidation>
        <x14:dataValidation type="list" allowBlank="1" showErrorMessage="1" xr:uid="{00000000-0002-0000-1400-000007000000}">
          <x14:formula1>
            <xm:f>ReferenceData!$A$311:$A$349</xm:f>
          </x14:formula1>
          <xm:sqref>U4:U43</xm:sqref>
        </x14:dataValidation>
        <x14:dataValidation type="list" allowBlank="1" showErrorMessage="1" xr:uid="{00000000-0002-0000-1400-00000A000000}">
          <x14:formula1>
            <xm:f>ReferenceData!$A$272:$A$309</xm:f>
          </x14:formula1>
          <xm:sqref>X4:X43</xm:sqref>
        </x14:dataValidation>
        <x14:dataValidation type="list" allowBlank="1" showErrorMessage="1" xr:uid="{00000000-0002-0000-1400-00000B000000}">
          <x14:formula1>
            <xm:f>OFFSET('Job Roles'!$C$4:$C$2020, 0, 0, MAX(1, SUMPRODUCT(MAX(('Job Roles'!$C$4:$C$2020 &lt;&gt; "") * ROW('Job Roles'!$C$4:$C$2020))) - 3), 1)</xm:f>
          </x14:formula1>
          <xm:sqref>Y4:Y43</xm:sqref>
        </x14:dataValidation>
        <x14:dataValidation type="list" allowBlank="1" showErrorMessage="1" xr:uid="{00000000-0002-0000-1400-000001000000}">
          <x14:formula1>
            <xm:f>OFFSET('Work Templates'!$C$4:$C$4, 0, 0, MAX(1, SUMPRODUCT(MAX(('Work Templates'!$C$4:$C$4 &lt;&gt; "") * ROW('Work Templates'!$C$4:$C$4))) - 3), 1)</xm:f>
          </x14:formula1>
          <xm:sqref>C4:C43</xm:sqref>
        </x14:dataValidation>
        <x14:dataValidation type="list" allowBlank="1" showErrorMessage="1" xr:uid="{00000000-0002-0000-1400-000000000000}">
          <x14:formula1>
            <xm:f>IF(ISBLANK(A4),ReferenceData!$A$899:$A$900,ReferenceData!$A$902:$A$904)</xm:f>
          </x14:formula1>
          <xm:sqref>B4:B43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609</v>
      </c>
      <c r="D2" s="40" t="s">
        <v>610</v>
      </c>
      <c r="E2" s="41" t="s">
        <v>610</v>
      </c>
      <c r="F2" s="41" t="s">
        <v>610</v>
      </c>
      <c r="G2" s="41" t="s">
        <v>610</v>
      </c>
      <c r="H2" s="42" t="s">
        <v>610</v>
      </c>
    </row>
    <row r="3" spans="1:8" ht="48" x14ac:dyDescent="0.2">
      <c r="A3" s="22"/>
      <c r="B3" s="24"/>
      <c r="C3" s="24"/>
      <c r="D3" s="11" t="s">
        <v>611</v>
      </c>
      <c r="E3" s="10" t="s">
        <v>612</v>
      </c>
      <c r="F3" s="10" t="s">
        <v>613</v>
      </c>
      <c r="G3" s="10" t="s">
        <v>614</v>
      </c>
      <c r="H3" s="12" t="s">
        <v>615</v>
      </c>
    </row>
    <row r="4" spans="1:8" x14ac:dyDescent="0.2">
      <c r="A4" s="2"/>
      <c r="B4" s="6" t="s">
        <v>411</v>
      </c>
      <c r="C4" s="6" t="s">
        <v>541</v>
      </c>
      <c r="D4" s="4" t="s">
        <v>436</v>
      </c>
      <c r="E4" s="3"/>
      <c r="F4" s="3" t="s">
        <v>453</v>
      </c>
      <c r="G4" s="14"/>
      <c r="H4" s="8">
        <v>15</v>
      </c>
    </row>
    <row r="5" spans="1:8" x14ac:dyDescent="0.2">
      <c r="A5" s="2"/>
      <c r="B5" s="6" t="s">
        <v>411</v>
      </c>
      <c r="C5" s="6" t="s">
        <v>541</v>
      </c>
      <c r="D5" s="4" t="s">
        <v>427</v>
      </c>
      <c r="E5" s="3"/>
      <c r="F5" s="3" t="s">
        <v>427</v>
      </c>
      <c r="G5" s="14"/>
      <c r="H5" s="8">
        <v>15</v>
      </c>
    </row>
    <row r="6" spans="1:8" x14ac:dyDescent="0.2">
      <c r="A6" s="2"/>
      <c r="B6" s="6" t="s">
        <v>411</v>
      </c>
      <c r="C6" s="6" t="s">
        <v>541</v>
      </c>
      <c r="D6" s="4" t="s">
        <v>434</v>
      </c>
      <c r="E6" s="3"/>
      <c r="F6" s="3" t="s">
        <v>447</v>
      </c>
      <c r="G6" s="14"/>
      <c r="H6" s="8">
        <v>90</v>
      </c>
    </row>
  </sheetData>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2021-03-16T21:23:01Z</dcterms:modified>
</cp:coreProperties>
</file>