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B049AA95-C960-4D43-94A7-0EB8ADEF9EE6}" xr6:coauthVersionLast="46" xr6:coauthVersionMax="46" xr10:uidLastSave="{00000000-0000-0000-0000-000000000000}"/>
  <bookViews>
    <workbookView xWindow="62780" yWindow="248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Tasks'!$A$4:$AA$55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<sst xmlns="http://schemas.openxmlformats.org/spreadsheetml/2006/main" count="13020" uniqueCount="635">
  <si>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</si>
  <si>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</si>
  <si>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</si>
  <si>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</si>
  <si>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</si>
  <si>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</si>
  <si>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</si>
  <si>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</si>
  <si>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</si>
  <si>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</si>
  <si>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</si>
  <si>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</si>
  <si>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</si>
  <si>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</si>
  <si>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</si>
  <si>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</si>
  <si>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</si>
  <si>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</si>
  <si>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</si>
  <si>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</si>
  <si>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</si>
  <si>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</si>
  <si>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</si>
  <si>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</si>
  <si>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</si>
  <si>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</si>
  <si>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</si>
  <si>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</si>
  <si>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</si>
  <si>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</si>
  <si>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</si>
  <si>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</si>
  <si>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</si>
  <si>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</si>
  <si>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</si>
  <si>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</si>
  <si>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</si>
  <si>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</si>
  <si>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</si>
  <si>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</si>
  <si>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</si>
  <si>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</si>
  <si>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</si>
  <si>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</si>
  <si>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</si>
  <si>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</si>
  <si>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</si>
  <si>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</si>
  <si>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</si>
  <si>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</si>
  <si>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</si>
  <si>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</si>
  <si>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</si>
  <si>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</si>
  <si>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</si>
  <si>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</si>
  <si>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</si>
  <si>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</si>
  <si>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</si>
  <si>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</si>
  <si>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</si>
  <si>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</si>
  <si>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</si>
  <si>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</si>
  <si>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</si>
  <si>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</si>
  <si>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</si>
  <si>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</si>
  <si>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</si>
  <si>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</si>
  <si>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</si>
  <si>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</si>
  <si>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</si>
  <si>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</si>
  <si>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</si>
  <si>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</si>
  <si>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</si>
  <si>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</si>
  <si>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</si>
  <si>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</si>
  <si>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</si>
  <si>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</si>
  <si>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</si>
  <si>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</si>
  <si>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</si>
  <si>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</si>
  <si>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</si>
  <si>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</si>
  <si>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</si>
  <si>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</si>
  <si>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</si>
  <si>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</si>
  <si>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</si>
  <si>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</si>
  <si>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</si>
  <si>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</si>
  <si>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</si>
  <si>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</si>
  <si>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</si>
  <si>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</si>
  <si>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</si>
  <si>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</si>
  <si>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</si>
  <si>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</si>
  <si>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</si>
  <si>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</si>
  <si>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</si>
  <si>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</si>
  <si>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</si>
  <si>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</si>
  <si>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</si>
  <si>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</si>
  <si>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</si>
  <si>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</si>
  <si>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</si>
  <si>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</si>
  <si>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</si>
  <si>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</si>
  <si>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</si>
  <si>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</si>
  <si>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</si>
  <si>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</si>
  <si>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</si>
  <si>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</si>
  <si>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</si>
  <si>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</si>
  <si>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</si>
  <si>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</si>
  <si>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</si>
  <si>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</si>
  <si>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</si>
  <si>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</si>
  <si>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</si>
  <si>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</si>
  <si>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</si>
  <si>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</si>
  <si>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</si>
  <si>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</si>
  <si>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</si>
  <si>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</si>
  <si>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</si>
  <si>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</si>
  <si>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</si>
  <si>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</si>
  <si>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</si>
  <si>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</si>
  <si>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</si>
  <si>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</si>
  <si>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</si>
  <si>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</si>
  <si>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</si>
  <si>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</si>
  <si>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</si>
  <si>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</si>
  <si>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</si>
  <si>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</si>
  <si>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</si>
  <si>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</si>
  <si>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</si>
  <si>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</si>
  <si>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</si>
  <si>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</si>
  <si>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</si>
  <si>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</si>
  <si>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</si>
  <si>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</si>
  <si>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</si>
  <si>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</si>
  <si>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</si>
  <si>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</si>
  <si>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</si>
  <si>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</si>
  <si>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</si>
  <si>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</si>
  <si>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</si>
  <si>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</si>
  <si>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</si>
  <si>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</si>
  <si>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</si>
  <si>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</si>
  <si>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</si>
  <si>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</si>
  <si>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</si>
  <si>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</si>
  <si>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</si>
  <si>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</si>
  <si>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</si>
  <si>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</si>
  <si>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</si>
  <si>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</si>
  <si>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</si>
  <si>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</si>
  <si>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</si>
  <si>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</si>
  <si>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</si>
  <si>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</si>
  <si>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</si>
  <si>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</si>
  <si>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</si>
  <si>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</si>
  <si>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</si>
  <si>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</si>
  <si>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</si>
  <si>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</si>
  <si>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</si>
  <si>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</si>
  <si>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</si>
  <si>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</si>
  <si>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</si>
  <si>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</si>
  <si>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</si>
  <si>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</si>
  <si>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</si>
  <si>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</si>
  <si>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</si>
  <si>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</si>
  <si>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</si>
  <si>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</si>
  <si>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</si>
  <si>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</si>
  <si>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</si>
  <si>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</si>
  <si>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</si>
  <si>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</si>
  <si>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</si>
  <si>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</si>
  <si>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</si>
  <si>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</si>
  <si>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</si>
  <si>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</si>
  <si>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</si>
  <si>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</si>
  <si>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</si>
  <si>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</si>
  <si>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</si>
  <si>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</si>
  <si>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</si>
  <si>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</si>
  <si>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</si>
  <si>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</si>
  <si>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</si>
  <si>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</si>
  <si>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</si>
  <si>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</si>
  <si>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</si>
  <si>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</si>
  <si>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</si>
  <si>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</si>
  <si>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</si>
  <si>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</si>
  <si>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</si>
  <si>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</si>
  <si>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</si>
  <si>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</si>
  <si>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</si>
  <si>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</si>
  <si>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</si>
  <si>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</si>
  <si>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</si>
  <si>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</si>
  <si>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</si>
  <si>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</si>
  <si>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</si>
  <si>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</si>
  <si>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</si>
  <si>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</si>
  <si>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</si>
  <si>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</si>
  <si>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</si>
  <si>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</si>
  <si>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</si>
  <si>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</si>
  <si>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</si>
  <si>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</si>
  <si>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</si>
  <si>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</si>
  <si>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</si>
  <si>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</si>
  <si>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</si>
  <si>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</si>
  <si>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</si>
  <si>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</si>
  <si>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</si>
  <si>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</si>
  <si>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</si>
  <si>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</si>
  <si>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</si>
  <si>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</si>
  <si>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</si>
  <si>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</si>
  <si>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</si>
  <si>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</si>
  <si>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</si>
  <si>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</si>
  <si>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</si>
  <si>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</si>
  <si>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</si>
  <si>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</si>
  <si>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</si>
  <si>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</si>
  <si>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</si>
  <si>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</si>
  <si>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</si>
  <si>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</si>
  <si>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</si>
  <si>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</si>
  <si>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</si>
  <si>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</si>
  <si>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</si>
  <si>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</si>
  <si>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</si>
  <si>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</si>
  <si>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</si>
  <si>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</si>
  <si>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</si>
  <si>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</si>
  <si>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</si>
  <si>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</si>
  <si>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</si>
  <si>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</si>
  <si>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</si>
  <si>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</si>
  <si>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</si>
  <si>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</si>
  <si>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</si>
  <si>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</si>
  <si>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</si>
  <si>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</si>
  <si>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</si>
  <si>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</si>
  <si>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</si>
  <si>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</si>
  <si>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</si>
  <si>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</si>
  <si>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</si>
  <si>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</si>
  <si>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</si>
  <si>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</si>
  <si>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</si>
  <si>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</si>
  <si>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</si>
  <si>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</si>
  <si>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</si>
  <si>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</si>
  <si>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</si>
  <si>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</si>
  <si>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</si>
  <si>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</si>
  <si>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</si>
  <si>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</si>
  <si>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</si>
  <si>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</si>
  <si>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</si>
  <si>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</si>
  <si>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</si>
  <si>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</si>
  <si>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</si>
  <si>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</si>
  <si>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</si>
  <si>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</si>
  <si>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</si>
  <si>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</si>
  <si>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</si>
  <si>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</si>
  <si>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</si>
  <si>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</si>
  <si>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</si>
  <si>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</si>
  <si>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</si>
  <si>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</si>
  <si>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</si>
  <si>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</si>
  <si>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</si>
  <si>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</si>
  <si>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</si>
  <si>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</si>
  <si>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</si>
  <si>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</si>
  <si>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</si>
  <si>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</si>
  <si>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</si>
  <si>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</si>
  <si>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</si>
  <si>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</si>
  <si>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</si>
  <si>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</si>
  <si>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</si>
  <si>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</si>
  <si>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</si>
  <si>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</si>
  <si>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</si>
  <si>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</si>
  <si>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</si>
  <si>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</si>
  <si>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</si>
  <si>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</si>
  <si>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</si>
  <si>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</si>
  <si>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</si>
  <si>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</si>
  <si>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</si>
  <si>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</si>
  <si>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</si>
  <si>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</si>
  <si>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</si>
  <si>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</si>
  <si>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</si>
  <si>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</si>
  <si>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</si>
  <si>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</si>
  <si>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</si>
  <si>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</si>
  <si>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</si>
  <si>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</si>
  <si>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</si>
  <si>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</si>
  <si>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</si>
  <si>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</si>
  <si>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</si>
  <si>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</si>
  <si>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</si>
  <si>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</si>
  <si>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</si>
  <si>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</si>
  <si>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</si>
  <si>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</si>
  <si>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</si>
  <si>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</si>
  <si>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</si>
  <si>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</si>
  <si>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</si>
  <si>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</si>
  <si>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</si>
  <si>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</si>
  <si>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</si>
  <si>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</si>
  <si>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</si>
  <si>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</si>
  <si>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</si>
  <si>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</si>
  <si>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</si>
  <si>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</si>
  <si>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</si>
  <si>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</si>
  <si>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</si>
  <si>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</si>
  <si>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</si>
  <si>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</si>
  <si>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</si>
  <si>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</si>
  <si>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</si>
  <si>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</si>
  <si>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</si>
  <si>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</si>
  <si>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</si>
  <si>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</si>
  <si>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</si>
  <si>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</si>
  <si>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</si>
  <si>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</si>
  <si>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</si>
  <si>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</si>
  <si>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</si>
  <si>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</si>
  <si>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</si>
  <si>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</si>
  <si>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</si>
  <si>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</si>
  <si>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</si>
  <si>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</si>
  <si>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</si>
  <si>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</si>
  <si>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</si>
  <si>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</si>
  <si>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</si>
  <si>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</si>
  <si>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</si>
  <si>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</si>
  <si>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</si>
  <si>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</si>
  <si>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</si>
  <si>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</si>
  <si>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</si>
  <si>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</si>
  <si>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</si>
  <si>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</si>
  <si>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</si>
  <si>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</si>
  <si>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</si>
  <si>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</si>
  <si>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</si>
  <si>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</si>
  <si>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</si>
  <si>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</si>
  <si>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</si>
  <si>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</si>
  <si>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</si>
  <si>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</si>
  <si>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</si>
  <si>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</si>
  <si>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</si>
  <si>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</si>
  <si>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</si>
  <si>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</si>
  <si>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</si>
  <si>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</si>
  <si>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</si>
  <si>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</si>
  <si>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</si>
  <si>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</si>
  <si>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</si>
  <si>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</si>
  <si>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</si>
  <si>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</si>
  <si>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</si>
  <si>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</si>
  <si>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</si>
  <si>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</si>
  <si>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</si>
  <si>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</si>
  <si>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</si>
  <si>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</si>
  <si>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</si>
  <si>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</si>
  <si>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</si>
  <si>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</si>
  <si>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</si>
  <si>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</si>
  <si>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</si>
  <si>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</si>
  <si>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</si>
  <si>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</si>
  <si>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</si>
  <si>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</si>
  <si>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</si>
  <si>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</si>
  <si>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</si>
  <si>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</si>
  <si>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</si>
  <si>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</si>
  <si>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</si>
  <si>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JobKeeper Administration (COVID-19)</t>
  </si>
  <si>
    <t>Set the start date is 1 March 2020 and the due date is the expiry date of 28 September 2020. The work assigned is the Bookkeeper.
OVERVIEW
JobKeeper is designed to keep employees connected to businesses (i.e. still employed) and reduce the amount of people flocking to Centrelink for unemployment benefits. Under the scheme, roughly 6 million workers will receive a $1500 fortnightly wage subsidy, paid in full by the government, for the next six months (through 28 September 2020). However, casuals workers who have been with their employers for less than 12 months are not eligible for the subsidy. Payments will begin to be made to employers in May and paid to employers one month in arrears.
If your business has seen a reduction in turnover by 30% since 1 March the government will pay you $1,500 per fortnight per employee you continue to pay. In summary this means the employers can:
- Reduce the number of hours employees work, this could be a slight reduction, or could be a reduction down to nil. 
- Change the type of work the employee performs as long as the employee has the capability and any required licences to do that work. 
- Change where the employee works, as long as it's reasonable, ie you can direct an employee to work from home instead of the office. Note that you can't direct an employee to work a substantial distance away from home or the normal place of work. 
- Change the normal days an employee is to work as long as the employee agrees, note if it's reasonable the employee has to agree. 
- Note that you cannot change the normal rate of pay for employees. 
- Employers can direct employees to use Annual Leave, as long as they have more than 2 weeks of leave remaining at the end of the pay period. An employee could therefore work 10 hours and take 10 hours leave to bring them to the $750 a week JobKeeper minimum payment level. 
- It's important to note, that no matter how many hours an employee works, they are still to accrue Annual and Personal leave at the same rate they normally would.
OBLIGATIONS
1) Apply at ato.gov.au and assess that they have or will likely experience the required turnover decline.
2) Provide information to the ATO on all eligible employees. Recommend to be using Single Touch Payroll (STP).
3) Ensure that each eligible employee receives at least $1,500 per fortnight (before tax).
4) Notify all eligible employees that they are receiving the JobKeeper Payment. Employees must be given 3 days notice prior to the direction, have consulted the employee prior and must keep evidence of written notice.
5) Continue to provide information to the ATO on a monthly basis, including the number of eligible employees employed by the business.
BUSINESS ELIGIBILITY (any of the following)
a) Business has an annual turnover of less than $1 billion and they estimate their turnover has or will likely fall by 30 per cent or more
b) Business has an annual turnover of $1 billion or more (or is part of a consolidated group for income tax purposes with turnover of $1 billion or more) and they estimate their turnover has or will likely fall by 50 per cent or more; and their business is not subject to the Major Bank Levy. 
c) Self-employed and meet the turnover tests as defined above.
d) Registered charities if turnover has or will fall by 15 per cent or more relative to a comparable period. 
For the purposes of the determining the decline in turnover in the relative month (or quarter), turnover is calculated as it is for GST purposes, and is reported on the BAS.
EMPLOYEE ELIGIBILITY
- Currently employed by the eligible employer (including those stood down or re-hired);
- Were employed by the employer at 1 March 2020;
- Are full-time, part-time, or long-term casuals (a casual employed on a regular and systemic basis for longer than 12 months as at 1 March 2020);
- Are at least 16 years of age at 1 March 2020;
- Are an Australian citizen, the holder of a permanent visa, or a Special Category (Subclass 444) Visa Holder at 1 March 2020;
- Were a resident for Australian tax purposes on 1 March 2020; and
- Are not in receipt of a JobKeeper Payment from another employer.
RESOURCES
- JobKeeper overview from ATO: https://treasury.gov.au/coronavirus/jobkeeper
- JobKeeper details from ATO: https://treasury.gov.au/sites/default/files/2020-04/Fact_sheet_Info_for_Employers_0.pdf
- Simple recap from the Growthwise blog: https://www.growthwise.com.au/news/2020/government-stimulus-covid-19-update-5-jobkeeper and https://www.growthwise.com.au/news/2020/government-stimulus-covid-19-update-4-jobkeeper
- Legislative bill: https://parlinfo.aph.gov.au/parlInfo/download/legislation/bills/r6535_first-reps/toc_pdf/20054b01.pdf;fileType=application%2Fpdf</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</si>
  <si>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</si>
  <si>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</si>
  <si>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</si>
  <si>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</si>
  <si>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</si>
  <si>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</si>
  <si>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</si>
  <si>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</si>
  <si>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</si>
  <si>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</si>
  <si>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</si>
  <si>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</si>
  <si>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</si>
  <si>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</si>
  <si>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</si>
  <si>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</si>
  <si>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</si>
  <si>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</si>
  <si>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</si>
  <si>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</si>
  <si>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</si>
  <si>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</si>
  <si>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</si>
  <si>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</si>
  <si>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</si>
  <si>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</si>
  <si>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</si>
  <si>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</si>
  <si>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</si>
  <si>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</si>
  <si>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</si>
  <si>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</si>
  <si>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</si>
  <si>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</si>
  <si>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</si>
  <si>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Ready to start</t>
  </si>
  <si>
    <t>Client Task Group</t>
  </si>
  <si>
    <t>Hi &lt;%preferred_name&gt;,
&lt;BR/&gt;
&lt;BR/&gt;A quick reminder that some of your checklist items still need to be completed.</t>
  </si>
  <si>
    <t>Client Task Group Automator</t>
  </si>
  <si>
    <t>Due Date</t>
  </si>
  <si>
    <t>Client Task</t>
  </si>
  <si>
    <t>Hi &lt;%preferred_name&gt;,
&lt;BR/&gt;
&lt;BR/&gt;Please complete the following checklist for us. By clicking below, you can get more information, add comments or questions, and upload files. Once you have completed an item please remember to check it off so we know that it has been done.</t>
  </si>
  <si>
    <t>Kick-off</t>
  </si>
  <si>
    <t>Please schedule a time that works best for you. Feel free to provide us a set of dates/times that we can meet and we'll send you a calendar invite and virtual meeting room for our catch-up. If you have any questions, please leave a comment on this task.</t>
  </si>
  <si>
    <t>Confirm that you have consulted with employees and given notice no later than 3 days prior to the upcoming payrun. Document and archive your employee notices. You can move them to PDF and attach to this task if you would like us to store those records for you.&lt;div&gt;&lt;br&gt;&lt;/div&gt;&lt;div&gt;Be sure to provide a final confirmed list of impacted employees by commenting or uploading a file to this task.&lt;/div&gt;</t>
  </si>
  <si>
    <t>If unsure, uncheck the client task above and make a comment back to the client to be 100% sure.</t>
  </si>
  <si>
    <t>Run first payroll, review for errors and resolve</t>
  </si>
  <si>
    <t>Determine and take action for client to register intent with the ATO — https://www.ato.gov.au/Job-keeper-payment/</t>
  </si>
  <si>
    <t>If the client hasn't signed up yet for JobKeeper Payment, send the following client task. If they have just mark it complete and carry on.</t>
  </si>
  <si>
    <t>Sign-up for JobKeeper Payments with the ATO</t>
  </si>
  <si>
    <t>Hi &lt;%preferred_name&gt;,&lt;BR/&gt;&lt;BR/&gt;Please complete the following checklist for us to sign-up for JobKeeper Payments with the ATO.&lt;BR/&gt;&lt;BR/&gt;By clicking below, you can get more information, add comments or questions, and upload files. Once you have completed an item please remember to check it off so we know that it has been done.</t>
  </si>
  <si>
    <t>Reminder #&lt;%reminder_number&gt;: Don't forget to sign-up for JobKeeper Payments with the ATO</t>
  </si>
  <si>
    <t>For JobKeeper Payments, sign up with the ATO (ABN number required) — https://www.ato.gov.au/Job-keeper-payment/</t>
  </si>
  <si>
    <t>To start the process, &lt;a href="https://www.ato.gov.au/Job-keeper-payment/" target="_blank"&gt;sign up&lt;/a&gt; at the ATO to register your intent. Once done, mark this task complete so we can start enabling you in regards to Payroll. If you aren't registering, please make a comment on this task to let us know.</t>
  </si>
  <si>
    <t>Prep for client meeting (understand JobKeeper, analyze employee list, setup meeting)</t>
  </si>
  <si>
    <t>&lt;div&gt;Prep for a client consultation on how to administer the JobKeeper Payments program.&lt;br&gt;&lt;/div&gt;&lt;div&gt;&lt;br&gt;&lt;/div&gt;&lt;div&gt;Complete the following:&amp;nbsp;&lt;/div&gt;1) Check out the resources on this work item's Details tab. This includes details on eligibility requirements for the business and employees. If the business is ineligible, mark the work item as Completed - Cancelled.&lt;div&gt;2) Review the client's employee list and payroll details to determine which client's are eligible. In the future, your client's payroll provider should have a report and resources. Some vendors, like &lt;a href="https://support.yourpayroll.com.au/hc/en-au/articles/360001443675" target="_blank"&gt;KeyPay&lt;/a&gt;, already have reports to assist.&lt;/div&gt;&lt;div&gt;3) Schedule a meeting with the client to discuss. A client task is provided below. If not needed, just delete or mark complete.&lt;/div&gt;</t>
  </si>
  <si>
    <t>Enable the client's payroll solution to use Single Touch Payroll (if necessary)</t>
  </si>
  <si>
    <t>The ATO has recommended that the easiest way to facilitate JobKeeper Payments is by using Single Touch Payroll (STP). If you haven't enabled STP for using with your client's payroll, check with your preferred payroll provider like &lt;a href="https://central.xero.com/s/article/Set-up-Single-Touch-Payroll-STP" target="_blank"&gt;Xero&lt;/a&gt;, &lt;a href="https://quickbooks.intuit.com/learn-support/en-au/payroll-and-stp/how-do-i-enable-single-touch-payroll/01/278818" target="_blank"&gt;KeyPay&lt;/a&gt;, &lt;a href="https://www.reckon.com/au/single-touch-payroll/" target="_blank"&gt;Reckon&lt;/a&gt;, and &lt;a href="https://help.myob.com/wiki/display/ar/Setting+up+Single+Touch+Payroll+reporting" target="_blank"&gt;MYOB&lt;/a&gt;.</t>
  </si>
  <si>
    <t>Schedule a time to discuss the JobKeeper program</t>
  </si>
  <si>
    <t>Hi &lt;%preferred_name&gt;,&lt;BR/&gt;&lt;BR/&gt;Let's meet to discuss the JobKeeper program and to get it setup for your firm.&lt;BR/&gt;&lt;BR/&gt;Please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</si>
  <si>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Schedule a time to discuss the JobKeeper program</t>
  </si>
  <si>
    <t>Please schedule time to discuss the JobKeeper program — [insert your online calendar app link here e.g. www.calendly.com/youraccount/30min]</t>
  </si>
  <si>
    <t>Conduct client meeting on JobKeeper program (and follow-up via client task)</t>
  </si>
  <si>
    <t>Complete a consultation with the client to inform them on the JobKeeper program, what to expect, what is required, and if interested in pursuing. Assuming they are, discuss what employees have or will be impacted. Remind them that they will need to consult with each employee, provide written notice within 3 days of initiating, and have those written records archived. Develop a list and prep the client task below for confirmation. Once done, send the client task to the client.&lt;div&gt;&lt;br&gt;&lt;/div&gt;&lt;div&gt;There are some great resources to leverage including templates for employee notifications. Check out a few from &lt;a href="https://employmenthero.com/" target="_blank"&gt;Employment Hero&lt;/a&gt;:&amp;nbsp;&lt;/div&gt;&lt;div&gt;&lt;ul&gt;&lt;li&gt;&lt;a href="https://employmenthero.com/templates-and-tools/redundancy-withdrawal-template/" target="_blank"&gt;Redundancy withdrawal template&lt;/a&gt;&amp;nbsp;&lt;/li&gt;&lt;li&gt;&lt;a href="https://employmenthero.com/templates-and-tools/notice-to-end-stand-down-template/" target="_blank"&gt;Notice to end stand down&lt;/a&gt;&amp;nbsp;&lt;/li&gt;&lt;/ul&gt;&lt;/div&gt;</t>
  </si>
  <si>
    <t>Confirm our next steps with the JobKeeper program</t>
  </si>
  <si>
    <t>Please confirm our next steps with the JobKeeper program</t>
  </si>
  <si>
    <t>Reminder #&lt;%reminder_number&gt;: Confirmation needed to proceed for administering the JobKeeper program</t>
  </si>
  <si>
    <t>Confirm the employees that will be impacted by the JobKeeper program (see list attached)</t>
  </si>
  <si>
    <t>Confirm consultation of, notices to, and list of employees who will participate in the JobKeeper program</t>
  </si>
  <si>
    <t>Enable JobKeeper for the client's payroll (receive employee list, update payroll software, and confirm with client)</t>
  </si>
  <si>
    <t>Receive from client the final approved employee list of JobKeeper program participants</t>
  </si>
  <si>
    <t>Update your payroll software, or use updated features, to setup JobKeeper payments tracking</t>
  </si>
  <si>
    <t>Each software provider is enabling JobKeeper tracking, submission and management different. Some, like &lt;a href="https://www.xero.com/blog/2020/04/jobkeeper-coming-to-payroll/" target="_blank"&gt;Xero&lt;/a&gt;, will provide updates and adjustments while others like &lt;a href="https://support.yourpayroll.com.au/hc/en-au/articles/360001461816-Managing-the-JobKeeper-Payment" target="_blank"&gt;KeyPay&lt;/a&gt; provide interim solutions (payroll category addition and tracking). For the month of April, you will need to make manual adjustments and May will be more automatic.</t>
  </si>
  <si>
    <t>Attach final employee list on JobKeeper to the client task and send to client for confirmation prior to first payrun</t>
  </si>
  <si>
    <t>Your payroll is setup for the JobKeeper program</t>
  </si>
  <si>
    <t>Reminder #&lt;%reminder_number&gt;: Your payroll is setup for the JobKeeper program. Confirmation needed.</t>
  </si>
  <si>
    <t>Your payroll is setup for JobKeeper. Please validate that this list of employees will be part of the JobKeeper program (see attached)</t>
  </si>
  <si>
    <t>You are setup to track employees who are to be part of the JobKeeper program. The attached details who will be processed as such. We will continue to manage this for upcoming payroll periods until otherwise notified. Remember, JobKeeper Payments are provided one month in arrears.&lt;div&gt;&lt;br&gt;&lt;/div&gt;&lt;div&gt;Once validated, please mark this task as complete so we can proceed with the typical payroll processing.&lt;/div&gt;</t>
  </si>
  <si>
    <t>Use the typical payroll work item to process the first payrun.&amp;nbsp;Review that the payrun is executed correctly and everything is tracked properly with the $1500 fortnightly allocation is categorised appropriately per employee designated. Resolve any issues as needed.</t>
  </si>
  <si>
    <t>Inform client that JobKeeper payments are expiring and ensure payroll system is setup for post-JobSeeker</t>
  </si>
  <si>
    <t>The JobSeeker program ends on 28 September 2020. After this point, the tracking and processing for JobSeeker benefits is no longer needed. Check your payroll provider for any instructions on how to go back to the normal processing payroll and take appropriate action.&lt;div&gt;&lt;br&gt;&lt;/div&gt;&lt;div&gt;Once done, send the final client task to the client.&lt;/div&gt;</t>
  </si>
  <si>
    <t>JobKeeper program has expired</t>
  </si>
  <si>
    <t>The JobSeeker program has expired. Please confirm that your payroll will return to normal.</t>
  </si>
  <si>
    <t>The JobKeeper program has expired. Your payroll has been adjusted. Please mark complete to confirm the change.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</si>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</sst>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Tasks'!$G$4:$G$55,'Job Roles'!C4),"Create","No Action")</f>
        <v>Create</v>
      </c>
      <c r="C4" s="4" t="s">
        <v>308</v>
      </c>
      <c r="D4" s="14">
        <v>0</v>
      </c>
      <c r="E4" s="8" t="s">
        <v>419</v>
      </c>
    </row>
    <row r="5" spans="1:5" x14ac:dyDescent="0.2">
      <c r="A5" s="2"/>
      <c r="B5" s="6" t="str">
        <f>IF(COUNTIF('Work Template Tasks'!$G$4:$G$55,'Job Roles'!C5),"Create","No Action")</f>
        <v>No Action</v>
      </c>
      <c r="C5" s="4" t="s">
        <v>426</v>
      </c>
      <c r="D5" s="14">
        <v>150</v>
      </c>
      <c r="E5" s="8" t="s">
        <v>419</v>
      </c>
    </row>
    <row r="6" spans="1:5" x14ac:dyDescent="0.2">
      <c r="A6" s="2"/>
      <c r="B6" s="6" t="str">
        <f>IF(COUNTIF('Work Template Tasks'!$G$4:$G$55,'Job Roles'!C6),"Create","No Action")</f>
        <v>No Action</v>
      </c>
      <c r="C6" s="4" t="s">
        <v>427</v>
      </c>
      <c r="D6" s="14">
        <v>90</v>
      </c>
      <c r="E6" s="8" t="s">
        <v>419</v>
      </c>
    </row>
    <row r="7" spans="1:5" x14ac:dyDescent="0.2">
      <c r="A7" s="2"/>
      <c r="B7" s="6" t="str">
        <f>IF(COUNTIF('Work Template Tasks'!$G$4:$G$55,'Job Roles'!C7),"Create","No Action")</f>
        <v>No Action</v>
      </c>
      <c r="C7" s="4" t="s">
        <v>428</v>
      </c>
      <c r="D7" s="14">
        <v>150</v>
      </c>
      <c r="E7" s="8" t="s">
        <v>419</v>
      </c>
    </row>
    <row r="8" spans="1:5" x14ac:dyDescent="0.2">
      <c r="A8" s="2"/>
      <c r="B8" s="6" t="str">
        <f>IF(COUNTIF('Work Template Tasks'!$G$4:$G$55,'Job Roles'!C8),"Create","No Action")</f>
        <v>Create</v>
      </c>
      <c r="C8" s="4" t="s">
        <v>429</v>
      </c>
      <c r="D8" s="14">
        <v>100</v>
      </c>
      <c r="E8" s="8" t="s">
        <v>419</v>
      </c>
    </row>
    <row r="9" spans="1:5" x14ac:dyDescent="0.2">
      <c r="A9" s="2"/>
      <c r="B9" s="6" t="str">
        <f>IF(COUNTIF('Work Template Tasks'!$G$4:$G$55,'Job Roles'!C9),"Create","No Action")</f>
        <v>No Action</v>
      </c>
      <c r="C9" s="4" t="s">
        <v>422</v>
      </c>
      <c r="D9" s="14">
        <v>90</v>
      </c>
      <c r="E9" s="8" t="s">
        <v>419</v>
      </c>
    </row>
    <row r="10" spans="1:5" x14ac:dyDescent="0.2">
      <c r="A10" s="2"/>
      <c r="B10" s="6" t="str">
        <f>IF(COUNTIF('Work Template Tasks'!$G$4:$G$55,'Job Roles'!C10),"Create","No Action")</f>
        <v>No Action</v>
      </c>
      <c r="C10" s="4" t="s">
        <v>430</v>
      </c>
      <c r="D10" s="14">
        <v>60</v>
      </c>
      <c r="E10" s="8" t="s">
        <v>419</v>
      </c>
    </row>
    <row r="11" spans="1:5" x14ac:dyDescent="0.2">
      <c r="A11" s="2"/>
      <c r="B11" s="6" t="str">
        <f>IF(COUNTIF('Work Template Tasks'!$G$4:$G$55,'Job Roles'!C11),"Create","No Action")</f>
        <v>No Action</v>
      </c>
      <c r="C11" s="4" t="s">
        <v>431</v>
      </c>
      <c r="D11" s="14">
        <v>60</v>
      </c>
      <c r="E11" s="8" t="s">
        <v>419</v>
      </c>
    </row>
    <row r="12" spans="1:5" x14ac:dyDescent="0.2">
      <c r="A12" s="2"/>
      <c r="B12" s="6" t="str">
        <f>IF(COUNTIF('Work Template Tasks'!$G$4:$G$55,'Job Roles'!C12),"Create","No Action")</f>
        <v>No Action</v>
      </c>
      <c r="C12" s="4" t="s">
        <v>432</v>
      </c>
      <c r="D12" s="14">
        <v>100</v>
      </c>
      <c r="E12" s="8" t="s">
        <v>419</v>
      </c>
    </row>
    <row r="13" spans="1:5" x14ac:dyDescent="0.2">
      <c r="A13" s="2"/>
      <c r="B13" s="6" t="str">
        <f>IF(COUNTIF('Work Template Tasks'!$G$4:$G$55,'Job Roles'!C13),"Create","No Action")</f>
        <v>No Action</v>
      </c>
      <c r="C13" s="4" t="s">
        <v>433</v>
      </c>
      <c r="D13" s="14">
        <v>150</v>
      </c>
      <c r="E13" s="8" t="s">
        <v>419</v>
      </c>
    </row>
    <row r="14" spans="1:5" x14ac:dyDescent="0.2">
      <c r="A14" s="2"/>
      <c r="B14" s="6" t="str">
        <f>IF(COUNTIF('Work Template Tasks'!$G$4:$G$55,'Job Roles'!C14),"Create","No Action")</f>
        <v>No Action</v>
      </c>
      <c r="C14" s="4" t="s">
        <v>434</v>
      </c>
      <c r="D14" s="14">
        <v>100</v>
      </c>
      <c r="E14" s="8" t="s">
        <v>419</v>
      </c>
    </row>
    <row r="15" spans="1:5" x14ac:dyDescent="0.2">
      <c r="A15" s="2"/>
      <c r="B15" s="6" t="str">
        <f>IF(COUNTIF('Work Template Tasks'!$G$4:$G$55,'Job Roles'!C15),"Create","No Action")</f>
        <v>No Action</v>
      </c>
      <c r="C15" s="4" t="s">
        <v>435</v>
      </c>
      <c r="D15" s="14">
        <v>100</v>
      </c>
      <c r="E15" s="8" t="s">
        <v>419</v>
      </c>
    </row>
    <row r="16" spans="1:5" x14ac:dyDescent="0.2">
      <c r="A16" s="2"/>
      <c r="B16" s="6" t="str">
        <f>IF(COUNTIF('Work Template Tasks'!$G$4:$G$55,'Job Roles'!C16),"Create","No Action")</f>
        <v>No Action</v>
      </c>
      <c r="C16" s="4" t="s">
        <v>436</v>
      </c>
      <c r="D16" s="14">
        <v>150</v>
      </c>
      <c r="E16" s="8" t="s">
        <v>419</v>
      </c>
    </row>
    <row r="17" spans="1:5" x14ac:dyDescent="0.2">
      <c r="A17" s="2"/>
      <c r="B17" s="6" t="str">
        <f>IF(COUNTIF('Work Template Tasks'!$G$4:$G$55,'Job Roles'!C17),"Create","No Action")</f>
        <v>No Action</v>
      </c>
      <c r="C17" s="4" t="s">
        <v>437</v>
      </c>
      <c r="D17" s="14">
        <v>100</v>
      </c>
      <c r="E17" s="8" t="s">
        <v>419</v>
      </c>
    </row>
    <row r="18" spans="1:5" x14ac:dyDescent="0.2">
      <c r="A18" s="2"/>
      <c r="B18" s="6" t="str">
        <f>IF(COUNTIF('Work Template Tasks'!$G$4:$G$55,'Job Roles'!C18),"Create","No Action")</f>
        <v>No Action</v>
      </c>
      <c r="C18" s="4" t="s">
        <v>438</v>
      </c>
      <c r="D18" s="14">
        <v>100</v>
      </c>
      <c r="E18" s="8" t="s">
        <v>419</v>
      </c>
    </row>
    <row r="19" spans="1:5" x14ac:dyDescent="0.2">
      <c r="A19" s="2"/>
      <c r="B19" s="6" t="str">
        <f>IF(COUNTIF('Work Template Tasks'!$G$4:$G$55,'Job Roles'!C19),"Create","No Action")</f>
        <v>No Action</v>
      </c>
      <c r="C19" s="4" t="s">
        <v>439</v>
      </c>
      <c r="D19" s="14">
        <v>100</v>
      </c>
      <c r="E19" s="8" t="s">
        <v>419</v>
      </c>
    </row>
    <row r="20" spans="1:5" x14ac:dyDescent="0.2">
      <c r="A20" s="2"/>
      <c r="B20" s="6" t="str">
        <f>IF(COUNTIF('Work Template Tasks'!$G$4:$G$55,'Job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Tasks'!$I$4:$I$55,C4),"Create","No Action")</f>
        <v>Create</v>
      </c>
      <c r="C4" s="4" t="s">
        <v>308</v>
      </c>
      <c r="D4" s="8"/>
    </row>
    <row r="5" spans="1:4" x14ac:dyDescent="0.2">
      <c r="A5" s="2"/>
      <c r="B5" s="6" t="str">
        <f>IF(COUNTIF('Work Template Tasks'!$I$4:$I$55,C5),"Create","No Action")</f>
        <v>No Action</v>
      </c>
      <c r="C5" s="4" t="s">
        <v>443</v>
      </c>
      <c r="D5" s="8" t="s">
        <v>418</v>
      </c>
    </row>
    <row r="6" spans="1:4" x14ac:dyDescent="0.2">
      <c r="A6" s="2"/>
      <c r="B6" s="6" t="str">
        <f>IF(COUNTIF('Work Template Tasks'!$I$4:$I$55,C6),"Create","No Action")</f>
        <v>No Action</v>
      </c>
      <c r="C6" s="4" t="s">
        <v>427</v>
      </c>
      <c r="D6" s="8" t="s">
        <v>418</v>
      </c>
    </row>
    <row r="7" spans="1:4" x14ac:dyDescent="0.2">
      <c r="A7" s="2"/>
      <c r="B7" s="6" t="str">
        <f>IF(COUNTIF('Work Template Tasks'!$I$4:$I$55,C7),"Create","No Action")</f>
        <v>No Action</v>
      </c>
      <c r="C7" s="4" t="s">
        <v>444</v>
      </c>
      <c r="D7" s="8" t="s">
        <v>418</v>
      </c>
    </row>
    <row r="8" spans="1:4" x14ac:dyDescent="0.2">
      <c r="A8" s="2"/>
      <c r="B8" s="6" t="str">
        <f>IF(COUNTIF('Work Template Tasks'!$I$4:$I$55,C8),"Create","No Action")</f>
        <v>No Action</v>
      </c>
      <c r="C8" s="4" t="s">
        <v>445</v>
      </c>
      <c r="D8" s="8" t="s">
        <v>418</v>
      </c>
    </row>
    <row r="9" spans="1:4" x14ac:dyDescent="0.2">
      <c r="A9" s="2"/>
      <c r="B9" s="6" t="str">
        <f>IF(COUNTIF('Work Template Tasks'!$I$4:$I$55,C9),"Create","No Action")</f>
        <v>No Action</v>
      </c>
      <c r="C9" s="4" t="s">
        <v>446</v>
      </c>
      <c r="D9" s="8" t="s">
        <v>418</v>
      </c>
    </row>
    <row r="10" spans="1:4" x14ac:dyDescent="0.2">
      <c r="A10" s="2"/>
      <c r="B10" s="6" t="str">
        <f>IF(COUNTIF('Work Template Tasks'!$I$4:$I$55,C10),"Create","No Action")</f>
        <v>No Action</v>
      </c>
      <c r="C10" s="4" t="s">
        <v>447</v>
      </c>
      <c r="D10" s="8" t="s">
        <v>418</v>
      </c>
    </row>
    <row r="11" spans="1:4" x14ac:dyDescent="0.2">
      <c r="A11" s="2"/>
      <c r="B11" s="6" t="str">
        <f>IF(COUNTIF('Work Template Tasks'!$I$4:$I$55,C11),"Create","No Action")</f>
        <v>No Action</v>
      </c>
      <c r="C11" s="4" t="s">
        <v>448</v>
      </c>
      <c r="D11" s="8" t="s">
        <v>418</v>
      </c>
    </row>
    <row r="12" spans="1:4" x14ac:dyDescent="0.2">
      <c r="A12" s="2"/>
      <c r="B12" s="6" t="str">
        <f>IF(COUNTIF('Work Template Tasks'!$I$4:$I$55,C12),"Create","No Action")</f>
        <v>No Action</v>
      </c>
      <c r="C12" s="4" t="s">
        <v>449</v>
      </c>
      <c r="D12" s="8" t="s">
        <v>418</v>
      </c>
    </row>
    <row r="13" spans="1:4" x14ac:dyDescent="0.2">
      <c r="A13" s="2"/>
      <c r="B13" s="6" t="str">
        <f>IF(COUNTIF('Work Template Tasks'!$I$4:$I$55,C13),"Create","No Action")</f>
        <v>No Action</v>
      </c>
      <c r="C13" s="4" t="s">
        <v>450</v>
      </c>
      <c r="D13" s="8" t="s">
        <v>419</v>
      </c>
    </row>
    <row r="14" spans="1:4" x14ac:dyDescent="0.2">
      <c r="A14" s="2"/>
      <c r="B14" s="6" t="str">
        <f>IF(COUNTIF('Work Template Tasks'!$I$4:$I$55,C14),"Create","No Action")</f>
        <v>No Action</v>
      </c>
      <c r="C14" s="4" t="s">
        <v>451</v>
      </c>
      <c r="D14" s="8" t="s">
        <v>418</v>
      </c>
    </row>
    <row r="15" spans="1:4" x14ac:dyDescent="0.2">
      <c r="A15" s="2"/>
      <c r="B15" s="6" t="str">
        <f>IF(COUNTIF('Work Template Tasks'!$I$4:$I$55,C15),"Create","No Action")</f>
        <v>No Action</v>
      </c>
      <c r="C15" s="4" t="s">
        <v>452</v>
      </c>
      <c r="D15" s="8" t="s">
        <v>418</v>
      </c>
    </row>
    <row r="16" spans="1:4" x14ac:dyDescent="0.2">
      <c r="A16" s="2"/>
      <c r="B16" s="6" t="str">
        <f>IF(COUNTIF('Work Template Tasks'!$I$4:$I$55,C16),"Create","No Action")</f>
        <v>No Action</v>
      </c>
      <c r="C16" s="4" t="s">
        <v>453</v>
      </c>
      <c r="D16" s="8" t="s">
        <v>418</v>
      </c>
    </row>
    <row r="17" spans="1:4" x14ac:dyDescent="0.2">
      <c r="A17" s="2"/>
      <c r="B17" s="6" t="str">
        <f>IF(COUNTIF('Work Template Tasks'!$I$4:$I$55,C17),"Create","No Action")</f>
        <v>No Action</v>
      </c>
      <c r="C17" s="4" t="s">
        <v>454</v>
      </c>
      <c r="D17" s="8" t="s">
        <v>418</v>
      </c>
    </row>
    <row r="18" spans="1:4" x14ac:dyDescent="0.2">
      <c r="A18" s="2"/>
      <c r="B18" s="6" t="str">
        <f>IF(COUNTIF('Work Template Tasks'!$I$4:$I$55,C18),"Create","No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634</v>
      </c>
    </row>
    <row r="3" spans="1:6" x14ac:dyDescent="0.2">
      <c r="A3" s="22"/>
      <c r="B3" s="24"/>
      <c r="C3" s="26"/>
      <c r="D3" s="30"/>
      <c r="F3" s="35"/>
    </row>
    <row r="4" spans="1:6" x14ac:dyDescent="0.2">
      <c r="A4" s="2"/>
      <c r="B4" s="6" t="str">
        <f>IF(COUNTIF('Work Template Tasks'!$X$4:$X$55,F4),"Create","No Action")</f>
        <v>No Action</v>
      </c>
      <c r="C4" s="4" t="s">
        <v>4</v>
      </c>
      <c r="D4" s="8" t="s">
        <v>504</v>
      </c>
      <c r="F4" s="6" t="str">
        <f>CONCATENATE(C4," - ",D4)</f>
        <v>Completed - Cancelled</v>
      </c>
    </row>
    <row r="5" spans="1:6" x14ac:dyDescent="0.2">
      <c r="A5" s="2"/>
      <c r="B5" s="6" t="str">
        <f>IF(COUNTIF('Work Template Tasks'!$X$4:$X$55,F5),"Create","No Action")</f>
        <v>No Action</v>
      </c>
      <c r="C5" s="4" t="s">
        <v>4</v>
      </c>
      <c r="D5" s="8" t="s">
        <v>505</v>
      </c>
      <c r="F5" s="6" t="str">
        <f t="shared" ref="F5:F36" si="0">CONCATENATE(C5," - ",D5)</f>
        <v>Completed - Not a fit</v>
      </c>
    </row>
    <row r="6" spans="1:6" x14ac:dyDescent="0.2">
      <c r="A6" s="2"/>
      <c r="B6" s="6" t="str">
        <f>IF(COUNTIF('Work Template Tasks'!$X$4:$X$55,F6),"Create","No Action")</f>
        <v>No Action</v>
      </c>
      <c r="C6" s="4" t="s">
        <v>4</v>
      </c>
      <c r="D6" s="8" t="s">
        <v>506</v>
      </c>
      <c r="F6" s="6" t="str">
        <f t="shared" si="0"/>
        <v>Completed - Closed lost</v>
      </c>
    </row>
    <row r="7" spans="1:6" x14ac:dyDescent="0.2">
      <c r="A7" s="2"/>
      <c r="B7" s="6" t="str">
        <f>IF(COUNTIF('Work Template Tasks'!$X$4:$X$55,F7),"Create","No Action")</f>
        <v>No Action</v>
      </c>
      <c r="C7" s="4" t="s">
        <v>4</v>
      </c>
      <c r="D7" s="8" t="s">
        <v>507</v>
      </c>
      <c r="F7" s="6" t="str">
        <f t="shared" si="0"/>
        <v>Completed - Closed won</v>
      </c>
    </row>
    <row r="8" spans="1:6" x14ac:dyDescent="0.2">
      <c r="A8" s="2"/>
      <c r="B8" s="6" t="str">
        <f>IF(COUNTIF('Work Template Tasks'!$X$4:$X$55,F8),"Create","No Action")</f>
        <v>No Action</v>
      </c>
      <c r="C8" s="4" t="s">
        <v>4</v>
      </c>
      <c r="D8" s="8" t="s">
        <v>508</v>
      </c>
      <c r="F8" s="6" t="str">
        <f t="shared" si="0"/>
        <v>Completed - Not applicable</v>
      </c>
    </row>
    <row r="9" spans="1:6" x14ac:dyDescent="0.2">
      <c r="A9" s="2"/>
      <c r="B9" s="6" t="str">
        <f>IF(COUNTIF('Work Template Tasks'!$X$4:$X$55,F9),"Create","No Action")</f>
        <v>Create</v>
      </c>
      <c r="C9" s="4" t="s">
        <v>2</v>
      </c>
      <c r="D9" s="8" t="s">
        <v>509</v>
      </c>
      <c r="F9" s="6" t="str">
        <f t="shared" si="0"/>
        <v>In Progress - Kick-off / Setup</v>
      </c>
    </row>
    <row r="10" spans="1:6" x14ac:dyDescent="0.2">
      <c r="A10" s="2"/>
      <c r="B10" s="6" t="str">
        <f>IF(COUNTIF('Work Template Tasks'!$X$4:$X$55,F10),"Create","No Action")</f>
        <v>Create</v>
      </c>
      <c r="C10" s="4" t="s">
        <v>2</v>
      </c>
      <c r="D10" s="8" t="s">
        <v>510</v>
      </c>
      <c r="F10" s="6" t="str">
        <f t="shared" si="0"/>
        <v>In Progress - Prep</v>
      </c>
    </row>
    <row r="11" spans="1:6" x14ac:dyDescent="0.2">
      <c r="A11" s="2"/>
      <c r="B11" s="6" t="str">
        <f>IF(COUNTIF('Work Template Tasks'!$X$4:$X$55,F11),"Create","No Action")</f>
        <v>No Action</v>
      </c>
      <c r="C11" s="4" t="s">
        <v>2</v>
      </c>
      <c r="D11" s="8" t="s">
        <v>511</v>
      </c>
      <c r="F11" s="6" t="str">
        <f t="shared" si="0"/>
        <v>In Progress - Process</v>
      </c>
    </row>
    <row r="12" spans="1:6" x14ac:dyDescent="0.2">
      <c r="A12" s="2"/>
      <c r="B12" s="6" t="str">
        <f>IF(COUNTIF('Work Template Tasks'!$X$4:$X$55,F12),"Create","No Action")</f>
        <v>Create</v>
      </c>
      <c r="C12" s="4" t="s">
        <v>2</v>
      </c>
      <c r="D12" s="8" t="s">
        <v>453</v>
      </c>
      <c r="F12" s="6" t="str">
        <f t="shared" si="0"/>
        <v>In Progress - Review</v>
      </c>
    </row>
    <row r="13" spans="1:6" x14ac:dyDescent="0.2">
      <c r="A13" s="2"/>
      <c r="B13" s="6" t="str">
        <f>IF(COUNTIF('Work Template Tasks'!$X$4:$X$55,F13),"Create","No Action")</f>
        <v>No Action</v>
      </c>
      <c r="C13" s="4" t="s">
        <v>2</v>
      </c>
      <c r="D13" s="8" t="s">
        <v>512</v>
      </c>
      <c r="F13" s="6" t="str">
        <f t="shared" si="0"/>
        <v>In Progress - Advise</v>
      </c>
    </row>
    <row r="14" spans="1:6" x14ac:dyDescent="0.2">
      <c r="A14" s="2"/>
      <c r="B14" s="6" t="str">
        <f>IF(COUNTIF('Work Template Tasks'!$X$4:$X$55,F14),"Create","No Action")</f>
        <v>No Action</v>
      </c>
      <c r="C14" s="4" t="s">
        <v>2</v>
      </c>
      <c r="D14" s="8" t="s">
        <v>513</v>
      </c>
      <c r="F14" s="6" t="str">
        <f t="shared" si="0"/>
        <v>In Progress - Assemble</v>
      </c>
    </row>
    <row r="15" spans="1:6" x14ac:dyDescent="0.2">
      <c r="A15" s="2"/>
      <c r="B15" s="6" t="str">
        <f>IF(COUNTIF('Work Template Tasks'!$X$4:$X$55,F15),"Create","No Action")</f>
        <v>No Action</v>
      </c>
      <c r="C15" s="4" t="s">
        <v>2</v>
      </c>
      <c r="D15" s="8" t="s">
        <v>514</v>
      </c>
      <c r="F15" s="6" t="str">
        <f t="shared" si="0"/>
        <v>In Progress - File</v>
      </c>
    </row>
    <row r="16" spans="1:6" x14ac:dyDescent="0.2">
      <c r="A16" s="2"/>
      <c r="B16" s="6" t="str">
        <f>IF(COUNTIF('Work Template Tasks'!$X$4:$X$55,F16),"Create","No Action")</f>
        <v>Create</v>
      </c>
      <c r="C16" s="4" t="s">
        <v>2</v>
      </c>
      <c r="D16" s="8" t="s">
        <v>515</v>
      </c>
      <c r="F16" s="6" t="str">
        <f t="shared" si="0"/>
        <v>In Progress - Follow-up</v>
      </c>
    </row>
    <row r="17" spans="1:6" x14ac:dyDescent="0.2">
      <c r="A17" s="2"/>
      <c r="B17" s="6" t="str">
        <f>IF(COUNTIF('Work Template Tasks'!$X$4:$X$55,F17),"Create","No Action")</f>
        <v>No Action</v>
      </c>
      <c r="C17" s="4" t="s">
        <v>2</v>
      </c>
      <c r="D17" s="8" t="s">
        <v>516</v>
      </c>
      <c r="F17" s="6" t="str">
        <f t="shared" si="0"/>
        <v>In Progress - Lodge</v>
      </c>
    </row>
    <row r="18" spans="1:6" x14ac:dyDescent="0.2">
      <c r="A18" s="2"/>
      <c r="B18" s="6" t="str">
        <f>IF(COUNTIF('Work Template Tasks'!$X$4:$X$55,F18),"Create","No Action")</f>
        <v>No Action</v>
      </c>
      <c r="C18" s="4" t="s">
        <v>1</v>
      </c>
      <c r="D18" s="8" t="s">
        <v>517</v>
      </c>
      <c r="F18" s="6" t="str">
        <f t="shared" si="0"/>
        <v>Ready To Start - Resend Client Tasks</v>
      </c>
    </row>
    <row r="19" spans="1:6" x14ac:dyDescent="0.2">
      <c r="A19" s="2"/>
      <c r="B19" s="6" t="str">
        <f>IF(COUNTIF('Work Template Tasks'!$X$4:$X$55,F19),"Create","No Action")</f>
        <v>No Action</v>
      </c>
      <c r="C19" s="4" t="s">
        <v>1</v>
      </c>
      <c r="D19" s="8" t="s">
        <v>518</v>
      </c>
      <c r="F19" s="6" t="str">
        <f t="shared" si="0"/>
        <v>Ready To Start - Ready for Accounting</v>
      </c>
    </row>
    <row r="20" spans="1:6" x14ac:dyDescent="0.2">
      <c r="A20" s="2"/>
      <c r="B20" s="6" t="str">
        <f>IF(COUNTIF('Work Template Tasks'!$X$4:$X$55,F20),"Create","No Action")</f>
        <v>No Action</v>
      </c>
      <c r="C20" s="4" t="s">
        <v>1</v>
      </c>
      <c r="D20" s="8" t="s">
        <v>519</v>
      </c>
      <c r="F20" s="6" t="str">
        <f t="shared" si="0"/>
        <v>Ready To Start - Ready for Tax</v>
      </c>
    </row>
    <row r="21" spans="1:6" x14ac:dyDescent="0.2">
      <c r="A21" s="2"/>
      <c r="B21" s="6" t="str">
        <f>IF(COUNTIF('Work Template Tasks'!$X$4:$X$55,F21),"Create","No Action")</f>
        <v>No Action</v>
      </c>
      <c r="C21" s="4" t="s">
        <v>3</v>
      </c>
      <c r="D21" s="8" t="s">
        <v>520</v>
      </c>
      <c r="F21" s="6" t="str">
        <f t="shared" si="0"/>
        <v>Waiting - Wait engagement letter</v>
      </c>
    </row>
    <row r="22" spans="1:6" x14ac:dyDescent="0.2">
      <c r="A22" s="2"/>
      <c r="B22" s="6" t="str">
        <f>IF(COUNTIF('Work Template Tasks'!$X$4:$X$55,F22),"Create","No Action")</f>
        <v>Create</v>
      </c>
      <c r="C22" s="4" t="s">
        <v>3</v>
      </c>
      <c r="D22" s="8" t="s">
        <v>521</v>
      </c>
      <c r="F22" s="6" t="str">
        <f t="shared" si="0"/>
        <v>Waiting - Waiting for info</v>
      </c>
    </row>
    <row r="23" spans="1:6" x14ac:dyDescent="0.2">
      <c r="A23" s="2"/>
      <c r="B23" s="6" t="str">
        <f>IF(COUNTIF('Work Template Tasks'!$X$4:$X$55,F23),"Create","No Action")</f>
        <v>No Action</v>
      </c>
      <c r="C23" s="4" t="s">
        <v>3</v>
      </c>
      <c r="D23" s="8" t="s">
        <v>522</v>
      </c>
      <c r="F23" s="6" t="str">
        <f t="shared" si="0"/>
        <v>Waiting - Waiting for CPA</v>
      </c>
    </row>
    <row r="24" spans="1:6" x14ac:dyDescent="0.2">
      <c r="A24" s="2"/>
      <c r="B24" s="6" t="str">
        <f>IF(COUNTIF('Work Template Tasks'!$X$4:$X$55,F24),"Create","No Action")</f>
        <v>Create</v>
      </c>
      <c r="C24" s="4" t="s">
        <v>3</v>
      </c>
      <c r="D24" s="8" t="s">
        <v>523</v>
      </c>
      <c r="F24" s="6" t="str">
        <f t="shared" si="0"/>
        <v>Waiting - Waiting for client</v>
      </c>
    </row>
    <row r="25" spans="1:6" x14ac:dyDescent="0.2">
      <c r="A25" s="2"/>
      <c r="B25" s="6" t="str">
        <f>IF(COUNTIF('Work Template Tasks'!$X$4:$X$55,F25),"Create","No Action")</f>
        <v>No Action</v>
      </c>
      <c r="C25" s="4" t="s">
        <v>3</v>
      </c>
      <c r="D25" s="8" t="s">
        <v>524</v>
      </c>
      <c r="F25" s="6" t="str">
        <f t="shared" si="0"/>
        <v>Waiting - Waiting for client 2</v>
      </c>
    </row>
    <row r="26" spans="1:6" x14ac:dyDescent="0.2">
      <c r="A26" s="2"/>
      <c r="B26" s="6" t="str">
        <f>IF(COUNTIF('Work Template Tasks'!$X$4:$X$55,F26),"Create","No Action")</f>
        <v>No Action</v>
      </c>
      <c r="C26" s="4" t="s">
        <v>3</v>
      </c>
      <c r="D26" s="8" t="s">
        <v>525</v>
      </c>
      <c r="F26" s="6" t="str">
        <f t="shared" si="0"/>
        <v>Waiting - Wait for signature</v>
      </c>
    </row>
    <row r="27" spans="1:6" x14ac:dyDescent="0.2">
      <c r="A27" s="2"/>
      <c r="B27" s="6" t="str">
        <f>IF(COUNTIF('Work Template Tasks'!$X$4:$X$55,F27),"Create","No Action")</f>
        <v>No Action</v>
      </c>
      <c r="C27" s="4" t="s">
        <v>3</v>
      </c>
      <c r="D27" s="8" t="s">
        <v>526</v>
      </c>
      <c r="F27" s="6" t="str">
        <f t="shared" si="0"/>
        <v>Waiting - Waiting for IRS</v>
      </c>
    </row>
    <row r="28" spans="1:6" x14ac:dyDescent="0.2">
      <c r="A28" s="2"/>
      <c r="B28" s="6" t="str">
        <f>IF(COUNTIF('Work Template Tasks'!$X$4:$X$55,F28),"Create","No Action")</f>
        <v>Create</v>
      </c>
      <c r="C28" s="4" t="s">
        <v>3</v>
      </c>
      <c r="D28" s="8" t="s">
        <v>527</v>
      </c>
      <c r="F28" s="6" t="str">
        <f t="shared" si="0"/>
        <v>Waiting - Wait for confirmation</v>
      </c>
    </row>
    <row r="29" spans="1:6" x14ac:dyDescent="0.2">
      <c r="A29" s="2"/>
      <c r="B29" s="6" t="str">
        <f>IF(COUNTIF('Work Template Tasks'!$X$4:$X$55,F29),"Create","No Action")</f>
        <v>No Action</v>
      </c>
      <c r="C29" s="4" t="s">
        <v>3</v>
      </c>
      <c r="D29" s="8" t="s">
        <v>528</v>
      </c>
      <c r="F29" s="6" t="str">
        <f t="shared" si="0"/>
        <v>Waiting - Extended</v>
      </c>
    </row>
    <row r="30" spans="1:6" x14ac:dyDescent="0.2">
      <c r="A30" s="2"/>
      <c r="B30" s="6" t="str">
        <f>IF(COUNTIF('Work Template Tasks'!$X$4:$X$55,F30),"Create","No Action")</f>
        <v>No Action</v>
      </c>
      <c r="C30" s="4" t="s">
        <v>3</v>
      </c>
      <c r="D30" s="8" t="s">
        <v>529</v>
      </c>
      <c r="F30" s="6" t="str">
        <f t="shared" si="0"/>
        <v>Waiting - Wait for auditor</v>
      </c>
    </row>
    <row r="31" spans="1:6" x14ac:dyDescent="0.2">
      <c r="A31" s="2"/>
      <c r="B31" s="6" t="str">
        <f>IF(COUNTIF('Work Template Tasks'!$X$4:$X$55,F31),"Create","No Action")</f>
        <v>No Action</v>
      </c>
      <c r="C31" s="4" t="s">
        <v>3</v>
      </c>
      <c r="D31" s="8" t="s">
        <v>530</v>
      </c>
      <c r="F31" s="6" t="str">
        <f t="shared" si="0"/>
        <v>Waiting - Waiting for CRA</v>
      </c>
    </row>
    <row r="32" spans="1:6" x14ac:dyDescent="0.2">
      <c r="A32" s="2"/>
      <c r="B32" s="6" t="str">
        <f>IF(COUNTIF('Work Template Tasks'!$X$4:$X$55,F32),"Create","No Action")</f>
        <v>No Action</v>
      </c>
      <c r="C32" s="4" t="s">
        <v>3</v>
      </c>
      <c r="D32" s="8" t="s">
        <v>531</v>
      </c>
      <c r="F32" s="6" t="str">
        <f t="shared" si="0"/>
        <v>Waiting - Waiting for ATO</v>
      </c>
    </row>
    <row r="33" spans="1:6" x14ac:dyDescent="0.2">
      <c r="A33" s="2"/>
      <c r="B33" s="6" t="str">
        <f>IF(COUNTIF('Work Template Tasks'!$X$4:$X$55,F33),"Create","No Action")</f>
        <v>No Action</v>
      </c>
      <c r="C33" s="4" t="s">
        <v>3</v>
      </c>
      <c r="D33" s="8" t="s">
        <v>532</v>
      </c>
      <c r="F33" s="6" t="str">
        <f t="shared" si="0"/>
        <v>Waiting - Waiting for HMRC</v>
      </c>
    </row>
    <row r="34" spans="1:6" x14ac:dyDescent="0.2">
      <c r="A34" s="2"/>
      <c r="B34" s="6" t="str">
        <f>IF(COUNTIF('Work Template Tasks'!$X$4:$X$55,F34),"Create","No Action")</f>
        <v>No Action</v>
      </c>
      <c r="C34" s="4" t="s">
        <v>3</v>
      </c>
      <c r="D34" s="8" t="s">
        <v>533</v>
      </c>
      <c r="F34" s="6" t="str">
        <f t="shared" si="0"/>
        <v>Waiting - Waiting for Gov't</v>
      </c>
    </row>
    <row r="35" spans="1:6" x14ac:dyDescent="0.2">
      <c r="A35" s="2"/>
      <c r="B35" s="6" t="str">
        <f>IF(COUNTIF('Work Template Tasks'!$X$4:$X$55,F35),"Create","No Action")</f>
        <v>No Action</v>
      </c>
      <c r="C35" s="4" t="s">
        <v>3</v>
      </c>
      <c r="D35" s="8" t="s">
        <v>534</v>
      </c>
      <c r="F35" s="6" t="str">
        <f t="shared" si="0"/>
        <v>Waiting - Waiting for CPA/CA</v>
      </c>
    </row>
    <row r="36" spans="1:6" ht="16" thickBot="1" x14ac:dyDescent="0.25">
      <c r="A36" s="2"/>
      <c r="B36" s="6" t="str">
        <f>IF(COUNTIF('Work Template Tasks'!$X$4:$X$55,F36),"Create","No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32" x14ac:dyDescent="0.2">
      <c r="A6" s="2"/>
      <c r="B6" s="6" t="s">
        <v>411</v>
      </c>
      <c r="C6" s="4" t="s">
        <v>541</v>
      </c>
      <c r="D6" s="3" t="s">
        <v>575</v>
      </c>
      <c r="E6" s="18" t="s">
        <v>590</v>
      </c>
      <c r="F6" s="19" t="s">
        <v>591</v>
      </c>
      <c r="G6" s="4" t="s">
        <v>429</v>
      </c>
      <c r="H6" s="3"/>
      <c r="I6" s="8" t="s">
        <v>308</v>
      </c>
      <c r="J6" s="6">
        <v>0</v>
      </c>
      <c r="K6" s="4"/>
      <c r="L6" s="8"/>
      <c r="M6" s="4"/>
      <c r="N6" s="3"/>
      <c r="O6" s="19"/>
      <c r="P6" s="4"/>
      <c r="Q6" s="3"/>
      <c r="R6" s="18"/>
      <c r="S6" s="19"/>
      <c r="T6" s="4"/>
      <c r="U6" s="8"/>
      <c r="V6" s="4"/>
      <c r="W6" s="3"/>
      <c r="X6" s="3"/>
      <c r="Y6" s="3"/>
      <c r="Z6" s="3"/>
      <c r="AA6" s="8"/>
    </row>
    <row r="7" spans="1:27" ht="48" x14ac:dyDescent="0.2">
      <c r="A7" s="2"/>
      <c r="B7" s="6" t="s">
        <v>411</v>
      </c>
      <c r="C7" s="4" t="s">
        <v>541</v>
      </c>
      <c r="D7" s="3" t="s">
        <v>579</v>
      </c>
      <c r="E7" s="18" t="s">
        <v>592</v>
      </c>
      <c r="F7" s="19"/>
      <c r="G7" s="4"/>
      <c r="H7" s="3"/>
      <c r="I7" s="8"/>
      <c r="J7" s="6"/>
      <c r="K7" s="4"/>
      <c r="L7" s="8"/>
      <c r="M7" s="4"/>
      <c r="N7" s="3" t="s">
        <v>592</v>
      </c>
      <c r="O7" s="19" t="s">
        <v>593</v>
      </c>
      <c r="P7" s="4" t="s">
        <v>255</v>
      </c>
      <c r="Q7" s="3">
        <v>2</v>
      </c>
      <c r="R7" s="18" t="s">
        <v>594</v>
      </c>
      <c r="S7" s="19" t="s">
        <v>580</v>
      </c>
      <c r="T7" s="4"/>
      <c r="U7" s="8"/>
      <c r="V7" s="4"/>
      <c r="W7" s="3"/>
      <c r="X7" s="3"/>
      <c r="Y7" s="3"/>
      <c r="Z7" s="3"/>
      <c r="AA7" s="8"/>
    </row>
    <row r="8" spans="1:27" x14ac:dyDescent="0.2">
      <c r="A8" s="2"/>
      <c r="B8" s="6" t="s">
        <v>411</v>
      </c>
      <c r="C8" s="4" t="s">
        <v>541</v>
      </c>
      <c r="D8" s="3" t="s">
        <v>581</v>
      </c>
      <c r="E8" s="18"/>
      <c r="F8" s="19"/>
      <c r="G8" s="4"/>
      <c r="H8" s="3"/>
      <c r="I8" s="8"/>
      <c r="J8" s="6"/>
      <c r="K8" s="4"/>
      <c r="L8" s="8"/>
      <c r="M8" s="4"/>
      <c r="N8" s="3"/>
      <c r="O8" s="19"/>
      <c r="P8" s="4"/>
      <c r="Q8" s="3"/>
      <c r="R8" s="18"/>
      <c r="S8" s="19"/>
      <c r="T8" s="4" t="s">
        <v>574</v>
      </c>
      <c r="U8" s="8" t="s">
        <v>297</v>
      </c>
      <c r="V8" s="4" t="s">
        <v>573</v>
      </c>
      <c r="W8" s="3" t="s">
        <v>572</v>
      </c>
      <c r="X8" s="3" t="s">
        <v>277</v>
      </c>
      <c r="Y8" s="3"/>
      <c r="Z8" s="3"/>
      <c r="AA8" s="8"/>
    </row>
    <row r="9" spans="1:27" x14ac:dyDescent="0.2">
      <c r="A9" s="2"/>
      <c r="B9" s="6" t="s">
        <v>411</v>
      </c>
      <c r="C9" s="4" t="s">
        <v>541</v>
      </c>
      <c r="D9" s="3" t="s">
        <v>581</v>
      </c>
      <c r="E9" s="18"/>
      <c r="F9" s="19"/>
      <c r="G9" s="4"/>
      <c r="H9" s="3"/>
      <c r="I9" s="8"/>
      <c r="J9" s="6"/>
      <c r="K9" s="4"/>
      <c r="L9" s="8"/>
      <c r="M9" s="4"/>
      <c r="N9" s="3"/>
      <c r="O9" s="19"/>
      <c r="P9" s="4"/>
      <c r="Q9" s="3"/>
      <c r="R9" s="18"/>
      <c r="S9" s="19"/>
      <c r="T9" s="4" t="s">
        <v>577</v>
      </c>
      <c r="U9" s="8" t="s">
        <v>4</v>
      </c>
      <c r="V9" s="4" t="s">
        <v>582</v>
      </c>
      <c r="W9" s="3" t="s">
        <v>574</v>
      </c>
      <c r="X9" s="3"/>
      <c r="Y9" s="3"/>
      <c r="Z9" s="3"/>
      <c r="AA9" s="8">
        <v>1</v>
      </c>
    </row>
    <row r="10" spans="1:27" ht="48" x14ac:dyDescent="0.2">
      <c r="A10" s="2"/>
      <c r="B10" s="6" t="s">
        <v>411</v>
      </c>
      <c r="C10" s="4" t="s">
        <v>541</v>
      </c>
      <c r="D10" s="3" t="s">
        <v>583</v>
      </c>
      <c r="E10" s="18" t="s">
        <v>595</v>
      </c>
      <c r="F10" s="19" t="s">
        <v>596</v>
      </c>
      <c r="G10" s="4"/>
      <c r="H10" s="3"/>
      <c r="I10" s="8"/>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585</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574</v>
      </c>
      <c r="X12" s="3" t="s">
        <v>1</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582</v>
      </c>
      <c r="W13" s="3" t="s">
        <v>574</v>
      </c>
      <c r="X13" s="3"/>
      <c r="Y13" s="3"/>
      <c r="Z13" s="3"/>
      <c r="AA13" s="8">
        <v>2</v>
      </c>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267</v>
      </c>
      <c r="Y14" s="3"/>
      <c r="Z14" s="3"/>
      <c r="AA14" s="8"/>
    </row>
    <row r="15" spans="1:27" ht="128" x14ac:dyDescent="0.2">
      <c r="A15" s="2"/>
      <c r="B15" s="6" t="s">
        <v>411</v>
      </c>
      <c r="C15" s="4" t="s">
        <v>541</v>
      </c>
      <c r="D15" s="3" t="s">
        <v>575</v>
      </c>
      <c r="E15" s="18" t="s">
        <v>597</v>
      </c>
      <c r="F15" s="19" t="s">
        <v>598</v>
      </c>
      <c r="G15" s="4" t="s">
        <v>429</v>
      </c>
      <c r="H15" s="3"/>
      <c r="I15" s="8" t="s">
        <v>308</v>
      </c>
      <c r="J15" s="6">
        <v>3</v>
      </c>
      <c r="K15" s="4"/>
      <c r="L15" s="8"/>
      <c r="M15" s="4"/>
      <c r="N15" s="3"/>
      <c r="O15" s="19"/>
      <c r="P15" s="4"/>
      <c r="Q15" s="3"/>
      <c r="R15" s="18"/>
      <c r="S15" s="19"/>
      <c r="T15" s="4"/>
      <c r="U15" s="8"/>
      <c r="V15" s="4"/>
      <c r="W15" s="3"/>
      <c r="X15" s="3"/>
      <c r="Y15" s="3"/>
      <c r="Z15" s="3"/>
      <c r="AA15" s="8"/>
    </row>
    <row r="16" spans="1:27" ht="96" x14ac:dyDescent="0.2">
      <c r="A16" s="2"/>
      <c r="B16" s="6" t="s">
        <v>411</v>
      </c>
      <c r="C16" s="4" t="s">
        <v>541</v>
      </c>
      <c r="D16" s="3" t="s">
        <v>576</v>
      </c>
      <c r="E16" s="18" t="s">
        <v>599</v>
      </c>
      <c r="F16" s="19" t="s">
        <v>600</v>
      </c>
      <c r="G16" s="4" t="s">
        <v>308</v>
      </c>
      <c r="H16" s="3"/>
      <c r="I16" s="8" t="s">
        <v>308</v>
      </c>
      <c r="J16" s="6">
        <v>3</v>
      </c>
      <c r="K16" s="4"/>
      <c r="L16" s="8"/>
      <c r="M16" s="4"/>
      <c r="N16" s="3"/>
      <c r="O16" s="19"/>
      <c r="P16" s="4"/>
      <c r="Q16" s="3"/>
      <c r="R16" s="18"/>
      <c r="S16" s="19"/>
      <c r="T16" s="4"/>
      <c r="U16" s="8"/>
      <c r="V16" s="4"/>
      <c r="W16" s="3"/>
      <c r="X16" s="3"/>
      <c r="Y16" s="3"/>
      <c r="Z16" s="3"/>
      <c r="AA16" s="8"/>
    </row>
    <row r="17" spans="1:27" ht="64" x14ac:dyDescent="0.2">
      <c r="A17" s="2"/>
      <c r="B17" s="6" t="s">
        <v>411</v>
      </c>
      <c r="C17" s="4" t="s">
        <v>541</v>
      </c>
      <c r="D17" s="3" t="s">
        <v>579</v>
      </c>
      <c r="E17" s="18" t="s">
        <v>601</v>
      </c>
      <c r="F17" s="19"/>
      <c r="G17" s="4"/>
      <c r="H17" s="3"/>
      <c r="I17" s="8"/>
      <c r="J17" s="6"/>
      <c r="K17" s="4"/>
      <c r="L17" s="8"/>
      <c r="M17" s="4"/>
      <c r="N17" s="3" t="s">
        <v>601</v>
      </c>
      <c r="O17" s="19" t="s">
        <v>602</v>
      </c>
      <c r="P17" s="4" t="s">
        <v>256</v>
      </c>
      <c r="Q17" s="3"/>
      <c r="R17" s="18" t="s">
        <v>603</v>
      </c>
      <c r="S17" s="19" t="s">
        <v>580</v>
      </c>
      <c r="T17" s="4"/>
      <c r="U17" s="8"/>
      <c r="V17" s="4"/>
      <c r="W17" s="3"/>
      <c r="X17" s="3"/>
      <c r="Y17" s="3"/>
      <c r="Z17" s="3"/>
      <c r="AA17" s="8"/>
    </row>
    <row r="18" spans="1:27" x14ac:dyDescent="0.2">
      <c r="A18" s="2"/>
      <c r="B18" s="6" t="s">
        <v>411</v>
      </c>
      <c r="C18" s="4" t="s">
        <v>541</v>
      </c>
      <c r="D18" s="3" t="s">
        <v>581</v>
      </c>
      <c r="E18" s="18"/>
      <c r="F18" s="19"/>
      <c r="G18" s="4"/>
      <c r="H18" s="3"/>
      <c r="I18" s="8"/>
      <c r="J18" s="6"/>
      <c r="K18" s="4"/>
      <c r="L18" s="8"/>
      <c r="M18" s="4"/>
      <c r="N18" s="3"/>
      <c r="O18" s="19"/>
      <c r="P18" s="4"/>
      <c r="Q18" s="3"/>
      <c r="R18" s="18"/>
      <c r="S18" s="19"/>
      <c r="T18" s="4" t="s">
        <v>574</v>
      </c>
      <c r="U18" s="8" t="s">
        <v>297</v>
      </c>
      <c r="V18" s="4" t="s">
        <v>573</v>
      </c>
      <c r="W18" s="3" t="s">
        <v>572</v>
      </c>
      <c r="X18" s="3" t="s">
        <v>280</v>
      </c>
      <c r="Y18" s="3"/>
      <c r="Z18" s="3"/>
      <c r="AA18" s="8"/>
    </row>
    <row r="19" spans="1:27" x14ac:dyDescent="0.2">
      <c r="A19" s="2"/>
      <c r="B19" s="6" t="s">
        <v>411</v>
      </c>
      <c r="C19" s="4" t="s">
        <v>541</v>
      </c>
      <c r="D19" s="3" t="s">
        <v>581</v>
      </c>
      <c r="E19" s="18"/>
      <c r="F19" s="19"/>
      <c r="G19" s="4"/>
      <c r="H19" s="3"/>
      <c r="I19" s="8"/>
      <c r="J19" s="6"/>
      <c r="K19" s="4"/>
      <c r="L19" s="8"/>
      <c r="M19" s="4"/>
      <c r="N19" s="3"/>
      <c r="O19" s="19"/>
      <c r="P19" s="4"/>
      <c r="Q19" s="3"/>
      <c r="R19" s="18"/>
      <c r="S19" s="19"/>
      <c r="T19" s="4" t="s">
        <v>577</v>
      </c>
      <c r="U19" s="8" t="s">
        <v>4</v>
      </c>
      <c r="V19" s="4" t="s">
        <v>582</v>
      </c>
      <c r="W19" s="3" t="s">
        <v>574</v>
      </c>
      <c r="X19" s="3"/>
      <c r="Y19" s="3"/>
      <c r="Z19" s="3"/>
      <c r="AA19" s="8">
        <v>1</v>
      </c>
    </row>
    <row r="20" spans="1:27" ht="32" x14ac:dyDescent="0.2">
      <c r="A20" s="2"/>
      <c r="B20" s="6" t="s">
        <v>411</v>
      </c>
      <c r="C20" s="4" t="s">
        <v>541</v>
      </c>
      <c r="D20" s="3" t="s">
        <v>583</v>
      </c>
      <c r="E20" s="18" t="s">
        <v>604</v>
      </c>
      <c r="F20" s="19" t="s">
        <v>586</v>
      </c>
      <c r="G20" s="4"/>
      <c r="H20" s="3"/>
      <c r="I20" s="8"/>
      <c r="J20" s="6">
        <v>4</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570</v>
      </c>
      <c r="E21" s="18" t="s">
        <v>510</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582</v>
      </c>
      <c r="W22" s="3" t="s">
        <v>574</v>
      </c>
      <c r="X22" s="3"/>
      <c r="Y22" s="3"/>
      <c r="Z22" s="3"/>
      <c r="AA22" s="8">
        <v>3</v>
      </c>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572</v>
      </c>
      <c r="X24" s="3" t="s">
        <v>268</v>
      </c>
      <c r="Y24" s="3"/>
      <c r="Z24" s="3"/>
      <c r="AA24" s="8"/>
    </row>
    <row r="25" spans="1:27" ht="144" x14ac:dyDescent="0.2">
      <c r="A25" s="2"/>
      <c r="B25" s="6" t="s">
        <v>411</v>
      </c>
      <c r="C25" s="4" t="s">
        <v>541</v>
      </c>
      <c r="D25" s="3" t="s">
        <v>575</v>
      </c>
      <c r="E25" s="18" t="s">
        <v>605</v>
      </c>
      <c r="F25" s="19" t="s">
        <v>606</v>
      </c>
      <c r="G25" s="4" t="s">
        <v>429</v>
      </c>
      <c r="H25" s="3"/>
      <c r="I25" s="8" t="s">
        <v>308</v>
      </c>
      <c r="J25" s="6">
        <v>7</v>
      </c>
      <c r="K25" s="4"/>
      <c r="L25" s="8"/>
      <c r="M25" s="4"/>
      <c r="N25" s="3"/>
      <c r="O25" s="19"/>
      <c r="P25" s="4"/>
      <c r="Q25" s="3"/>
      <c r="R25" s="18"/>
      <c r="S25" s="19"/>
      <c r="T25" s="4"/>
      <c r="U25" s="8"/>
      <c r="V25" s="4"/>
      <c r="W25" s="3"/>
      <c r="X25" s="3"/>
      <c r="Y25" s="3"/>
      <c r="Z25" s="3"/>
      <c r="AA25" s="8"/>
    </row>
    <row r="26" spans="1:27" ht="64" x14ac:dyDescent="0.2">
      <c r="A26" s="2"/>
      <c r="B26" s="6" t="s">
        <v>411</v>
      </c>
      <c r="C26" s="4" t="s">
        <v>541</v>
      </c>
      <c r="D26" s="3" t="s">
        <v>579</v>
      </c>
      <c r="E26" s="18" t="s">
        <v>607</v>
      </c>
      <c r="F26" s="19"/>
      <c r="G26" s="4"/>
      <c r="H26" s="3"/>
      <c r="I26" s="8"/>
      <c r="J26" s="6"/>
      <c r="K26" s="4"/>
      <c r="L26" s="8"/>
      <c r="M26" s="4"/>
      <c r="N26" s="3" t="s">
        <v>608</v>
      </c>
      <c r="O26" s="19" t="s">
        <v>584</v>
      </c>
      <c r="P26" s="4" t="s">
        <v>255</v>
      </c>
      <c r="Q26" s="3">
        <v>3</v>
      </c>
      <c r="R26" s="18" t="s">
        <v>609</v>
      </c>
      <c r="S26" s="19" t="s">
        <v>580</v>
      </c>
      <c r="T26" s="4"/>
      <c r="U26" s="8"/>
      <c r="V26" s="4"/>
      <c r="W26" s="3"/>
      <c r="X26" s="3"/>
      <c r="Y26" s="3"/>
      <c r="Z26" s="3"/>
      <c r="AA26" s="8"/>
    </row>
    <row r="27" spans="1:27" x14ac:dyDescent="0.2">
      <c r="A27" s="2"/>
      <c r="B27" s="6" t="s">
        <v>411</v>
      </c>
      <c r="C27" s="4" t="s">
        <v>541</v>
      </c>
      <c r="D27" s="3" t="s">
        <v>581</v>
      </c>
      <c r="E27" s="18"/>
      <c r="F27" s="19"/>
      <c r="G27" s="4"/>
      <c r="H27" s="3"/>
      <c r="I27" s="8"/>
      <c r="J27" s="6"/>
      <c r="K27" s="4"/>
      <c r="L27" s="8"/>
      <c r="M27" s="4"/>
      <c r="N27" s="3"/>
      <c r="O27" s="19"/>
      <c r="P27" s="4"/>
      <c r="Q27" s="3"/>
      <c r="R27" s="18"/>
      <c r="S27" s="19"/>
      <c r="T27" s="4" t="s">
        <v>577</v>
      </c>
      <c r="U27" s="8" t="s">
        <v>4</v>
      </c>
      <c r="V27" s="4" t="s">
        <v>582</v>
      </c>
      <c r="W27" s="3" t="s">
        <v>574</v>
      </c>
      <c r="X27" s="3"/>
      <c r="Y27" s="3"/>
      <c r="Z27" s="3"/>
      <c r="AA27" s="8">
        <v>1</v>
      </c>
    </row>
    <row r="28" spans="1:27" x14ac:dyDescent="0.2">
      <c r="A28" s="2"/>
      <c r="B28" s="6" t="s">
        <v>411</v>
      </c>
      <c r="C28" s="4" t="s">
        <v>541</v>
      </c>
      <c r="D28" s="3" t="s">
        <v>581</v>
      </c>
      <c r="E28" s="18"/>
      <c r="F28" s="19"/>
      <c r="G28" s="4"/>
      <c r="H28" s="3"/>
      <c r="I28" s="8"/>
      <c r="J28" s="6"/>
      <c r="K28" s="4"/>
      <c r="L28" s="8"/>
      <c r="M28" s="4"/>
      <c r="N28" s="3"/>
      <c r="O28" s="19"/>
      <c r="P28" s="4"/>
      <c r="Q28" s="3"/>
      <c r="R28" s="18"/>
      <c r="S28" s="19"/>
      <c r="T28" s="4" t="s">
        <v>574</v>
      </c>
      <c r="U28" s="8" t="s">
        <v>297</v>
      </c>
      <c r="V28" s="4" t="s">
        <v>573</v>
      </c>
      <c r="W28" s="3" t="s">
        <v>572</v>
      </c>
      <c r="X28" s="3" t="s">
        <v>280</v>
      </c>
      <c r="Y28" s="3"/>
      <c r="Z28" s="3"/>
      <c r="AA28" s="8"/>
    </row>
    <row r="29" spans="1:27" ht="16" x14ac:dyDescent="0.2">
      <c r="A29" s="2"/>
      <c r="B29" s="6" t="s">
        <v>411</v>
      </c>
      <c r="C29" s="4" t="s">
        <v>541</v>
      </c>
      <c r="D29" s="3" t="s">
        <v>583</v>
      </c>
      <c r="E29" s="18" t="s">
        <v>610</v>
      </c>
      <c r="F29" s="19"/>
      <c r="G29" s="4"/>
      <c r="H29" s="3"/>
      <c r="I29" s="8"/>
      <c r="J29" s="6">
        <v>8</v>
      </c>
      <c r="K29" s="4"/>
      <c r="L29" s="8"/>
      <c r="M29" s="4"/>
      <c r="N29" s="3"/>
      <c r="O29" s="19"/>
      <c r="P29" s="4"/>
      <c r="Q29" s="3"/>
      <c r="R29" s="18"/>
      <c r="S29" s="19"/>
      <c r="T29" s="4"/>
      <c r="U29" s="8"/>
      <c r="V29" s="4"/>
      <c r="W29" s="3"/>
      <c r="X29" s="3"/>
      <c r="Y29" s="3"/>
      <c r="Z29" s="3"/>
      <c r="AA29" s="8"/>
    </row>
    <row r="30" spans="1:27" ht="64" x14ac:dyDescent="0.2">
      <c r="A30" s="2"/>
      <c r="B30" s="6" t="s">
        <v>411</v>
      </c>
      <c r="C30" s="4" t="s">
        <v>541</v>
      </c>
      <c r="D30" s="3" t="s">
        <v>583</v>
      </c>
      <c r="E30" s="18" t="s">
        <v>611</v>
      </c>
      <c r="F30" s="19" t="s">
        <v>587</v>
      </c>
      <c r="G30" s="4"/>
      <c r="H30" s="3"/>
      <c r="I30" s="8"/>
      <c r="J30" s="6">
        <v>8</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570</v>
      </c>
      <c r="E31" s="18" t="s">
        <v>511</v>
      </c>
      <c r="F31" s="19"/>
      <c r="G31" s="4"/>
      <c r="H31" s="3"/>
      <c r="I31" s="8"/>
      <c r="J31" s="6"/>
      <c r="K31" s="4"/>
      <c r="L31" s="8"/>
      <c r="M31" s="4"/>
      <c r="N31" s="3"/>
      <c r="O31" s="19"/>
      <c r="P31" s="4"/>
      <c r="Q31" s="3"/>
      <c r="R31" s="18"/>
      <c r="S31" s="19"/>
      <c r="T31" s="4"/>
      <c r="U31" s="8"/>
      <c r="V31" s="4"/>
      <c r="W31" s="3"/>
      <c r="X31" s="3"/>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574</v>
      </c>
      <c r="X32" s="3" t="s">
        <v>1</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582</v>
      </c>
      <c r="W33" s="3" t="s">
        <v>574</v>
      </c>
      <c r="X33" s="3"/>
      <c r="Y33" s="3"/>
      <c r="Z33" s="3"/>
      <c r="AA33" s="8">
        <v>0</v>
      </c>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572</v>
      </c>
      <c r="X34" s="3" t="s">
        <v>2</v>
      </c>
      <c r="Y34" s="3"/>
      <c r="Z34" s="3"/>
      <c r="AA34" s="8"/>
    </row>
    <row r="35" spans="1:27" ht="16" x14ac:dyDescent="0.2">
      <c r="A35" s="2"/>
      <c r="B35" s="6" t="s">
        <v>411</v>
      </c>
      <c r="C35" s="4" t="s">
        <v>541</v>
      </c>
      <c r="D35" s="3" t="s">
        <v>575</v>
      </c>
      <c r="E35" s="18" t="s">
        <v>612</v>
      </c>
      <c r="F35" s="19"/>
      <c r="G35" s="4" t="s">
        <v>429</v>
      </c>
      <c r="H35" s="3"/>
      <c r="I35" s="8" t="s">
        <v>308</v>
      </c>
      <c r="J35" s="6">
        <v>8</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576</v>
      </c>
      <c r="E36" s="18" t="s">
        <v>613</v>
      </c>
      <c r="F36" s="19" t="s">
        <v>588</v>
      </c>
      <c r="G36" s="4" t="s">
        <v>308</v>
      </c>
      <c r="H36" s="3"/>
      <c r="I36" s="8" t="s">
        <v>308</v>
      </c>
      <c r="J36" s="6">
        <v>8</v>
      </c>
      <c r="K36" s="4"/>
      <c r="L36" s="8"/>
      <c r="M36" s="4"/>
      <c r="N36" s="3"/>
      <c r="O36" s="19"/>
      <c r="P36" s="4"/>
      <c r="Q36" s="3"/>
      <c r="R36" s="18"/>
      <c r="S36" s="19"/>
      <c r="T36" s="4"/>
      <c r="U36" s="8"/>
      <c r="V36" s="4"/>
      <c r="W36" s="3"/>
      <c r="X36" s="3"/>
      <c r="Y36" s="3"/>
      <c r="Z36" s="3"/>
      <c r="AA36" s="8"/>
    </row>
    <row r="37" spans="1:27" ht="80" x14ac:dyDescent="0.2">
      <c r="A37" s="2"/>
      <c r="B37" s="6" t="s">
        <v>411</v>
      </c>
      <c r="C37" s="4" t="s">
        <v>541</v>
      </c>
      <c r="D37" s="3" t="s">
        <v>576</v>
      </c>
      <c r="E37" s="18" t="s">
        <v>614</v>
      </c>
      <c r="F37" s="19" t="s">
        <v>615</v>
      </c>
      <c r="G37" s="4" t="s">
        <v>308</v>
      </c>
      <c r="H37" s="3"/>
      <c r="I37" s="8" t="s">
        <v>308</v>
      </c>
      <c r="J37" s="6">
        <v>8</v>
      </c>
      <c r="K37" s="4"/>
      <c r="L37" s="8"/>
      <c r="M37" s="4"/>
      <c r="N37" s="3"/>
      <c r="O37" s="19"/>
      <c r="P37" s="4"/>
      <c r="Q37" s="3"/>
      <c r="R37" s="18"/>
      <c r="S37" s="19"/>
      <c r="T37" s="4"/>
      <c r="U37" s="8"/>
      <c r="V37" s="4"/>
      <c r="W37" s="3"/>
      <c r="X37" s="3"/>
      <c r="Y37" s="3"/>
      <c r="Z37" s="3"/>
      <c r="AA37" s="8"/>
    </row>
    <row r="38" spans="1:27" ht="16" x14ac:dyDescent="0.2">
      <c r="A38" s="2"/>
      <c r="B38" s="6" t="s">
        <v>411</v>
      </c>
      <c r="C38" s="4" t="s">
        <v>541</v>
      </c>
      <c r="D38" s="3" t="s">
        <v>576</v>
      </c>
      <c r="E38" s="18" t="s">
        <v>616</v>
      </c>
      <c r="F38" s="19"/>
      <c r="G38" s="4" t="s">
        <v>308</v>
      </c>
      <c r="H38" s="3"/>
      <c r="I38" s="8" t="s">
        <v>308</v>
      </c>
      <c r="J38" s="6">
        <v>8</v>
      </c>
      <c r="K38" s="4"/>
      <c r="L38" s="8"/>
      <c r="M38" s="4"/>
      <c r="N38" s="3"/>
      <c r="O38" s="19"/>
      <c r="P38" s="4"/>
      <c r="Q38" s="3"/>
      <c r="R38" s="18"/>
      <c r="S38" s="19"/>
      <c r="T38" s="4"/>
      <c r="U38" s="8"/>
      <c r="V38" s="4"/>
      <c r="W38" s="3"/>
      <c r="X38" s="3"/>
      <c r="Y38" s="3"/>
      <c r="Z38" s="3"/>
      <c r="AA38" s="8"/>
    </row>
    <row r="39" spans="1:27" ht="64" x14ac:dyDescent="0.2">
      <c r="A39" s="2"/>
      <c r="B39" s="6" t="s">
        <v>411</v>
      </c>
      <c r="C39" s="4" t="s">
        <v>541</v>
      </c>
      <c r="D39" s="3" t="s">
        <v>579</v>
      </c>
      <c r="E39" s="18" t="s">
        <v>617</v>
      </c>
      <c r="F39" s="19"/>
      <c r="G39" s="4"/>
      <c r="H39" s="3"/>
      <c r="I39" s="8"/>
      <c r="J39" s="6"/>
      <c r="K39" s="4"/>
      <c r="L39" s="8"/>
      <c r="M39" s="4"/>
      <c r="N39" s="3" t="s">
        <v>617</v>
      </c>
      <c r="O39" s="19" t="s">
        <v>584</v>
      </c>
      <c r="P39" s="4" t="s">
        <v>255</v>
      </c>
      <c r="Q39" s="3">
        <v>3</v>
      </c>
      <c r="R39" s="18" t="s">
        <v>618</v>
      </c>
      <c r="S39" s="19" t="s">
        <v>580</v>
      </c>
      <c r="T39" s="4"/>
      <c r="U39" s="8"/>
      <c r="V39" s="4"/>
      <c r="W39" s="3"/>
      <c r="X39" s="3"/>
      <c r="Y39" s="3"/>
      <c r="Z39" s="3"/>
      <c r="AA39" s="8"/>
    </row>
    <row r="40" spans="1:27" x14ac:dyDescent="0.2">
      <c r="A40" s="2"/>
      <c r="B40" s="6" t="s">
        <v>411</v>
      </c>
      <c r="C40" s="4" t="s">
        <v>541</v>
      </c>
      <c r="D40" s="3" t="s">
        <v>581</v>
      </c>
      <c r="E40" s="18"/>
      <c r="F40" s="19"/>
      <c r="G40" s="4"/>
      <c r="H40" s="3"/>
      <c r="I40" s="8"/>
      <c r="J40" s="6"/>
      <c r="K40" s="4"/>
      <c r="L40" s="8"/>
      <c r="M40" s="4"/>
      <c r="N40" s="3"/>
      <c r="O40" s="19"/>
      <c r="P40" s="4"/>
      <c r="Q40" s="3"/>
      <c r="R40" s="18"/>
      <c r="S40" s="19"/>
      <c r="T40" s="4" t="s">
        <v>577</v>
      </c>
      <c r="U40" s="8" t="s">
        <v>4</v>
      </c>
      <c r="V40" s="4" t="s">
        <v>582</v>
      </c>
      <c r="W40" s="3" t="s">
        <v>574</v>
      </c>
      <c r="X40" s="3"/>
      <c r="Y40" s="3"/>
      <c r="Z40" s="3"/>
      <c r="AA40" s="8">
        <v>1</v>
      </c>
    </row>
    <row r="41" spans="1:27" x14ac:dyDescent="0.2">
      <c r="A41" s="2"/>
      <c r="B41" s="6" t="s">
        <v>411</v>
      </c>
      <c r="C41" s="4" t="s">
        <v>541</v>
      </c>
      <c r="D41" s="3" t="s">
        <v>581</v>
      </c>
      <c r="E41" s="18"/>
      <c r="F41" s="19"/>
      <c r="G41" s="4"/>
      <c r="H41" s="3"/>
      <c r="I41" s="8"/>
      <c r="J41" s="6"/>
      <c r="K41" s="4"/>
      <c r="L41" s="8"/>
      <c r="M41" s="4"/>
      <c r="N41" s="3"/>
      <c r="O41" s="19"/>
      <c r="P41" s="4"/>
      <c r="Q41" s="3"/>
      <c r="R41" s="18"/>
      <c r="S41" s="19"/>
      <c r="T41" s="4" t="s">
        <v>574</v>
      </c>
      <c r="U41" s="8" t="s">
        <v>297</v>
      </c>
      <c r="V41" s="4" t="s">
        <v>573</v>
      </c>
      <c r="W41" s="3" t="s">
        <v>572</v>
      </c>
      <c r="X41" s="3" t="s">
        <v>280</v>
      </c>
      <c r="Y41" s="3"/>
      <c r="Z41" s="3"/>
      <c r="AA41" s="8"/>
    </row>
    <row r="42" spans="1:27" ht="64" x14ac:dyDescent="0.2">
      <c r="A42" s="2"/>
      <c r="B42" s="6" t="s">
        <v>411</v>
      </c>
      <c r="C42" s="4" t="s">
        <v>541</v>
      </c>
      <c r="D42" s="3" t="s">
        <v>583</v>
      </c>
      <c r="E42" s="18" t="s">
        <v>619</v>
      </c>
      <c r="F42" s="19" t="s">
        <v>620</v>
      </c>
      <c r="G42" s="4"/>
      <c r="H42" s="3"/>
      <c r="I42" s="8"/>
      <c r="J42" s="6">
        <v>9</v>
      </c>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570</v>
      </c>
      <c r="E43" s="18" t="s">
        <v>453</v>
      </c>
      <c r="F43" s="19"/>
      <c r="G43" s="4"/>
      <c r="H43" s="3"/>
      <c r="I43" s="8"/>
      <c r="J43" s="6"/>
      <c r="K43" s="4"/>
      <c r="L43" s="8"/>
      <c r="M43" s="4"/>
      <c r="N43" s="3"/>
      <c r="O43" s="19"/>
      <c r="P43" s="4"/>
      <c r="Q43" s="3"/>
      <c r="R43" s="18"/>
      <c r="S43" s="19"/>
      <c r="T43" s="4"/>
      <c r="U43" s="8"/>
      <c r="V43" s="4"/>
      <c r="W43" s="3"/>
      <c r="X43" s="3"/>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582</v>
      </c>
      <c r="W44" s="3" t="s">
        <v>574</v>
      </c>
      <c r="X44" s="3"/>
      <c r="Y44" s="3"/>
      <c r="Z44" s="3"/>
      <c r="AA44" s="8">
        <v>2</v>
      </c>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574</v>
      </c>
      <c r="X45" s="3" t="s">
        <v>1</v>
      </c>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573</v>
      </c>
      <c r="W46" s="3" t="s">
        <v>572</v>
      </c>
      <c r="X46" s="3" t="s">
        <v>270</v>
      </c>
      <c r="Y46" s="3"/>
      <c r="Z46" s="3"/>
      <c r="AA46" s="8"/>
    </row>
    <row r="47" spans="1:27" ht="48" x14ac:dyDescent="0.2">
      <c r="A47" s="2"/>
      <c r="B47" s="6" t="s">
        <v>411</v>
      </c>
      <c r="C47" s="4" t="s">
        <v>541</v>
      </c>
      <c r="D47" s="3" t="s">
        <v>575</v>
      </c>
      <c r="E47" s="18" t="s">
        <v>589</v>
      </c>
      <c r="F47" s="19" t="s">
        <v>621</v>
      </c>
      <c r="G47" s="4" t="s">
        <v>308</v>
      </c>
      <c r="H47" s="3"/>
      <c r="I47" s="8" t="s">
        <v>308</v>
      </c>
      <c r="J47" s="6">
        <v>11</v>
      </c>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570</v>
      </c>
      <c r="E48" s="18" t="s">
        <v>515</v>
      </c>
      <c r="F48" s="19"/>
      <c r="G48" s="4"/>
      <c r="H48" s="3"/>
      <c r="I48" s="8"/>
      <c r="J48" s="6"/>
      <c r="K48" s="4"/>
      <c r="L48" s="8"/>
      <c r="M48" s="4"/>
      <c r="N48" s="3"/>
      <c r="O48" s="19"/>
      <c r="P48" s="4"/>
      <c r="Q48" s="3"/>
      <c r="R48" s="18"/>
      <c r="S48" s="19"/>
      <c r="T48" s="4"/>
      <c r="U48" s="8"/>
      <c r="V48" s="4"/>
      <c r="W48" s="3"/>
      <c r="X48" s="3"/>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572</v>
      </c>
      <c r="X49" s="3" t="s">
        <v>275</v>
      </c>
      <c r="Y49" s="3"/>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573</v>
      </c>
      <c r="W50" s="3" t="s">
        <v>574</v>
      </c>
      <c r="X50" s="3" t="s">
        <v>1</v>
      </c>
      <c r="Y50" s="3"/>
      <c r="Z50" s="3"/>
      <c r="AA50" s="8"/>
    </row>
    <row r="51" spans="1:27" ht="48" x14ac:dyDescent="0.2">
      <c r="A51" s="2"/>
      <c r="B51" s="6" t="s">
        <v>411</v>
      </c>
      <c r="C51" s="4" t="s">
        <v>541</v>
      </c>
      <c r="D51" s="3" t="s">
        <v>575</v>
      </c>
      <c r="E51" s="18" t="s">
        <v>622</v>
      </c>
      <c r="F51" s="19" t="s">
        <v>623</v>
      </c>
      <c r="G51" s="4" t="s">
        <v>429</v>
      </c>
      <c r="H51" s="3"/>
      <c r="I51" s="8" t="s">
        <v>308</v>
      </c>
      <c r="J51" s="6">
        <v>210</v>
      </c>
      <c r="K51" s="4"/>
      <c r="L51" s="8"/>
      <c r="M51" s="4"/>
      <c r="N51" s="3"/>
      <c r="O51" s="19"/>
      <c r="P51" s="4"/>
      <c r="Q51" s="3"/>
      <c r="R51" s="18"/>
      <c r="S51" s="19"/>
      <c r="T51" s="4"/>
      <c r="U51" s="8"/>
      <c r="V51" s="4"/>
      <c r="W51" s="3"/>
      <c r="X51" s="3"/>
      <c r="Y51" s="3"/>
      <c r="Z51" s="3"/>
      <c r="AA51" s="8"/>
    </row>
    <row r="52" spans="1:27" ht="64" x14ac:dyDescent="0.2">
      <c r="A52" s="2"/>
      <c r="B52" s="6" t="s">
        <v>411</v>
      </c>
      <c r="C52" s="4" t="s">
        <v>541</v>
      </c>
      <c r="D52" s="3" t="s">
        <v>579</v>
      </c>
      <c r="E52" s="18" t="s">
        <v>624</v>
      </c>
      <c r="F52" s="19"/>
      <c r="G52" s="4"/>
      <c r="H52" s="3"/>
      <c r="I52" s="8"/>
      <c r="J52" s="6"/>
      <c r="K52" s="4"/>
      <c r="L52" s="8"/>
      <c r="M52" s="4"/>
      <c r="N52" s="3" t="s">
        <v>625</v>
      </c>
      <c r="O52" s="19" t="s">
        <v>584</v>
      </c>
      <c r="P52" s="4"/>
      <c r="Q52" s="3"/>
      <c r="R52" s="18"/>
      <c r="S52" s="19"/>
      <c r="T52" s="4"/>
      <c r="U52" s="8"/>
      <c r="V52" s="4"/>
      <c r="W52" s="3"/>
      <c r="X52" s="3"/>
      <c r="Y52" s="3"/>
      <c r="Z52" s="3"/>
      <c r="AA52" s="8"/>
    </row>
    <row r="53" spans="1:27" x14ac:dyDescent="0.2">
      <c r="A53" s="2"/>
      <c r="B53" s="6" t="s">
        <v>411</v>
      </c>
      <c r="C53" s="4" t="s">
        <v>541</v>
      </c>
      <c r="D53" s="3" t="s">
        <v>581</v>
      </c>
      <c r="E53" s="18"/>
      <c r="F53" s="19"/>
      <c r="G53" s="4"/>
      <c r="H53" s="3"/>
      <c r="I53" s="8"/>
      <c r="J53" s="6"/>
      <c r="K53" s="4"/>
      <c r="L53" s="8"/>
      <c r="M53" s="4"/>
      <c r="N53" s="3"/>
      <c r="O53" s="19"/>
      <c r="P53" s="4"/>
      <c r="Q53" s="3"/>
      <c r="R53" s="18"/>
      <c r="S53" s="19"/>
      <c r="T53" s="4" t="s">
        <v>574</v>
      </c>
      <c r="U53" s="8" t="s">
        <v>4</v>
      </c>
      <c r="V53" s="4" t="s">
        <v>573</v>
      </c>
      <c r="W53" s="3" t="s">
        <v>572</v>
      </c>
      <c r="X53" s="3" t="s">
        <v>4</v>
      </c>
      <c r="Y53" s="3"/>
      <c r="Z53" s="3"/>
      <c r="AA53" s="8"/>
    </row>
    <row r="54" spans="1:27" x14ac:dyDescent="0.2">
      <c r="A54" s="2"/>
      <c r="B54" s="6" t="s">
        <v>411</v>
      </c>
      <c r="C54" s="4" t="s">
        <v>541</v>
      </c>
      <c r="D54" s="3" t="s">
        <v>581</v>
      </c>
      <c r="E54" s="18"/>
      <c r="F54" s="19"/>
      <c r="G54" s="4"/>
      <c r="H54" s="3"/>
      <c r="I54" s="8"/>
      <c r="J54" s="6"/>
      <c r="K54" s="4"/>
      <c r="L54" s="8"/>
      <c r="M54" s="4"/>
      <c r="N54" s="3"/>
      <c r="O54" s="19"/>
      <c r="P54" s="4"/>
      <c r="Q54" s="3"/>
      <c r="R54" s="18"/>
      <c r="S54" s="19"/>
      <c r="T54" s="4" t="s">
        <v>574</v>
      </c>
      <c r="U54" s="8" t="s">
        <v>297</v>
      </c>
      <c r="V54" s="4" t="s">
        <v>573</v>
      </c>
      <c r="W54" s="3" t="s">
        <v>572</v>
      </c>
      <c r="X54" s="3" t="s">
        <v>290</v>
      </c>
      <c r="Y54" s="3"/>
      <c r="Z54" s="3"/>
      <c r="AA54" s="8"/>
    </row>
    <row r="55" spans="1:27" ht="16" x14ac:dyDescent="0.2">
      <c r="A55" s="2"/>
      <c r="B55" s="6" t="s">
        <v>411</v>
      </c>
      <c r="C55" s="4" t="s">
        <v>541</v>
      </c>
      <c r="D55" s="3" t="s">
        <v>583</v>
      </c>
      <c r="E55" s="18" t="s">
        <v>626</v>
      </c>
      <c r="F55" s="19"/>
      <c r="G55" s="4"/>
      <c r="H55" s="3"/>
      <c r="I55" s="8"/>
      <c r="J55" s="6">
        <v>210</v>
      </c>
      <c r="K55" s="4"/>
      <c r="L55" s="8"/>
      <c r="M55" s="4"/>
      <c r="N55" s="3"/>
      <c r="O55" s="19"/>
      <c r="P55" s="4"/>
      <c r="Q55" s="3"/>
      <c r="R55" s="18"/>
      <c r="S55" s="19"/>
      <c r="T55" s="4"/>
      <c r="U55" s="8"/>
      <c r="V55" s="4"/>
      <c r="W55" s="3"/>
      <c r="X55" s="3"/>
      <c r="Y55" s="3"/>
      <c r="Z55" s="3"/>
      <c r="AA5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5" xr:uid="{00000000-0002-0000-1400-000002000000}">
      <formula1>"Section,Section Automator,Task,Nested Task,Client Task Group,Client Task Group Automator,Client Task"</formula1>
    </dataValidation>
    <dataValidation type="list" allowBlank="1" showErrorMessage="1" sqref="T4:T55" xr:uid="{00000000-0002-0000-1400-000006000000}">
      <formula1>"All tasks in this section,All tasks in the section above this section,All sections &amp; tasks above this section,The work"</formula1>
    </dataValidation>
    <dataValidation type="list" allowBlank="1" showErrorMessage="1" sqref="V4:V55" xr:uid="{00000000-0002-0000-1400-000008000000}">
      <formula1>"Status,Assignee,Due Date"</formula1>
    </dataValidation>
    <dataValidation type="list" allowBlank="1" showErrorMessage="1" sqref="W4:W55" xr:uid="{00000000-0002-0000-1400-000009000000}">
      <formula1>"All tasks in this section,The work"</formula1>
    </dataValidation>
    <dataValidation type="list" allowBlank="1" showErrorMessage="1" sqref="Z4:Z5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I4:I55</xm:sqref>
        </x14:dataValidation>
        <x14:dataValidation type="list" allowBlank="1" showErrorMessage="1" xr:uid="{00000000-0002-0000-1400-000004000000}">
          <x14:formula1>
            <xm:f>ReferenceData!$A$264:$A$266</xm:f>
          </x14:formula1>
          <xm:sqref>K4:K55</xm:sqref>
        </x14:dataValidation>
        <x14:dataValidation type="list" allowBlank="1" showErrorMessage="1" xr:uid="{00000000-0002-0000-1400-000005000000}">
          <x14:formula1>
            <xm:f>ReferenceData!$A$260:$A$262</xm:f>
          </x14:formula1>
          <xm:sqref>P4:P55</xm:sqref>
        </x14:dataValidation>
        <x14:dataValidation type="list" allowBlank="1" showErrorMessage="1" xr:uid="{00000000-0002-0000-1400-000007000000}">
          <x14:formula1>
            <xm:f>ReferenceData!$A$311:$A$349</xm:f>
          </x14:formula1>
          <xm:sqref>U4:U55</xm:sqref>
        </x14:dataValidation>
        <x14:dataValidation type="list" allowBlank="1" showErrorMessage="1" xr:uid="{00000000-0002-0000-1400-00000A000000}">
          <x14:formula1>
            <xm:f>ReferenceData!$A$272:$A$309</xm:f>
          </x14:formula1>
          <xm:sqref>X4:X55</xm:sqref>
        </x14:dataValidation>
        <x14:dataValidation type="list" allowBlank="1" showErrorMessage="1" xr:uid="{00000000-0002-0000-1400-00000B000000}">
          <x14:formula1>
            <xm:f>OFFSET('Job Roles'!$C$4:$C$2020, 0, 0, MAX(1, SUMPRODUCT(MAX(('Job Roles'!$C$4:$C$2020 &lt;&gt; "") * ROW('Job Roles'!$C$4:$C$2020))) - 3), 1)</xm:f>
          </x14:formula1>
          <xm:sqref>Y4:Y55</xm:sqref>
        </x14:dataValidation>
        <x14:dataValidation type="list" allowBlank="1" showErrorMessage="1" xr:uid="{00000000-0002-0000-1400-000001000000}">
          <x14:formula1>
            <xm:f>OFFSET('Work Templates'!$C$4:$C$4, 0, 0, MAX(1, SUMPRODUCT(MAX(('Work Templates'!$C$4:$C$4 &lt;&gt; "") * ROW('Work Templates'!$C$4:$C$4))) - 3), 1)</xm:f>
          </x14:formula1>
          <xm:sqref>C4:C55</xm:sqref>
        </x14:dataValidation>
        <x14:dataValidation type="list" allowBlank="1" showErrorMessage="1" xr:uid="{00000000-0002-0000-1400-000000000000}">
          <x14:formula1>
            <xm:f>IF(ISBLANK(A4),ReferenceData!$A$899:$A$900,ReferenceData!$A$902:$A$904)</xm:f>
          </x14:formula1>
          <xm:sqref>B4:B55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627</v>
      </c>
      <c r="D2" s="40" t="s">
        <v>628</v>
      </c>
      <c r="E2" s="41" t="s">
        <v>628</v>
      </c>
      <c r="F2" s="41" t="s">
        <v>628</v>
      </c>
      <c r="G2" s="41" t="s">
        <v>628</v>
      </c>
      <c r="H2" s="42" t="s">
        <v>628</v>
      </c>
    </row>
    <row r="3" spans="1:8" ht="48" x14ac:dyDescent="0.2">
      <c r="A3" s="22"/>
      <c r="B3" s="24"/>
      <c r="C3" s="24"/>
      <c r="D3" s="11" t="s">
        <v>629</v>
      </c>
      <c r="E3" s="10" t="s">
        <v>630</v>
      </c>
      <c r="F3" s="10" t="s">
        <v>631</v>
      </c>
      <c r="G3" s="10" t="s">
        <v>632</v>
      </c>
      <c r="H3" s="12" t="s">
        <v>633</v>
      </c>
    </row>
    <row r="4" spans="1:8" x14ac:dyDescent="0.2">
      <c r="A4" s="2"/>
      <c r="B4" s="6" t="s">
        <v>411</v>
      </c>
      <c r="C4" s="6" t="s">
        <v>541</v>
      </c>
      <c r="D4" s="4" t="s">
        <v>429</v>
      </c>
      <c r="E4" s="3"/>
      <c r="F4" s="3" t="s">
        <v>452</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2021-03-16T21:07:24Z</dcterms:modified>
</cp:coreProperties>
</file>