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C148C54F-78C4-A643-9D52-172FC8934231}"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Tasks'!$A$4:$AA$34</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90" i="21" s="1"/>
  <c r="B30" i="18"/>
  <c r="B29" i="18"/>
  <c r="B356" i="21" s="1"/>
  <c r="B28" i="18"/>
  <c r="B347" i="21" s="1"/>
  <c r="B27" i="18"/>
  <c r="B328" i="21" s="1"/>
  <c r="B26" i="18"/>
  <c r="B303" i="21" s="1"/>
  <c r="B25" i="18"/>
  <c r="B24" i="18"/>
  <c r="B23" i="18"/>
  <c r="B22" i="18"/>
  <c r="B21" i="18"/>
  <c r="B244" i="21" s="1"/>
  <c r="B20" i="18"/>
  <c r="B19" i="18"/>
  <c r="B18" i="18"/>
  <c r="B17" i="18"/>
  <c r="B16" i="18"/>
  <c r="B15" i="18"/>
  <c r="B181" i="21" s="1"/>
  <c r="B14" i="18"/>
  <c r="B173" i="21" s="1"/>
  <c r="B13" i="18"/>
  <c r="B158" i="21" s="1"/>
  <c r="B12" i="18"/>
  <c r="B139" i="21" s="1"/>
  <c r="B11" i="18"/>
  <c r="B137" i="21" s="1"/>
  <c r="B10" i="18"/>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64" i="21"/>
  <c r="B268" i="21"/>
  <c r="B251" i="21"/>
  <c r="B225" i="21"/>
  <c r="B207" i="21"/>
  <c r="B202" i="21"/>
  <c r="B103"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<sst xmlns="http://schemas.openxmlformats.org/spreadsheetml/2006/main" count="12885" uniqueCount="619">
  <si>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</si>
  <si>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</si>
  <si>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</si>
  <si>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</si>
  <si>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</si>
  <si>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</si>
  <si>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</si>
  <si>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</si>
  <si>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</si>
  <si>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</si>
  <si>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</si>
  <si>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</si>
  <si>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</si>
  <si>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</si>
  <si>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</si>
  <si>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</si>
  <si>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</si>
  <si>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</si>
  <si>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</si>
  <si>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</si>
  <si>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</si>
  <si>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</si>
  <si>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</si>
  <si>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</si>
  <si>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</si>
  <si>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</si>
  <si>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</si>
  <si>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</si>
  <si>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</si>
  <si>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</si>
  <si>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</si>
  <si>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</si>
  <si>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</si>
  <si>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</si>
  <si>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</si>
  <si>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</si>
  <si>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</si>
  <si>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</si>
  <si>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</si>
  <si>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</si>
  <si>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</si>
  <si>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</si>
  <si>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</si>
  <si>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</si>
  <si>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</si>
  <si>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</si>
  <si>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</si>
  <si>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</si>
  <si>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</si>
  <si>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</si>
  <si>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</si>
  <si>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</si>
  <si>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</si>
  <si>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</si>
  <si>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</si>
  <si>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</si>
  <si>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</si>
  <si>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</si>
  <si>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</si>
  <si>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</si>
  <si>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</si>
  <si>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</si>
  <si>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</si>
  <si>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</si>
  <si>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</si>
  <si>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</si>
  <si>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</si>
  <si>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</si>
  <si>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</si>
  <si>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</si>
  <si>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</si>
  <si>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</si>
  <si>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</si>
  <si>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</si>
  <si>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</si>
  <si>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</si>
  <si>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</si>
  <si>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</si>
  <si>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</si>
  <si>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</si>
  <si>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</si>
  <si>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</si>
  <si>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</si>
  <si>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</si>
  <si>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</si>
  <si>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</si>
  <si>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</si>
  <si>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</si>
  <si>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</si>
  <si>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</si>
  <si>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</si>
  <si>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</si>
  <si>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</si>
  <si>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</si>
  <si>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</si>
  <si>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</si>
  <si>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</si>
  <si>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</si>
  <si>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</si>
  <si>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</si>
  <si>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</si>
  <si>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</si>
  <si>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</si>
  <si>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</si>
  <si>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</si>
  <si>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</si>
  <si>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</si>
  <si>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</si>
  <si>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</si>
  <si>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</si>
  <si>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</si>
  <si>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</si>
  <si>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</si>
  <si>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</si>
  <si>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</si>
  <si>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</si>
  <si>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</si>
  <si>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</si>
  <si>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</si>
  <si>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</si>
  <si>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</si>
  <si>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</si>
  <si>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</si>
  <si>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</si>
  <si>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</si>
  <si>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</si>
  <si>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</si>
  <si>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</si>
  <si>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</si>
  <si>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</si>
  <si>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</si>
  <si>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</si>
  <si>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</si>
  <si>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</si>
  <si>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</si>
  <si>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</si>
  <si>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</si>
  <si>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</si>
  <si>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</si>
  <si>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</si>
  <si>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</si>
  <si>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</si>
  <si>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</si>
  <si>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</si>
  <si>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</si>
  <si>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</si>
  <si>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</si>
  <si>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</si>
  <si>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</si>
  <si>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</si>
  <si>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</si>
  <si>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</si>
  <si>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</si>
  <si>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</si>
  <si>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</si>
  <si>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</si>
  <si>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</si>
  <si>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</si>
  <si>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</si>
  <si>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</si>
  <si>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</si>
  <si>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</si>
  <si>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</si>
  <si>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</si>
  <si>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</si>
  <si>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</si>
  <si>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</si>
  <si>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</si>
  <si>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</si>
  <si>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</si>
  <si>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</si>
  <si>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</si>
  <si>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</si>
  <si>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</si>
  <si>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</si>
  <si>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</si>
  <si>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</si>
  <si>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</si>
  <si>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</si>
  <si>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</si>
  <si>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</si>
  <si>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</si>
  <si>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</si>
  <si>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</si>
  <si>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</si>
  <si>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</si>
  <si>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</si>
  <si>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</si>
  <si>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</si>
  <si>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</si>
  <si>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</si>
  <si>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</si>
  <si>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</si>
  <si>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</si>
  <si>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</si>
  <si>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</si>
  <si>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</si>
  <si>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</si>
  <si>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</si>
  <si>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</si>
  <si>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</si>
  <si>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</si>
  <si>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</si>
  <si>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</si>
  <si>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</si>
  <si>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</si>
  <si>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</si>
  <si>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</si>
  <si>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</si>
  <si>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</si>
  <si>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</si>
  <si>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</si>
  <si>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</si>
  <si>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</si>
  <si>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</si>
  <si>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</si>
  <si>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</si>
  <si>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</si>
  <si>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</si>
  <si>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</si>
  <si>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</si>
  <si>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</si>
  <si>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</si>
  <si>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</si>
  <si>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</si>
  <si>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</si>
  <si>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</si>
  <si>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</si>
  <si>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</si>
  <si>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</si>
  <si>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</si>
  <si>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</si>
  <si>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</si>
  <si>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</si>
  <si>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</si>
  <si>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</si>
  <si>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</si>
  <si>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</si>
  <si>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</si>
  <si>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</si>
  <si>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</si>
  <si>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</si>
  <si>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</si>
  <si>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</si>
  <si>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</si>
  <si>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</si>
  <si>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</si>
  <si>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</si>
  <si>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</si>
  <si>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</si>
  <si>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</si>
  <si>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</si>
  <si>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</si>
  <si>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</si>
  <si>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</si>
  <si>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</si>
  <si>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</si>
  <si>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</si>
  <si>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</si>
  <si>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</si>
  <si>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</si>
  <si>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</si>
  <si>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</si>
  <si>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</si>
  <si>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</si>
  <si>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</si>
  <si>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</si>
  <si>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</si>
  <si>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</si>
  <si>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</si>
  <si>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</si>
  <si>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</si>
  <si>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</si>
  <si>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</si>
  <si>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</si>
  <si>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</si>
  <si>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</si>
  <si>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</si>
  <si>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</si>
  <si>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</si>
  <si>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</si>
  <si>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</si>
  <si>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</si>
  <si>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</si>
  <si>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</si>
  <si>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</si>
  <si>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</si>
  <si>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</si>
  <si>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</si>
  <si>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</si>
  <si>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</si>
  <si>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</si>
  <si>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</si>
  <si>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</si>
  <si>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</si>
  <si>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</si>
  <si>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</si>
  <si>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</si>
  <si>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</si>
  <si>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</si>
  <si>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</si>
  <si>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</si>
  <si>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</si>
  <si>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</si>
  <si>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</si>
  <si>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</si>
  <si>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</si>
  <si>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</si>
  <si>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</si>
  <si>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</si>
  <si>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</si>
  <si>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</si>
  <si>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</si>
  <si>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</si>
  <si>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</si>
  <si>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</si>
  <si>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</si>
  <si>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</si>
  <si>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</si>
  <si>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</si>
  <si>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</si>
  <si>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</si>
  <si>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</si>
  <si>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</si>
  <si>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</si>
  <si>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</si>
  <si>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</si>
  <si>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</si>
  <si>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</si>
  <si>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</si>
  <si>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</si>
  <si>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</si>
  <si>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</si>
  <si>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</si>
  <si>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</si>
  <si>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</si>
  <si>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</si>
  <si>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</si>
  <si>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</si>
  <si>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</si>
  <si>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</si>
  <si>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</si>
  <si>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</si>
  <si>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</si>
  <si>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</si>
  <si>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</si>
  <si>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</si>
  <si>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</si>
  <si>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</si>
  <si>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</si>
  <si>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</si>
  <si>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</si>
  <si>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</si>
  <si>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</si>
  <si>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</si>
  <si>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</si>
  <si>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</si>
  <si>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</si>
  <si>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</si>
  <si>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</si>
  <si>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</si>
  <si>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</si>
  <si>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</si>
  <si>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</si>
  <si>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</si>
  <si>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</si>
  <si>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</si>
  <si>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</si>
  <si>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</si>
  <si>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</si>
  <si>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</si>
  <si>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</si>
  <si>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</si>
  <si>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</si>
  <si>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</si>
  <si>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</si>
  <si>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</si>
  <si>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</si>
  <si>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</si>
  <si>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</si>
  <si>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</si>
  <si>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</si>
  <si>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</si>
  <si>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</si>
  <si>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</si>
  <si>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</si>
  <si>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</si>
  <si>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</si>
  <si>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</si>
  <si>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</si>
  <si>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</si>
  <si>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</si>
  <si>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</si>
  <si>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</si>
  <si>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</si>
  <si>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</si>
  <si>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</si>
  <si>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</si>
  <si>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</si>
  <si>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</si>
  <si>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</si>
  <si>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</si>
  <si>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</si>
  <si>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</si>
  <si>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</si>
  <si>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</si>
  <si>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</si>
  <si>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</si>
  <si>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</si>
  <si>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</si>
  <si>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</si>
  <si>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</si>
  <si>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</si>
  <si>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</si>
  <si>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</si>
  <si>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</si>
  <si>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</si>
  <si>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</si>
  <si>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</si>
  <si>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</si>
  <si>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</si>
  <si>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</si>
  <si>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</si>
  <si>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</si>
  <si>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</si>
  <si>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</si>
  <si>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</si>
  <si>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</si>
  <si>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</si>
  <si>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</si>
  <si>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</si>
  <si>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</si>
  <si>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</si>
  <si>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</si>
  <si>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</si>
  <si>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</si>
  <si>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</si>
  <si>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</si>
  <si>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</si>
  <si>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</si>
  <si>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</si>
  <si>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</si>
  <si>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</si>
  <si>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</si>
  <si>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</si>
  <si>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</si>
  <si>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</si>
  <si>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</si>
  <si>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</si>
  <si>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</si>
  <si>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</si>
  <si>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</si>
  <si>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</si>
  <si>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</si>
  <si>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</si>
  <si>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</si>
  <si>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</si>
  <si>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</si>
  <si>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</si>
  <si>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</si>
  <si>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</si>
  <si>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</si>
  <si>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</si>
  <si>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</si>
  <si>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</si>
  <si>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</si>
  <si>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</si>
  <si>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</si>
  <si>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</si>
  <si>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</si>
  <si>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</si>
  <si>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</si>
  <si>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</si>
  <si>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</si>
  <si>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</si>
  <si>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</si>
  <si>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</si>
  <si>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</si>
  <si>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</si>
  <si>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</si>
  <si>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</si>
  <si>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</si>
  <si>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</si>
  <si>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</si>
  <si>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</si>
  <si>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</si>
  <si>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</si>
  <si>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</si>
  <si>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</si>
  <si>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</si>
  <si>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</si>
  <si>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</si>
  <si>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</si>
  <si>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</si>
  <si>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</si>
  <si>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</si>
  <si>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</si>
  <si>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</si>
  <si>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</si>
  <si>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</si>
  <si>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</si>
  <si>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</si>
  <si>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</si>
  <si>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</si>
  <si>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</si>
  <si>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</si>
  <si>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</si>
  <si>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</si>
  <si>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</si>
  <si>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</si>
  <si>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</si>
  <si>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</si>
  <si>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</si>
  <si>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</si>
  <si>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</si>
  <si>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</si>
  <si>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</si>
  <si>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</si>
  <si>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</si>
  <si>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</si>
  <si>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</si>
  <si>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</si>
  <si>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</si>
  <si>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</si>
  <si>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</si>
  <si>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</si>
  <si>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</si>
  <si>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</si>
  <si>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</si>
  <si>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</si>
  <si>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</si>
  <si>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</si>
  <si>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</si>
  <si>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</si>
  <si>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</si>
  <si>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</si>
  <si>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</si>
  <si>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</si>
  <si>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</si>
  <si>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</si>
  <si>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</si>
  <si>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VAT return (unmanaged; United Kingdom)</t>
  </si>
  <si>
    <t>The start date is the day you want to confirm the bookkeeping is up-to-date. The due date is 5 days later. The work assignee is the Bookkeeper. Karbon best practice process for completing a quarterly VAT return (for unmanaged clients who do their own books).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</si>
  <si>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</si>
  <si>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</si>
  <si>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</si>
  <si>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</si>
  <si>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</si>
  <si>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</si>
  <si>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</si>
  <si>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</si>
  <si>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</si>
  <si>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</si>
  <si>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</si>
  <si>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</si>
  <si>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</si>
  <si>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</si>
  <si>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</si>
  <si>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</si>
  <si>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</si>
  <si>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</si>
  <si>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</si>
  <si>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</si>
  <si>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</si>
  <si>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</si>
  <si>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</si>
  <si>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</si>
  <si>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</si>
  <si>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</si>
  <si>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</si>
  <si>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</si>
  <si>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</si>
  <si>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</si>
  <si>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</si>
  <si>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</si>
  <si>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</si>
  <si>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</si>
  <si>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</si>
  <si>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</si>
  <si>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</si>
  <si>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</si>
  <si>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</si>
  <si>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</si>
  <si>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</si>
  <si>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Hi &lt;%preferred_name&gt;,&lt;BR/&gt;&lt;BR/&gt;A quick reminder that some of your checklist items still need to be completed.</t>
  </si>
  <si>
    <t>Please ensure your bookkeeping in your accounting software is reconciled and up-to-date</t>
  </si>
  <si>
    <t>Please confirm your accounting file has been reconciled</t>
  </si>
  <si>
    <t>Check bank reconciliation is reconciled for the time period in question (monthly/quarterly)</t>
  </si>
  <si>
    <t>If you have any questions, make a comment on this task. Once confirmed, mark this task as complete.</t>
  </si>
  <si>
    <t>Prep VAT return</t>
  </si>
  <si>
    <t>Complete the VAT return</t>
  </si>
  <si>
    <t>Run VAT report and/or calculate the VAT return details</t>
  </si>
  <si>
    <t>Depending on if calculating standard, cash accounting, or flat rate, calculate the necessary VAT return boxes including (example for standard):&amp;nbsp;&lt;div&gt;&lt;ul&gt;&lt;li&gt;Box 1: The total VAT due this period on sales&amp;nbsp;&lt;br&gt;&lt;/li&gt;&lt;li&gt;Box 2: VAT due this period on EU acquisitions&amp;nbsp;&lt;br&gt;&lt;/li&gt;&lt;li&gt;Box 3: The total VAT due&amp;nbsp;&lt;br&gt;&lt;/li&gt;&lt;li&gt;Box 4: The total VAT reclaimed this period on purchases&amp;nbsp;&lt;br&gt;&lt;/li&gt;&lt;li&gt;Box 5: The net VAT to be paid to HMRC or to be reclaimed by you&amp;nbsp;&lt;br&gt;&lt;/li&gt;&lt;li&gt;Box 6: The total value of sales, excluding VAT&amp;nbsp;&lt;br&gt;&lt;/li&gt;&lt;li&gt;Box 7: The total value of purchases, excluding VAT&amp;nbsp;&lt;br&gt;&lt;/li&gt;&lt;li&gt;Box 8: The total value of the sale of goods to VAT registered EU customers, excluding VAT&amp;nbsp;&lt;br&gt;&lt;/li&gt;&lt;li&gt;Box 9: The total value of the sale of goods to VAT registered EU customers, excluding VAT&lt;br&gt;&lt;/li&gt;&lt;/ul&gt;&lt;/div&gt;</t>
  </si>
  <si>
    <t>Draft, review and assemble the VAT return</t>
  </si>
  <si>
    <t>Reconcile the VAT return in accounting software</t>
  </si>
  <si>
    <t>Reconcile the VAT return with your client's accounting software.</t>
  </si>
  <si>
    <t>Once complete, mark this work item and &lt;b&gt;&lt;font color="#6c3b8f"&gt;work status as "Complete"&lt;/font&gt;&lt;/b&gt;.</t>
  </si>
  <si>
    <t>Once complete, @ mention the Reviewer to complete the review.</t>
  </si>
  <si>
    <t>&lt;div&gt;Ensure the VAT return is correct. Assemble and create a copy for client signature.&amp;nbsp;&lt;/div&gt;&lt;div&gt;&lt;br&gt;&lt;/div&gt;&lt;div&gt;&lt;b&gt;Notes for when filing:&lt;/b&gt;&lt;/div&gt;Using the appropriate VAT number and online account (must be authorised), complete the VAT online with HMRC using the prior collected data at: &lt;a href="https://www.gov.uk/vat-returns/send-your-return" target="_blank"&gt;https://www.gov.uk/vat-returns/send-your-return&lt;/a&gt;
If possible, use your preferred accounting software to complete the submission and to easily reconcile.</t>
  </si>
  <si>
    <t>Review the VAT return</t>
  </si>
  <si>
    <t>Review the draft VAT return. Comment and @ mention the Bookkeeper as needed on the required changes that need to be made. Use the comment on this feature to resolve all review notes.&amp;nbsp;&lt;div&gt;&lt;br&gt;&lt;/div&gt;&lt;div&gt;Once done, mark this task as complete, attach a copy of the VAT return to the client task below, update the client task on the total owed to HMRC and related payment details (if applicable), and send the client task to the client.&lt;/div&gt;</t>
  </si>
  <si>
    <t>Approve your VAT return</t>
  </si>
  <si>
    <t>Reminder #&lt;%reminder_number&gt;: Your VAT return requires your review and approval</t>
  </si>
  <si>
    <t>Review and approve your attached VAT return</t>
  </si>
  <si>
    <t>Pay the HMRC directly for the following amount: £XXX</t>
  </si>
  <si>
    <t>File VAT return</t>
  </si>
  <si>
    <t>File VAT return with HMRC once client approves</t>
  </si>
  <si>
    <t>Ready to start your VAT return</t>
  </si>
  <si>
    <t>Hi &lt;%preferred_name&gt;,&lt;BR/&gt;&lt;BR/&gt;It is time to complete your VAT return. Please complete the following checklist for us to confirm your bookkeeping is reconciled and up-to-date.&lt;BR/&gt;&lt;BR/&gt;If you have an issues or questions, please let us know.</t>
  </si>
  <si>
    <t>Reminder #&lt;%reminder_number&gt;: Please complete these items for your upcoming VAT return</t>
  </si>
  <si>
    <t>Your VAT return is ready for your review</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</si>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</sst>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Tasks'!$G$4:$G$34,'Job Roles'!C4),"Create","No Action")</f>
        <v>Create</v>
      </c>
      <c r="C4" s="4" t="s">
        <v>308</v>
      </c>
      <c r="D4" s="14">
        <v>0</v>
      </c>
      <c r="E4" s="8" t="s">
        <v>419</v>
      </c>
    </row>
    <row r="5" spans="1:5" x14ac:dyDescent="0.2">
      <c r="A5" s="2"/>
      <c r="B5" s="6" t="str">
        <f>IF(COUNTIF('Work Template Tasks'!$G$4:$G$34,'Job Roles'!C5),"Create","No Action")</f>
        <v>No Action</v>
      </c>
      <c r="C5" s="4" t="s">
        <v>426</v>
      </c>
      <c r="D5" s="14">
        <v>150</v>
      </c>
      <c r="E5" s="8" t="s">
        <v>419</v>
      </c>
    </row>
    <row r="6" spans="1:5" x14ac:dyDescent="0.2">
      <c r="A6" s="2"/>
      <c r="B6" s="6" t="str">
        <f>IF(COUNTIF('Work Template Tasks'!$G$4:$G$34,'Job Roles'!C6),"Create","No Action")</f>
        <v>No Action</v>
      </c>
      <c r="C6" s="4" t="s">
        <v>427</v>
      </c>
      <c r="D6" s="14">
        <v>90</v>
      </c>
      <c r="E6" s="8" t="s">
        <v>419</v>
      </c>
    </row>
    <row r="7" spans="1:5" x14ac:dyDescent="0.2">
      <c r="A7" s="2"/>
      <c r="B7" s="6" t="str">
        <f>IF(COUNTIF('Work Template Tasks'!$G$4:$G$34,'Job Roles'!C7),"Create","No Action")</f>
        <v>No Action</v>
      </c>
      <c r="C7" s="4" t="s">
        <v>428</v>
      </c>
      <c r="D7" s="14">
        <v>150</v>
      </c>
      <c r="E7" s="8" t="s">
        <v>419</v>
      </c>
    </row>
    <row r="8" spans="1:5" x14ac:dyDescent="0.2">
      <c r="A8" s="2"/>
      <c r="B8" s="6" t="str">
        <f>IF(COUNTIF('Work Template Tasks'!$G$4:$G$34,'Job Roles'!C8),"Create","No Action")</f>
        <v>Create</v>
      </c>
      <c r="C8" s="4" t="s">
        <v>429</v>
      </c>
      <c r="D8" s="14">
        <v>100</v>
      </c>
      <c r="E8" s="8" t="s">
        <v>419</v>
      </c>
    </row>
    <row r="9" spans="1:5" x14ac:dyDescent="0.2">
      <c r="A9" s="2"/>
      <c r="B9" s="6" t="str">
        <f>IF(COUNTIF('Work Template Tasks'!$G$4:$G$34,'Job Roles'!C9),"Create","No Action")</f>
        <v>No Action</v>
      </c>
      <c r="C9" s="4" t="s">
        <v>422</v>
      </c>
      <c r="D9" s="14">
        <v>90</v>
      </c>
      <c r="E9" s="8" t="s">
        <v>419</v>
      </c>
    </row>
    <row r="10" spans="1:5" x14ac:dyDescent="0.2">
      <c r="A10" s="2"/>
      <c r="B10" s="6" t="str">
        <f>IF(COUNTIF('Work Template Tasks'!$G$4:$G$34,'Job Roles'!C10),"Create","No Action")</f>
        <v>No Action</v>
      </c>
      <c r="C10" s="4" t="s">
        <v>430</v>
      </c>
      <c r="D10" s="14">
        <v>60</v>
      </c>
      <c r="E10" s="8" t="s">
        <v>419</v>
      </c>
    </row>
    <row r="11" spans="1:5" x14ac:dyDescent="0.2">
      <c r="A11" s="2"/>
      <c r="B11" s="6" t="str">
        <f>IF(COUNTIF('Work Template Tasks'!$G$4:$G$34,'Job Roles'!C11),"Create","No Action")</f>
        <v>No Action</v>
      </c>
      <c r="C11" s="4" t="s">
        <v>431</v>
      </c>
      <c r="D11" s="14">
        <v>60</v>
      </c>
      <c r="E11" s="8" t="s">
        <v>419</v>
      </c>
    </row>
    <row r="12" spans="1:5" x14ac:dyDescent="0.2">
      <c r="A12" s="2"/>
      <c r="B12" s="6" t="str">
        <f>IF(COUNTIF('Work Template Tasks'!$G$4:$G$34,'Job Roles'!C12),"Create","No Action")</f>
        <v>No Action</v>
      </c>
      <c r="C12" s="4" t="s">
        <v>432</v>
      </c>
      <c r="D12" s="14">
        <v>100</v>
      </c>
      <c r="E12" s="8" t="s">
        <v>419</v>
      </c>
    </row>
    <row r="13" spans="1:5" x14ac:dyDescent="0.2">
      <c r="A13" s="2"/>
      <c r="B13" s="6" t="str">
        <f>IF(COUNTIF('Work Template Tasks'!$G$4:$G$34,'Job Roles'!C13),"Create","No Action")</f>
        <v>No Action</v>
      </c>
      <c r="C13" s="4" t="s">
        <v>433</v>
      </c>
      <c r="D13" s="14">
        <v>150</v>
      </c>
      <c r="E13" s="8" t="s">
        <v>419</v>
      </c>
    </row>
    <row r="14" spans="1:5" x14ac:dyDescent="0.2">
      <c r="A14" s="2"/>
      <c r="B14" s="6" t="str">
        <f>IF(COUNTIF('Work Template Tasks'!$G$4:$G$34,'Job Roles'!C14),"Create","No Action")</f>
        <v>No Action</v>
      </c>
      <c r="C14" s="4" t="s">
        <v>434</v>
      </c>
      <c r="D14" s="14">
        <v>100</v>
      </c>
      <c r="E14" s="8" t="s">
        <v>419</v>
      </c>
    </row>
    <row r="15" spans="1:5" x14ac:dyDescent="0.2">
      <c r="A15" s="2"/>
      <c r="B15" s="6" t="str">
        <f>IF(COUNTIF('Work Template Tasks'!$G$4:$G$34,'Job Roles'!C15),"Create","No Action")</f>
        <v>No Action</v>
      </c>
      <c r="C15" s="4" t="s">
        <v>435</v>
      </c>
      <c r="D15" s="14">
        <v>100</v>
      </c>
      <c r="E15" s="8" t="s">
        <v>419</v>
      </c>
    </row>
    <row r="16" spans="1:5" x14ac:dyDescent="0.2">
      <c r="A16" s="2"/>
      <c r="B16" s="6" t="str">
        <f>IF(COUNTIF('Work Template Tasks'!$G$4:$G$34,'Job Roles'!C16),"Create","No Action")</f>
        <v>Create</v>
      </c>
      <c r="C16" s="4" t="s">
        <v>436</v>
      </c>
      <c r="D16" s="14">
        <v>150</v>
      </c>
      <c r="E16" s="8" t="s">
        <v>419</v>
      </c>
    </row>
    <row r="17" spans="1:5" x14ac:dyDescent="0.2">
      <c r="A17" s="2"/>
      <c r="B17" s="6" t="str">
        <f>IF(COUNTIF('Work Template Tasks'!$G$4:$G$34,'Job Roles'!C17),"Create","No Action")</f>
        <v>No Action</v>
      </c>
      <c r="C17" s="4" t="s">
        <v>437</v>
      </c>
      <c r="D17" s="14">
        <v>100</v>
      </c>
      <c r="E17" s="8" t="s">
        <v>419</v>
      </c>
    </row>
    <row r="18" spans="1:5" x14ac:dyDescent="0.2">
      <c r="A18" s="2"/>
      <c r="B18" s="6" t="str">
        <f>IF(COUNTIF('Work Template Tasks'!$G$4:$G$34,'Job Roles'!C18),"Create","No Action")</f>
        <v>No Action</v>
      </c>
      <c r="C18" s="4" t="s">
        <v>438</v>
      </c>
      <c r="D18" s="14">
        <v>100</v>
      </c>
      <c r="E18" s="8" t="s">
        <v>419</v>
      </c>
    </row>
    <row r="19" spans="1:5" x14ac:dyDescent="0.2">
      <c r="A19" s="2"/>
      <c r="B19" s="6" t="str">
        <f>IF(COUNTIF('Work Template Tasks'!$G$4:$G$34,'Job Roles'!C19),"Create","No Action")</f>
        <v>No Action</v>
      </c>
      <c r="C19" s="4" t="s">
        <v>439</v>
      </c>
      <c r="D19" s="14">
        <v>100</v>
      </c>
      <c r="E19" s="8" t="s">
        <v>419</v>
      </c>
    </row>
    <row r="20" spans="1:5" x14ac:dyDescent="0.2">
      <c r="A20" s="2"/>
      <c r="B20" s="6" t="str">
        <f>IF(COUNTIF('Work Template Tasks'!$G$4:$G$34,'Job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Tasks'!$I$4:$I$34,C4),"Create","No Action")</f>
        <v>Create</v>
      </c>
      <c r="C4" s="4" t="s">
        <v>308</v>
      </c>
      <c r="D4" s="8"/>
    </row>
    <row r="5" spans="1:4" x14ac:dyDescent="0.2">
      <c r="A5" s="2"/>
      <c r="B5" s="6" t="str">
        <f>IF(COUNTIF('Work Template Tasks'!$I$4:$I$34,C5),"Create","No Action")</f>
        <v>No Action</v>
      </c>
      <c r="C5" s="4" t="s">
        <v>443</v>
      </c>
      <c r="D5" s="8" t="s">
        <v>418</v>
      </c>
    </row>
    <row r="6" spans="1:4" x14ac:dyDescent="0.2">
      <c r="A6" s="2"/>
      <c r="B6" s="6" t="str">
        <f>IF(COUNTIF('Work Template Tasks'!$I$4:$I$34,C6),"Create","No Action")</f>
        <v>No Action</v>
      </c>
      <c r="C6" s="4" t="s">
        <v>427</v>
      </c>
      <c r="D6" s="8" t="s">
        <v>418</v>
      </c>
    </row>
    <row r="7" spans="1:4" x14ac:dyDescent="0.2">
      <c r="A7" s="2"/>
      <c r="B7" s="6" t="str">
        <f>IF(COUNTIF('Work Template Tasks'!$I$4:$I$34,C7),"Create","No Action")</f>
        <v>No Action</v>
      </c>
      <c r="C7" s="4" t="s">
        <v>444</v>
      </c>
      <c r="D7" s="8" t="s">
        <v>418</v>
      </c>
    </row>
    <row r="8" spans="1:4" x14ac:dyDescent="0.2">
      <c r="A8" s="2"/>
      <c r="B8" s="6" t="str">
        <f>IF(COUNTIF('Work Template Tasks'!$I$4:$I$34,C8),"Create","No Action")</f>
        <v>No Action</v>
      </c>
      <c r="C8" s="4" t="s">
        <v>445</v>
      </c>
      <c r="D8" s="8" t="s">
        <v>418</v>
      </c>
    </row>
    <row r="9" spans="1:4" x14ac:dyDescent="0.2">
      <c r="A9" s="2"/>
      <c r="B9" s="6" t="str">
        <f>IF(COUNTIF('Work Template Tasks'!$I$4:$I$34,C9),"Create","No Action")</f>
        <v>No Action</v>
      </c>
      <c r="C9" s="4" t="s">
        <v>446</v>
      </c>
      <c r="D9" s="8" t="s">
        <v>418</v>
      </c>
    </row>
    <row r="10" spans="1:4" x14ac:dyDescent="0.2">
      <c r="A10" s="2"/>
      <c r="B10" s="6" t="str">
        <f>IF(COUNTIF('Work Template Tasks'!$I$4:$I$34,C10),"Create","No Action")</f>
        <v>Create</v>
      </c>
      <c r="C10" s="4" t="s">
        <v>447</v>
      </c>
      <c r="D10" s="8" t="s">
        <v>418</v>
      </c>
    </row>
    <row r="11" spans="1:4" x14ac:dyDescent="0.2">
      <c r="A11" s="2"/>
      <c r="B11" s="6" t="str">
        <f>IF(COUNTIF('Work Template Tasks'!$I$4:$I$34,C11),"Create","No Action")</f>
        <v>No Action</v>
      </c>
      <c r="C11" s="4" t="s">
        <v>448</v>
      </c>
      <c r="D11" s="8" t="s">
        <v>418</v>
      </c>
    </row>
    <row r="12" spans="1:4" x14ac:dyDescent="0.2">
      <c r="A12" s="2"/>
      <c r="B12" s="6" t="str">
        <f>IF(COUNTIF('Work Template Tasks'!$I$4:$I$34,C12),"Create","No Action")</f>
        <v>No Action</v>
      </c>
      <c r="C12" s="4" t="s">
        <v>449</v>
      </c>
      <c r="D12" s="8" t="s">
        <v>418</v>
      </c>
    </row>
    <row r="13" spans="1:4" x14ac:dyDescent="0.2">
      <c r="A13" s="2"/>
      <c r="B13" s="6" t="str">
        <f>IF(COUNTIF('Work Template Tasks'!$I$4:$I$34,C13),"Create","No Action")</f>
        <v>No Action</v>
      </c>
      <c r="C13" s="4" t="s">
        <v>450</v>
      </c>
      <c r="D13" s="8" t="s">
        <v>419</v>
      </c>
    </row>
    <row r="14" spans="1:4" x14ac:dyDescent="0.2">
      <c r="A14" s="2"/>
      <c r="B14" s="6" t="str">
        <f>IF(COUNTIF('Work Template Tasks'!$I$4:$I$34,C14),"Create","No Action")</f>
        <v>No Action</v>
      </c>
      <c r="C14" s="4" t="s">
        <v>451</v>
      </c>
      <c r="D14" s="8" t="s">
        <v>418</v>
      </c>
    </row>
    <row r="15" spans="1:4" x14ac:dyDescent="0.2">
      <c r="A15" s="2"/>
      <c r="B15" s="6" t="str">
        <f>IF(COUNTIF('Work Template Tasks'!$I$4:$I$34,C15),"Create","No Action")</f>
        <v>No Action</v>
      </c>
      <c r="C15" s="4" t="s">
        <v>452</v>
      </c>
      <c r="D15" s="8" t="s">
        <v>418</v>
      </c>
    </row>
    <row r="16" spans="1:4" x14ac:dyDescent="0.2">
      <c r="A16" s="2"/>
      <c r="B16" s="6" t="str">
        <f>IF(COUNTIF('Work Template Tasks'!$I$4:$I$34,C16),"Create","No Action")</f>
        <v>Create</v>
      </c>
      <c r="C16" s="4" t="s">
        <v>453</v>
      </c>
      <c r="D16" s="8" t="s">
        <v>418</v>
      </c>
    </row>
    <row r="17" spans="1:4" x14ac:dyDescent="0.2">
      <c r="A17" s="2"/>
      <c r="B17" s="6" t="str">
        <f>IF(COUNTIF('Work Template Tasks'!$I$4:$I$34,C17),"Create","No Action")</f>
        <v>No Action</v>
      </c>
      <c r="C17" s="4" t="s">
        <v>454</v>
      </c>
      <c r="D17" s="8" t="s">
        <v>418</v>
      </c>
    </row>
    <row r="18" spans="1:4" x14ac:dyDescent="0.2">
      <c r="A18" s="2"/>
      <c r="B18" s="6" t="str">
        <f>IF(COUNTIF('Work Template Tasks'!$I$4:$I$34,C18),"Create","No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Templates'!$E$4:$E$50,C4),"Create","No Action")</f>
        <v>No Action</v>
      </c>
      <c r="C4" s="6" t="s">
        <v>443</v>
      </c>
    </row>
    <row r="5" spans="1:3" x14ac:dyDescent="0.2">
      <c r="A5" s="2"/>
      <c r="B5" s="20" t="str">
        <f>IF(COUNTIF('Work Templates'!$E$4:$E$50,C5),"Create","No Action")</f>
        <v>No Action</v>
      </c>
      <c r="C5" s="6" t="s">
        <v>460</v>
      </c>
    </row>
    <row r="6" spans="1:3" x14ac:dyDescent="0.2">
      <c r="A6" s="2"/>
      <c r="B6" s="20" t="str">
        <f>IF(COUNTIF('Work Templates'!$E$4:$E$50,C6),"Create","No Action")</f>
        <v>No Action</v>
      </c>
      <c r="C6" s="6" t="s">
        <v>461</v>
      </c>
    </row>
    <row r="7" spans="1:3" x14ac:dyDescent="0.2">
      <c r="A7" s="2"/>
      <c r="B7" s="20" t="str">
        <f>IF(COUNTIF('Work Templates'!$E$4:$E$50,C7),"Create","No Action")</f>
        <v>No Action</v>
      </c>
      <c r="C7" s="6" t="s">
        <v>462</v>
      </c>
    </row>
    <row r="8" spans="1:3" x14ac:dyDescent="0.2">
      <c r="A8" s="2"/>
      <c r="B8" s="20" t="str">
        <f>IF(COUNTIF('Work Templates'!$E$4:$E$50,C8),"Create","No Action")</f>
        <v>No Action</v>
      </c>
      <c r="C8" s="6" t="s">
        <v>463</v>
      </c>
    </row>
    <row r="9" spans="1:3" x14ac:dyDescent="0.2">
      <c r="A9" s="2"/>
      <c r="B9" s="20" t="str">
        <f>IF(COUNTIF('Work Templates'!$E$4:$E$50,C9),"Create","No Action")</f>
        <v>No Action</v>
      </c>
      <c r="C9" s="6" t="s">
        <v>445</v>
      </c>
    </row>
    <row r="10" spans="1:3" x14ac:dyDescent="0.2">
      <c r="A10" s="2"/>
      <c r="B10" s="20" t="str">
        <f>IF(COUNTIF('Work Templates'!$E$4:$E$50,C10),"Create","No Action")</f>
        <v>No Action</v>
      </c>
      <c r="C10" s="6" t="s">
        <v>464</v>
      </c>
    </row>
    <row r="11" spans="1:3" x14ac:dyDescent="0.2">
      <c r="A11" s="2"/>
      <c r="B11" s="20" t="str">
        <f>IF(COUNTIF('Work Templates'!$E$4:$E$50,C11),"Create","No Action")</f>
        <v>No Action</v>
      </c>
      <c r="C11" s="6" t="s">
        <v>465</v>
      </c>
    </row>
    <row r="12" spans="1:3" x14ac:dyDescent="0.2">
      <c r="A12" s="2"/>
      <c r="B12" s="20" t="str">
        <f>IF(COUNTIF('Work Templates'!$E$4:$E$50,C12),"Create","No Action")</f>
        <v>No Action</v>
      </c>
      <c r="C12" s="6" t="s">
        <v>466</v>
      </c>
    </row>
    <row r="13" spans="1:3" x14ac:dyDescent="0.2">
      <c r="A13" s="2"/>
      <c r="B13" s="20" t="str">
        <f>IF(COUNTIF('Work Templates'!$E$4:$E$50,C13),"Create","No Action")</f>
        <v>No Action</v>
      </c>
      <c r="C13" s="6" t="s">
        <v>467</v>
      </c>
    </row>
    <row r="14" spans="1:3" x14ac:dyDescent="0.2">
      <c r="A14" s="2"/>
      <c r="B14" s="20" t="str">
        <f>IF(COUNTIF('Work Templates'!$E$4:$E$50,C14),"Create","No Action")</f>
        <v>No Action</v>
      </c>
      <c r="C14" s="6" t="s">
        <v>468</v>
      </c>
    </row>
    <row r="15" spans="1:3" x14ac:dyDescent="0.2">
      <c r="A15" s="2"/>
      <c r="B15" s="20" t="str">
        <f>IF(COUNTIF('Work Templates'!$E$4:$E$50,C15),"Create","No Action")</f>
        <v>No Action</v>
      </c>
      <c r="C15" s="6" t="s">
        <v>420</v>
      </c>
    </row>
    <row r="16" spans="1:3" x14ac:dyDescent="0.2">
      <c r="A16" s="2"/>
      <c r="B16" s="20" t="str">
        <f>IF(COUNTIF('Work Templates'!$E$4:$E$50,C16),"Create","No Action")</f>
        <v>No Action</v>
      </c>
      <c r="C16" s="6" t="s">
        <v>469</v>
      </c>
    </row>
    <row r="17" spans="1:3" x14ac:dyDescent="0.2">
      <c r="A17" s="2"/>
      <c r="B17" s="20" t="str">
        <f>IF(COUNTIF('Work Templates'!$E$4:$E$50,C17),"Create","No Action")</f>
        <v>No Action</v>
      </c>
      <c r="C17" s="6" t="s">
        <v>470</v>
      </c>
    </row>
    <row r="18" spans="1:3" x14ac:dyDescent="0.2">
      <c r="A18" s="2"/>
      <c r="B18" s="20" t="str">
        <f>IF(COUNTIF('Work Templates'!$E$4:$E$50,C18),"Create","No Action")</f>
        <v>No Action</v>
      </c>
      <c r="C18" s="6" t="s">
        <v>471</v>
      </c>
    </row>
    <row r="19" spans="1:3" x14ac:dyDescent="0.2">
      <c r="A19" s="2"/>
      <c r="B19" s="20" t="str">
        <f>IF(COUNTIF('Work Templates'!$E$4:$E$50,C19),"Create","No Action")</f>
        <v>No Action</v>
      </c>
      <c r="C19" s="6" t="s">
        <v>472</v>
      </c>
    </row>
    <row r="20" spans="1:3" x14ac:dyDescent="0.2">
      <c r="A20" s="2"/>
      <c r="B20" s="20" t="str">
        <f>IF(COUNTIF('Work Templates'!$E$4:$E$50,C20),"Create","No Action")</f>
        <v>No Action</v>
      </c>
      <c r="C20" s="6" t="s">
        <v>333</v>
      </c>
    </row>
    <row r="21" spans="1:3" x14ac:dyDescent="0.2">
      <c r="A21" s="2"/>
      <c r="B21" s="20" t="str">
        <f>IF(COUNTIF('Work Templates'!$E$4:$E$50,C21),"Create","No Action")</f>
        <v>No Action</v>
      </c>
      <c r="C21" s="6" t="s">
        <v>452</v>
      </c>
    </row>
    <row r="22" spans="1:3" x14ac:dyDescent="0.2">
      <c r="A22" s="2"/>
      <c r="B22" s="20" t="str">
        <f>IF(COUNTIF('Work Templates'!$E$4:$E$50,C22),"Create","No Action")</f>
        <v>No Action</v>
      </c>
      <c r="C22" s="6" t="s">
        <v>473</v>
      </c>
    </row>
    <row r="23" spans="1:3" x14ac:dyDescent="0.2">
      <c r="A23" s="2"/>
      <c r="B23" s="20" t="str">
        <f>IF(COUNTIF('Work Templates'!$E$4:$E$50,C23),"Create","No Action")</f>
        <v>No Action</v>
      </c>
      <c r="C23" s="6" t="s">
        <v>474</v>
      </c>
    </row>
    <row r="24" spans="1:3" x14ac:dyDescent="0.2">
      <c r="A24" s="2"/>
      <c r="B24" s="20" t="str">
        <f>IF(COUNTIF('Work Templates'!$E$4:$E$50,C24),"Create","No Action")</f>
        <v>No Action</v>
      </c>
      <c r="C24" s="6" t="s">
        <v>475</v>
      </c>
    </row>
    <row r="25" spans="1:3" x14ac:dyDescent="0.2">
      <c r="A25" s="2"/>
      <c r="B25" s="20" t="str">
        <f>IF(COUNTIF('Work Templates'!$E$4:$E$50,C25),"Create","No Action")</f>
        <v>No Action</v>
      </c>
      <c r="C25" s="6" t="s">
        <v>476</v>
      </c>
    </row>
    <row r="26" spans="1:3" x14ac:dyDescent="0.2">
      <c r="A26" s="2"/>
      <c r="B26" s="20" t="str">
        <f>IF(COUNTIF('Work Templates'!$E$4:$E$50,C26),"Create","No Action")</f>
        <v>No Action</v>
      </c>
      <c r="C26" s="6" t="s">
        <v>477</v>
      </c>
    </row>
    <row r="27" spans="1:3" x14ac:dyDescent="0.2">
      <c r="A27" s="2"/>
      <c r="B27" s="20" t="str">
        <f>IF(COUNTIF('Work Templates'!$E$4:$E$50,C27),"Create","No Action")</f>
        <v>No Action</v>
      </c>
      <c r="C27" s="6" t="s">
        <v>478</v>
      </c>
    </row>
    <row r="28" spans="1:3" x14ac:dyDescent="0.2">
      <c r="A28" s="2"/>
      <c r="B28" s="20" t="str">
        <f>IF(COUNTIF('Work Templates'!$E$4:$E$50,C28),"Create","No Action")</f>
        <v>No Action</v>
      </c>
      <c r="C28" s="6" t="s">
        <v>479</v>
      </c>
    </row>
    <row r="29" spans="1:3" x14ac:dyDescent="0.2">
      <c r="A29" s="2"/>
      <c r="B29" s="20" t="str">
        <f>IF(COUNTIF('Work Templates'!$E$4:$E$50,C29),"Create","No Action")</f>
        <v>No Action</v>
      </c>
      <c r="C29" s="6" t="s">
        <v>480</v>
      </c>
    </row>
    <row r="30" spans="1:3" x14ac:dyDescent="0.2">
      <c r="A30" s="2"/>
      <c r="B30" s="20" t="str">
        <f>IF(COUNTIF('Work Templates'!$E$4:$E$50,C30),"Create","No Action")</f>
        <v>No Action</v>
      </c>
      <c r="C30" s="6" t="s">
        <v>481</v>
      </c>
    </row>
    <row r="31" spans="1:3" x14ac:dyDescent="0.2">
      <c r="A31" s="2"/>
      <c r="B31" s="20" t="str">
        <f>IF(COUNTIF('Work Templates'!$E$4:$E$50,C31),"Create","No Action")</f>
        <v>No Action</v>
      </c>
      <c r="C31" s="6" t="s">
        <v>482</v>
      </c>
    </row>
    <row r="32" spans="1:3" x14ac:dyDescent="0.2">
      <c r="A32" s="2"/>
      <c r="B32" s="20" t="str">
        <f>IF(COUNTIF('Work Templates'!$E$4:$E$50,C32),"Create","No Action")</f>
        <v>No Action</v>
      </c>
      <c r="C32" s="6" t="s">
        <v>483</v>
      </c>
    </row>
    <row r="33" spans="1:3" x14ac:dyDescent="0.2">
      <c r="A33" s="2"/>
      <c r="B33" s="20" t="str">
        <f>IF(COUNTIF('Work Templates'!$E$4:$E$50,C33),"Create","No Action")</f>
        <v>No Action</v>
      </c>
      <c r="C33" s="6" t="s">
        <v>484</v>
      </c>
    </row>
    <row r="34" spans="1:3" x14ac:dyDescent="0.2">
      <c r="A34" s="2"/>
      <c r="B34" s="20" t="str">
        <f>IF(COUNTIF('Work Templates'!$E$4:$E$50,C34),"Create","No Action")</f>
        <v>No Action</v>
      </c>
      <c r="C34" s="6" t="s">
        <v>485</v>
      </c>
    </row>
    <row r="35" spans="1:3" x14ac:dyDescent="0.2">
      <c r="A35" s="2"/>
      <c r="B35" s="20" t="str">
        <f>IF(COUNTIF('Work Templates'!$E$4:$E$50,C35),"Create","No Action")</f>
        <v>No Action</v>
      </c>
      <c r="C35" s="6" t="s">
        <v>486</v>
      </c>
    </row>
    <row r="36" spans="1:3" x14ac:dyDescent="0.2">
      <c r="A36" s="2"/>
      <c r="B36" s="20" t="str">
        <f>IF(COUNTIF('Work Templates'!$E$4:$E$50,C36),"Create","No Action")</f>
        <v>No Action</v>
      </c>
      <c r="C36" s="6" t="s">
        <v>487</v>
      </c>
    </row>
    <row r="37" spans="1:3" x14ac:dyDescent="0.2">
      <c r="A37" s="2"/>
      <c r="B37" s="20" t="str">
        <f>IF(COUNTIF('Work Templates'!$E$4:$E$50,C37),"Create","No Action")</f>
        <v>No Action</v>
      </c>
      <c r="C37" s="6" t="s">
        <v>488</v>
      </c>
    </row>
    <row r="38" spans="1:3" x14ac:dyDescent="0.2">
      <c r="A38" s="2"/>
      <c r="B38" s="20" t="str">
        <f>IF(COUNTIF('Work Templates'!$E$4:$E$50,C38),"Create","No Action")</f>
        <v>No Action</v>
      </c>
      <c r="C38" s="6" t="s">
        <v>489</v>
      </c>
    </row>
    <row r="39" spans="1:3" x14ac:dyDescent="0.2">
      <c r="A39" s="2"/>
      <c r="B39" s="20" t="str">
        <f>IF(COUNTIF('Work Templates'!$E$4:$E$50,C39),"Create","No Action")</f>
        <v>No Action</v>
      </c>
      <c r="C39" s="6" t="s">
        <v>490</v>
      </c>
    </row>
    <row r="40" spans="1:3" x14ac:dyDescent="0.2">
      <c r="A40" s="2"/>
      <c r="B40" s="20" t="str">
        <f>IF(COUNTIF('Work Templates'!$E$4:$E$50,C40),"Create","No Action")</f>
        <v>No Action</v>
      </c>
      <c r="C40" s="6" t="s">
        <v>491</v>
      </c>
    </row>
    <row r="41" spans="1:3" x14ac:dyDescent="0.2">
      <c r="A41" s="2"/>
      <c r="B41" s="20" t="str">
        <f>IF(COUNTIF('Work Templates'!$E$4:$E$50,C41),"Create","No Action")</f>
        <v>No Action</v>
      </c>
      <c r="C41" s="6" t="s">
        <v>492</v>
      </c>
    </row>
    <row r="42" spans="1:3" x14ac:dyDescent="0.2">
      <c r="A42" s="2"/>
      <c r="B42" s="20" t="str">
        <f>IF(COUNTIF('Work Templates'!$E$4:$E$50,C42),"Create","No Action")</f>
        <v>No Action</v>
      </c>
      <c r="C42" s="6" t="s">
        <v>493</v>
      </c>
    </row>
    <row r="43" spans="1:3" x14ac:dyDescent="0.2">
      <c r="A43" s="2"/>
      <c r="B43" s="20" t="str">
        <f>IF(COUNTIF('Work Templates'!$E$4:$E$50,C43),"Create","No Action")</f>
        <v>No Action</v>
      </c>
      <c r="C43" s="6" t="s">
        <v>494</v>
      </c>
    </row>
    <row r="44" spans="1:3" x14ac:dyDescent="0.2">
      <c r="A44" s="2"/>
      <c r="B44" s="20" t="str">
        <f>IF(COUNTIF('Work Templates'!$E$4:$E$50,C44),"Create","No Action")</f>
        <v>No Action</v>
      </c>
      <c r="C44" s="6" t="s">
        <v>495</v>
      </c>
    </row>
    <row r="45" spans="1:3" x14ac:dyDescent="0.2">
      <c r="A45" s="2"/>
      <c r="B45" s="20" t="str">
        <f>IF(COUNTIF('Work Templates'!$E$4:$E$50,C45),"Create","No Action")</f>
        <v>No Action</v>
      </c>
      <c r="C45" s="6" t="s">
        <v>496</v>
      </c>
    </row>
    <row r="46" spans="1:3" x14ac:dyDescent="0.2">
      <c r="A46" s="2"/>
      <c r="B46" s="20" t="str">
        <f>IF(COUNTIF('Work Templates'!$E$4:$E$50,C46),"Create","No Action")</f>
        <v>No Action</v>
      </c>
      <c r="C46" s="6" t="s">
        <v>497</v>
      </c>
    </row>
    <row r="47" spans="1:3" x14ac:dyDescent="0.2">
      <c r="A47" s="2"/>
      <c r="B47" s="20" t="str">
        <f>IF(COUNTIF('Work Templates'!$E$4:$E$50,C47),"Create","No Action")</f>
        <v>No Action</v>
      </c>
      <c r="C47" s="6" t="s">
        <v>498</v>
      </c>
    </row>
    <row r="48" spans="1:3" x14ac:dyDescent="0.2">
      <c r="A48" s="2"/>
      <c r="B48" s="20" t="str">
        <f>IF(COUNTIF('Work Templates'!$E$4:$E$50,C48),"Create","No Action")</f>
        <v>No Action</v>
      </c>
      <c r="C48" s="6" t="s">
        <v>499</v>
      </c>
    </row>
    <row r="49" spans="1:3" x14ac:dyDescent="0.2">
      <c r="A49" s="2"/>
      <c r="B49" s="20" t="str">
        <f>IF(COUNTIF('Work Templates'!$E$4:$E$50,C49),"Create","No Action")</f>
        <v>No Action</v>
      </c>
      <c r="C49" s="6" t="s">
        <v>455</v>
      </c>
    </row>
    <row r="50" spans="1:3" x14ac:dyDescent="0.2">
      <c r="A50" s="2"/>
      <c r="B50" s="20" t="str">
        <f>IF(COUNTIF('Work Templates'!$E$4:$E$50,C50),"Create","No Action")</f>
        <v>Create</v>
      </c>
      <c r="C50" s="6" t="s">
        <v>500</v>
      </c>
    </row>
    <row r="51" spans="1:3" x14ac:dyDescent="0.2">
      <c r="A51" s="2"/>
      <c r="B51" s="20"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618</v>
      </c>
    </row>
    <row r="3" spans="1:6" x14ac:dyDescent="0.2">
      <c r="A3" s="23"/>
      <c r="B3" s="25"/>
      <c r="C3" s="27"/>
      <c r="D3" s="31"/>
      <c r="F3" s="36"/>
    </row>
    <row r="4" spans="1:6" x14ac:dyDescent="0.2">
      <c r="A4" s="2"/>
      <c r="B4" s="6" t="str">
        <f>IF(COUNTIF('Work Template Tasks'!$X$4:$X$34,F4),"Create","No Action")</f>
        <v>No Action</v>
      </c>
      <c r="C4" s="4" t="s">
        <v>4</v>
      </c>
      <c r="D4" s="8" t="s">
        <v>504</v>
      </c>
      <c r="F4" s="6" t="str">
        <f>CONCATENATE(C4," - ",D4)</f>
        <v>Completed - Cancelled</v>
      </c>
    </row>
    <row r="5" spans="1:6" x14ac:dyDescent="0.2">
      <c r="A5" s="2"/>
      <c r="B5" s="6" t="str">
        <f>IF(COUNTIF('Work Template Tasks'!$X$4:$X$34,F5),"Create","No Action")</f>
        <v>No Action</v>
      </c>
      <c r="C5" s="4" t="s">
        <v>4</v>
      </c>
      <c r="D5" s="8" t="s">
        <v>505</v>
      </c>
      <c r="F5" s="6" t="str">
        <f t="shared" ref="F5:F36" si="0">CONCATENATE(C5," - ",D5)</f>
        <v>Completed - Not a fit</v>
      </c>
    </row>
    <row r="6" spans="1:6" x14ac:dyDescent="0.2">
      <c r="A6" s="2"/>
      <c r="B6" s="6" t="str">
        <f>IF(COUNTIF('Work Template Tasks'!$X$4:$X$34,F6),"Create","No Action")</f>
        <v>No Action</v>
      </c>
      <c r="C6" s="4" t="s">
        <v>4</v>
      </c>
      <c r="D6" s="8" t="s">
        <v>506</v>
      </c>
      <c r="F6" s="6" t="str">
        <f t="shared" si="0"/>
        <v>Completed - Closed lost</v>
      </c>
    </row>
    <row r="7" spans="1:6" x14ac:dyDescent="0.2">
      <c r="A7" s="2"/>
      <c r="B7" s="6" t="str">
        <f>IF(COUNTIF('Work Template Tasks'!$X$4:$X$34,F7),"Create","No Action")</f>
        <v>No Action</v>
      </c>
      <c r="C7" s="4" t="s">
        <v>4</v>
      </c>
      <c r="D7" s="8" t="s">
        <v>507</v>
      </c>
      <c r="F7" s="6" t="str">
        <f t="shared" si="0"/>
        <v>Completed - Closed won</v>
      </c>
    </row>
    <row r="8" spans="1:6" x14ac:dyDescent="0.2">
      <c r="A8" s="2"/>
      <c r="B8" s="6" t="str">
        <f>IF(COUNTIF('Work Template Tasks'!$X$4:$X$34,F8),"Create","No Action")</f>
        <v>No Action</v>
      </c>
      <c r="C8" s="4" t="s">
        <v>4</v>
      </c>
      <c r="D8" s="8" t="s">
        <v>508</v>
      </c>
      <c r="F8" s="6" t="str">
        <f t="shared" si="0"/>
        <v>Completed - Not applicable</v>
      </c>
    </row>
    <row r="9" spans="1:6" x14ac:dyDescent="0.2">
      <c r="A9" s="2"/>
      <c r="B9" s="6" t="str">
        <f>IF(COUNTIF('Work Template Tasks'!$X$4:$X$34,F9),"Create","No Action")</f>
        <v>No Action</v>
      </c>
      <c r="C9" s="4" t="s">
        <v>2</v>
      </c>
      <c r="D9" s="8" t="s">
        <v>509</v>
      </c>
      <c r="F9" s="6" t="str">
        <f t="shared" si="0"/>
        <v>In Progress - Kick-off / Setup</v>
      </c>
    </row>
    <row r="10" spans="1:6" x14ac:dyDescent="0.2">
      <c r="A10" s="2"/>
      <c r="B10" s="6" t="str">
        <f>IF(COUNTIF('Work Template Tasks'!$X$4:$X$34,F10),"Create","No Action")</f>
        <v>Create</v>
      </c>
      <c r="C10" s="4" t="s">
        <v>2</v>
      </c>
      <c r="D10" s="8" t="s">
        <v>510</v>
      </c>
      <c r="F10" s="6" t="str">
        <f t="shared" si="0"/>
        <v>In Progress - Prep</v>
      </c>
    </row>
    <row r="11" spans="1:6" x14ac:dyDescent="0.2">
      <c r="A11" s="2"/>
      <c r="B11" s="6" t="str">
        <f>IF(COUNTIF('Work Template Tasks'!$X$4:$X$34,F11),"Create","No Action")</f>
        <v>No Action</v>
      </c>
      <c r="C11" s="4" t="s">
        <v>2</v>
      </c>
      <c r="D11" s="8" t="s">
        <v>511</v>
      </c>
      <c r="F11" s="6" t="str">
        <f t="shared" si="0"/>
        <v>In Progress - Process</v>
      </c>
    </row>
    <row r="12" spans="1:6" x14ac:dyDescent="0.2">
      <c r="A12" s="2"/>
      <c r="B12" s="6" t="str">
        <f>IF(COUNTIF('Work Template Tasks'!$X$4:$X$34,F12),"Create","No Action")</f>
        <v>Create</v>
      </c>
      <c r="C12" s="4" t="s">
        <v>2</v>
      </c>
      <c r="D12" s="8" t="s">
        <v>453</v>
      </c>
      <c r="F12" s="6" t="str">
        <f t="shared" si="0"/>
        <v>In Progress - Review</v>
      </c>
    </row>
    <row r="13" spans="1:6" x14ac:dyDescent="0.2">
      <c r="A13" s="2"/>
      <c r="B13" s="6" t="str">
        <f>IF(COUNTIF('Work Template Tasks'!$X$4:$X$34,F13),"Create","No Action")</f>
        <v>No Action</v>
      </c>
      <c r="C13" s="4" t="s">
        <v>2</v>
      </c>
      <c r="D13" s="8" t="s">
        <v>512</v>
      </c>
      <c r="F13" s="6" t="str">
        <f t="shared" si="0"/>
        <v>In Progress - Advise</v>
      </c>
    </row>
    <row r="14" spans="1:6" x14ac:dyDescent="0.2">
      <c r="A14" s="2"/>
      <c r="B14" s="6" t="str">
        <f>IF(COUNTIF('Work Template Tasks'!$X$4:$X$34,F14),"Create","No Action")</f>
        <v>No Action</v>
      </c>
      <c r="C14" s="4" t="s">
        <v>2</v>
      </c>
      <c r="D14" s="8" t="s">
        <v>513</v>
      </c>
      <c r="F14" s="6" t="str">
        <f t="shared" si="0"/>
        <v>In Progress - Assemble</v>
      </c>
    </row>
    <row r="15" spans="1:6" x14ac:dyDescent="0.2">
      <c r="A15" s="2"/>
      <c r="B15" s="6" t="str">
        <f>IF(COUNTIF('Work Template Tasks'!$X$4:$X$34,F15),"Create","No Action")</f>
        <v>Create</v>
      </c>
      <c r="C15" s="4" t="s">
        <v>2</v>
      </c>
      <c r="D15" s="8" t="s">
        <v>514</v>
      </c>
      <c r="F15" s="6" t="str">
        <f t="shared" si="0"/>
        <v>In Progress - File</v>
      </c>
    </row>
    <row r="16" spans="1:6" x14ac:dyDescent="0.2">
      <c r="A16" s="2"/>
      <c r="B16" s="6" t="str">
        <f>IF(COUNTIF('Work Template Tasks'!$X$4:$X$34,F16),"Create","No Action")</f>
        <v>No Action</v>
      </c>
      <c r="C16" s="4" t="s">
        <v>2</v>
      </c>
      <c r="D16" s="8" t="s">
        <v>515</v>
      </c>
      <c r="F16" s="6" t="str">
        <f t="shared" si="0"/>
        <v>In Progress - Follow-up</v>
      </c>
    </row>
    <row r="17" spans="1:6" x14ac:dyDescent="0.2">
      <c r="A17" s="2"/>
      <c r="B17" s="6" t="str">
        <f>IF(COUNTIF('Work Template Tasks'!$X$4:$X$34,F17),"Create","No Action")</f>
        <v>No Action</v>
      </c>
      <c r="C17" s="4" t="s">
        <v>2</v>
      </c>
      <c r="D17" s="8" t="s">
        <v>516</v>
      </c>
      <c r="F17" s="6" t="str">
        <f t="shared" si="0"/>
        <v>In Progress - Lodge</v>
      </c>
    </row>
    <row r="18" spans="1:6" x14ac:dyDescent="0.2">
      <c r="A18" s="2"/>
      <c r="B18" s="6" t="str">
        <f>IF(COUNTIF('Work Template Tasks'!$X$4:$X$34,F18),"Create","No Action")</f>
        <v>No Action</v>
      </c>
      <c r="C18" s="4" t="s">
        <v>1</v>
      </c>
      <c r="D18" s="8" t="s">
        <v>517</v>
      </c>
      <c r="F18" s="6" t="str">
        <f t="shared" si="0"/>
        <v>Ready To Start - Resend Client Tasks</v>
      </c>
    </row>
    <row r="19" spans="1:6" x14ac:dyDescent="0.2">
      <c r="A19" s="2"/>
      <c r="B19" s="6" t="str">
        <f>IF(COUNTIF('Work Template Tasks'!$X$4:$X$34,F19),"Create","No Action")</f>
        <v>No Action</v>
      </c>
      <c r="C19" s="4" t="s">
        <v>1</v>
      </c>
      <c r="D19" s="8" t="s">
        <v>518</v>
      </c>
      <c r="F19" s="6" t="str">
        <f t="shared" si="0"/>
        <v>Ready To Start - Ready for Accounting</v>
      </c>
    </row>
    <row r="20" spans="1:6" x14ac:dyDescent="0.2">
      <c r="A20" s="2"/>
      <c r="B20" s="6" t="str">
        <f>IF(COUNTIF('Work Template Tasks'!$X$4:$X$34,F20),"Create","No Action")</f>
        <v>No Action</v>
      </c>
      <c r="C20" s="4" t="s">
        <v>1</v>
      </c>
      <c r="D20" s="8" t="s">
        <v>519</v>
      </c>
      <c r="F20" s="6" t="str">
        <f t="shared" si="0"/>
        <v>Ready To Start - Ready for Tax</v>
      </c>
    </row>
    <row r="21" spans="1:6" x14ac:dyDescent="0.2">
      <c r="A21" s="2"/>
      <c r="B21" s="6" t="str">
        <f>IF(COUNTIF('Work Template Tasks'!$X$4:$X$34,F21),"Create","No Action")</f>
        <v>No Action</v>
      </c>
      <c r="C21" s="4" t="s">
        <v>3</v>
      </c>
      <c r="D21" s="8" t="s">
        <v>520</v>
      </c>
      <c r="F21" s="6" t="str">
        <f t="shared" si="0"/>
        <v>Waiting - Wait engagement letter</v>
      </c>
    </row>
    <row r="22" spans="1:6" x14ac:dyDescent="0.2">
      <c r="A22" s="2"/>
      <c r="B22" s="6" t="str">
        <f>IF(COUNTIF('Work Template Tasks'!$X$4:$X$34,F22),"Create","No Action")</f>
        <v>No Action</v>
      </c>
      <c r="C22" s="4" t="s">
        <v>3</v>
      </c>
      <c r="D22" s="8" t="s">
        <v>521</v>
      </c>
      <c r="F22" s="6" t="str">
        <f t="shared" si="0"/>
        <v>Waiting - Waiting for info</v>
      </c>
    </row>
    <row r="23" spans="1:6" x14ac:dyDescent="0.2">
      <c r="A23" s="2"/>
      <c r="B23" s="6" t="str">
        <f>IF(COUNTIF('Work Template Tasks'!$X$4:$X$34,F23),"Create","No Action")</f>
        <v>No Action</v>
      </c>
      <c r="C23" s="4" t="s">
        <v>3</v>
      </c>
      <c r="D23" s="8" t="s">
        <v>522</v>
      </c>
      <c r="F23" s="6" t="str">
        <f t="shared" si="0"/>
        <v>Waiting - Waiting for CPA</v>
      </c>
    </row>
    <row r="24" spans="1:6" x14ac:dyDescent="0.2">
      <c r="A24" s="2"/>
      <c r="B24" s="6" t="str">
        <f>IF(COUNTIF('Work Template Tasks'!$X$4:$X$34,F24),"Create","No Action")</f>
        <v>Create</v>
      </c>
      <c r="C24" s="4" t="s">
        <v>3</v>
      </c>
      <c r="D24" s="8" t="s">
        <v>523</v>
      </c>
      <c r="F24" s="6" t="str">
        <f t="shared" si="0"/>
        <v>Waiting - Waiting for client</v>
      </c>
    </row>
    <row r="25" spans="1:6" x14ac:dyDescent="0.2">
      <c r="A25" s="2"/>
      <c r="B25" s="6" t="str">
        <f>IF(COUNTIF('Work Template Tasks'!$X$4:$X$34,F25),"Create","No Action")</f>
        <v>No Action</v>
      </c>
      <c r="C25" s="4" t="s">
        <v>3</v>
      </c>
      <c r="D25" s="8" t="s">
        <v>524</v>
      </c>
      <c r="F25" s="6" t="str">
        <f t="shared" si="0"/>
        <v>Waiting - Waiting for client 2</v>
      </c>
    </row>
    <row r="26" spans="1:6" x14ac:dyDescent="0.2">
      <c r="A26" s="2"/>
      <c r="B26" s="6" t="str">
        <f>IF(COUNTIF('Work Template Tasks'!$X$4:$X$34,F26),"Create","No Action")</f>
        <v>Create</v>
      </c>
      <c r="C26" s="4" t="s">
        <v>3</v>
      </c>
      <c r="D26" s="8" t="s">
        <v>525</v>
      </c>
      <c r="F26" s="6" t="str">
        <f t="shared" si="0"/>
        <v>Waiting - Wait for signature</v>
      </c>
    </row>
    <row r="27" spans="1:6" x14ac:dyDescent="0.2">
      <c r="A27" s="2"/>
      <c r="B27" s="6" t="str">
        <f>IF(COUNTIF('Work Template Tasks'!$X$4:$X$34,F27),"Create","No Action")</f>
        <v>No Action</v>
      </c>
      <c r="C27" s="4" t="s">
        <v>3</v>
      </c>
      <c r="D27" s="8" t="s">
        <v>526</v>
      </c>
      <c r="F27" s="6" t="str">
        <f t="shared" si="0"/>
        <v>Waiting - Waiting for IRS</v>
      </c>
    </row>
    <row r="28" spans="1:6" x14ac:dyDescent="0.2">
      <c r="A28" s="2"/>
      <c r="B28" s="6" t="str">
        <f>IF(COUNTIF('Work Template Tasks'!$X$4:$X$34,F28),"Create","No Action")</f>
        <v>No Action</v>
      </c>
      <c r="C28" s="4" t="s">
        <v>3</v>
      </c>
      <c r="D28" s="8" t="s">
        <v>527</v>
      </c>
      <c r="F28" s="6" t="str">
        <f t="shared" si="0"/>
        <v>Waiting - Wait for confirmation</v>
      </c>
    </row>
    <row r="29" spans="1:6" x14ac:dyDescent="0.2">
      <c r="A29" s="2"/>
      <c r="B29" s="6" t="str">
        <f>IF(COUNTIF('Work Template Tasks'!$X$4:$X$34,F29),"Create","No Action")</f>
        <v>No Action</v>
      </c>
      <c r="C29" s="4" t="s">
        <v>3</v>
      </c>
      <c r="D29" s="8" t="s">
        <v>528</v>
      </c>
      <c r="F29" s="6" t="str">
        <f t="shared" si="0"/>
        <v>Waiting - Extended</v>
      </c>
    </row>
    <row r="30" spans="1:6" x14ac:dyDescent="0.2">
      <c r="A30" s="2"/>
      <c r="B30" s="6" t="str">
        <f>IF(COUNTIF('Work Template Tasks'!$X$4:$X$34,F30),"Create","No Action")</f>
        <v>No Action</v>
      </c>
      <c r="C30" s="4" t="s">
        <v>3</v>
      </c>
      <c r="D30" s="8" t="s">
        <v>529</v>
      </c>
      <c r="F30" s="6" t="str">
        <f t="shared" si="0"/>
        <v>Waiting - Wait for auditor</v>
      </c>
    </row>
    <row r="31" spans="1:6" x14ac:dyDescent="0.2">
      <c r="A31" s="2"/>
      <c r="B31" s="6" t="str">
        <f>IF(COUNTIF('Work Template Tasks'!$X$4:$X$34,F31),"Create","No Action")</f>
        <v>No Action</v>
      </c>
      <c r="C31" s="4" t="s">
        <v>3</v>
      </c>
      <c r="D31" s="8" t="s">
        <v>530</v>
      </c>
      <c r="F31" s="6" t="str">
        <f t="shared" si="0"/>
        <v>Waiting - Waiting for CRA</v>
      </c>
    </row>
    <row r="32" spans="1:6" x14ac:dyDescent="0.2">
      <c r="A32" s="2"/>
      <c r="B32" s="6" t="str">
        <f>IF(COUNTIF('Work Template Tasks'!$X$4:$X$34,F32),"Create","No Action")</f>
        <v>No Action</v>
      </c>
      <c r="C32" s="4" t="s">
        <v>3</v>
      </c>
      <c r="D32" s="8" t="s">
        <v>531</v>
      </c>
      <c r="F32" s="6" t="str">
        <f t="shared" si="0"/>
        <v>Waiting - Waiting for ATO</v>
      </c>
    </row>
    <row r="33" spans="1:6" x14ac:dyDescent="0.2">
      <c r="A33" s="2"/>
      <c r="B33" s="6" t="str">
        <f>IF(COUNTIF('Work Template Tasks'!$X$4:$X$34,F33),"Create","No Action")</f>
        <v>No Action</v>
      </c>
      <c r="C33" s="4" t="s">
        <v>3</v>
      </c>
      <c r="D33" s="8" t="s">
        <v>532</v>
      </c>
      <c r="F33" s="6" t="str">
        <f t="shared" si="0"/>
        <v>Waiting - Waiting for HMRC</v>
      </c>
    </row>
    <row r="34" spans="1:6" x14ac:dyDescent="0.2">
      <c r="A34" s="2"/>
      <c r="B34" s="6" t="str">
        <f>IF(COUNTIF('Work Template Tasks'!$X$4:$X$34,F34),"Create","No Action")</f>
        <v>No Action</v>
      </c>
      <c r="C34" s="4" t="s">
        <v>3</v>
      </c>
      <c r="D34" s="8" t="s">
        <v>533</v>
      </c>
      <c r="F34" s="6" t="str">
        <f t="shared" si="0"/>
        <v>Waiting - Waiting for Gov't</v>
      </c>
    </row>
    <row r="35" spans="1:6" x14ac:dyDescent="0.2">
      <c r="A35" s="2"/>
      <c r="B35" s="6" t="str">
        <f>IF(COUNTIF('Work Template Tasks'!$X$4:$X$34,F35),"Create","No Action")</f>
        <v>No Action</v>
      </c>
      <c r="C35" s="4" t="s">
        <v>3</v>
      </c>
      <c r="D35" s="8" t="s">
        <v>534</v>
      </c>
      <c r="F35" s="6" t="str">
        <f t="shared" si="0"/>
        <v>Waiting - Waiting for CPA/CA</v>
      </c>
    </row>
    <row r="36" spans="1:6" ht="16" thickBot="1" x14ac:dyDescent="0.25">
      <c r="A36" s="2"/>
      <c r="B36" s="6" t="str">
        <f>IF(COUNTIF('Work Template Tasks'!$X$4:$X$34,F36),"Create","No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Create</v>
      </c>
      <c r="C710" s="4" t="s">
        <v>500</v>
      </c>
      <c r="D710" s="8" t="s">
        <v>292</v>
      </c>
    </row>
    <row r="711" spans="1:4" x14ac:dyDescent="0.2">
      <c r="A711" s="2"/>
      <c r="B711" s="6" t="str">
        <f>IF('Work Types'!$B$50="Create","Create","No Action")</f>
        <v>Create</v>
      </c>
      <c r="C711" s="4" t="s">
        <v>500</v>
      </c>
      <c r="D711" s="8" t="s">
        <v>273</v>
      </c>
    </row>
    <row r="712" spans="1:4" x14ac:dyDescent="0.2">
      <c r="A712" s="2"/>
      <c r="B712" s="6" t="str">
        <f>IF('Work Types'!$B$50="Create","Create","No Action")</f>
        <v>Create</v>
      </c>
      <c r="C712" s="4" t="s">
        <v>500</v>
      </c>
      <c r="D712" s="8" t="s">
        <v>268</v>
      </c>
    </row>
    <row r="713" spans="1:4" x14ac:dyDescent="0.2">
      <c r="A713" s="2"/>
      <c r="B713" s="6" t="str">
        <f>IF('Work Types'!$B$50="Create","Create","No Action")</f>
        <v>Create</v>
      </c>
      <c r="C713" s="4" t="s">
        <v>500</v>
      </c>
      <c r="D713" s="8" t="s">
        <v>270</v>
      </c>
    </row>
    <row r="714" spans="1:4" x14ac:dyDescent="0.2">
      <c r="A714" s="2"/>
      <c r="B714" s="6" t="str">
        <f>IF('Work Types'!$B$50="Create","Create","No Action")</f>
        <v>Create</v>
      </c>
      <c r="C714" s="4" t="s">
        <v>500</v>
      </c>
      <c r="D714" s="8" t="s">
        <v>264</v>
      </c>
    </row>
    <row r="715" spans="1:4" x14ac:dyDescent="0.2">
      <c r="A715" s="2"/>
      <c r="B715" s="6" t="str">
        <f>IF('Work Types'!$B$50="Create","Create","No Action")</f>
        <v>Create</v>
      </c>
      <c r="C715" s="4" t="s">
        <v>500</v>
      </c>
      <c r="D715" s="8" t="s">
        <v>283</v>
      </c>
    </row>
    <row r="716" spans="1:4" x14ac:dyDescent="0.2">
      <c r="A716" s="2"/>
      <c r="B716" s="6" t="str">
        <f>IF('Work Types'!$B$50="Create","Create","No Action")</f>
        <v>Create</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48" x14ac:dyDescent="0.2">
      <c r="A4" s="2"/>
      <c r="B4" s="6" t="s">
        <v>411</v>
      </c>
      <c r="C4" s="4" t="s">
        <v>541</v>
      </c>
      <c r="D4" s="18" t="s">
        <v>542</v>
      </c>
      <c r="E4" s="3" t="s">
        <v>500</v>
      </c>
      <c r="F4" s="3" t="s">
        <v>261</v>
      </c>
      <c r="G4" s="16">
        <v>150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32" x14ac:dyDescent="0.2">
      <c r="A4" s="2"/>
      <c r="B4" s="6" t="s">
        <v>411</v>
      </c>
      <c r="C4" s="4" t="s">
        <v>541</v>
      </c>
      <c r="D4" s="3" t="s">
        <v>578</v>
      </c>
      <c r="E4" s="18" t="s">
        <v>607</v>
      </c>
      <c r="F4" s="19"/>
      <c r="G4" s="4"/>
      <c r="H4" s="3"/>
      <c r="I4" s="8"/>
      <c r="J4" s="6"/>
      <c r="K4" s="4"/>
      <c r="L4" s="8"/>
      <c r="M4" s="4">
        <v>0</v>
      </c>
      <c r="N4" s="3" t="s">
        <v>585</v>
      </c>
      <c r="O4" s="19" t="s">
        <v>608</v>
      </c>
      <c r="P4" s="4" t="s">
        <v>255</v>
      </c>
      <c r="Q4" s="3">
        <v>3</v>
      </c>
      <c r="R4" s="18" t="s">
        <v>609</v>
      </c>
      <c r="S4" s="19" t="s">
        <v>584</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280</v>
      </c>
      <c r="Y5" s="3"/>
      <c r="Z5" s="3"/>
      <c r="AA5" s="8"/>
    </row>
    <row r="6" spans="1:27" ht="16" x14ac:dyDescent="0.2">
      <c r="A6" s="2"/>
      <c r="B6" s="6" t="s">
        <v>411</v>
      </c>
      <c r="C6" s="4" t="s">
        <v>541</v>
      </c>
      <c r="D6" s="3" t="s">
        <v>581</v>
      </c>
      <c r="E6" s="18" t="s">
        <v>586</v>
      </c>
      <c r="F6" s="19" t="s">
        <v>588</v>
      </c>
      <c r="G6" s="4"/>
      <c r="H6" s="3"/>
      <c r="I6" s="8"/>
      <c r="J6" s="6">
        <v>1</v>
      </c>
      <c r="K6" s="4"/>
      <c r="L6" s="8"/>
      <c r="M6" s="4"/>
      <c r="N6" s="3"/>
      <c r="O6" s="19"/>
      <c r="P6" s="4"/>
      <c r="Q6" s="3"/>
      <c r="R6" s="18"/>
      <c r="S6" s="19"/>
      <c r="T6" s="4"/>
      <c r="U6" s="8"/>
      <c r="V6" s="4"/>
      <c r="W6" s="3"/>
      <c r="X6" s="3"/>
      <c r="Y6" s="3"/>
      <c r="Z6" s="3"/>
      <c r="AA6" s="8"/>
    </row>
    <row r="7" spans="1:27" ht="16" x14ac:dyDescent="0.2">
      <c r="A7" s="2"/>
      <c r="B7" s="6" t="s">
        <v>411</v>
      </c>
      <c r="C7" s="4" t="s">
        <v>541</v>
      </c>
      <c r="D7" s="3" t="s">
        <v>570</v>
      </c>
      <c r="E7" s="18" t="s">
        <v>589</v>
      </c>
      <c r="F7" s="19"/>
      <c r="G7" s="4"/>
      <c r="H7" s="3"/>
      <c r="I7" s="8"/>
      <c r="J7" s="6"/>
      <c r="K7" s="4"/>
      <c r="L7" s="8"/>
      <c r="M7" s="4"/>
      <c r="N7" s="3"/>
      <c r="O7" s="19"/>
      <c r="P7" s="4"/>
      <c r="Q7" s="3"/>
      <c r="R7" s="18"/>
      <c r="S7" s="19"/>
      <c r="T7" s="4"/>
      <c r="U7" s="8"/>
      <c r="V7" s="4"/>
      <c r="W7" s="3"/>
      <c r="X7" s="3"/>
      <c r="Y7" s="3"/>
      <c r="Z7" s="3"/>
      <c r="AA7" s="8"/>
    </row>
    <row r="8" spans="1:27" x14ac:dyDescent="0.2">
      <c r="A8" s="2"/>
      <c r="B8" s="6" t="s">
        <v>411</v>
      </c>
      <c r="C8" s="4" t="s">
        <v>541</v>
      </c>
      <c r="D8" s="3" t="s">
        <v>571</v>
      </c>
      <c r="E8" s="18"/>
      <c r="F8" s="19"/>
      <c r="G8" s="4"/>
      <c r="H8" s="3"/>
      <c r="I8" s="8"/>
      <c r="J8" s="6"/>
      <c r="K8" s="4"/>
      <c r="L8" s="8"/>
      <c r="M8" s="4"/>
      <c r="N8" s="3"/>
      <c r="O8" s="19"/>
      <c r="P8" s="4"/>
      <c r="Q8" s="3"/>
      <c r="R8" s="18"/>
      <c r="S8" s="19"/>
      <c r="T8" s="4" t="s">
        <v>577</v>
      </c>
      <c r="U8" s="8" t="s">
        <v>4</v>
      </c>
      <c r="V8" s="4" t="s">
        <v>573</v>
      </c>
      <c r="W8" s="3" t="s">
        <v>574</v>
      </c>
      <c r="X8" s="3" t="s">
        <v>1</v>
      </c>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580</v>
      </c>
      <c r="W9" s="3" t="s">
        <v>574</v>
      </c>
      <c r="X9" s="3"/>
      <c r="Y9" s="3"/>
      <c r="Z9" s="3"/>
      <c r="AA9" s="8">
        <v>1</v>
      </c>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582</v>
      </c>
      <c r="W10" s="3" t="s">
        <v>572</v>
      </c>
      <c r="X10" s="3"/>
      <c r="Y10" s="3" t="s">
        <v>429</v>
      </c>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268</v>
      </c>
      <c r="Y11" s="3"/>
      <c r="Z11" s="3"/>
      <c r="AA11" s="8"/>
    </row>
    <row r="12" spans="1:27" ht="16" x14ac:dyDescent="0.2">
      <c r="A12" s="2"/>
      <c r="B12" s="6" t="s">
        <v>411</v>
      </c>
      <c r="C12" s="4" t="s">
        <v>541</v>
      </c>
      <c r="D12" s="3" t="s">
        <v>575</v>
      </c>
      <c r="E12" s="18" t="s">
        <v>590</v>
      </c>
      <c r="F12" s="19" t="s">
        <v>597</v>
      </c>
      <c r="G12" s="4" t="s">
        <v>429</v>
      </c>
      <c r="H12" s="3"/>
      <c r="I12" s="8" t="s">
        <v>447</v>
      </c>
      <c r="J12" s="6">
        <v>2</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587</v>
      </c>
      <c r="F13" s="19"/>
      <c r="G13" s="4" t="s">
        <v>308</v>
      </c>
      <c r="H13" s="3"/>
      <c r="I13" s="8" t="s">
        <v>308</v>
      </c>
      <c r="J13" s="6">
        <v>2</v>
      </c>
      <c r="K13" s="4"/>
      <c r="L13" s="8"/>
      <c r="M13" s="4"/>
      <c r="N13" s="3"/>
      <c r="O13" s="19"/>
      <c r="P13" s="4"/>
      <c r="Q13" s="3"/>
      <c r="R13" s="18"/>
      <c r="S13" s="19"/>
      <c r="T13" s="4"/>
      <c r="U13" s="8"/>
      <c r="V13" s="4"/>
      <c r="W13" s="3"/>
      <c r="X13" s="3"/>
      <c r="Y13" s="3"/>
      <c r="Z13" s="3"/>
      <c r="AA13" s="8"/>
    </row>
    <row r="14" spans="1:27" ht="112" x14ac:dyDescent="0.2">
      <c r="A14" s="2"/>
      <c r="B14" s="6" t="s">
        <v>411</v>
      </c>
      <c r="C14" s="4" t="s">
        <v>541</v>
      </c>
      <c r="D14" s="3" t="s">
        <v>576</v>
      </c>
      <c r="E14" s="18" t="s">
        <v>591</v>
      </c>
      <c r="F14" s="19" t="s">
        <v>592</v>
      </c>
      <c r="G14" s="4" t="s">
        <v>308</v>
      </c>
      <c r="H14" s="3"/>
      <c r="I14" s="8" t="s">
        <v>308</v>
      </c>
      <c r="J14" s="6">
        <v>2</v>
      </c>
      <c r="K14" s="4"/>
      <c r="L14" s="8"/>
      <c r="M14" s="4"/>
      <c r="N14" s="3"/>
      <c r="O14" s="19"/>
      <c r="P14" s="4"/>
      <c r="Q14" s="3"/>
      <c r="R14" s="18"/>
      <c r="S14" s="19"/>
      <c r="T14" s="4"/>
      <c r="U14" s="8"/>
      <c r="V14" s="4"/>
      <c r="W14" s="3"/>
      <c r="X14" s="3"/>
      <c r="Y14" s="3"/>
      <c r="Z14" s="3"/>
      <c r="AA14" s="8"/>
    </row>
    <row r="15" spans="1:27" ht="112" x14ac:dyDescent="0.2">
      <c r="A15" s="2"/>
      <c r="B15" s="6" t="s">
        <v>411</v>
      </c>
      <c r="C15" s="4" t="s">
        <v>541</v>
      </c>
      <c r="D15" s="3" t="s">
        <v>576</v>
      </c>
      <c r="E15" s="18" t="s">
        <v>593</v>
      </c>
      <c r="F15" s="19" t="s">
        <v>598</v>
      </c>
      <c r="G15" s="4" t="s">
        <v>308</v>
      </c>
      <c r="H15" s="3"/>
      <c r="I15" s="8" t="s">
        <v>308</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594</v>
      </c>
      <c r="F16" s="19" t="s">
        <v>595</v>
      </c>
      <c r="G16" s="4" t="s">
        <v>308</v>
      </c>
      <c r="H16" s="3"/>
      <c r="I16" s="8" t="s">
        <v>308</v>
      </c>
      <c r="J16" s="6">
        <v>2</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570</v>
      </c>
      <c r="E17" s="18" t="s">
        <v>453</v>
      </c>
      <c r="F17" s="19"/>
      <c r="G17" s="4"/>
      <c r="H17" s="3"/>
      <c r="I17" s="8"/>
      <c r="J17" s="6"/>
      <c r="K17" s="4"/>
      <c r="L17" s="8"/>
      <c r="M17" s="4"/>
      <c r="N17" s="3"/>
      <c r="O17" s="19"/>
      <c r="P17" s="4"/>
      <c r="Q17" s="3"/>
      <c r="R17" s="18"/>
      <c r="S17" s="19"/>
      <c r="T17" s="4"/>
      <c r="U17" s="8"/>
      <c r="V17" s="4"/>
      <c r="W17" s="3"/>
      <c r="X17" s="3"/>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572</v>
      </c>
      <c r="X18" s="3" t="s">
        <v>270</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580</v>
      </c>
      <c r="W20" s="3" t="s">
        <v>574</v>
      </c>
      <c r="X20" s="3"/>
      <c r="Y20" s="3"/>
      <c r="Z20" s="3"/>
      <c r="AA20" s="8">
        <v>1</v>
      </c>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582</v>
      </c>
      <c r="W21" s="3" t="s">
        <v>572</v>
      </c>
      <c r="X21" s="3"/>
      <c r="Y21" s="3" t="s">
        <v>436</v>
      </c>
      <c r="Z21" s="3"/>
      <c r="AA21" s="8"/>
    </row>
    <row r="22" spans="1:27" ht="64" x14ac:dyDescent="0.2">
      <c r="A22" s="2"/>
      <c r="B22" s="6" t="s">
        <v>411</v>
      </c>
      <c r="C22" s="4" t="s">
        <v>541</v>
      </c>
      <c r="D22" s="3" t="s">
        <v>575</v>
      </c>
      <c r="E22" s="18" t="s">
        <v>599</v>
      </c>
      <c r="F22" s="19" t="s">
        <v>600</v>
      </c>
      <c r="G22" s="4" t="s">
        <v>436</v>
      </c>
      <c r="H22" s="3"/>
      <c r="I22" s="8" t="s">
        <v>453</v>
      </c>
      <c r="J22" s="6">
        <v>3</v>
      </c>
      <c r="K22" s="4"/>
      <c r="L22" s="8"/>
      <c r="M22" s="4"/>
      <c r="N22" s="3"/>
      <c r="O22" s="19"/>
      <c r="P22" s="4"/>
      <c r="Q22" s="3"/>
      <c r="R22" s="18"/>
      <c r="S22" s="19"/>
      <c r="T22" s="4"/>
      <c r="U22" s="8"/>
      <c r="V22" s="4"/>
      <c r="W22" s="3"/>
      <c r="X22" s="3"/>
      <c r="Y22" s="3"/>
      <c r="Z22" s="3"/>
      <c r="AA22" s="8"/>
    </row>
    <row r="23" spans="1:27" ht="48" x14ac:dyDescent="0.2">
      <c r="A23" s="2"/>
      <c r="B23" s="6" t="s">
        <v>411</v>
      </c>
      <c r="C23" s="4" t="s">
        <v>541</v>
      </c>
      <c r="D23" s="3" t="s">
        <v>578</v>
      </c>
      <c r="E23" s="18" t="s">
        <v>601</v>
      </c>
      <c r="F23" s="19"/>
      <c r="G23" s="4"/>
      <c r="H23" s="3"/>
      <c r="I23" s="8"/>
      <c r="J23" s="6"/>
      <c r="K23" s="4"/>
      <c r="L23" s="8"/>
      <c r="M23" s="4"/>
      <c r="N23" s="3" t="s">
        <v>610</v>
      </c>
      <c r="O23" s="19" t="s">
        <v>583</v>
      </c>
      <c r="P23" s="4" t="s">
        <v>255</v>
      </c>
      <c r="Q23" s="3">
        <v>3</v>
      </c>
      <c r="R23" s="18" t="s">
        <v>602</v>
      </c>
      <c r="S23" s="19" t="s">
        <v>584</v>
      </c>
      <c r="T23" s="4"/>
      <c r="U23" s="8"/>
      <c r="V23" s="4"/>
      <c r="W23" s="3"/>
      <c r="X23" s="3"/>
      <c r="Y23" s="3"/>
      <c r="Z23" s="3"/>
      <c r="AA23" s="8"/>
    </row>
    <row r="24" spans="1:27" x14ac:dyDescent="0.2">
      <c r="A24" s="2"/>
      <c r="B24" s="6" t="s">
        <v>411</v>
      </c>
      <c r="C24" s="4" t="s">
        <v>541</v>
      </c>
      <c r="D24" s="3" t="s">
        <v>579</v>
      </c>
      <c r="E24" s="18"/>
      <c r="F24" s="19"/>
      <c r="G24" s="4"/>
      <c r="H24" s="3"/>
      <c r="I24" s="8"/>
      <c r="J24" s="6"/>
      <c r="K24" s="4"/>
      <c r="L24" s="8"/>
      <c r="M24" s="4"/>
      <c r="N24" s="3"/>
      <c r="O24" s="19"/>
      <c r="P24" s="4"/>
      <c r="Q24" s="3"/>
      <c r="R24" s="18"/>
      <c r="S24" s="19"/>
      <c r="T24" s="4" t="s">
        <v>577</v>
      </c>
      <c r="U24" s="8" t="s">
        <v>4</v>
      </c>
      <c r="V24" s="4" t="s">
        <v>580</v>
      </c>
      <c r="W24" s="3" t="s">
        <v>574</v>
      </c>
      <c r="X24" s="3"/>
      <c r="Y24" s="3"/>
      <c r="Z24" s="3"/>
      <c r="AA24" s="8">
        <v>2</v>
      </c>
    </row>
    <row r="25" spans="1:27" x14ac:dyDescent="0.2">
      <c r="A25" s="2"/>
      <c r="B25" s="6" t="s">
        <v>411</v>
      </c>
      <c r="C25" s="4" t="s">
        <v>541</v>
      </c>
      <c r="D25" s="3" t="s">
        <v>579</v>
      </c>
      <c r="E25" s="18"/>
      <c r="F25" s="19"/>
      <c r="G25" s="4"/>
      <c r="H25" s="3"/>
      <c r="I25" s="8"/>
      <c r="J25" s="6"/>
      <c r="K25" s="4"/>
      <c r="L25" s="8"/>
      <c r="M25" s="4"/>
      <c r="N25" s="3"/>
      <c r="O25" s="19"/>
      <c r="P25" s="4"/>
      <c r="Q25" s="3"/>
      <c r="R25" s="18"/>
      <c r="S25" s="19"/>
      <c r="T25" s="4" t="s">
        <v>574</v>
      </c>
      <c r="U25" s="8" t="s">
        <v>297</v>
      </c>
      <c r="V25" s="4" t="s">
        <v>573</v>
      </c>
      <c r="W25" s="3" t="s">
        <v>572</v>
      </c>
      <c r="X25" s="3" t="s">
        <v>283</v>
      </c>
      <c r="Y25" s="3"/>
      <c r="Z25" s="3"/>
      <c r="AA25" s="8"/>
    </row>
    <row r="26" spans="1:27" ht="16" x14ac:dyDescent="0.2">
      <c r="A26" s="2"/>
      <c r="B26" s="6" t="s">
        <v>411</v>
      </c>
      <c r="C26" s="4" t="s">
        <v>541</v>
      </c>
      <c r="D26" s="3" t="s">
        <v>581</v>
      </c>
      <c r="E26" s="18" t="s">
        <v>603</v>
      </c>
      <c r="F26" s="19"/>
      <c r="G26" s="4"/>
      <c r="H26" s="3"/>
      <c r="I26" s="8"/>
      <c r="J26" s="6">
        <v>5</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581</v>
      </c>
      <c r="E27" s="18" t="s">
        <v>604</v>
      </c>
      <c r="F27" s="19"/>
      <c r="G27" s="4"/>
      <c r="H27" s="3"/>
      <c r="I27" s="8"/>
      <c r="J27" s="6">
        <v>5</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570</v>
      </c>
      <c r="E28" s="18" t="s">
        <v>605</v>
      </c>
      <c r="F28" s="19"/>
      <c r="G28" s="4"/>
      <c r="H28" s="3"/>
      <c r="I28" s="8"/>
      <c r="J28" s="6"/>
      <c r="K28" s="4"/>
      <c r="L28" s="8"/>
      <c r="M28" s="4"/>
      <c r="N28" s="3"/>
      <c r="O28" s="19"/>
      <c r="P28" s="4"/>
      <c r="Q28" s="3"/>
      <c r="R28" s="18"/>
      <c r="S28" s="19"/>
      <c r="T28" s="4"/>
      <c r="U28" s="8"/>
      <c r="V28" s="4"/>
      <c r="W28" s="3"/>
      <c r="X28" s="3"/>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574</v>
      </c>
      <c r="X29" s="3" t="s">
        <v>1</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580</v>
      </c>
      <c r="W30" s="3" t="s">
        <v>574</v>
      </c>
      <c r="X30" s="3"/>
      <c r="Y30" s="3"/>
      <c r="Z30" s="3"/>
      <c r="AA30" s="8">
        <v>0</v>
      </c>
    </row>
    <row r="31" spans="1:27" x14ac:dyDescent="0.2">
      <c r="A31" s="2"/>
      <c r="B31" s="6" t="s">
        <v>411</v>
      </c>
      <c r="C31" s="4" t="s">
        <v>541</v>
      </c>
      <c r="D31" s="3" t="s">
        <v>571</v>
      </c>
      <c r="E31" s="18"/>
      <c r="F31" s="19"/>
      <c r="G31" s="4"/>
      <c r="H31" s="3"/>
      <c r="I31" s="8"/>
      <c r="J31" s="6"/>
      <c r="K31" s="4"/>
      <c r="L31" s="8"/>
      <c r="M31" s="4"/>
      <c r="N31" s="3"/>
      <c r="O31" s="19"/>
      <c r="P31" s="4"/>
      <c r="Q31" s="3"/>
      <c r="R31" s="18"/>
      <c r="S31" s="19"/>
      <c r="T31" s="4" t="s">
        <v>577</v>
      </c>
      <c r="U31" s="8" t="s">
        <v>4</v>
      </c>
      <c r="V31" s="4" t="s">
        <v>573</v>
      </c>
      <c r="W31" s="3" t="s">
        <v>572</v>
      </c>
      <c r="X31" s="3" t="s">
        <v>273</v>
      </c>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582</v>
      </c>
      <c r="W32" s="3" t="s">
        <v>572</v>
      </c>
      <c r="X32" s="3"/>
      <c r="Y32" s="3" t="s">
        <v>429</v>
      </c>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574</v>
      </c>
      <c r="U33" s="8" t="s">
        <v>4</v>
      </c>
      <c r="V33" s="4" t="s">
        <v>573</v>
      </c>
      <c r="W33" s="3" t="s">
        <v>572</v>
      </c>
      <c r="X33" s="3" t="s">
        <v>4</v>
      </c>
      <c r="Y33" s="3"/>
      <c r="Z33" s="3"/>
      <c r="AA33" s="8"/>
    </row>
    <row r="34" spans="1:27" ht="16" x14ac:dyDescent="0.2">
      <c r="A34" s="2"/>
      <c r="B34" s="6" t="s">
        <v>411</v>
      </c>
      <c r="C34" s="4" t="s">
        <v>541</v>
      </c>
      <c r="D34" s="3" t="s">
        <v>575</v>
      </c>
      <c r="E34" s="18" t="s">
        <v>606</v>
      </c>
      <c r="F34" s="19" t="s">
        <v>596</v>
      </c>
      <c r="G34" s="4" t="s">
        <v>429</v>
      </c>
      <c r="H34" s="3"/>
      <c r="I34" s="8" t="s">
        <v>308</v>
      </c>
      <c r="J34" s="6">
        <v>5</v>
      </c>
      <c r="K34" s="4"/>
      <c r="L34" s="8"/>
      <c r="M34" s="4"/>
      <c r="N34" s="3"/>
      <c r="O34" s="19"/>
      <c r="P34" s="4"/>
      <c r="Q34" s="3"/>
      <c r="R34" s="18"/>
      <c r="S34" s="19"/>
      <c r="T34" s="4"/>
      <c r="U34" s="8"/>
      <c r="V34" s="4"/>
      <c r="W34" s="3"/>
      <c r="X34" s="3"/>
      <c r="Y34" s="3"/>
      <c r="Z34" s="3"/>
      <c r="AA34"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4" xr:uid="{00000000-0002-0000-1400-000002000000}">
      <formula1>"Section,Section Automator,Task,Nested Task,Client Task Group,Client Task Group Automator,Client Task"</formula1>
    </dataValidation>
    <dataValidation type="list" allowBlank="1" showErrorMessage="1" sqref="T4:T34" xr:uid="{00000000-0002-0000-1400-000006000000}">
      <formula1>"All tasks in this section,All tasks in the section above this section,All sections &amp; tasks above this section,The work"</formula1>
    </dataValidation>
    <dataValidation type="list" allowBlank="1" showErrorMessage="1" sqref="V4:V34" xr:uid="{00000000-0002-0000-1400-000008000000}">
      <formula1>"Status,Assignee,Due Date"</formula1>
    </dataValidation>
    <dataValidation type="list" allowBlank="1" showErrorMessage="1" sqref="W4:W34" xr:uid="{00000000-0002-0000-1400-000009000000}">
      <formula1>"All tasks in this section,The work"</formula1>
    </dataValidation>
    <dataValidation type="list" allowBlank="1" showErrorMessage="1" sqref="Z4:Z34"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I4:I34</xm:sqref>
        </x14:dataValidation>
        <x14:dataValidation type="list" allowBlank="1" showErrorMessage="1" xr:uid="{00000000-0002-0000-1400-000004000000}">
          <x14:formula1>
            <xm:f>ReferenceData!$A$264:$A$266</xm:f>
          </x14:formula1>
          <xm:sqref>K4:K34</xm:sqref>
        </x14:dataValidation>
        <x14:dataValidation type="list" allowBlank="1" showErrorMessage="1" xr:uid="{00000000-0002-0000-1400-000005000000}">
          <x14:formula1>
            <xm:f>ReferenceData!$A$260:$A$262</xm:f>
          </x14:formula1>
          <xm:sqref>P4:P34</xm:sqref>
        </x14:dataValidation>
        <x14:dataValidation type="list" allowBlank="1" showErrorMessage="1" xr:uid="{00000000-0002-0000-1400-000007000000}">
          <x14:formula1>
            <xm:f>ReferenceData!$A$311:$A$349</xm:f>
          </x14:formula1>
          <xm:sqref>U4:U34</xm:sqref>
        </x14:dataValidation>
        <x14:dataValidation type="list" allowBlank="1" showErrorMessage="1" xr:uid="{00000000-0002-0000-1400-00000A000000}">
          <x14:formula1>
            <xm:f>ReferenceData!$A$272:$A$309</xm:f>
          </x14:formula1>
          <xm:sqref>X4:X34</xm:sqref>
        </x14:dataValidation>
        <x14:dataValidation type="list" allowBlank="1" showErrorMessage="1" xr:uid="{00000000-0002-0000-1400-00000B000000}">
          <x14:formula1>
            <xm:f>OFFSET('Job Roles'!$C$4:$C$2020, 0, 0, MAX(1, SUMPRODUCT(MAX(('Job Roles'!$C$4:$C$2020 &lt;&gt; "") * ROW('Job Roles'!$C$4:$C$2020))) - 3), 1)</xm:f>
          </x14:formula1>
          <xm:sqref>Y4:Y34</xm:sqref>
        </x14:dataValidation>
        <x14:dataValidation type="list" allowBlank="1" showErrorMessage="1" xr:uid="{00000000-0002-0000-1400-000000000000}">
          <x14:formula1>
            <xm:f>IF(ISBLANK(A4),ReferenceData!$A$899:$A$900,ReferenceData!$A$902:$A$904)</xm:f>
          </x14:formula1>
          <xm:sqref>B4:B34</xm:sqref>
        </x14:dataValidation>
        <x14:dataValidation type="list" allowBlank="1" showErrorMessage="1" xr:uid="{00000000-0002-0000-1400-000001000000}">
          <x14:formula1>
            <xm:f>OFFSET('Work Templates'!$C$4:$C$4, 0, 0, MAX(1, SUMPRODUCT(MAX(('Work Templates'!$C$4:$C$4 &lt;&gt; "") * ROW('Work Templates'!$C$4:$C$4))) - 3), 1)</xm:f>
          </x14:formula1>
          <xm:sqref>C4:C34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611</v>
      </c>
      <c r="D2" s="41" t="s">
        <v>612</v>
      </c>
      <c r="E2" s="42" t="s">
        <v>612</v>
      </c>
      <c r="F2" s="42" t="s">
        <v>612</v>
      </c>
      <c r="G2" s="42" t="s">
        <v>612</v>
      </c>
      <c r="H2" s="43" t="s">
        <v>612</v>
      </c>
    </row>
    <row r="3" spans="1:8" ht="48" x14ac:dyDescent="0.2">
      <c r="A3" s="23"/>
      <c r="B3" s="25"/>
      <c r="C3" s="25"/>
      <c r="D3" s="11" t="s">
        <v>613</v>
      </c>
      <c r="E3" s="10" t="s">
        <v>614</v>
      </c>
      <c r="F3" s="10" t="s">
        <v>615</v>
      </c>
      <c r="G3" s="10" t="s">
        <v>616</v>
      </c>
      <c r="H3" s="12" t="s">
        <v>617</v>
      </c>
    </row>
    <row r="4" spans="1:8" x14ac:dyDescent="0.2">
      <c r="A4" s="2"/>
      <c r="B4" s="6" t="s">
        <v>411</v>
      </c>
      <c r="C4" s="6" t="s">
        <v>541</v>
      </c>
      <c r="D4" s="4" t="s">
        <v>436</v>
      </c>
      <c r="E4" s="3"/>
      <c r="F4" s="3" t="s">
        <v>453</v>
      </c>
      <c r="G4" s="14"/>
      <c r="H4" s="8">
        <v>10</v>
      </c>
    </row>
    <row r="5" spans="1:8" x14ac:dyDescent="0.2">
      <c r="A5" s="2"/>
      <c r="B5" s="6" t="s">
        <v>411</v>
      </c>
      <c r="C5" s="6" t="s">
        <v>541</v>
      </c>
      <c r="D5" s="4" t="s">
        <v>429</v>
      </c>
      <c r="E5" s="3"/>
      <c r="F5" s="3" t="s">
        <v>447</v>
      </c>
      <c r="G5" s="14"/>
      <c r="H5" s="8">
        <v>60</v>
      </c>
    </row>
  </sheetData>
  <sortState xmlns:xlrd2="http://schemas.microsoft.com/office/spreadsheetml/2017/richdata2" ref="B4:H5">
    <sortCondition ref="C4:C5"/>
  </sortState>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0000000}">
          <x14:formula1>
            <xm:f>IF(ISBLANK(A4),ReferenceData!$A$906:$A$907,ReferenceData!$A$909:$A$911)</xm:f>
          </x14:formula1>
          <xm:sqref>B4:B5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2021-04-01T17:15:48Z</dcterms:modified>
</cp:coreProperties>
</file>