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CDFE95A6-DCE0-194D-9589-1C31DE6FCDE7}"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Tasks'!$A$4:$AA$84</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<sst xmlns="http://schemas.openxmlformats.org/spreadsheetml/2006/main" count="13231" uniqueCount="688">
  <si>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</si>
  <si>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</si>
  <si>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</si>
  <si>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</si>
  <si>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</si>
  <si>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</si>
  <si>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</si>
  <si>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</si>
  <si>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</si>
  <si>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</si>
  <si>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</si>
  <si>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</si>
  <si>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</si>
  <si>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</si>
  <si>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</si>
  <si>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</si>
  <si>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</si>
  <si>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</si>
  <si>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</si>
  <si>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</si>
  <si>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</si>
  <si>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</si>
  <si>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</si>
  <si>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</si>
  <si>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</si>
  <si>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</si>
  <si>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</si>
  <si>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</si>
  <si>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</si>
  <si>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</si>
  <si>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</si>
  <si>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</si>
  <si>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</si>
  <si>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</si>
  <si>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</si>
  <si>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</si>
  <si>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</si>
  <si>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</si>
  <si>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</si>
  <si>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</si>
  <si>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</si>
  <si>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</si>
  <si>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</si>
  <si>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</si>
  <si>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</si>
  <si>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</si>
  <si>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</si>
  <si>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</si>
  <si>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</si>
  <si>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</si>
  <si>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</si>
  <si>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</si>
  <si>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</si>
  <si>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</si>
  <si>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</si>
  <si>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</si>
  <si>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</si>
  <si>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</si>
  <si>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</si>
  <si>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</si>
  <si>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</si>
  <si>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</si>
  <si>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</si>
  <si>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</si>
  <si>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</si>
  <si>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</si>
  <si>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</si>
  <si>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</si>
  <si>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</si>
  <si>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</si>
  <si>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</si>
  <si>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</si>
  <si>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</si>
  <si>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</si>
  <si>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</si>
  <si>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</si>
  <si>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</si>
  <si>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</si>
  <si>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</si>
  <si>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</si>
  <si>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</si>
  <si>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</si>
  <si>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</si>
  <si>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</si>
  <si>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</si>
  <si>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</si>
  <si>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</si>
  <si>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</si>
  <si>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</si>
  <si>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</si>
  <si>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</si>
  <si>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</si>
  <si>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</si>
  <si>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</si>
  <si>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</si>
  <si>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</si>
  <si>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</si>
  <si>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</si>
  <si>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</si>
  <si>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</si>
  <si>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</si>
  <si>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</si>
  <si>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</si>
  <si>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</si>
  <si>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</si>
  <si>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</si>
  <si>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</si>
  <si>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</si>
  <si>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</si>
  <si>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</si>
  <si>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</si>
  <si>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</si>
  <si>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</si>
  <si>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</si>
  <si>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</si>
  <si>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</si>
  <si>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</si>
  <si>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</si>
  <si>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</si>
  <si>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</si>
  <si>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</si>
  <si>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</si>
  <si>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</si>
  <si>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</si>
  <si>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</si>
  <si>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</si>
  <si>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</si>
  <si>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</si>
  <si>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</si>
  <si>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</si>
  <si>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</si>
  <si>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</si>
  <si>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</si>
  <si>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</si>
  <si>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</si>
  <si>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</si>
  <si>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</si>
  <si>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</si>
  <si>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</si>
  <si>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</si>
  <si>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</si>
  <si>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</si>
  <si>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</si>
  <si>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</si>
  <si>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</si>
  <si>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</si>
  <si>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</si>
  <si>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</si>
  <si>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</si>
  <si>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</si>
  <si>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</si>
  <si>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</si>
  <si>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</si>
  <si>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</si>
  <si>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</si>
  <si>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</si>
  <si>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</si>
  <si>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</si>
  <si>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</si>
  <si>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</si>
  <si>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</si>
  <si>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</si>
  <si>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</si>
  <si>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</si>
  <si>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</si>
  <si>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</si>
  <si>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</si>
  <si>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</si>
  <si>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</si>
  <si>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</si>
  <si>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</si>
  <si>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</si>
  <si>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</si>
  <si>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</si>
  <si>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</si>
  <si>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</si>
  <si>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</si>
  <si>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</si>
  <si>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</si>
  <si>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</si>
  <si>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</si>
  <si>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</si>
  <si>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</si>
  <si>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</si>
  <si>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</si>
  <si>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</si>
  <si>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</si>
  <si>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</si>
  <si>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</si>
  <si>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</si>
  <si>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</si>
  <si>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</si>
  <si>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</si>
  <si>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</si>
  <si>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</si>
  <si>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</si>
  <si>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</si>
  <si>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</si>
  <si>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</si>
  <si>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</si>
  <si>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</si>
  <si>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</si>
  <si>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</si>
  <si>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</si>
  <si>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</si>
  <si>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</si>
  <si>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</si>
  <si>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</si>
  <si>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</si>
  <si>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</si>
  <si>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</si>
  <si>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</si>
  <si>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</si>
  <si>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</si>
  <si>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</si>
  <si>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</si>
  <si>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</si>
  <si>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</si>
  <si>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</si>
  <si>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</si>
  <si>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</si>
  <si>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</si>
  <si>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</si>
  <si>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</si>
  <si>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</si>
  <si>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</si>
  <si>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</si>
  <si>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</si>
  <si>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</si>
  <si>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</si>
  <si>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</si>
  <si>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</si>
  <si>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</si>
  <si>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</si>
  <si>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</si>
  <si>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</si>
  <si>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</si>
  <si>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</si>
  <si>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</si>
  <si>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</si>
  <si>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</si>
  <si>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</si>
  <si>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</si>
  <si>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</si>
  <si>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</si>
  <si>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</si>
  <si>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</si>
  <si>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</si>
  <si>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</si>
  <si>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</si>
  <si>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</si>
  <si>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</si>
  <si>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</si>
  <si>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</si>
  <si>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</si>
  <si>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</si>
  <si>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</si>
  <si>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</si>
  <si>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</si>
  <si>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</si>
  <si>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</si>
  <si>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</si>
  <si>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</si>
  <si>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</si>
  <si>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</si>
  <si>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</si>
  <si>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</si>
  <si>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</si>
  <si>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</si>
  <si>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</si>
  <si>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</si>
  <si>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</si>
  <si>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</si>
  <si>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</si>
  <si>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</si>
  <si>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</si>
  <si>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</si>
  <si>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</si>
  <si>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</si>
  <si>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</si>
  <si>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</si>
  <si>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</si>
  <si>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</si>
  <si>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</si>
  <si>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</si>
  <si>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</si>
  <si>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</si>
  <si>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</si>
  <si>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</si>
  <si>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</si>
  <si>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</si>
  <si>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</si>
  <si>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</si>
  <si>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</si>
  <si>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</si>
  <si>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</si>
  <si>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</si>
  <si>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</si>
  <si>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</si>
  <si>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</si>
  <si>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</si>
  <si>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</si>
  <si>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</si>
  <si>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</si>
  <si>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</si>
  <si>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</si>
  <si>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</si>
  <si>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</si>
  <si>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</si>
  <si>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</si>
  <si>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</si>
  <si>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</si>
  <si>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</si>
  <si>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</si>
  <si>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</si>
  <si>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</si>
  <si>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</si>
  <si>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</si>
  <si>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</si>
  <si>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</si>
  <si>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</si>
  <si>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</si>
  <si>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</si>
  <si>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</si>
  <si>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</si>
  <si>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</si>
  <si>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</si>
  <si>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</si>
  <si>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</si>
  <si>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</si>
  <si>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</si>
  <si>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</si>
  <si>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</si>
  <si>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</si>
  <si>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</si>
  <si>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</si>
  <si>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</si>
  <si>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</si>
  <si>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</si>
  <si>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</si>
  <si>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</si>
  <si>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</si>
  <si>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</si>
  <si>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</si>
  <si>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</si>
  <si>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</si>
  <si>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</si>
  <si>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</si>
  <si>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</si>
  <si>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</si>
  <si>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</si>
  <si>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</si>
  <si>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</si>
  <si>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</si>
  <si>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</si>
  <si>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</si>
  <si>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</si>
  <si>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</si>
  <si>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</si>
  <si>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</si>
  <si>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</si>
  <si>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</si>
  <si>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</si>
  <si>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</si>
  <si>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</si>
  <si>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</si>
  <si>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</si>
  <si>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</si>
  <si>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</si>
  <si>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</si>
  <si>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</si>
  <si>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</si>
  <si>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</si>
  <si>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</si>
  <si>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</si>
  <si>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</si>
  <si>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</si>
  <si>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</si>
  <si>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</si>
  <si>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</si>
  <si>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</si>
  <si>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</si>
  <si>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</si>
  <si>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</si>
  <si>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</si>
  <si>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</si>
  <si>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</si>
  <si>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</si>
  <si>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</si>
  <si>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</si>
  <si>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</si>
  <si>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</si>
  <si>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</si>
  <si>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</si>
  <si>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</si>
  <si>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</si>
  <si>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</si>
  <si>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</si>
  <si>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</si>
  <si>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</si>
  <si>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</si>
  <si>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</si>
  <si>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</si>
  <si>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</si>
  <si>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</si>
  <si>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</si>
  <si>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</si>
  <si>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</si>
  <si>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</si>
  <si>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</si>
  <si>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</si>
  <si>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</si>
  <si>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</si>
  <si>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</si>
  <si>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</si>
  <si>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</si>
  <si>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</si>
  <si>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</si>
  <si>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</si>
  <si>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</si>
  <si>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</si>
  <si>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</si>
  <si>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</si>
  <si>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</si>
  <si>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</si>
  <si>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</si>
  <si>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</si>
  <si>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</si>
  <si>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</si>
  <si>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</si>
  <si>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</si>
  <si>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</si>
  <si>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</si>
  <si>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</si>
  <si>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</si>
  <si>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</si>
  <si>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</si>
  <si>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</si>
  <si>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</si>
  <si>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</si>
  <si>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</si>
  <si>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</si>
  <si>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</si>
  <si>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</si>
  <si>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</si>
  <si>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</si>
  <si>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</si>
  <si>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</si>
  <si>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</si>
  <si>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</si>
  <si>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</si>
  <si>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</si>
  <si>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</si>
  <si>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</si>
  <si>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</si>
  <si>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</si>
  <si>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</si>
  <si>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</si>
  <si>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</si>
  <si>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</si>
  <si>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</si>
  <si>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</si>
  <si>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</si>
  <si>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</si>
  <si>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</si>
  <si>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</si>
  <si>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</si>
  <si>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</si>
  <si>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</si>
  <si>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</si>
  <si>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</si>
  <si>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</si>
  <si>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</si>
  <si>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</si>
  <si>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</si>
  <si>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</si>
  <si>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</si>
  <si>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</si>
  <si>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</si>
  <si>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</si>
  <si>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</si>
  <si>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</si>
  <si>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</si>
  <si>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</si>
  <si>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</si>
  <si>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</si>
  <si>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</si>
  <si>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</si>
  <si>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</si>
  <si>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</si>
  <si>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</si>
  <si>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</si>
  <si>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</si>
  <si>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</si>
  <si>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</si>
  <si>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</si>
  <si>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</si>
  <si>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</si>
  <si>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</si>
  <si>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</si>
  <si>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</si>
  <si>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</si>
  <si>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</si>
  <si>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</si>
  <si>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</si>
  <si>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</si>
  <si>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</si>
  <si>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</si>
  <si>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</si>
  <si>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</si>
  <si>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</si>
  <si>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</si>
  <si>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</si>
  <si>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</si>
  <si>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</si>
  <si>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</si>
  <si>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</si>
  <si>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</si>
  <si>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</si>
  <si>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</si>
  <si>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</si>
  <si>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</si>
  <si>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</si>
  <si>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</si>
  <si>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</si>
  <si>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</si>
  <si>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</si>
  <si>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</si>
  <si>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</si>
  <si>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</si>
  <si>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</si>
  <si>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</si>
  <si>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</si>
  <si>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</si>
  <si>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</si>
  <si>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</si>
  <si>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</si>
  <si>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</si>
  <si>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</si>
  <si>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</si>
  <si>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</si>
  <si>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Client onboarding (for Intuit QuickBooks)</t>
  </si>
  <si>
    <t>Start date is the date of the signed engagement letter and the due date is 25 days later. The work assignee is the Salesperson (who will transition to the Onboarding Specialist).
This is the best practice process for onboarding clients into the firm. This process is spawned on completion of the related sales process. Prior to using this template, be sure to review and personalize the Tasks and related Client Tasks.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</si>
  <si>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</si>
  <si>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</si>
  <si>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</si>
  <si>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</si>
  <si>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</si>
  <si>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</si>
  <si>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</si>
  <si>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</si>
  <si>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</si>
  <si>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</si>
  <si>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</si>
  <si>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</si>
  <si>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</si>
  <si>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</si>
  <si>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</si>
  <si>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</si>
  <si>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</si>
  <si>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</si>
  <si>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</si>
  <si>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</si>
  <si>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</si>
  <si>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</si>
  <si>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</si>
  <si>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</si>
  <si>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</si>
  <si>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</si>
  <si>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</si>
  <si>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</si>
  <si>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</si>
  <si>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</si>
  <si>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</si>
  <si>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</si>
  <si>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</si>
  <si>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</si>
  <si>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</si>
  <si>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</si>
  <si>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</si>
  <si>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</si>
  <si>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</si>
  <si>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</si>
  <si>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</si>
  <si>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</si>
  <si>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Onboarding checklist</t>
  </si>
  <si>
    <t>Let's get things going with your upcoming onboarding</t>
  </si>
  <si>
    <t>Reminder #&lt;%reminder_number&gt;: Please complete these items to get your onboarding underway</t>
  </si>
  <si>
    <t>Please schedule your kick-off meeting at: www.calendly.com/youraccount</t>
  </si>
  <si>
    <t>Provide the details of your prior accounting professional (if applicable)</t>
  </si>
  <si>
    <t>Provide your prior year's tax return</t>
  </si>
  <si>
    <t>Please provide a copy of your prior year's tax return by uploading to this checklist item.</t>
  </si>
  <si>
    <t>Confirm all previous sales activities are complete</t>
  </si>
  <si>
    <t>Contact prior accountant, perform required client checks, and inform tax authorities (if applicable)</t>
  </si>
  <si>
    <t>Details needed in regards to a joint client</t>
  </si>
  <si>
    <t>Documentation / access / clarification needed: ...</t>
  </si>
  <si>
    <t>Kick-off the engagement</t>
  </si>
  <si>
    <t>All sections &amp; tasks above this section</t>
  </si>
  <si>
    <t>Remind client of upcoming meeting (and send agenda)</t>
  </si>
  <si>
    <t>Remind client to complete necessary client onboarding checklist and remind them of the upcoming kick-off meeting. Use the following text for the subject line and body of the email and send to the client. Be sure to update the [ ] sections prior to send and that the appointment is on the associated partner's calendar (plus update the partner if needed).&amp;nbsp;&lt;div&gt;___________&lt;/div&gt;&lt;div&gt;&lt;br&gt;&lt;/div&gt;&lt;div&gt;&lt;b&gt;Subject: &lt;/b&gt;Reminder: Your kick-off meeting is just around the corner&lt;/div&gt;&lt;div&gt;&lt;b&gt;Body text:&lt;/b&gt;&amp;nbsp;&lt;/div&gt;&lt;div&gt;Hi [First name],&lt;/div&gt;&lt;div&gt;&lt;br&gt;&lt;/div&gt;&lt;div&gt;Thanks for being a new client and partner of [Our firm]. We look forward to serving you now and in the future. Our first meeting to kick things off is [date/time of meeting]. Please be sure to complete the previously sent onboarding checklist. As mentioned, please be sure to either bring / send to us the following:&lt;/div&gt;&lt;div&gt;&lt;ul&gt;&lt;li&gt;[List of critical few items to bring/send]&lt;/li&gt;&lt;/ul&gt;&lt;div&gt;&lt;br&gt;&lt;/div&gt;&lt;/div&gt;&lt;div&gt;During the meeting, we will be covering the following agenda:&lt;/div&gt;&lt;div&gt;&lt;ul&gt;&lt;li&gt;[Agenda items]&lt;/li&gt;&lt;/ul&gt;&lt;/div&gt;&lt;div&gt;&lt;br&gt;&lt;/div&gt;&lt;div&gt;Again, thanks for entrusting your accounting needs with us. We look forward to working closely together over the near and long-term future.&lt;/div&gt;&lt;div&gt;&lt;br&gt;&lt;/div&gt;&lt;div&gt;Regards,&lt;/div&gt;&lt;div&gt;[Onboarding Specialist name]&lt;/div&gt;</t>
  </si>
  <si>
    <t>Kick-off meeting with client</t>
  </si>
  <si>
    <t>Complete the formal kick-off meeting via video conference or in-person. Review the onboarding process, current progress against the onboarding checklist, what's needed from the client, what we will provide, timing for onboard to be complete, access to systems that needs to be provided, training that will sent/given, professional clearance from prior accountant, rules of engagement, and schedule the meeting series that happens through the onboarding phase.</t>
  </si>
  <si>
    <t>Conduct first onboarding meeting</t>
  </si>
  <si>
    <t>Send follow-up client tasks to client post-kickoff meeting</t>
  </si>
  <si>
    <t>Kickoff meeting follow-up</t>
  </si>
  <si>
    <t>Please schedule next week's onboarding meeting at: www.calendly.com/youraccount</t>
  </si>
  <si>
    <t>Access needed: Provide access to your various financial accounts as discussed</t>
  </si>
  <si>
    <t>&lt;div class="task-details__description__input task-details__description__input--view-mode" style="font-size: medium;"&gt;Includes financial institutions like banks and PayPal, merchant services like Stripe, and POS systems like Square and Clover.&lt;/div&gt;&lt;div class="task-details__description__settings-icon" data-ember-action="" data-ember-action-7670="7670" style="font-size: medium; white-space: normal;"&gt;&lt;span id="ember7671" class="fa-cog fa ember-view"&gt;&lt;/span&gt;&lt;/div&gt;</t>
  </si>
  <si>
    <t>Access needed: Provide access to your accounting system</t>
  </si>
  <si>
    <t>Signature required: Sign and return the needed power of attorney</t>
  </si>
  <si>
    <t>Chase for missing information</t>
  </si>
  <si>
    <t>Receipt of read-only access to client's banking, merchant services and POS accounts</t>
  </si>
  <si>
    <t>Includes financial institutions like banks and PayPal, merchant services like Stripe, and POS systems like Square and Clover.</t>
  </si>
  <si>
    <t>Receipt of admin access to client's accounting system</t>
  </si>
  <si>
    <t>Receipt of all documentation and systems access from prior accountant (if applicable)</t>
  </si>
  <si>
    <t>Weekly meeting &amp; training (2nd week)</t>
  </si>
  <si>
    <t>Chase for all remaining missing items</t>
  </si>
  <si>
    <t>Archive onboarding checklist and legal docs</t>
  </si>
  <si>
    <t>Prep systems</t>
  </si>
  <si>
    <t>Setup the client on all internal systems</t>
  </si>
  <si>
    <t>Once complete, &lt;b&gt;&lt;font color="#6c3b8f"&gt;@ mention the Onboarding Specialist&lt;/font&gt;&lt;/b&gt; to complete the prep/evaluation of the financials.</t>
  </si>
  <si>
    <t>Invite client into firm's backend systems</t>
  </si>
  <si>
    <t>Access accounting system and conduct necessary prep work</t>
  </si>
  <si>
    <t>Setup client invoice schedule &amp; autodraft (if applicable)</t>
  </si>
  <si>
    <t>Create recurring invoice in accounting system, setup autodraft, and send client autodraft link to complete checkout.</t>
  </si>
  <si>
    <t>Create &amp; review client's financial reports</t>
  </si>
  <si>
    <t>Reassess scope of project</t>
  </si>
  <si>
    <t>Review engagement letter in conjunction with the state of affairs of the financials. If a mismatch (e.q. requires major clean-up), complete a change order request with the client. Depending on the change, either continue the process or create a new piece of work for a major clean up and mark this process as complete.</t>
  </si>
  <si>
    <t>Weekly meeting &amp; training (3rd week)</t>
  </si>
  <si>
    <t>Customize workflow(s) to client specific needs</t>
  </si>
  <si>
    <t>For all client services agreed to, create work from the workflow templates available and customize to fit the client needs.</t>
  </si>
  <si>
    <t>Schedule review meeting</t>
  </si>
  <si>
    <t>Please schedule your onboarding review meeting at: www.calendly.com/youraccount</t>
  </si>
  <si>
    <t>Review &amp; advise</t>
  </si>
  <si>
    <t>Remind of review meeting (and send agenda)</t>
  </si>
  <si>
    <t>Confirm review meeting and send meeting agenda.</t>
  </si>
  <si>
    <t>Conduct final onboarding review meeting</t>
  </si>
  <si>
    <t>Prepare for review meeting</t>
  </si>
  <si>
    <t>Prepare the presentation, agenda, and talking points for the review meeting.</t>
  </si>
  <si>
    <t>Onboarding review meeting (with Partner)</t>
  </si>
  <si>
    <t>Present the financials (P&amp;L, Balance Sheet), systems setup, processes to follow and provide training on what it means and where things go from here. Discuss KPIs that will be reviewed each month. Ask questions that still need answers, and answers questions the client might have.</t>
  </si>
  <si>
    <t>Post review meeting follow-up activities</t>
  </si>
  <si>
    <t>Conduct post-review meeting call</t>
  </si>
  <si>
    <t>Send gift pack out to client</t>
  </si>
  <si>
    <t>Capture the meeting notes below.&amp;nbsp;
&lt;b&gt;&lt;br&gt;MEETING NOTES:&lt;br&gt;&lt;/b&gt;&lt;ul style=""&gt;&lt;li style=""&gt;...&amp;nbsp;&lt;/li&gt;&lt;/ul&gt;&lt;b&gt;&lt;br&gt;&lt;/b&gt;&lt;div&gt;&lt;b&gt;NEXT STEPS FOR US:
&lt;/b&gt;&lt;ul style=""&gt;&lt;li style=""&gt;…&amp;nbsp;&lt;br&gt;&lt;/li&gt;&lt;/ul&gt;&lt;div style="font-weight: bold;"&gt;&lt;b&gt;&lt;br&gt;&lt;/b&gt;&lt;/div&gt;&lt;b&gt;NEXT STEPS FOR CLIENT:
&lt;/b&gt;&lt;ul style=""&gt;&lt;li style=""&gt;…&lt;b&gt;&lt;br&gt;&lt;/b&gt;&lt;/li&gt;&lt;/ul&gt;&lt;div&gt;&lt;br&gt;&lt;/div&gt;&lt;/div&gt;</t>
  </si>
  <si>
    <t>Hi &lt;%preferred_name&gt;,&lt;BR/&gt;&lt;BR/&gt;Thank you for trusting us with your business. We want to get your onboarding done efficiently and satisfactory. As such, from time to time, you will receive emails from myself or our team containing a checklist of items. This checklist is sent to you via Intuit Practice Management, the system we use to manage our work.&lt;BR/&gt;&lt;BR/&gt;When you receive an email containing a checklist, you will be able to click a link that will take you to a unique secure view, listing all your items that need to be completed. The first time you access this checklist, you will be prompted to create a new 4 digit PIN, which ensures only yourself and our team have access.&lt;BR/&gt;&lt;BR/&gt;If you choose to remember your PIN on this device, you won’t be required to enter it every time. However, you will need to enter this same PIN if you access your checklist on a second device, like your mobile phone.&lt;BR/&gt;&lt;BR/&gt;Please complete the following checklist for us to get your onboarding underway. By clicking below, you can get more information, add comments or questions, and upload files. Once you have completed an item please remember to check it off so we know that it has been done.</t>
  </si>
  <si>
    <t>To get you up and running quickly, please schedule your kick-off meeting for some time in the next 2-3 days. Feel free to make a comment to let us know a few days and times that work best for you.</t>
  </si>
  <si>
    <t>Please provide your prior accounting professional's details including:&amp;nbsp;&lt;div&gt;a) Name:&amp;nbsp;&lt;/div&gt;&lt;div&gt;b) Firm Name:&amp;nbsp;&lt;/div&gt;&lt;div&gt;c) Email:&amp;nbsp;&lt;/div&gt;&lt;div&gt;d) Phone:&amp;nbsp;&lt;/div&gt;</t>
  </si>
  <si>
    <t>[Add your other standard client checklists items here]</t>
  </si>
  <si>
    <t>Client kick-off</t>
  </si>
  <si>
    <t>&lt;b&gt;Ensure all the following activities have been completed:&amp;nbsp;&lt;/b&gt;&lt;div&gt;1) Onboarding working team assigned;&amp;nbsp;&lt;br&gt;2) Client folder in file mgmt system has been created;&amp;nbsp;&lt;br&gt;3) Engagement letter/contract signed and archived;&amp;nbsp;&lt;br&gt;4) Payment authorization is complete and archived;&amp;nbsp;&lt;br&gt;5) First payment has been processed;&amp;nbsp;&lt;br&gt;6) Details for prior accountant have been obtained;&amp;nbsp;&lt;br&gt;7) Onboarding checklist has been sent to client;&amp;nbsp;&lt;br&gt;8) Welcome call has been made;&amp;nbsp;&lt;br&gt;9) Kick-off meeting with client has been scheduled.&amp;nbsp;&lt;br&gt;&lt;div&gt;&lt;br&gt;&lt;/div&gt;&lt;div&gt;When complete,&amp;nbsp;&lt;font color="#6c3b8f"&gt;&lt;b&gt;@ mention the Onboarding Specialist&lt;/b&gt;&lt;/font&gt; to begin.&lt;/div&gt;&lt;/div&gt;</t>
  </si>
  <si>
    <t>&lt;div&gt;&lt;b&gt;If the client has a prior accounting professional, complete the following:&lt;/b&gt;&lt;br&gt;&lt;/div&gt;Contact client's prior accountant via client task for access to necessary systems, documentation, and details. Instruct accountant to upload everything needed to the client task or to the instructed client folder in your file management system. Setup auto-reminders (via client tasks) to ensure timely delivery. Call prior accountant after email request has been sent to ensure prompt response.&amp;nbsp;&lt;div&gt;
&lt;div&gt;&lt;div&gt;&lt;b&gt;If client doesn't have a prior accountant, complete the following:&amp;nbsp;&lt;/b&gt;&lt;/div&gt;&lt;div&gt;&lt;ul&gt;&lt;li&gt;Mark this task complete;&amp;nbsp;&lt;/li&gt;&lt;li&gt;Delete the client task below.&lt;/li&gt;&lt;/ul&gt;&lt;/div&gt;&lt;/div&gt;&lt;/div&gt;</t>
  </si>
  <si>
    <t>Reminder #&lt;%reminder_number&gt;: Details needed in regards to a joint client</t>
  </si>
  <si>
    <t>Use the notes from the prior task to send a client task with the client summary as the email body and to use the client tasks themselves to remind them of their next steps and to schedule the next meeting. If needed, resend (or remind client to complete) client onboarding checklist if open items still exist.&amp;nbsp;&lt;div&gt;&lt;br&gt;&lt;/div&gt;&lt;div&gt;&lt;i&gt;Remove the request for signature for power of attorney (if not needed).&lt;/i&gt;&lt;/div&gt;</t>
  </si>
  <si>
    <t>Follow-up items from our kick-off meeting</t>
  </si>
  <si>
    <t>Reminder #&lt;%reminder_number&gt;: Don't forget to complete the follow-up items from our kick-off meeting</t>
  </si>
  <si>
    <t>If easier, feel free to make a comment on this task to let us know a few days and times that work best for you.</t>
  </si>
  <si>
    <t>Please invite us to access your accounting data as an accountant user.&amp;nbsp;&lt;div&gt;&lt;br&gt;&lt;/div&gt;&lt;div&gt;&lt;b&gt;Steps to complete this task if using QuickBooks Online:&amp;nbsp;&lt;/b&gt;&lt;/div&gt;&lt;div&gt;1) Login to &lt;a href="https://qbo.intuit.com/login" target="_blank"&gt;QuickBooks Online&lt;/a&gt;.&amp;nbsp;&lt;/div&gt;&lt;div&gt;2)&amp;nbsp;Sign in to your QuickBooks Online company.&amp;nbsp;&lt;/div&gt;&lt;div&gt;3) Click on the Gear Icon &amp;gt; Manage Users.&amp;nbsp;&lt;/div&gt;&lt;div&gt;4) Go to the Accountants section and click Invite Accountant.&amp;nbsp;&lt;/div&gt;&lt;div&gt;5) Enter [enter firm email] and [first name] and [last name] of QBOA administrator. We will receive an email with a link for signing in to your company.&amp;nbsp;&lt;/div&gt;&lt;div&gt;6) They will be asked to create a user ID before signing in the first time, unless they already have an account with Intuit Business Services.&amp;nbsp;&lt;/div&gt;&lt;div&gt;7) Until your accountant signs in, their status on the Manage Users page is "Invited." After accepting the invitation, their status changes to "Active."&amp;nbsp;&lt;/div&gt;&lt;div&gt;8) Click Next and Finish.&amp;nbsp;&lt;/div&gt;&lt;div&gt;&lt;br&gt;&lt;/div&gt;&lt;div&gt;Please reach out to us with any questions or if you need help.&lt;/div&gt;</t>
  </si>
  <si>
    <t>Ensure all critical requested items from the client and prior accountant are received</t>
  </si>
  <si>
    <t>&lt;div&gt;&lt;b&gt;Complete the following:&amp;nbsp;&lt;/b&gt;&lt;/div&gt;&lt;ul&gt;&lt;li&gt;Catch client up on current onboarding progress;&amp;nbsp;&lt;/li&gt;&lt;li&gt;Discuss any and all missing items;&amp;nbsp;&lt;/li&gt;&lt;li&gt;Take the opportunity to train the client on the firm's processes and the systems they need to use;&amp;nbsp;&lt;/li&gt;&lt;li&gt;Be sure to schedule the next meeting prior to ending the meeting;&amp;nbsp;&lt;br&gt;&lt;/li&gt;&lt;li&gt;Send follow-up email after the meeting with what was discussed and collective next steps.&amp;nbsp;&lt;/li&gt;&lt;/ul&gt;&lt;div&gt;&lt;br&gt;&lt;/div&gt;&lt;div&gt;&lt;b&gt;MEETING NOTES&lt;/b&gt;&lt;/div&gt;&lt;div&gt;&lt;ul&gt;&lt;li&gt;...&lt;/li&gt;&lt;/ul&gt;&lt;div&gt;&lt;br&gt;&lt;/div&gt;&lt;/div&gt;&lt;div&gt;&lt;b&gt;NEXT STEPS:&lt;/b&gt;&lt;/div&gt;&lt;div&gt;&lt;ul&gt;&lt;li&gt;...&lt;/li&gt;&lt;/ul&gt;&lt;/div&gt;</t>
  </si>
  <si>
    <t>Missing items might include from:&amp;nbsp;&lt;div&gt;&lt;b&gt;1) Client.&lt;/b&gt; Leverage client tasks to chase all the missing items needed (e.g. onboarding checklist and systems access). Leverage client tasks in Intuit Practice Management, canned emails in email system, or send periodic reminders to complete as quickly as possible).&amp;nbsp;&lt;/div&gt;&lt;div&gt;&lt;b&gt;2) Authorities.&lt;/b&gt;&amp;nbsp;Chase the missing details until all are received. Once received, thank the client.&amp;nbsp;&lt;/div&gt;&lt;div&gt;&lt;br&gt;&lt;/div&gt;&lt;div&gt;After double-checking everything provided from the prior accountant, send a thank you gift to the prior accountant to build a relationship (on confirmed full receipt of docs).&lt;/div&gt;</t>
  </si>
  <si>
    <t>Upon receipt, save onboarding checklist and legal docs to client folder in file management system and in Intuit Practice Management.&amp;nbsp;&lt;div&gt;&lt;br&gt;&lt;/div&gt;&lt;div&gt;Once everything is complete, &lt;b&gt;&lt;font color="#6c3b8f"&gt;@ mention the Admin&lt;/font&gt;&lt;/b&gt; to complete the system setup..&lt;/div&gt;</t>
  </si>
  <si>
    <t>Create client profile and fill out client details in Intuit Practice Management</t>
  </si>
  <si>
    <t>Using the information collected previously, fully populate the CRM &amp;amp; accounting details for your client in Intuit Practice Management.</t>
  </si>
  <si>
    <t>Send client invitations to join the necessary systems for the engagement. This might include collaboration tools (e.g. &lt;a href="http://www.slack.com" target="_blank"&gt;Slack&lt;/a&gt;), file management (e.g. &lt;a href="http://www.dropbox.com" target="_blank"&gt;DropBox&lt;/a&gt;), expense app (e.g. &lt;a href="http://www.expensify.com" target="_blank"&gt;Expensify&lt;/a&gt;), bookkeeping app (e.g. &lt;a href="http://www.receipt-bank.com" target="_blank"&gt;Receipt Bank&lt;/a&gt;), time tracking (e.g. &lt;a href="http://www.tsheets.com" target="_blank"&gt;TSheets&lt;/a&gt;), accounting/payroll software (&lt;a href="https://qbo.intuit.com/login" target="_blank"&gt;QuickBooks Online&lt;/a&gt;) and more.</t>
  </si>
  <si>
    <t>Login to &lt;a href="https://qbo.intuit.com/login" target="_blank"&gt;QuickBooks Online&lt;/a&gt;.</t>
  </si>
  <si>
    <t>Prep financials / workflows</t>
  </si>
  <si>
    <t>Prep for upcoming client meeting (review financial reports and project scope)</t>
  </si>
  <si>
    <t>Review prior year's Profit &amp;amp; Loss and Balance Sheet to get an understanding of where things are at. Get more info about the&amp;nbsp;&lt;a href="http://qbo.intuit.com/app/reports" target="_blank" style="background-color: rgb(255, 255, 255);"&gt;Report Center in QuickBooks&lt;/a&gt;.</t>
  </si>
  <si>
    <t>Catch client up on current onboarding progress, missing items, and take the opportunity to train the client on the firm's processes and the systems they need to use.&amp;nbsp;&lt;b&gt;&lt;font color="#6c3b8f"&gt;@ mention the Accountant&lt;/font&gt;&lt;/b&gt; to take next step.&amp;nbsp;&lt;div&gt;&lt;br&gt;&lt;/div&gt;&lt;div&gt;&lt;b&gt;ProTip&lt;/b&gt;: Use the client training resources in the ProAdvisor tab in QuickBooks Online Accountant. Find them &lt;a href="https://qbo.intuit.com/app/proadvisor" target="_blank"&gt;here&lt;/a&gt;.&lt;/div&gt;</t>
  </si>
  <si>
    <t>Review QuickBooks company file</t>
  </si>
  <si>
    <t>Use the &lt;a href="http://qbo.intuit.com/app/overview" target="_blank"&gt;Overview tab&lt;/a&gt; in QuickBooks to review features used, reconcile as needed, update Chart of Accounts, and perform minor clean up. If a major clean-up is required, create a new piece of work once change order has been signed and returned. &lt;a href="https://quickbooks.intuit.com/learn-support/en-us/accountant-features/client-overview-in-quickbooks-online-accountant/00/370069" target="_blank"&gt;Learn how to use the Overview tab.&lt;/a&gt;&amp;nbsp;On completion, &lt;span style="font-weight: 700;"&gt;&lt;font color="#6c3b8f"&gt;@ mention the Onboarding Specialist&lt;/font&gt;&lt;/span&gt;.&amp;nbsp;&lt;div&gt;&lt;br&gt;&lt;/div&gt;&lt;div&gt;&lt;b&gt;ProTip&lt;/b&gt;: Consider using the Bookkeeping Review tool to review your monthly work! You can find it &lt;a href="https://qbo.intuit.com/app/verifybooks?tab=dataprep" target="_blank"&gt;here&lt;/a&gt;.&lt;/div&gt;</t>
  </si>
  <si>
    <t>Review (and get approval) of financials and workflow processes</t>
  </si>
  <si>
    <t>For the financials and workflows prepped, review with the Client Manager / Partner and get sign-off to show and walk-through with the client.&lt;div&gt;&lt;br&gt;&lt;/div&gt;&lt;div&gt;Once complete, send the following client task to schedule the final onboarding meeting.&lt;/div&gt;</t>
  </si>
  <si>
    <t>Time to schedule our onboarding review meeting</t>
  </si>
  <si>
    <t>Reminder #&lt;%reminder_number&gt;: Please schedule time to conduct our onboarding review meeting</t>
  </si>
  <si>
    <t>Once complete, &lt;b&gt;&lt;font color="#6c3b8f"&gt;@ mention the Salesperson&lt;/font&gt;&lt;/b&gt; on completion for engagement follow-up.</t>
  </si>
  <si>
    <t>Debrief with team on meeting summary, outcomes and lessons learned. Create or update all ongoing work, workflows, KPIs and engagement details per client discussion. Move work into recurring status once updated. Fill out all notes on the client timeline.</t>
  </si>
  <si>
    <t>Call client immediately after onboarding is complete to:&amp;nbsp;&lt;div&gt;1) Give thanks;&amp;nbsp;&lt;/div&gt;&lt;div&gt;2) Administer the NPS/satisfaction survey;&amp;nbsp;&lt;/div&gt;&lt;div&gt;3) Get a testimonial / referral / rating / review.&lt;/div&gt;</t>
  </si>
  <si>
    <t>Send the new client thank you gift to client.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</si>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</sst>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Tasks'!$G$4:$G$84,'Job Roles'!C4),"Create","No Action")</f>
        <v>Create</v>
      </c>
      <c r="C4" s="4" t="s">
        <v>308</v>
      </c>
      <c r="D4" s="14">
        <v>0</v>
      </c>
      <c r="E4" s="8" t="s">
        <v>419</v>
      </c>
    </row>
    <row r="5" spans="1:5" x14ac:dyDescent="0.2">
      <c r="A5" s="2"/>
      <c r="B5" s="6" t="str">
        <f>IF(COUNTIF('Work Template Tasks'!$G$4:$G$84,'Job Roles'!C5),"Create","No Action")</f>
        <v>Create</v>
      </c>
      <c r="C5" s="4" t="s">
        <v>426</v>
      </c>
      <c r="D5" s="14">
        <v>150</v>
      </c>
      <c r="E5" s="8" t="s">
        <v>419</v>
      </c>
    </row>
    <row r="6" spans="1:5" x14ac:dyDescent="0.2">
      <c r="A6" s="2"/>
      <c r="B6" s="6" t="str">
        <f>IF(COUNTIF('Work Template Tasks'!$G$4:$G$84,'Job Roles'!C6),"Create","No Action")</f>
        <v>Create</v>
      </c>
      <c r="C6" s="4" t="s">
        <v>427</v>
      </c>
      <c r="D6" s="14">
        <v>90</v>
      </c>
      <c r="E6" s="8" t="s">
        <v>419</v>
      </c>
    </row>
    <row r="7" spans="1:5" x14ac:dyDescent="0.2">
      <c r="A7" s="2"/>
      <c r="B7" s="6" t="str">
        <f>IF(COUNTIF('Work Template Tasks'!$G$4:$G$84,'Job Roles'!C7),"Create","No Action")</f>
        <v>No Action</v>
      </c>
      <c r="C7" s="4" t="s">
        <v>428</v>
      </c>
      <c r="D7" s="14">
        <v>150</v>
      </c>
      <c r="E7" s="8" t="s">
        <v>419</v>
      </c>
    </row>
    <row r="8" spans="1:5" x14ac:dyDescent="0.2">
      <c r="A8" s="2"/>
      <c r="B8" s="6" t="str">
        <f>IF(COUNTIF('Work Template Tasks'!$G$4:$G$84,'Job Roles'!C8),"Create","No Action")</f>
        <v>No Action</v>
      </c>
      <c r="C8" s="4" t="s">
        <v>429</v>
      </c>
      <c r="D8" s="14">
        <v>100</v>
      </c>
      <c r="E8" s="8" t="s">
        <v>419</v>
      </c>
    </row>
    <row r="9" spans="1:5" x14ac:dyDescent="0.2">
      <c r="A9" s="2"/>
      <c r="B9" s="6" t="str">
        <f>IF(COUNTIF('Work Template Tasks'!$G$4:$G$84,'Job Roles'!C9),"Create","No Action")</f>
        <v>No Action</v>
      </c>
      <c r="C9" s="4" t="s">
        <v>422</v>
      </c>
      <c r="D9" s="14">
        <v>90</v>
      </c>
      <c r="E9" s="8" t="s">
        <v>419</v>
      </c>
    </row>
    <row r="10" spans="1:5" x14ac:dyDescent="0.2">
      <c r="A10" s="2"/>
      <c r="B10" s="6" t="str">
        <f>IF(COUNTIF('Work Template Tasks'!$G$4:$G$84,'Job Roles'!C10),"Create","No Action")</f>
        <v>No Action</v>
      </c>
      <c r="C10" s="4" t="s">
        <v>430</v>
      </c>
      <c r="D10" s="14">
        <v>60</v>
      </c>
      <c r="E10" s="8" t="s">
        <v>419</v>
      </c>
    </row>
    <row r="11" spans="1:5" x14ac:dyDescent="0.2">
      <c r="A11" s="2"/>
      <c r="B11" s="6" t="str">
        <f>IF(COUNTIF('Work Template Tasks'!$G$4:$G$84,'Job Roles'!C11),"Create","No Action")</f>
        <v>Create</v>
      </c>
      <c r="C11" s="4" t="s">
        <v>431</v>
      </c>
      <c r="D11" s="14">
        <v>60</v>
      </c>
      <c r="E11" s="8" t="s">
        <v>419</v>
      </c>
    </row>
    <row r="12" spans="1:5" x14ac:dyDescent="0.2">
      <c r="A12" s="2"/>
      <c r="B12" s="6" t="str">
        <f>IF(COUNTIF('Work Template Tasks'!$G$4:$G$84,'Job Roles'!C12),"Create","No Action")</f>
        <v>No Action</v>
      </c>
      <c r="C12" s="4" t="s">
        <v>432</v>
      </c>
      <c r="D12" s="14">
        <v>100</v>
      </c>
      <c r="E12" s="8" t="s">
        <v>419</v>
      </c>
    </row>
    <row r="13" spans="1:5" x14ac:dyDescent="0.2">
      <c r="A13" s="2"/>
      <c r="B13" s="6" t="str">
        <f>IF(COUNTIF('Work Template Tasks'!$G$4:$G$84,'Job Roles'!C13),"Create","No Action")</f>
        <v>No Action</v>
      </c>
      <c r="C13" s="4" t="s">
        <v>433</v>
      </c>
      <c r="D13" s="14">
        <v>150</v>
      </c>
      <c r="E13" s="8" t="s">
        <v>419</v>
      </c>
    </row>
    <row r="14" spans="1:5" x14ac:dyDescent="0.2">
      <c r="A14" s="2"/>
      <c r="B14" s="6" t="str">
        <f>IF(COUNTIF('Work Template Tasks'!$G$4:$G$84,'Job Roles'!C14),"Create","No Action")</f>
        <v>No Action</v>
      </c>
      <c r="C14" s="4" t="s">
        <v>434</v>
      </c>
      <c r="D14" s="14">
        <v>100</v>
      </c>
      <c r="E14" s="8" t="s">
        <v>419</v>
      </c>
    </row>
    <row r="15" spans="1:5" x14ac:dyDescent="0.2">
      <c r="A15" s="2"/>
      <c r="B15" s="6" t="str">
        <f>IF(COUNTIF('Work Template Tasks'!$G$4:$G$84,'Job Roles'!C15),"Create","No Action")</f>
        <v>No Action</v>
      </c>
      <c r="C15" s="4" t="s">
        <v>435</v>
      </c>
      <c r="D15" s="14">
        <v>100</v>
      </c>
      <c r="E15" s="8" t="s">
        <v>419</v>
      </c>
    </row>
    <row r="16" spans="1:5" x14ac:dyDescent="0.2">
      <c r="A16" s="2"/>
      <c r="B16" s="6" t="str">
        <f>IF(COUNTIF('Work Template Tasks'!$G$4:$G$84,'Job Roles'!C16),"Create","No Action")</f>
        <v>No Action</v>
      </c>
      <c r="C16" s="4" t="s">
        <v>436</v>
      </c>
      <c r="D16" s="14">
        <v>150</v>
      </c>
      <c r="E16" s="8" t="s">
        <v>419</v>
      </c>
    </row>
    <row r="17" spans="1:5" x14ac:dyDescent="0.2">
      <c r="A17" s="2"/>
      <c r="B17" s="6" t="str">
        <f>IF(COUNTIF('Work Template Tasks'!$G$4:$G$84,'Job Roles'!C17),"Create","No Action")</f>
        <v>Create</v>
      </c>
      <c r="C17" s="4" t="s">
        <v>437</v>
      </c>
      <c r="D17" s="14">
        <v>100</v>
      </c>
      <c r="E17" s="8" t="s">
        <v>419</v>
      </c>
    </row>
    <row r="18" spans="1:5" x14ac:dyDescent="0.2">
      <c r="A18" s="2"/>
      <c r="B18" s="6" t="str">
        <f>IF(COUNTIF('Work Template Tasks'!$G$4:$G$84,'Job Roles'!C18),"Create","No Action")</f>
        <v>No Action</v>
      </c>
      <c r="C18" s="4" t="s">
        <v>438</v>
      </c>
      <c r="D18" s="14">
        <v>100</v>
      </c>
      <c r="E18" s="8" t="s">
        <v>419</v>
      </c>
    </row>
    <row r="19" spans="1:5" x14ac:dyDescent="0.2">
      <c r="A19" s="2"/>
      <c r="B19" s="6" t="str">
        <f>IF(COUNTIF('Work Template Tasks'!$G$4:$G$84,'Job Roles'!C19),"Create","No Action")</f>
        <v>No Action</v>
      </c>
      <c r="C19" s="4" t="s">
        <v>439</v>
      </c>
      <c r="D19" s="14">
        <v>100</v>
      </c>
      <c r="E19" s="8" t="s">
        <v>419</v>
      </c>
    </row>
    <row r="20" spans="1:5" x14ac:dyDescent="0.2">
      <c r="A20" s="2"/>
      <c r="B20" s="6" t="str">
        <f>IF(COUNTIF('Work Template Tasks'!$G$4:$G$84,'Job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Tasks'!$I$4:$I$84,C4),"Create","No Action")</f>
        <v>Create</v>
      </c>
      <c r="C4" s="4" t="s">
        <v>308</v>
      </c>
      <c r="D4" s="8"/>
    </row>
    <row r="5" spans="1:4" x14ac:dyDescent="0.2">
      <c r="A5" s="2"/>
      <c r="B5" s="6" t="str">
        <f>IF(COUNTIF('Work Template Tasks'!$I$4:$I$84,C5),"Create","No Action")</f>
        <v>No Action</v>
      </c>
      <c r="C5" s="4" t="s">
        <v>443</v>
      </c>
      <c r="D5" s="8" t="s">
        <v>418</v>
      </c>
    </row>
    <row r="6" spans="1:4" x14ac:dyDescent="0.2">
      <c r="A6" s="2"/>
      <c r="B6" s="6" t="str">
        <f>IF(COUNTIF('Work Template Tasks'!$I$4:$I$84,C6),"Create","No Action")</f>
        <v>No Action</v>
      </c>
      <c r="C6" s="4" t="s">
        <v>427</v>
      </c>
      <c r="D6" s="8" t="s">
        <v>418</v>
      </c>
    </row>
    <row r="7" spans="1:4" x14ac:dyDescent="0.2">
      <c r="A7" s="2"/>
      <c r="B7" s="6" t="str">
        <f>IF(COUNTIF('Work Template Tasks'!$I$4:$I$84,C7),"Create","No Action")</f>
        <v>No Action</v>
      </c>
      <c r="C7" s="4" t="s">
        <v>444</v>
      </c>
      <c r="D7" s="8" t="s">
        <v>418</v>
      </c>
    </row>
    <row r="8" spans="1:4" x14ac:dyDescent="0.2">
      <c r="A8" s="2"/>
      <c r="B8" s="6" t="str">
        <f>IF(COUNTIF('Work Template Tasks'!$I$4:$I$84,C8),"Create","No Action")</f>
        <v>No Action</v>
      </c>
      <c r="C8" s="4" t="s">
        <v>445</v>
      </c>
      <c r="D8" s="8" t="s">
        <v>418</v>
      </c>
    </row>
    <row r="9" spans="1:4" x14ac:dyDescent="0.2">
      <c r="A9" s="2"/>
      <c r="B9" s="6" t="str">
        <f>IF(COUNTIF('Work Template Tasks'!$I$4:$I$84,C9),"Create","No Action")</f>
        <v>No Action</v>
      </c>
      <c r="C9" s="4" t="s">
        <v>446</v>
      </c>
      <c r="D9" s="8" t="s">
        <v>418</v>
      </c>
    </row>
    <row r="10" spans="1:4" x14ac:dyDescent="0.2">
      <c r="A10" s="2"/>
      <c r="B10" s="6" t="str">
        <f>IF(COUNTIF('Work Template Tasks'!$I$4:$I$84,C10),"Create","No Action")</f>
        <v>No Action</v>
      </c>
      <c r="C10" s="4" t="s">
        <v>447</v>
      </c>
      <c r="D10" s="8" t="s">
        <v>418</v>
      </c>
    </row>
    <row r="11" spans="1:4" x14ac:dyDescent="0.2">
      <c r="A11" s="2"/>
      <c r="B11" s="6" t="str">
        <f>IF(COUNTIF('Work Template Tasks'!$I$4:$I$84,C11),"Create","No Action")</f>
        <v>No Action</v>
      </c>
      <c r="C11" s="4" t="s">
        <v>448</v>
      </c>
      <c r="D11" s="8" t="s">
        <v>418</v>
      </c>
    </row>
    <row r="12" spans="1:4" x14ac:dyDescent="0.2">
      <c r="A12" s="2"/>
      <c r="B12" s="6" t="str">
        <f>IF(COUNTIF('Work Template Tasks'!$I$4:$I$84,C12),"Create","No Action")</f>
        <v>No Action</v>
      </c>
      <c r="C12" s="4" t="s">
        <v>449</v>
      </c>
      <c r="D12" s="8" t="s">
        <v>418</v>
      </c>
    </row>
    <row r="13" spans="1:4" x14ac:dyDescent="0.2">
      <c r="A13" s="2"/>
      <c r="B13" s="6" t="str">
        <f>IF(COUNTIF('Work Template Tasks'!$I$4:$I$84,C13),"Create","No Action")</f>
        <v>Create</v>
      </c>
      <c r="C13" s="4" t="s">
        <v>450</v>
      </c>
      <c r="D13" s="8" t="s">
        <v>419</v>
      </c>
    </row>
    <row r="14" spans="1:4" x14ac:dyDescent="0.2">
      <c r="A14" s="2"/>
      <c r="B14" s="6" t="str">
        <f>IF(COUNTIF('Work Template Tasks'!$I$4:$I$84,C14),"Create","No Action")</f>
        <v>No Action</v>
      </c>
      <c r="C14" s="4" t="s">
        <v>451</v>
      </c>
      <c r="D14" s="8" t="s">
        <v>418</v>
      </c>
    </row>
    <row r="15" spans="1:4" x14ac:dyDescent="0.2">
      <c r="A15" s="2"/>
      <c r="B15" s="6" t="str">
        <f>IF(COUNTIF('Work Template Tasks'!$I$4:$I$84,C15),"Create","No Action")</f>
        <v>No Action</v>
      </c>
      <c r="C15" s="4" t="s">
        <v>452</v>
      </c>
      <c r="D15" s="8" t="s">
        <v>418</v>
      </c>
    </row>
    <row r="16" spans="1:4" x14ac:dyDescent="0.2">
      <c r="A16" s="2"/>
      <c r="B16" s="6" t="str">
        <f>IF(COUNTIF('Work Template Tasks'!$I$4:$I$84,C16),"Create","No Action")</f>
        <v>No Action</v>
      </c>
      <c r="C16" s="4" t="s">
        <v>453</v>
      </c>
      <c r="D16" s="8" t="s">
        <v>418</v>
      </c>
    </row>
    <row r="17" spans="1:4" x14ac:dyDescent="0.2">
      <c r="A17" s="2"/>
      <c r="B17" s="6" t="str">
        <f>IF(COUNTIF('Work Template Tasks'!$I$4:$I$84,C17),"Create","No Action")</f>
        <v>No Action</v>
      </c>
      <c r="C17" s="4" t="s">
        <v>454</v>
      </c>
      <c r="D17" s="8" t="s">
        <v>418</v>
      </c>
    </row>
    <row r="18" spans="1:4" x14ac:dyDescent="0.2">
      <c r="A18" s="2"/>
      <c r="B18" s="6" t="str">
        <f>IF(COUNTIF('Work Template Tasks'!$I$4:$I$84,C18),"Create","No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Create</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687</v>
      </c>
    </row>
    <row r="3" spans="1:6" x14ac:dyDescent="0.2">
      <c r="A3" s="22"/>
      <c r="B3" s="24"/>
      <c r="C3" s="26"/>
      <c r="D3" s="30"/>
      <c r="F3" s="35"/>
    </row>
    <row r="4" spans="1:6" x14ac:dyDescent="0.2">
      <c r="A4" s="2"/>
      <c r="B4" s="6" t="str">
        <f>IF(COUNTIF('Work Template Tasks'!$X$4:$X$84,F4),"Create","No Action")</f>
        <v>No Action</v>
      </c>
      <c r="C4" s="4" t="s">
        <v>4</v>
      </c>
      <c r="D4" s="8" t="s">
        <v>504</v>
      </c>
      <c r="F4" s="6" t="str">
        <f>CONCATENATE(C4," - ",D4)</f>
        <v>Completed - Cancelled</v>
      </c>
    </row>
    <row r="5" spans="1:6" x14ac:dyDescent="0.2">
      <c r="A5" s="2"/>
      <c r="B5" s="6" t="str">
        <f>IF(COUNTIF('Work Template Tasks'!$X$4:$X$84,F5),"Create","No Action")</f>
        <v>No Action</v>
      </c>
      <c r="C5" s="4" t="s">
        <v>4</v>
      </c>
      <c r="D5" s="8" t="s">
        <v>505</v>
      </c>
      <c r="F5" s="6" t="str">
        <f t="shared" ref="F5:F36" si="0">CONCATENATE(C5," - ",D5)</f>
        <v>Completed - Not a fit</v>
      </c>
    </row>
    <row r="6" spans="1:6" x14ac:dyDescent="0.2">
      <c r="A6" s="2"/>
      <c r="B6" s="6" t="str">
        <f>IF(COUNTIF('Work Template Tasks'!$X$4:$X$84,F6),"Create","No Action")</f>
        <v>No Action</v>
      </c>
      <c r="C6" s="4" t="s">
        <v>4</v>
      </c>
      <c r="D6" s="8" t="s">
        <v>506</v>
      </c>
      <c r="F6" s="6" t="str">
        <f t="shared" si="0"/>
        <v>Completed - Closed lost</v>
      </c>
    </row>
    <row r="7" spans="1:6" x14ac:dyDescent="0.2">
      <c r="A7" s="2"/>
      <c r="B7" s="6" t="str">
        <f>IF(COUNTIF('Work Template Tasks'!$X$4:$X$84,F7),"Create","No Action")</f>
        <v>No Action</v>
      </c>
      <c r="C7" s="4" t="s">
        <v>4</v>
      </c>
      <c r="D7" s="8" t="s">
        <v>507</v>
      </c>
      <c r="F7" s="6" t="str">
        <f t="shared" si="0"/>
        <v>Completed - Closed won</v>
      </c>
    </row>
    <row r="8" spans="1:6" x14ac:dyDescent="0.2">
      <c r="A8" s="2"/>
      <c r="B8" s="6" t="str">
        <f>IF(COUNTIF('Work Template Tasks'!$X$4:$X$84,F8),"Create","No Action")</f>
        <v>No Action</v>
      </c>
      <c r="C8" s="4" t="s">
        <v>4</v>
      </c>
      <c r="D8" s="8" t="s">
        <v>508</v>
      </c>
      <c r="F8" s="6" t="str">
        <f t="shared" si="0"/>
        <v>Completed - Not applicable</v>
      </c>
    </row>
    <row r="9" spans="1:6" x14ac:dyDescent="0.2">
      <c r="A9" s="2"/>
      <c r="B9" s="6" t="str">
        <f>IF(COUNTIF('Work Template Tasks'!$X$4:$X$84,F9),"Create","No Action")</f>
        <v>Create</v>
      </c>
      <c r="C9" s="4" t="s">
        <v>2</v>
      </c>
      <c r="D9" s="8" t="s">
        <v>509</v>
      </c>
      <c r="F9" s="6" t="str">
        <f t="shared" si="0"/>
        <v>In Progress - Kick-off / Setup</v>
      </c>
    </row>
    <row r="10" spans="1:6" x14ac:dyDescent="0.2">
      <c r="A10" s="2"/>
      <c r="B10" s="6" t="str">
        <f>IF(COUNTIF('Work Template Tasks'!$X$4:$X$84,F10),"Create","No Action")</f>
        <v>Create</v>
      </c>
      <c r="C10" s="4" t="s">
        <v>2</v>
      </c>
      <c r="D10" s="8" t="s">
        <v>510</v>
      </c>
      <c r="F10" s="6" t="str">
        <f t="shared" si="0"/>
        <v>In Progress - Prep</v>
      </c>
    </row>
    <row r="11" spans="1:6" x14ac:dyDescent="0.2">
      <c r="A11" s="2"/>
      <c r="B11" s="6" t="str">
        <f>IF(COUNTIF('Work Template Tasks'!$X$4:$X$84,F11),"Create","No Action")</f>
        <v>No Action</v>
      </c>
      <c r="C11" s="4" t="s">
        <v>2</v>
      </c>
      <c r="D11" s="8" t="s">
        <v>511</v>
      </c>
      <c r="F11" s="6" t="str">
        <f t="shared" si="0"/>
        <v>In Progress - Process</v>
      </c>
    </row>
    <row r="12" spans="1:6" x14ac:dyDescent="0.2">
      <c r="A12" s="2"/>
      <c r="B12" s="6" t="str">
        <f>IF(COUNTIF('Work Template Tasks'!$X$4:$X$84,F12),"Create","No Action")</f>
        <v>Create</v>
      </c>
      <c r="C12" s="4" t="s">
        <v>2</v>
      </c>
      <c r="D12" s="8" t="s">
        <v>453</v>
      </c>
      <c r="F12" s="6" t="str">
        <f t="shared" si="0"/>
        <v>In Progress - Review</v>
      </c>
    </row>
    <row r="13" spans="1:6" x14ac:dyDescent="0.2">
      <c r="A13" s="2"/>
      <c r="B13" s="6" t="str">
        <f>IF(COUNTIF('Work Template Tasks'!$X$4:$X$84,F13),"Create","No Action")</f>
        <v>No Action</v>
      </c>
      <c r="C13" s="4" t="s">
        <v>2</v>
      </c>
      <c r="D13" s="8" t="s">
        <v>512</v>
      </c>
      <c r="F13" s="6" t="str">
        <f t="shared" si="0"/>
        <v>In Progress - Advise</v>
      </c>
    </row>
    <row r="14" spans="1:6" x14ac:dyDescent="0.2">
      <c r="A14" s="2"/>
      <c r="B14" s="6" t="str">
        <f>IF(COUNTIF('Work Template Tasks'!$X$4:$X$84,F14),"Create","No Action")</f>
        <v>No Action</v>
      </c>
      <c r="C14" s="4" t="s">
        <v>2</v>
      </c>
      <c r="D14" s="8" t="s">
        <v>513</v>
      </c>
      <c r="F14" s="6" t="str">
        <f t="shared" si="0"/>
        <v>In Progress - Assemble</v>
      </c>
    </row>
    <row r="15" spans="1:6" x14ac:dyDescent="0.2">
      <c r="A15" s="2"/>
      <c r="B15" s="6" t="str">
        <f>IF(COUNTIF('Work Template Tasks'!$X$4:$X$84,F15),"Create","No Action")</f>
        <v>No Action</v>
      </c>
      <c r="C15" s="4" t="s">
        <v>2</v>
      </c>
      <c r="D15" s="8" t="s">
        <v>514</v>
      </c>
      <c r="F15" s="6" t="str">
        <f t="shared" si="0"/>
        <v>In Progress - File</v>
      </c>
    </row>
    <row r="16" spans="1:6" x14ac:dyDescent="0.2">
      <c r="A16" s="2"/>
      <c r="B16" s="6" t="str">
        <f>IF(COUNTIF('Work Template Tasks'!$X$4:$X$84,F16),"Create","No Action")</f>
        <v>Create</v>
      </c>
      <c r="C16" s="4" t="s">
        <v>2</v>
      </c>
      <c r="D16" s="8" t="s">
        <v>515</v>
      </c>
      <c r="F16" s="6" t="str">
        <f t="shared" si="0"/>
        <v>In Progress - Follow-up</v>
      </c>
    </row>
    <row r="17" spans="1:6" x14ac:dyDescent="0.2">
      <c r="A17" s="2"/>
      <c r="B17" s="6" t="str">
        <f>IF(COUNTIF('Work Template Tasks'!$X$4:$X$84,F17),"Create","No Action")</f>
        <v>No Action</v>
      </c>
      <c r="C17" s="4" t="s">
        <v>2</v>
      </c>
      <c r="D17" s="8" t="s">
        <v>516</v>
      </c>
      <c r="F17" s="6" t="str">
        <f t="shared" si="0"/>
        <v>In Progress - Lodge</v>
      </c>
    </row>
    <row r="18" spans="1:6" x14ac:dyDescent="0.2">
      <c r="A18" s="2"/>
      <c r="B18" s="6" t="str">
        <f>IF(COUNTIF('Work Template Tasks'!$X$4:$X$84,F18),"Create","No Action")</f>
        <v>No Action</v>
      </c>
      <c r="C18" s="4" t="s">
        <v>1</v>
      </c>
      <c r="D18" s="8" t="s">
        <v>517</v>
      </c>
      <c r="F18" s="6" t="str">
        <f t="shared" si="0"/>
        <v>Ready To Start - Resend Client Tasks</v>
      </c>
    </row>
    <row r="19" spans="1:6" x14ac:dyDescent="0.2">
      <c r="A19" s="2"/>
      <c r="B19" s="6" t="str">
        <f>IF(COUNTIF('Work Template Tasks'!$X$4:$X$84,F19),"Create","No Action")</f>
        <v>No Action</v>
      </c>
      <c r="C19" s="4" t="s">
        <v>1</v>
      </c>
      <c r="D19" s="8" t="s">
        <v>518</v>
      </c>
      <c r="F19" s="6" t="str">
        <f t="shared" si="0"/>
        <v>Ready To Start - Ready for Accounting</v>
      </c>
    </row>
    <row r="20" spans="1:6" x14ac:dyDescent="0.2">
      <c r="A20" s="2"/>
      <c r="B20" s="6" t="str">
        <f>IF(COUNTIF('Work Template Tasks'!$X$4:$X$84,F20),"Create","No Action")</f>
        <v>No Action</v>
      </c>
      <c r="C20" s="4" t="s">
        <v>1</v>
      </c>
      <c r="D20" s="8" t="s">
        <v>519</v>
      </c>
      <c r="F20" s="6" t="str">
        <f t="shared" si="0"/>
        <v>Ready To Start - Ready for Tax</v>
      </c>
    </row>
    <row r="21" spans="1:6" x14ac:dyDescent="0.2">
      <c r="A21" s="2"/>
      <c r="B21" s="6" t="str">
        <f>IF(COUNTIF('Work Template Tasks'!$X$4:$X$84,F21),"Create","No Action")</f>
        <v>No Action</v>
      </c>
      <c r="C21" s="4" t="s">
        <v>3</v>
      </c>
      <c r="D21" s="8" t="s">
        <v>520</v>
      </c>
      <c r="F21" s="6" t="str">
        <f t="shared" si="0"/>
        <v>Waiting - Wait engagement letter</v>
      </c>
    </row>
    <row r="22" spans="1:6" x14ac:dyDescent="0.2">
      <c r="A22" s="2"/>
      <c r="B22" s="6" t="str">
        <f>IF(COUNTIF('Work Template Tasks'!$X$4:$X$84,F22),"Create","No Action")</f>
        <v>Create</v>
      </c>
      <c r="C22" s="4" t="s">
        <v>3</v>
      </c>
      <c r="D22" s="8" t="s">
        <v>521</v>
      </c>
      <c r="F22" s="6" t="str">
        <f t="shared" si="0"/>
        <v>Waiting - Waiting for info</v>
      </c>
    </row>
    <row r="23" spans="1:6" x14ac:dyDescent="0.2">
      <c r="A23" s="2"/>
      <c r="B23" s="6" t="str">
        <f>IF(COUNTIF('Work Template Tasks'!$X$4:$X$84,F23),"Create","No Action")</f>
        <v>No Action</v>
      </c>
      <c r="C23" s="4" t="s">
        <v>3</v>
      </c>
      <c r="D23" s="8" t="s">
        <v>522</v>
      </c>
      <c r="F23" s="6" t="str">
        <f t="shared" si="0"/>
        <v>Waiting - Waiting for CPA</v>
      </c>
    </row>
    <row r="24" spans="1:6" x14ac:dyDescent="0.2">
      <c r="A24" s="2"/>
      <c r="B24" s="6" t="str">
        <f>IF(COUNTIF('Work Template Tasks'!$X$4:$X$84,F24),"Create","No Action")</f>
        <v>Create</v>
      </c>
      <c r="C24" s="4" t="s">
        <v>3</v>
      </c>
      <c r="D24" s="8" t="s">
        <v>523</v>
      </c>
      <c r="F24" s="6" t="str">
        <f t="shared" si="0"/>
        <v>Waiting - Waiting for client</v>
      </c>
    </row>
    <row r="25" spans="1:6" x14ac:dyDescent="0.2">
      <c r="A25" s="2"/>
      <c r="B25" s="6" t="str">
        <f>IF(COUNTIF('Work Template Tasks'!$X$4:$X$84,F25),"Create","No Action")</f>
        <v>Create</v>
      </c>
      <c r="C25" s="4" t="s">
        <v>3</v>
      </c>
      <c r="D25" s="8" t="s">
        <v>524</v>
      </c>
      <c r="F25" s="6" t="str">
        <f t="shared" si="0"/>
        <v>Waiting - Waiting for client 2</v>
      </c>
    </row>
    <row r="26" spans="1:6" x14ac:dyDescent="0.2">
      <c r="A26" s="2"/>
      <c r="B26" s="6" t="str">
        <f>IF(COUNTIF('Work Template Tasks'!$X$4:$X$84,F26),"Create","No Action")</f>
        <v>No Action</v>
      </c>
      <c r="C26" s="4" t="s">
        <v>3</v>
      </c>
      <c r="D26" s="8" t="s">
        <v>525</v>
      </c>
      <c r="F26" s="6" t="str">
        <f t="shared" si="0"/>
        <v>Waiting - Wait for signature</v>
      </c>
    </row>
    <row r="27" spans="1:6" x14ac:dyDescent="0.2">
      <c r="A27" s="2"/>
      <c r="B27" s="6" t="str">
        <f>IF(COUNTIF('Work Template Tasks'!$X$4:$X$84,F27),"Create","No Action")</f>
        <v>No Action</v>
      </c>
      <c r="C27" s="4" t="s">
        <v>3</v>
      </c>
      <c r="D27" s="8" t="s">
        <v>526</v>
      </c>
      <c r="F27" s="6" t="str">
        <f t="shared" si="0"/>
        <v>Waiting - Waiting for IRS</v>
      </c>
    </row>
    <row r="28" spans="1:6" x14ac:dyDescent="0.2">
      <c r="A28" s="2"/>
      <c r="B28" s="6" t="str">
        <f>IF(COUNTIF('Work Template Tasks'!$X$4:$X$84,F28),"Create","No Action")</f>
        <v>No Action</v>
      </c>
      <c r="C28" s="4" t="s">
        <v>3</v>
      </c>
      <c r="D28" s="8" t="s">
        <v>527</v>
      </c>
      <c r="F28" s="6" t="str">
        <f t="shared" si="0"/>
        <v>Waiting - Wait for confirmation</v>
      </c>
    </row>
    <row r="29" spans="1:6" x14ac:dyDescent="0.2">
      <c r="A29" s="2"/>
      <c r="B29" s="6" t="str">
        <f>IF(COUNTIF('Work Template Tasks'!$X$4:$X$84,F29),"Create","No Action")</f>
        <v>No Action</v>
      </c>
      <c r="C29" s="4" t="s">
        <v>3</v>
      </c>
      <c r="D29" s="8" t="s">
        <v>528</v>
      </c>
      <c r="F29" s="6" t="str">
        <f t="shared" si="0"/>
        <v>Waiting - Extended</v>
      </c>
    </row>
    <row r="30" spans="1:6" x14ac:dyDescent="0.2">
      <c r="A30" s="2"/>
      <c r="B30" s="6" t="str">
        <f>IF(COUNTIF('Work Template Tasks'!$X$4:$X$84,F30),"Create","No Action")</f>
        <v>No Action</v>
      </c>
      <c r="C30" s="4" t="s">
        <v>3</v>
      </c>
      <c r="D30" s="8" t="s">
        <v>529</v>
      </c>
      <c r="F30" s="6" t="str">
        <f t="shared" si="0"/>
        <v>Waiting - Wait for auditor</v>
      </c>
    </row>
    <row r="31" spans="1:6" x14ac:dyDescent="0.2">
      <c r="A31" s="2"/>
      <c r="B31" s="6" t="str">
        <f>IF(COUNTIF('Work Template Tasks'!$X$4:$X$84,F31),"Create","No Action")</f>
        <v>No Action</v>
      </c>
      <c r="C31" s="4" t="s">
        <v>3</v>
      </c>
      <c r="D31" s="8" t="s">
        <v>530</v>
      </c>
      <c r="F31" s="6" t="str">
        <f t="shared" si="0"/>
        <v>Waiting - Waiting for CRA</v>
      </c>
    </row>
    <row r="32" spans="1:6" x14ac:dyDescent="0.2">
      <c r="A32" s="2"/>
      <c r="B32" s="6" t="str">
        <f>IF(COUNTIF('Work Template Tasks'!$X$4:$X$84,F32),"Create","No Action")</f>
        <v>No Action</v>
      </c>
      <c r="C32" s="4" t="s">
        <v>3</v>
      </c>
      <c r="D32" s="8" t="s">
        <v>531</v>
      </c>
      <c r="F32" s="6" t="str">
        <f t="shared" si="0"/>
        <v>Waiting - Waiting for ATO</v>
      </c>
    </row>
    <row r="33" spans="1:6" x14ac:dyDescent="0.2">
      <c r="A33" s="2"/>
      <c r="B33" s="6" t="str">
        <f>IF(COUNTIF('Work Template Tasks'!$X$4:$X$84,F33),"Create","No Action")</f>
        <v>No Action</v>
      </c>
      <c r="C33" s="4" t="s">
        <v>3</v>
      </c>
      <c r="D33" s="8" t="s">
        <v>532</v>
      </c>
      <c r="F33" s="6" t="str">
        <f t="shared" si="0"/>
        <v>Waiting - Waiting for HMRC</v>
      </c>
    </row>
    <row r="34" spans="1:6" x14ac:dyDescent="0.2">
      <c r="A34" s="2"/>
      <c r="B34" s="6" t="str">
        <f>IF(COUNTIF('Work Template Tasks'!$X$4:$X$84,F34),"Create","No Action")</f>
        <v>No Action</v>
      </c>
      <c r="C34" s="4" t="s">
        <v>3</v>
      </c>
      <c r="D34" s="8" t="s">
        <v>533</v>
      </c>
      <c r="F34" s="6" t="str">
        <f t="shared" si="0"/>
        <v>Waiting - Waiting for Gov't</v>
      </c>
    </row>
    <row r="35" spans="1:6" x14ac:dyDescent="0.2">
      <c r="A35" s="2"/>
      <c r="B35" s="6" t="str">
        <f>IF(COUNTIF('Work Template Tasks'!$X$4:$X$84,F35),"Create","No Action")</f>
        <v>Create</v>
      </c>
      <c r="C35" s="4" t="s">
        <v>3</v>
      </c>
      <c r="D35" s="8" t="s">
        <v>534</v>
      </c>
      <c r="F35" s="6" t="str">
        <f t="shared" si="0"/>
        <v>Waiting - Waiting for CPA/CA</v>
      </c>
    </row>
    <row r="36" spans="1:6" ht="16" thickBot="1" x14ac:dyDescent="0.25">
      <c r="A36" s="2"/>
      <c r="B36" s="6" t="str">
        <f>IF(COUNTIF('Work Template Tasks'!$X$4:$X$84,F36),"Create","No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Create</v>
      </c>
      <c r="C214" s="4" t="s">
        <v>472</v>
      </c>
      <c r="D214" s="8" t="s">
        <v>292</v>
      </c>
    </row>
    <row r="215" spans="1:4" x14ac:dyDescent="0.2">
      <c r="A215" s="2"/>
      <c r="B215" s="6" t="str">
        <f>IF('Work Types'!$B$19="Create","Create","No Action")</f>
        <v>Create</v>
      </c>
      <c r="C215" s="4" t="s">
        <v>472</v>
      </c>
      <c r="D215" s="8" t="s">
        <v>296</v>
      </c>
    </row>
    <row r="216" spans="1:4" x14ac:dyDescent="0.2">
      <c r="A216" s="2"/>
      <c r="B216" s="6" t="str">
        <f>IF('Work Types'!$B$19="Create","Create","No Action")</f>
        <v>Create</v>
      </c>
      <c r="C216" s="4" t="s">
        <v>472</v>
      </c>
      <c r="D216" s="8" t="s">
        <v>275</v>
      </c>
    </row>
    <row r="217" spans="1:4" x14ac:dyDescent="0.2">
      <c r="A217" s="2"/>
      <c r="B217" s="6" t="str">
        <f>IF('Work Types'!$B$19="Create","Create","No Action")</f>
        <v>Create</v>
      </c>
      <c r="C217" s="4" t="s">
        <v>472</v>
      </c>
      <c r="D217" s="8" t="s">
        <v>267</v>
      </c>
    </row>
    <row r="218" spans="1:4" x14ac:dyDescent="0.2">
      <c r="A218" s="2"/>
      <c r="B218" s="6" t="str">
        <f>IF('Work Types'!$B$19="Create","Create","No Action")</f>
        <v>Create</v>
      </c>
      <c r="C218" s="4" t="s">
        <v>472</v>
      </c>
      <c r="D218" s="8" t="s">
        <v>268</v>
      </c>
    </row>
    <row r="219" spans="1:4" x14ac:dyDescent="0.2">
      <c r="A219" s="2"/>
      <c r="B219" s="6" t="str">
        <f>IF('Work Types'!$B$19="Create","Create","No Action")</f>
        <v>Create</v>
      </c>
      <c r="C219" s="4" t="s">
        <v>472</v>
      </c>
      <c r="D219" s="8" t="s">
        <v>269</v>
      </c>
    </row>
    <row r="220" spans="1:4" x14ac:dyDescent="0.2">
      <c r="A220" s="2"/>
      <c r="B220" s="6" t="str">
        <f>IF('Work Types'!$B$19="Create","Create","No Action")</f>
        <v>Create</v>
      </c>
      <c r="C220" s="4" t="s">
        <v>472</v>
      </c>
      <c r="D220" s="8" t="s">
        <v>270</v>
      </c>
    </row>
    <row r="221" spans="1:4" x14ac:dyDescent="0.2">
      <c r="A221" s="2"/>
      <c r="B221" s="6" t="str">
        <f>IF('Work Types'!$B$19="Create","Create","No Action")</f>
        <v>Create</v>
      </c>
      <c r="C221" s="4" t="s">
        <v>472</v>
      </c>
      <c r="D221" s="8" t="s">
        <v>264</v>
      </c>
    </row>
    <row r="222" spans="1:4" x14ac:dyDescent="0.2">
      <c r="A222" s="2"/>
      <c r="B222" s="6" t="str">
        <f>IF('Work Types'!$B$19="Create","Create","No Action")</f>
        <v>Create</v>
      </c>
      <c r="C222" s="4" t="s">
        <v>472</v>
      </c>
      <c r="D222" s="8" t="s">
        <v>280</v>
      </c>
    </row>
    <row r="223" spans="1:4" x14ac:dyDescent="0.2">
      <c r="A223" s="2"/>
      <c r="B223" s="6" t="str">
        <f>IF('Work Types'!$B$19="Create","Create","No Action")</f>
        <v>Create</v>
      </c>
      <c r="C223" s="4" t="s">
        <v>472</v>
      </c>
      <c r="D223" s="8" t="s">
        <v>281</v>
      </c>
    </row>
    <row r="224" spans="1:4" x14ac:dyDescent="0.2">
      <c r="A224" s="2"/>
      <c r="B224" s="6" t="str">
        <f>IF('Work Types'!$B$19="Create","Create","No Action")</f>
        <v>Create</v>
      </c>
      <c r="C224" s="4" t="s">
        <v>472</v>
      </c>
      <c r="D224" s="8" t="s">
        <v>278</v>
      </c>
    </row>
    <row r="225" spans="1:4" x14ac:dyDescent="0.2">
      <c r="A225" s="2"/>
      <c r="B225" s="6" t="str">
        <f>IF('Work Types'!$B$19="Create","Create","No Action")</f>
        <v>Create</v>
      </c>
      <c r="C225" s="4" t="s">
        <v>472</v>
      </c>
      <c r="D225" s="8" t="s">
        <v>279</v>
      </c>
    </row>
    <row r="226" spans="1:4" x14ac:dyDescent="0.2">
      <c r="A226" s="2"/>
      <c r="B226" s="6" t="str">
        <f>IF('Work Types'!$B$19="Create","Create","No Action")</f>
        <v>Create</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80" x14ac:dyDescent="0.2">
      <c r="A4" s="2"/>
      <c r="B4" s="6" t="s">
        <v>411</v>
      </c>
      <c r="C4" s="4" t="s">
        <v>541</v>
      </c>
      <c r="D4" s="18" t="s">
        <v>542</v>
      </c>
      <c r="E4" s="3" t="s">
        <v>472</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8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0" x14ac:dyDescent="0.2">
      <c r="A4" s="2"/>
      <c r="B4" s="6" t="s">
        <v>411</v>
      </c>
      <c r="C4" s="4" t="s">
        <v>541</v>
      </c>
      <c r="D4" s="3" t="s">
        <v>578</v>
      </c>
      <c r="E4" s="18" t="s">
        <v>585</v>
      </c>
      <c r="F4" s="19"/>
      <c r="G4" s="4"/>
      <c r="H4" s="3"/>
      <c r="I4" s="8"/>
      <c r="J4" s="6"/>
      <c r="K4" s="4"/>
      <c r="L4" s="8"/>
      <c r="M4" s="4">
        <v>0</v>
      </c>
      <c r="N4" s="3" t="s">
        <v>586</v>
      </c>
      <c r="O4" s="19" t="s">
        <v>645</v>
      </c>
      <c r="P4" s="4" t="s">
        <v>255</v>
      </c>
      <c r="Q4" s="3">
        <v>2</v>
      </c>
      <c r="R4" s="18" t="s">
        <v>587</v>
      </c>
      <c r="S4" s="19" t="s">
        <v>584</v>
      </c>
      <c r="T4" s="4"/>
      <c r="U4" s="8"/>
      <c r="V4" s="4"/>
      <c r="W4" s="3"/>
      <c r="X4" s="3"/>
      <c r="Y4" s="3"/>
      <c r="Z4" s="3"/>
      <c r="AA4" s="8"/>
    </row>
    <row r="5" spans="1:27" x14ac:dyDescent="0.2">
      <c r="A5" s="2"/>
      <c r="B5" s="6" t="s">
        <v>411</v>
      </c>
      <c r="C5" s="4" t="s">
        <v>541</v>
      </c>
      <c r="D5" s="3" t="s">
        <v>579</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32" x14ac:dyDescent="0.2">
      <c r="A6" s="2"/>
      <c r="B6" s="6" t="s">
        <v>411</v>
      </c>
      <c r="C6" s="4" t="s">
        <v>541</v>
      </c>
      <c r="D6" s="3" t="s">
        <v>581</v>
      </c>
      <c r="E6" s="18" t="s">
        <v>588</v>
      </c>
      <c r="F6" s="19" t="s">
        <v>646</v>
      </c>
      <c r="G6" s="4"/>
      <c r="H6" s="3"/>
      <c r="I6" s="8"/>
      <c r="J6" s="6">
        <v>0</v>
      </c>
      <c r="K6" s="4"/>
      <c r="L6" s="8"/>
      <c r="M6" s="4"/>
      <c r="N6" s="3"/>
      <c r="O6" s="19"/>
      <c r="P6" s="4"/>
      <c r="Q6" s="3"/>
      <c r="R6" s="18"/>
      <c r="S6" s="19"/>
      <c r="T6" s="4"/>
      <c r="U6" s="8"/>
      <c r="V6" s="4"/>
      <c r="W6" s="3"/>
      <c r="X6" s="3"/>
      <c r="Y6" s="3"/>
      <c r="Z6" s="3"/>
      <c r="AA6" s="8"/>
    </row>
    <row r="7" spans="1:27" ht="32" x14ac:dyDescent="0.2">
      <c r="A7" s="2"/>
      <c r="B7" s="6" t="s">
        <v>411</v>
      </c>
      <c r="C7" s="4" t="s">
        <v>541</v>
      </c>
      <c r="D7" s="3" t="s">
        <v>581</v>
      </c>
      <c r="E7" s="18" t="s">
        <v>589</v>
      </c>
      <c r="F7" s="19" t="s">
        <v>647</v>
      </c>
      <c r="G7" s="4"/>
      <c r="H7" s="3"/>
      <c r="I7" s="8"/>
      <c r="J7" s="6">
        <v>0</v>
      </c>
      <c r="K7" s="4"/>
      <c r="L7" s="8"/>
      <c r="M7" s="4"/>
      <c r="N7" s="3"/>
      <c r="O7" s="19"/>
      <c r="P7" s="4"/>
      <c r="Q7" s="3"/>
      <c r="R7" s="18"/>
      <c r="S7" s="19"/>
      <c r="T7" s="4"/>
      <c r="U7" s="8"/>
      <c r="V7" s="4"/>
      <c r="W7" s="3"/>
      <c r="X7" s="3"/>
      <c r="Y7" s="3"/>
      <c r="Z7" s="3"/>
      <c r="AA7" s="8"/>
    </row>
    <row r="8" spans="1:27" ht="16" x14ac:dyDescent="0.2">
      <c r="A8" s="2"/>
      <c r="B8" s="6" t="s">
        <v>411</v>
      </c>
      <c r="C8" s="4" t="s">
        <v>541</v>
      </c>
      <c r="D8" s="3" t="s">
        <v>581</v>
      </c>
      <c r="E8" s="18" t="s">
        <v>590</v>
      </c>
      <c r="F8" s="19" t="s">
        <v>591</v>
      </c>
      <c r="G8" s="4"/>
      <c r="H8" s="3"/>
      <c r="I8" s="8"/>
      <c r="J8" s="6">
        <v>2</v>
      </c>
      <c r="K8" s="4"/>
      <c r="L8" s="8"/>
      <c r="M8" s="4"/>
      <c r="N8" s="3"/>
      <c r="O8" s="19"/>
      <c r="P8" s="4"/>
      <c r="Q8" s="3"/>
      <c r="R8" s="18"/>
      <c r="S8" s="19"/>
      <c r="T8" s="4"/>
      <c r="U8" s="8"/>
      <c r="V8" s="4"/>
      <c r="W8" s="3"/>
      <c r="X8" s="3"/>
      <c r="Y8" s="3"/>
      <c r="Z8" s="3"/>
      <c r="AA8" s="8"/>
    </row>
    <row r="9" spans="1:27" ht="16" x14ac:dyDescent="0.2">
      <c r="A9" s="2"/>
      <c r="B9" s="6" t="s">
        <v>411</v>
      </c>
      <c r="C9" s="4" t="s">
        <v>541</v>
      </c>
      <c r="D9" s="3" t="s">
        <v>581</v>
      </c>
      <c r="E9" s="18" t="s">
        <v>648</v>
      </c>
      <c r="F9" s="19"/>
      <c r="G9" s="4"/>
      <c r="H9" s="3"/>
      <c r="I9" s="8"/>
      <c r="J9" s="6">
        <v>2</v>
      </c>
      <c r="K9" s="4"/>
      <c r="L9" s="8"/>
      <c r="M9" s="4"/>
      <c r="N9" s="3"/>
      <c r="O9" s="19"/>
      <c r="P9" s="4"/>
      <c r="Q9" s="3"/>
      <c r="R9" s="18"/>
      <c r="S9" s="19"/>
      <c r="T9" s="4"/>
      <c r="U9" s="8"/>
      <c r="V9" s="4"/>
      <c r="W9" s="3"/>
      <c r="X9" s="3"/>
      <c r="Y9" s="3"/>
      <c r="Z9" s="3"/>
      <c r="AA9" s="8"/>
    </row>
    <row r="10" spans="1:27" ht="16" x14ac:dyDescent="0.2">
      <c r="A10" s="2"/>
      <c r="B10" s="6" t="s">
        <v>411</v>
      </c>
      <c r="C10" s="4" t="s">
        <v>541</v>
      </c>
      <c r="D10" s="3" t="s">
        <v>570</v>
      </c>
      <c r="E10" s="18" t="s">
        <v>649</v>
      </c>
      <c r="F10" s="19"/>
      <c r="G10" s="4"/>
      <c r="H10" s="3"/>
      <c r="I10" s="8"/>
      <c r="J10" s="6"/>
      <c r="K10" s="4"/>
      <c r="L10" s="8"/>
      <c r="M10" s="4"/>
      <c r="N10" s="3"/>
      <c r="O10" s="19"/>
      <c r="P10" s="4"/>
      <c r="Q10" s="3"/>
      <c r="R10" s="18"/>
      <c r="S10" s="19"/>
      <c r="T10" s="4"/>
      <c r="U10" s="8"/>
      <c r="V10" s="4"/>
      <c r="W10" s="3"/>
      <c r="X10" s="3"/>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573</v>
      </c>
      <c r="W11" s="3" t="s">
        <v>574</v>
      </c>
      <c r="X11" s="3" t="s">
        <v>1</v>
      </c>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572</v>
      </c>
      <c r="U12" s="8" t="s">
        <v>1</v>
      </c>
      <c r="V12" s="4" t="s">
        <v>582</v>
      </c>
      <c r="W12" s="3" t="s">
        <v>572</v>
      </c>
      <c r="X12" s="3"/>
      <c r="Y12" s="3" t="s">
        <v>437</v>
      </c>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573</v>
      </c>
      <c r="W13" s="3" t="s">
        <v>572</v>
      </c>
      <c r="X13" s="3" t="s">
        <v>267</v>
      </c>
      <c r="Y13" s="3"/>
      <c r="Z13" s="3"/>
      <c r="AA13" s="8"/>
    </row>
    <row r="14" spans="1:27" ht="112" x14ac:dyDescent="0.2">
      <c r="A14" s="2"/>
      <c r="B14" s="6" t="s">
        <v>411</v>
      </c>
      <c r="C14" s="4" t="s">
        <v>541</v>
      </c>
      <c r="D14" s="3" t="s">
        <v>575</v>
      </c>
      <c r="E14" s="18" t="s">
        <v>592</v>
      </c>
      <c r="F14" s="19" t="s">
        <v>650</v>
      </c>
      <c r="G14" s="4" t="s">
        <v>437</v>
      </c>
      <c r="H14" s="3"/>
      <c r="I14" s="8" t="s">
        <v>450</v>
      </c>
      <c r="J14" s="6">
        <v>0</v>
      </c>
      <c r="K14" s="4"/>
      <c r="L14" s="8"/>
      <c r="M14" s="4"/>
      <c r="N14" s="3"/>
      <c r="O14" s="19"/>
      <c r="P14" s="4"/>
      <c r="Q14" s="3"/>
      <c r="R14" s="18"/>
      <c r="S14" s="19"/>
      <c r="T14" s="4"/>
      <c r="U14" s="8"/>
      <c r="V14" s="4"/>
      <c r="W14" s="3"/>
      <c r="X14" s="3"/>
      <c r="Y14" s="3"/>
      <c r="Z14" s="3"/>
      <c r="AA14" s="8"/>
    </row>
    <row r="15" spans="1:27" ht="112" x14ac:dyDescent="0.2">
      <c r="A15" s="2"/>
      <c r="B15" s="6" t="s">
        <v>411</v>
      </c>
      <c r="C15" s="4" t="s">
        <v>541</v>
      </c>
      <c r="D15" s="3" t="s">
        <v>575</v>
      </c>
      <c r="E15" s="18" t="s">
        <v>593</v>
      </c>
      <c r="F15" s="19" t="s">
        <v>651</v>
      </c>
      <c r="G15" s="4" t="s">
        <v>431</v>
      </c>
      <c r="H15" s="3"/>
      <c r="I15" s="8" t="s">
        <v>450</v>
      </c>
      <c r="J15" s="6">
        <v>1</v>
      </c>
      <c r="K15" s="4"/>
      <c r="L15" s="8"/>
      <c r="M15" s="4"/>
      <c r="N15" s="3"/>
      <c r="O15" s="19"/>
      <c r="P15" s="4"/>
      <c r="Q15" s="3"/>
      <c r="R15" s="18"/>
      <c r="S15" s="19"/>
      <c r="T15" s="4"/>
      <c r="U15" s="8"/>
      <c r="V15" s="4"/>
      <c r="W15" s="3"/>
      <c r="X15" s="3"/>
      <c r="Y15" s="3"/>
      <c r="Z15" s="3"/>
      <c r="AA15" s="8"/>
    </row>
    <row r="16" spans="1:27" ht="48" x14ac:dyDescent="0.2">
      <c r="A16" s="2"/>
      <c r="B16" s="6" t="s">
        <v>411</v>
      </c>
      <c r="C16" s="4" t="s">
        <v>541</v>
      </c>
      <c r="D16" s="3" t="s">
        <v>578</v>
      </c>
      <c r="E16" s="18" t="s">
        <v>594</v>
      </c>
      <c r="F16" s="19"/>
      <c r="G16" s="4"/>
      <c r="H16" s="3"/>
      <c r="I16" s="8"/>
      <c r="J16" s="6"/>
      <c r="K16" s="4"/>
      <c r="L16" s="8"/>
      <c r="M16" s="4"/>
      <c r="N16" s="3" t="s">
        <v>594</v>
      </c>
      <c r="O16" s="19" t="s">
        <v>583</v>
      </c>
      <c r="P16" s="4" t="s">
        <v>255</v>
      </c>
      <c r="Q16" s="3">
        <v>3</v>
      </c>
      <c r="R16" s="18" t="s">
        <v>652</v>
      </c>
      <c r="S16" s="19" t="s">
        <v>584</v>
      </c>
      <c r="T16" s="4"/>
      <c r="U16" s="8"/>
      <c r="V16" s="4"/>
      <c r="W16" s="3"/>
      <c r="X16" s="3"/>
      <c r="Y16" s="3"/>
      <c r="Z16" s="3"/>
      <c r="AA16" s="8"/>
    </row>
    <row r="17" spans="1:27" x14ac:dyDescent="0.2">
      <c r="A17" s="2"/>
      <c r="B17" s="6" t="s">
        <v>411</v>
      </c>
      <c r="C17" s="4" t="s">
        <v>541</v>
      </c>
      <c r="D17" s="3" t="s">
        <v>579</v>
      </c>
      <c r="E17" s="18"/>
      <c r="F17" s="19"/>
      <c r="G17" s="4"/>
      <c r="H17" s="3"/>
      <c r="I17" s="8"/>
      <c r="J17" s="6"/>
      <c r="K17" s="4"/>
      <c r="L17" s="8"/>
      <c r="M17" s="4"/>
      <c r="N17" s="3"/>
      <c r="O17" s="19"/>
      <c r="P17" s="4"/>
      <c r="Q17" s="3"/>
      <c r="R17" s="18"/>
      <c r="S17" s="19"/>
      <c r="T17" s="4" t="s">
        <v>574</v>
      </c>
      <c r="U17" s="8" t="s">
        <v>297</v>
      </c>
      <c r="V17" s="4" t="s">
        <v>573</v>
      </c>
      <c r="W17" s="3" t="s">
        <v>572</v>
      </c>
      <c r="X17" s="3" t="s">
        <v>279</v>
      </c>
      <c r="Y17" s="3"/>
      <c r="Z17" s="3"/>
      <c r="AA17" s="8"/>
    </row>
    <row r="18" spans="1:27" ht="16" x14ac:dyDescent="0.2">
      <c r="A18" s="2"/>
      <c r="B18" s="6" t="s">
        <v>411</v>
      </c>
      <c r="C18" s="4" t="s">
        <v>541</v>
      </c>
      <c r="D18" s="3" t="s">
        <v>581</v>
      </c>
      <c r="E18" s="18" t="s">
        <v>595</v>
      </c>
      <c r="F18" s="19"/>
      <c r="G18" s="4"/>
      <c r="H18" s="3"/>
      <c r="I18" s="8"/>
      <c r="J18" s="6">
        <v>3</v>
      </c>
      <c r="K18" s="4"/>
      <c r="L18" s="8"/>
      <c r="M18" s="4"/>
      <c r="N18" s="3"/>
      <c r="O18" s="19"/>
      <c r="P18" s="4"/>
      <c r="Q18" s="3"/>
      <c r="R18" s="18"/>
      <c r="S18" s="19"/>
      <c r="T18" s="4"/>
      <c r="U18" s="8"/>
      <c r="V18" s="4"/>
      <c r="W18" s="3"/>
      <c r="X18" s="3"/>
      <c r="Y18" s="3"/>
      <c r="Z18" s="3"/>
      <c r="AA18" s="8"/>
    </row>
    <row r="19" spans="1:27" ht="16" x14ac:dyDescent="0.2">
      <c r="A19" s="2"/>
      <c r="B19" s="6" t="s">
        <v>411</v>
      </c>
      <c r="C19" s="4" t="s">
        <v>541</v>
      </c>
      <c r="D19" s="3" t="s">
        <v>570</v>
      </c>
      <c r="E19" s="18" t="s">
        <v>596</v>
      </c>
      <c r="F19" s="19"/>
      <c r="G19" s="4"/>
      <c r="H19" s="3"/>
      <c r="I19" s="8"/>
      <c r="J19" s="6"/>
      <c r="K19" s="4"/>
      <c r="L19" s="8"/>
      <c r="M19" s="4"/>
      <c r="N19" s="3"/>
      <c r="O19" s="19"/>
      <c r="P19" s="4"/>
      <c r="Q19" s="3"/>
      <c r="R19" s="18"/>
      <c r="S19" s="19"/>
      <c r="T19" s="4"/>
      <c r="U19" s="8"/>
      <c r="V19" s="4"/>
      <c r="W19" s="3"/>
      <c r="X19" s="3"/>
      <c r="Y19" s="3"/>
      <c r="Z19" s="3"/>
      <c r="AA19" s="8"/>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577</v>
      </c>
      <c r="U20" s="8" t="s">
        <v>4</v>
      </c>
      <c r="V20" s="4" t="s">
        <v>582</v>
      </c>
      <c r="W20" s="3" t="s">
        <v>572</v>
      </c>
      <c r="X20" s="3"/>
      <c r="Y20" s="3" t="s">
        <v>431</v>
      </c>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597</v>
      </c>
      <c r="U21" s="8" t="s">
        <v>4</v>
      </c>
      <c r="V21" s="4" t="s">
        <v>573</v>
      </c>
      <c r="W21" s="3" t="s">
        <v>572</v>
      </c>
      <c r="X21" s="3" t="s">
        <v>267</v>
      </c>
      <c r="Y21" s="3"/>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574</v>
      </c>
      <c r="X22" s="3" t="s">
        <v>1</v>
      </c>
      <c r="Y22" s="3"/>
      <c r="Z22" s="3"/>
      <c r="AA22" s="8"/>
    </row>
    <row r="23" spans="1:27" ht="192" x14ac:dyDescent="0.2">
      <c r="A23" s="2"/>
      <c r="B23" s="6" t="s">
        <v>411</v>
      </c>
      <c r="C23" s="4" t="s">
        <v>541</v>
      </c>
      <c r="D23" s="3" t="s">
        <v>575</v>
      </c>
      <c r="E23" s="18" t="s">
        <v>598</v>
      </c>
      <c r="F23" s="19" t="s">
        <v>599</v>
      </c>
      <c r="G23" s="4" t="s">
        <v>431</v>
      </c>
      <c r="H23" s="3"/>
      <c r="I23" s="8" t="s">
        <v>450</v>
      </c>
      <c r="J23" s="6">
        <v>2</v>
      </c>
      <c r="K23" s="4"/>
      <c r="L23" s="8"/>
      <c r="M23" s="4"/>
      <c r="N23" s="3"/>
      <c r="O23" s="19"/>
      <c r="P23" s="4"/>
      <c r="Q23" s="3"/>
      <c r="R23" s="18"/>
      <c r="S23" s="19"/>
      <c r="T23" s="4"/>
      <c r="U23" s="8"/>
      <c r="V23" s="4"/>
      <c r="W23" s="3"/>
      <c r="X23" s="3"/>
      <c r="Y23" s="3"/>
      <c r="Z23" s="3"/>
      <c r="AA23" s="8"/>
    </row>
    <row r="24" spans="1:27" ht="64" x14ac:dyDescent="0.2">
      <c r="A24" s="2"/>
      <c r="B24" s="6" t="s">
        <v>411</v>
      </c>
      <c r="C24" s="4" t="s">
        <v>541</v>
      </c>
      <c r="D24" s="3" t="s">
        <v>575</v>
      </c>
      <c r="E24" s="18" t="s">
        <v>600</v>
      </c>
      <c r="F24" s="19" t="s">
        <v>601</v>
      </c>
      <c r="G24" s="4" t="s">
        <v>431</v>
      </c>
      <c r="H24" s="3"/>
      <c r="I24" s="8" t="s">
        <v>450</v>
      </c>
      <c r="J24" s="6">
        <v>3</v>
      </c>
      <c r="K24" s="4"/>
      <c r="L24" s="8"/>
      <c r="M24" s="4"/>
      <c r="N24" s="3"/>
      <c r="O24" s="19"/>
      <c r="P24" s="4"/>
      <c r="Q24" s="3"/>
      <c r="R24" s="18"/>
      <c r="S24" s="19"/>
      <c r="T24" s="4"/>
      <c r="U24" s="8"/>
      <c r="V24" s="4"/>
      <c r="W24" s="3"/>
      <c r="X24" s="3"/>
      <c r="Y24" s="3"/>
      <c r="Z24" s="3"/>
      <c r="AA24" s="8"/>
    </row>
    <row r="25" spans="1:27" ht="80" x14ac:dyDescent="0.2">
      <c r="A25" s="2"/>
      <c r="B25" s="6" t="s">
        <v>411</v>
      </c>
      <c r="C25" s="4" t="s">
        <v>541</v>
      </c>
      <c r="D25" s="3" t="s">
        <v>576</v>
      </c>
      <c r="E25" s="18" t="s">
        <v>602</v>
      </c>
      <c r="F25" s="19" t="s">
        <v>644</v>
      </c>
      <c r="G25" s="4" t="s">
        <v>308</v>
      </c>
      <c r="H25" s="3"/>
      <c r="I25" s="8" t="s">
        <v>308</v>
      </c>
      <c r="J25" s="6">
        <v>3</v>
      </c>
      <c r="K25" s="4"/>
      <c r="L25" s="8"/>
      <c r="M25" s="4"/>
      <c r="N25" s="3"/>
      <c r="O25" s="19"/>
      <c r="P25" s="4"/>
      <c r="Q25" s="3"/>
      <c r="R25" s="18"/>
      <c r="S25" s="19"/>
      <c r="T25" s="4"/>
      <c r="U25" s="8"/>
      <c r="V25" s="4"/>
      <c r="W25" s="3"/>
      <c r="X25" s="3"/>
      <c r="Y25" s="3"/>
      <c r="Z25" s="3"/>
      <c r="AA25" s="8"/>
    </row>
    <row r="26" spans="1:27" ht="64" x14ac:dyDescent="0.2">
      <c r="A26" s="2"/>
      <c r="B26" s="6" t="s">
        <v>411</v>
      </c>
      <c r="C26" s="4" t="s">
        <v>541</v>
      </c>
      <c r="D26" s="3" t="s">
        <v>576</v>
      </c>
      <c r="E26" s="18" t="s">
        <v>603</v>
      </c>
      <c r="F26" s="19" t="s">
        <v>653</v>
      </c>
      <c r="G26" s="4" t="s">
        <v>308</v>
      </c>
      <c r="H26" s="3"/>
      <c r="I26" s="8" t="s">
        <v>308</v>
      </c>
      <c r="J26" s="6">
        <v>3</v>
      </c>
      <c r="K26" s="4"/>
      <c r="L26" s="8"/>
      <c r="M26" s="4"/>
      <c r="N26" s="3"/>
      <c r="O26" s="19"/>
      <c r="P26" s="4"/>
      <c r="Q26" s="3"/>
      <c r="R26" s="18"/>
      <c r="S26" s="19"/>
      <c r="T26" s="4"/>
      <c r="U26" s="8"/>
      <c r="V26" s="4"/>
      <c r="W26" s="3"/>
      <c r="X26" s="3"/>
      <c r="Y26" s="3"/>
      <c r="Z26" s="3"/>
      <c r="AA26" s="8"/>
    </row>
    <row r="27" spans="1:27" ht="48" x14ac:dyDescent="0.2">
      <c r="A27" s="2"/>
      <c r="B27" s="6" t="s">
        <v>411</v>
      </c>
      <c r="C27" s="4" t="s">
        <v>541</v>
      </c>
      <c r="D27" s="3" t="s">
        <v>578</v>
      </c>
      <c r="E27" s="18" t="s">
        <v>604</v>
      </c>
      <c r="F27" s="19"/>
      <c r="G27" s="4"/>
      <c r="H27" s="3"/>
      <c r="I27" s="8"/>
      <c r="J27" s="6"/>
      <c r="K27" s="4"/>
      <c r="L27" s="8"/>
      <c r="M27" s="4"/>
      <c r="N27" s="3" t="s">
        <v>654</v>
      </c>
      <c r="O27" s="19" t="s">
        <v>583</v>
      </c>
      <c r="P27" s="4" t="s">
        <v>255</v>
      </c>
      <c r="Q27" s="3">
        <v>2</v>
      </c>
      <c r="R27" s="18" t="s">
        <v>655</v>
      </c>
      <c r="S27" s="19" t="s">
        <v>584</v>
      </c>
      <c r="T27" s="4"/>
      <c r="U27" s="8"/>
      <c r="V27" s="4"/>
      <c r="W27" s="3"/>
      <c r="X27" s="3"/>
      <c r="Y27" s="3"/>
      <c r="Z27" s="3"/>
      <c r="AA27" s="8"/>
    </row>
    <row r="28" spans="1:27" x14ac:dyDescent="0.2">
      <c r="A28" s="2"/>
      <c r="B28" s="6" t="s">
        <v>411</v>
      </c>
      <c r="C28" s="4" t="s">
        <v>541</v>
      </c>
      <c r="D28" s="3" t="s">
        <v>579</v>
      </c>
      <c r="E28" s="18"/>
      <c r="F28" s="19"/>
      <c r="G28" s="4"/>
      <c r="H28" s="3"/>
      <c r="I28" s="8"/>
      <c r="J28" s="6"/>
      <c r="K28" s="4"/>
      <c r="L28" s="8"/>
      <c r="M28" s="4"/>
      <c r="N28" s="3"/>
      <c r="O28" s="19"/>
      <c r="P28" s="4"/>
      <c r="Q28" s="3"/>
      <c r="R28" s="18"/>
      <c r="S28" s="19"/>
      <c r="T28" s="4" t="s">
        <v>577</v>
      </c>
      <c r="U28" s="8" t="s">
        <v>4</v>
      </c>
      <c r="V28" s="4" t="s">
        <v>580</v>
      </c>
      <c r="W28" s="3" t="s">
        <v>574</v>
      </c>
      <c r="X28" s="3"/>
      <c r="Y28" s="3"/>
      <c r="Z28" s="3"/>
      <c r="AA28" s="8">
        <v>2</v>
      </c>
    </row>
    <row r="29" spans="1:27" x14ac:dyDescent="0.2">
      <c r="A29" s="2"/>
      <c r="B29" s="6" t="s">
        <v>411</v>
      </c>
      <c r="C29" s="4" t="s">
        <v>541</v>
      </c>
      <c r="D29" s="3" t="s">
        <v>579</v>
      </c>
      <c r="E29" s="18"/>
      <c r="F29" s="19"/>
      <c r="G29" s="4"/>
      <c r="H29" s="3"/>
      <c r="I29" s="8"/>
      <c r="J29" s="6"/>
      <c r="K29" s="4"/>
      <c r="L29" s="8"/>
      <c r="M29" s="4"/>
      <c r="N29" s="3"/>
      <c r="O29" s="19"/>
      <c r="P29" s="4"/>
      <c r="Q29" s="3"/>
      <c r="R29" s="18"/>
      <c r="S29" s="19"/>
      <c r="T29" s="4" t="s">
        <v>574</v>
      </c>
      <c r="U29" s="8" t="s">
        <v>297</v>
      </c>
      <c r="V29" s="4" t="s">
        <v>573</v>
      </c>
      <c r="W29" s="3" t="s">
        <v>572</v>
      </c>
      <c r="X29" s="3" t="s">
        <v>280</v>
      </c>
      <c r="Y29" s="3"/>
      <c r="Z29" s="3"/>
      <c r="AA29" s="8"/>
    </row>
    <row r="30" spans="1:27" ht="16" x14ac:dyDescent="0.2">
      <c r="A30" s="2"/>
      <c r="B30" s="6" t="s">
        <v>411</v>
      </c>
      <c r="C30" s="4" t="s">
        <v>541</v>
      </c>
      <c r="D30" s="3" t="s">
        <v>581</v>
      </c>
      <c r="E30" s="18" t="s">
        <v>605</v>
      </c>
      <c r="F30" s="19" t="s">
        <v>656</v>
      </c>
      <c r="G30" s="4"/>
      <c r="H30" s="3"/>
      <c r="I30" s="8"/>
      <c r="J30" s="6">
        <v>4</v>
      </c>
      <c r="K30" s="4"/>
      <c r="L30" s="8"/>
      <c r="M30" s="4"/>
      <c r="N30" s="3"/>
      <c r="O30" s="19"/>
      <c r="P30" s="4"/>
      <c r="Q30" s="3"/>
      <c r="R30" s="18"/>
      <c r="S30" s="19"/>
      <c r="T30" s="4"/>
      <c r="U30" s="8"/>
      <c r="V30" s="4"/>
      <c r="W30" s="3"/>
      <c r="X30" s="3"/>
      <c r="Y30" s="3"/>
      <c r="Z30" s="3"/>
      <c r="AA30" s="8"/>
    </row>
    <row r="31" spans="1:27" ht="64" x14ac:dyDescent="0.2">
      <c r="A31" s="2"/>
      <c r="B31" s="6" t="s">
        <v>411</v>
      </c>
      <c r="C31" s="4" t="s">
        <v>541</v>
      </c>
      <c r="D31" s="3" t="s">
        <v>581</v>
      </c>
      <c r="E31" s="18" t="s">
        <v>606</v>
      </c>
      <c r="F31" s="19" t="s">
        <v>607</v>
      </c>
      <c r="G31" s="4"/>
      <c r="H31" s="3"/>
      <c r="I31" s="8"/>
      <c r="J31" s="6">
        <v>5</v>
      </c>
      <c r="K31" s="4"/>
      <c r="L31" s="8"/>
      <c r="M31" s="4"/>
      <c r="N31" s="3"/>
      <c r="O31" s="19"/>
      <c r="P31" s="4"/>
      <c r="Q31" s="3"/>
      <c r="R31" s="18"/>
      <c r="S31" s="19"/>
      <c r="T31" s="4"/>
      <c r="U31" s="8"/>
      <c r="V31" s="4"/>
      <c r="W31" s="3"/>
      <c r="X31" s="3"/>
      <c r="Y31" s="3"/>
      <c r="Z31" s="3"/>
      <c r="AA31" s="8"/>
    </row>
    <row r="32" spans="1:27" ht="160" x14ac:dyDescent="0.2">
      <c r="A32" s="2"/>
      <c r="B32" s="6" t="s">
        <v>411</v>
      </c>
      <c r="C32" s="4" t="s">
        <v>541</v>
      </c>
      <c r="D32" s="3" t="s">
        <v>581</v>
      </c>
      <c r="E32" s="18" t="s">
        <v>608</v>
      </c>
      <c r="F32" s="19" t="s">
        <v>657</v>
      </c>
      <c r="G32" s="4"/>
      <c r="H32" s="3"/>
      <c r="I32" s="8"/>
      <c r="J32" s="6">
        <v>5</v>
      </c>
      <c r="K32" s="4"/>
      <c r="L32" s="8"/>
      <c r="M32" s="4"/>
      <c r="N32" s="3"/>
      <c r="O32" s="19"/>
      <c r="P32" s="4"/>
      <c r="Q32" s="3"/>
      <c r="R32" s="18"/>
      <c r="S32" s="19"/>
      <c r="T32" s="4"/>
      <c r="U32" s="8"/>
      <c r="V32" s="4"/>
      <c r="W32" s="3"/>
      <c r="X32" s="3"/>
      <c r="Y32" s="3"/>
      <c r="Z32" s="3"/>
      <c r="AA32" s="8"/>
    </row>
    <row r="33" spans="1:27" ht="16" x14ac:dyDescent="0.2">
      <c r="A33" s="2"/>
      <c r="B33" s="6" t="s">
        <v>411</v>
      </c>
      <c r="C33" s="4" t="s">
        <v>541</v>
      </c>
      <c r="D33" s="3" t="s">
        <v>581</v>
      </c>
      <c r="E33" s="18" t="s">
        <v>609</v>
      </c>
      <c r="F33" s="19"/>
      <c r="G33" s="4"/>
      <c r="H33" s="3"/>
      <c r="I33" s="8"/>
      <c r="J33" s="6">
        <v>5</v>
      </c>
      <c r="K33" s="4"/>
      <c r="L33" s="8"/>
      <c r="M33" s="4"/>
      <c r="N33" s="3"/>
      <c r="O33" s="19"/>
      <c r="P33" s="4"/>
      <c r="Q33" s="3"/>
      <c r="R33" s="18"/>
      <c r="S33" s="19"/>
      <c r="T33" s="4"/>
      <c r="U33" s="8"/>
      <c r="V33" s="4"/>
      <c r="W33" s="3"/>
      <c r="X33" s="3"/>
      <c r="Y33" s="3"/>
      <c r="Z33" s="3"/>
      <c r="AA33" s="8"/>
    </row>
    <row r="34" spans="1:27" ht="16" x14ac:dyDescent="0.2">
      <c r="A34" s="2"/>
      <c r="B34" s="6" t="s">
        <v>411</v>
      </c>
      <c r="C34" s="4" t="s">
        <v>541</v>
      </c>
      <c r="D34" s="3" t="s">
        <v>570</v>
      </c>
      <c r="E34" s="18" t="s">
        <v>610</v>
      </c>
      <c r="F34" s="19"/>
      <c r="G34" s="4"/>
      <c r="H34" s="3"/>
      <c r="I34" s="8"/>
      <c r="J34" s="6"/>
      <c r="K34" s="4"/>
      <c r="L34" s="8"/>
      <c r="M34" s="4"/>
      <c r="N34" s="3"/>
      <c r="O34" s="19"/>
      <c r="P34" s="4"/>
      <c r="Q34" s="3"/>
      <c r="R34" s="18"/>
      <c r="S34" s="19"/>
      <c r="T34" s="4"/>
      <c r="U34" s="8"/>
      <c r="V34" s="4"/>
      <c r="W34" s="3"/>
      <c r="X34" s="3"/>
      <c r="Y34" s="3"/>
      <c r="Z34" s="3"/>
      <c r="AA34" s="8"/>
    </row>
    <row r="35" spans="1:27" x14ac:dyDescent="0.2">
      <c r="A35" s="2"/>
      <c r="B35" s="6" t="s">
        <v>411</v>
      </c>
      <c r="C35" s="4" t="s">
        <v>541</v>
      </c>
      <c r="D35" s="3" t="s">
        <v>571</v>
      </c>
      <c r="E35" s="18"/>
      <c r="F35" s="19"/>
      <c r="G35" s="4"/>
      <c r="H35" s="3"/>
      <c r="I35" s="8"/>
      <c r="J35" s="6"/>
      <c r="K35" s="4"/>
      <c r="L35" s="8"/>
      <c r="M35" s="4"/>
      <c r="N35" s="3"/>
      <c r="O35" s="19"/>
      <c r="P35" s="4"/>
      <c r="Q35" s="3"/>
      <c r="R35" s="18"/>
      <c r="S35" s="19"/>
      <c r="T35" s="4" t="s">
        <v>577</v>
      </c>
      <c r="U35" s="8" t="s">
        <v>4</v>
      </c>
      <c r="V35" s="4" t="s">
        <v>573</v>
      </c>
      <c r="W35" s="3" t="s">
        <v>574</v>
      </c>
      <c r="X35" s="3" t="s">
        <v>1</v>
      </c>
      <c r="Y35" s="3"/>
      <c r="Z35" s="3"/>
      <c r="AA35" s="8"/>
    </row>
    <row r="36" spans="1:27" x14ac:dyDescent="0.2">
      <c r="A36" s="2"/>
      <c r="B36" s="6" t="s">
        <v>411</v>
      </c>
      <c r="C36" s="4" t="s">
        <v>541</v>
      </c>
      <c r="D36" s="3" t="s">
        <v>571</v>
      </c>
      <c r="E36" s="18"/>
      <c r="F36" s="19"/>
      <c r="G36" s="4"/>
      <c r="H36" s="3"/>
      <c r="I36" s="8"/>
      <c r="J36" s="6"/>
      <c r="K36" s="4"/>
      <c r="L36" s="8"/>
      <c r="M36" s="4"/>
      <c r="N36" s="3"/>
      <c r="O36" s="19"/>
      <c r="P36" s="4"/>
      <c r="Q36" s="3"/>
      <c r="R36" s="18"/>
      <c r="S36" s="19"/>
      <c r="T36" s="4" t="s">
        <v>577</v>
      </c>
      <c r="U36" s="8" t="s">
        <v>4</v>
      </c>
      <c r="V36" s="4" t="s">
        <v>582</v>
      </c>
      <c r="W36" s="3" t="s">
        <v>572</v>
      </c>
      <c r="X36" s="3"/>
      <c r="Y36" s="3" t="s">
        <v>431</v>
      </c>
      <c r="Z36" s="3"/>
      <c r="AA36" s="8"/>
    </row>
    <row r="37" spans="1:27" x14ac:dyDescent="0.2">
      <c r="A37" s="2"/>
      <c r="B37" s="6" t="s">
        <v>411</v>
      </c>
      <c r="C37" s="4" t="s">
        <v>541</v>
      </c>
      <c r="D37" s="3" t="s">
        <v>571</v>
      </c>
      <c r="E37" s="18"/>
      <c r="F37" s="19"/>
      <c r="G37" s="4"/>
      <c r="H37" s="3"/>
      <c r="I37" s="8"/>
      <c r="J37" s="6"/>
      <c r="K37" s="4"/>
      <c r="L37" s="8"/>
      <c r="M37" s="4"/>
      <c r="N37" s="3"/>
      <c r="O37" s="19"/>
      <c r="P37" s="4"/>
      <c r="Q37" s="3"/>
      <c r="R37" s="18"/>
      <c r="S37" s="19"/>
      <c r="T37" s="4" t="s">
        <v>577</v>
      </c>
      <c r="U37" s="8" t="s">
        <v>4</v>
      </c>
      <c r="V37" s="4" t="s">
        <v>573</v>
      </c>
      <c r="W37" s="3" t="s">
        <v>572</v>
      </c>
      <c r="X37" s="3" t="s">
        <v>267</v>
      </c>
      <c r="Y37" s="3"/>
      <c r="Z37" s="3"/>
      <c r="AA37" s="8"/>
    </row>
    <row r="38" spans="1:27" ht="16" x14ac:dyDescent="0.2">
      <c r="A38" s="2"/>
      <c r="B38" s="6" t="s">
        <v>411</v>
      </c>
      <c r="C38" s="4" t="s">
        <v>541</v>
      </c>
      <c r="D38" s="3" t="s">
        <v>575</v>
      </c>
      <c r="E38" s="18" t="s">
        <v>658</v>
      </c>
      <c r="F38" s="19"/>
      <c r="G38" s="4" t="s">
        <v>431</v>
      </c>
      <c r="H38" s="3"/>
      <c r="I38" s="8" t="s">
        <v>450</v>
      </c>
      <c r="J38" s="6">
        <v>6</v>
      </c>
      <c r="K38" s="4"/>
      <c r="L38" s="8"/>
      <c r="M38" s="4"/>
      <c r="N38" s="3"/>
      <c r="O38" s="19"/>
      <c r="P38" s="4"/>
      <c r="Q38" s="3"/>
      <c r="R38" s="18"/>
      <c r="S38" s="19"/>
      <c r="T38" s="4"/>
      <c r="U38" s="8"/>
      <c r="V38" s="4"/>
      <c r="W38" s="3"/>
      <c r="X38" s="3"/>
      <c r="Y38" s="3"/>
      <c r="Z38" s="3"/>
      <c r="AA38" s="8"/>
    </row>
    <row r="39" spans="1:27" ht="16" x14ac:dyDescent="0.2">
      <c r="A39" s="2"/>
      <c r="B39" s="6" t="s">
        <v>411</v>
      </c>
      <c r="C39" s="4" t="s">
        <v>541</v>
      </c>
      <c r="D39" s="3" t="s">
        <v>576</v>
      </c>
      <c r="E39" s="18" t="s">
        <v>611</v>
      </c>
      <c r="F39" s="19" t="s">
        <v>612</v>
      </c>
      <c r="G39" s="4" t="s">
        <v>308</v>
      </c>
      <c r="H39" s="3"/>
      <c r="I39" s="8" t="s">
        <v>308</v>
      </c>
      <c r="J39" s="6">
        <v>6</v>
      </c>
      <c r="K39" s="4"/>
      <c r="L39" s="8"/>
      <c r="M39" s="4"/>
      <c r="N39" s="3"/>
      <c r="O39" s="19"/>
      <c r="P39" s="4"/>
      <c r="Q39" s="3"/>
      <c r="R39" s="18"/>
      <c r="S39" s="19"/>
      <c r="T39" s="4"/>
      <c r="U39" s="8"/>
      <c r="V39" s="4"/>
      <c r="W39" s="3"/>
      <c r="X39" s="3"/>
      <c r="Y39" s="3"/>
      <c r="Z39" s="3"/>
      <c r="AA39" s="8"/>
    </row>
    <row r="40" spans="1:27" ht="16" x14ac:dyDescent="0.2">
      <c r="A40" s="2"/>
      <c r="B40" s="6" t="s">
        <v>411</v>
      </c>
      <c r="C40" s="4" t="s">
        <v>541</v>
      </c>
      <c r="D40" s="3" t="s">
        <v>576</v>
      </c>
      <c r="E40" s="18" t="s">
        <v>613</v>
      </c>
      <c r="F40" s="19"/>
      <c r="G40" s="4" t="s">
        <v>308</v>
      </c>
      <c r="H40" s="3"/>
      <c r="I40" s="8" t="s">
        <v>308</v>
      </c>
      <c r="J40" s="6">
        <v>6</v>
      </c>
      <c r="K40" s="4"/>
      <c r="L40" s="8"/>
      <c r="M40" s="4"/>
      <c r="N40" s="3"/>
      <c r="O40" s="19"/>
      <c r="P40" s="4"/>
      <c r="Q40" s="3"/>
      <c r="R40" s="18"/>
      <c r="S40" s="19"/>
      <c r="T40" s="4"/>
      <c r="U40" s="8"/>
      <c r="V40" s="4"/>
      <c r="W40" s="3"/>
      <c r="X40" s="3"/>
      <c r="Y40" s="3"/>
      <c r="Z40" s="3"/>
      <c r="AA40" s="8"/>
    </row>
    <row r="41" spans="1:27" ht="16" x14ac:dyDescent="0.2">
      <c r="A41" s="2"/>
      <c r="B41" s="6" t="s">
        <v>411</v>
      </c>
      <c r="C41" s="4" t="s">
        <v>541</v>
      </c>
      <c r="D41" s="3" t="s">
        <v>576</v>
      </c>
      <c r="E41" s="18" t="s">
        <v>614</v>
      </c>
      <c r="F41" s="19"/>
      <c r="G41" s="4" t="s">
        <v>308</v>
      </c>
      <c r="H41" s="3"/>
      <c r="I41" s="8" t="s">
        <v>308</v>
      </c>
      <c r="J41" s="6">
        <v>6</v>
      </c>
      <c r="K41" s="4"/>
      <c r="L41" s="8"/>
      <c r="M41" s="4"/>
      <c r="N41" s="3"/>
      <c r="O41" s="19"/>
      <c r="P41" s="4"/>
      <c r="Q41" s="3"/>
      <c r="R41" s="18"/>
      <c r="S41" s="19"/>
      <c r="T41" s="4"/>
      <c r="U41" s="8"/>
      <c r="V41" s="4"/>
      <c r="W41" s="3"/>
      <c r="X41" s="3"/>
      <c r="Y41" s="3"/>
      <c r="Z41" s="3"/>
      <c r="AA41" s="8"/>
    </row>
    <row r="42" spans="1:27" ht="96" x14ac:dyDescent="0.2">
      <c r="A42" s="2"/>
      <c r="B42" s="6" t="s">
        <v>411</v>
      </c>
      <c r="C42" s="4" t="s">
        <v>541</v>
      </c>
      <c r="D42" s="3" t="s">
        <v>575</v>
      </c>
      <c r="E42" s="18" t="s">
        <v>615</v>
      </c>
      <c r="F42" s="19" t="s">
        <v>659</v>
      </c>
      <c r="G42" s="4" t="s">
        <v>431</v>
      </c>
      <c r="H42" s="3"/>
      <c r="I42" s="8" t="s">
        <v>450</v>
      </c>
      <c r="J42" s="6">
        <v>10</v>
      </c>
      <c r="K42" s="4"/>
      <c r="L42" s="8"/>
      <c r="M42" s="4"/>
      <c r="N42" s="3"/>
      <c r="O42" s="19"/>
      <c r="P42" s="4"/>
      <c r="Q42" s="3"/>
      <c r="R42" s="18"/>
      <c r="S42" s="19"/>
      <c r="T42" s="4"/>
      <c r="U42" s="8"/>
      <c r="V42" s="4"/>
      <c r="W42" s="3"/>
      <c r="X42" s="3"/>
      <c r="Y42" s="3"/>
      <c r="Z42" s="3"/>
      <c r="AA42" s="8"/>
    </row>
    <row r="43" spans="1:27" ht="96" x14ac:dyDescent="0.2">
      <c r="A43" s="2"/>
      <c r="B43" s="6" t="s">
        <v>411</v>
      </c>
      <c r="C43" s="4" t="s">
        <v>541</v>
      </c>
      <c r="D43" s="3" t="s">
        <v>575</v>
      </c>
      <c r="E43" s="18" t="s">
        <v>616</v>
      </c>
      <c r="F43" s="19" t="s">
        <v>660</v>
      </c>
      <c r="G43" s="4" t="s">
        <v>431</v>
      </c>
      <c r="H43" s="3"/>
      <c r="I43" s="8" t="s">
        <v>450</v>
      </c>
      <c r="J43" s="6">
        <v>13</v>
      </c>
      <c r="K43" s="4"/>
      <c r="L43" s="8"/>
      <c r="M43" s="4"/>
      <c r="N43" s="3"/>
      <c r="O43" s="19"/>
      <c r="P43" s="4"/>
      <c r="Q43" s="3"/>
      <c r="R43" s="18"/>
      <c r="S43" s="19"/>
      <c r="T43" s="4"/>
      <c r="U43" s="8"/>
      <c r="V43" s="4"/>
      <c r="W43" s="3"/>
      <c r="X43" s="3"/>
      <c r="Y43" s="3"/>
      <c r="Z43" s="3"/>
      <c r="AA43" s="8"/>
    </row>
    <row r="44" spans="1:27" ht="48" x14ac:dyDescent="0.2">
      <c r="A44" s="2"/>
      <c r="B44" s="6" t="s">
        <v>411</v>
      </c>
      <c r="C44" s="4" t="s">
        <v>541</v>
      </c>
      <c r="D44" s="3" t="s">
        <v>575</v>
      </c>
      <c r="E44" s="18" t="s">
        <v>617</v>
      </c>
      <c r="F44" s="19" t="s">
        <v>661</v>
      </c>
      <c r="G44" s="4" t="s">
        <v>431</v>
      </c>
      <c r="H44" s="3"/>
      <c r="I44" s="8" t="s">
        <v>450</v>
      </c>
      <c r="J44" s="6">
        <v>14</v>
      </c>
      <c r="K44" s="4"/>
      <c r="L44" s="8"/>
      <c r="M44" s="4"/>
      <c r="N44" s="3"/>
      <c r="O44" s="19"/>
      <c r="P44" s="4"/>
      <c r="Q44" s="3"/>
      <c r="R44" s="18"/>
      <c r="S44" s="19"/>
      <c r="T44" s="4"/>
      <c r="U44" s="8"/>
      <c r="V44" s="4"/>
      <c r="W44" s="3"/>
      <c r="X44" s="3"/>
      <c r="Y44" s="3"/>
      <c r="Z44" s="3"/>
      <c r="AA44" s="8"/>
    </row>
    <row r="45" spans="1:27" ht="16" x14ac:dyDescent="0.2">
      <c r="A45" s="2"/>
      <c r="B45" s="6" t="s">
        <v>411</v>
      </c>
      <c r="C45" s="4" t="s">
        <v>541</v>
      </c>
      <c r="D45" s="3" t="s">
        <v>570</v>
      </c>
      <c r="E45" s="18" t="s">
        <v>618</v>
      </c>
      <c r="F45" s="19"/>
      <c r="G45" s="4"/>
      <c r="H45" s="3"/>
      <c r="I45" s="8"/>
      <c r="J45" s="6"/>
      <c r="K45" s="4"/>
      <c r="L45" s="8"/>
      <c r="M45" s="4"/>
      <c r="N45" s="3"/>
      <c r="O45" s="19"/>
      <c r="P45" s="4"/>
      <c r="Q45" s="3"/>
      <c r="R45" s="18"/>
      <c r="S45" s="19"/>
      <c r="T45" s="4"/>
      <c r="U45" s="8"/>
      <c r="V45" s="4"/>
      <c r="W45" s="3"/>
      <c r="X45" s="3"/>
      <c r="Y45" s="3"/>
      <c r="Z45" s="3"/>
      <c r="AA45" s="8"/>
    </row>
    <row r="46" spans="1:27" x14ac:dyDescent="0.2">
      <c r="A46" s="2"/>
      <c r="B46" s="6" t="s">
        <v>411</v>
      </c>
      <c r="C46" s="4" t="s">
        <v>541</v>
      </c>
      <c r="D46" s="3" t="s">
        <v>571</v>
      </c>
      <c r="E46" s="18"/>
      <c r="F46" s="19"/>
      <c r="G46" s="4"/>
      <c r="H46" s="3"/>
      <c r="I46" s="8"/>
      <c r="J46" s="6"/>
      <c r="K46" s="4"/>
      <c r="L46" s="8"/>
      <c r="M46" s="4"/>
      <c r="N46" s="3"/>
      <c r="O46" s="19"/>
      <c r="P46" s="4"/>
      <c r="Q46" s="3"/>
      <c r="R46" s="18"/>
      <c r="S46" s="19"/>
      <c r="T46" s="4" t="s">
        <v>577</v>
      </c>
      <c r="U46" s="8" t="s">
        <v>4</v>
      </c>
      <c r="V46" s="4" t="s">
        <v>582</v>
      </c>
      <c r="W46" s="3" t="s">
        <v>572</v>
      </c>
      <c r="X46" s="3"/>
      <c r="Y46" s="3" t="s">
        <v>427</v>
      </c>
      <c r="Z46" s="3"/>
      <c r="AA46" s="8"/>
    </row>
    <row r="47" spans="1:27" x14ac:dyDescent="0.2">
      <c r="A47" s="2"/>
      <c r="B47" s="6" t="s">
        <v>411</v>
      </c>
      <c r="C47" s="4" t="s">
        <v>541</v>
      </c>
      <c r="D47" s="3" t="s">
        <v>571</v>
      </c>
      <c r="E47" s="18"/>
      <c r="F47" s="19"/>
      <c r="G47" s="4"/>
      <c r="H47" s="3"/>
      <c r="I47" s="8"/>
      <c r="J47" s="6"/>
      <c r="K47" s="4"/>
      <c r="L47" s="8"/>
      <c r="M47" s="4"/>
      <c r="N47" s="3"/>
      <c r="O47" s="19"/>
      <c r="P47" s="4"/>
      <c r="Q47" s="3"/>
      <c r="R47" s="18"/>
      <c r="S47" s="19"/>
      <c r="T47" s="4" t="s">
        <v>577</v>
      </c>
      <c r="U47" s="8" t="s">
        <v>4</v>
      </c>
      <c r="V47" s="4" t="s">
        <v>573</v>
      </c>
      <c r="W47" s="3" t="s">
        <v>572</v>
      </c>
      <c r="X47" s="3" t="s">
        <v>268</v>
      </c>
      <c r="Y47" s="3"/>
      <c r="Z47" s="3"/>
      <c r="AA47" s="8"/>
    </row>
    <row r="48" spans="1:27" x14ac:dyDescent="0.2">
      <c r="A48" s="2"/>
      <c r="B48" s="6" t="s">
        <v>411</v>
      </c>
      <c r="C48" s="4" t="s">
        <v>541</v>
      </c>
      <c r="D48" s="3" t="s">
        <v>571</v>
      </c>
      <c r="E48" s="18"/>
      <c r="F48" s="19"/>
      <c r="G48" s="4"/>
      <c r="H48" s="3"/>
      <c r="I48" s="8"/>
      <c r="J48" s="6"/>
      <c r="K48" s="4"/>
      <c r="L48" s="8"/>
      <c r="M48" s="4"/>
      <c r="N48" s="3"/>
      <c r="O48" s="19"/>
      <c r="P48" s="4"/>
      <c r="Q48" s="3"/>
      <c r="R48" s="18"/>
      <c r="S48" s="19"/>
      <c r="T48" s="4" t="s">
        <v>577</v>
      </c>
      <c r="U48" s="8" t="s">
        <v>4</v>
      </c>
      <c r="V48" s="4" t="s">
        <v>573</v>
      </c>
      <c r="W48" s="3" t="s">
        <v>574</v>
      </c>
      <c r="X48" s="3" t="s">
        <v>1</v>
      </c>
      <c r="Y48" s="3"/>
      <c r="Z48" s="3"/>
      <c r="AA48" s="8"/>
    </row>
    <row r="49" spans="1:27" ht="32" x14ac:dyDescent="0.2">
      <c r="A49" s="2"/>
      <c r="B49" s="6" t="s">
        <v>411</v>
      </c>
      <c r="C49" s="4" t="s">
        <v>541</v>
      </c>
      <c r="D49" s="3" t="s">
        <v>575</v>
      </c>
      <c r="E49" s="18" t="s">
        <v>619</v>
      </c>
      <c r="F49" s="19" t="s">
        <v>620</v>
      </c>
      <c r="G49" s="4" t="s">
        <v>427</v>
      </c>
      <c r="H49" s="3"/>
      <c r="I49" s="8" t="s">
        <v>450</v>
      </c>
      <c r="J49" s="6">
        <v>15</v>
      </c>
      <c r="K49" s="4"/>
      <c r="L49" s="8"/>
      <c r="M49" s="4"/>
      <c r="N49" s="3"/>
      <c r="O49" s="19"/>
      <c r="P49" s="4"/>
      <c r="Q49" s="3"/>
      <c r="R49" s="18"/>
      <c r="S49" s="19"/>
      <c r="T49" s="4"/>
      <c r="U49" s="8"/>
      <c r="V49" s="4"/>
      <c r="W49" s="3"/>
      <c r="X49" s="3"/>
      <c r="Y49" s="3"/>
      <c r="Z49" s="3"/>
      <c r="AA49" s="8"/>
    </row>
    <row r="50" spans="1:27" ht="32" x14ac:dyDescent="0.2">
      <c r="A50" s="2"/>
      <c r="B50" s="6" t="s">
        <v>411</v>
      </c>
      <c r="C50" s="4" t="s">
        <v>541</v>
      </c>
      <c r="D50" s="3" t="s">
        <v>576</v>
      </c>
      <c r="E50" s="18" t="s">
        <v>662</v>
      </c>
      <c r="F50" s="19" t="s">
        <v>663</v>
      </c>
      <c r="G50" s="4" t="s">
        <v>308</v>
      </c>
      <c r="H50" s="3"/>
      <c r="I50" s="8" t="s">
        <v>308</v>
      </c>
      <c r="J50" s="6">
        <v>15</v>
      </c>
      <c r="K50" s="4"/>
      <c r="L50" s="8"/>
      <c r="M50" s="4"/>
      <c r="N50" s="3"/>
      <c r="O50" s="19"/>
      <c r="P50" s="4"/>
      <c r="Q50" s="3"/>
      <c r="R50" s="18"/>
      <c r="S50" s="19"/>
      <c r="T50" s="4"/>
      <c r="U50" s="8"/>
      <c r="V50" s="4"/>
      <c r="W50" s="3"/>
      <c r="X50" s="3"/>
      <c r="Y50" s="3"/>
      <c r="Z50" s="3"/>
      <c r="AA50" s="8"/>
    </row>
    <row r="51" spans="1:27" ht="96" x14ac:dyDescent="0.2">
      <c r="A51" s="2"/>
      <c r="B51" s="6" t="s">
        <v>411</v>
      </c>
      <c r="C51" s="4" t="s">
        <v>541</v>
      </c>
      <c r="D51" s="3" t="s">
        <v>576</v>
      </c>
      <c r="E51" s="18" t="s">
        <v>621</v>
      </c>
      <c r="F51" s="19" t="s">
        <v>664</v>
      </c>
      <c r="G51" s="4" t="s">
        <v>308</v>
      </c>
      <c r="H51" s="3"/>
      <c r="I51" s="8" t="s">
        <v>308</v>
      </c>
      <c r="J51" s="6">
        <v>15</v>
      </c>
      <c r="K51" s="4"/>
      <c r="L51" s="8"/>
      <c r="M51" s="4"/>
      <c r="N51" s="3"/>
      <c r="O51" s="19"/>
      <c r="P51" s="4"/>
      <c r="Q51" s="3"/>
      <c r="R51" s="18"/>
      <c r="S51" s="19"/>
      <c r="T51" s="4"/>
      <c r="U51" s="8"/>
      <c r="V51" s="4"/>
      <c r="W51" s="3"/>
      <c r="X51" s="3"/>
      <c r="Y51" s="3"/>
      <c r="Z51" s="3"/>
      <c r="AA51" s="8"/>
    </row>
    <row r="52" spans="1:27" ht="16" x14ac:dyDescent="0.2">
      <c r="A52" s="2"/>
      <c r="B52" s="6" t="s">
        <v>411</v>
      </c>
      <c r="C52" s="4" t="s">
        <v>541</v>
      </c>
      <c r="D52" s="3" t="s">
        <v>576</v>
      </c>
      <c r="E52" s="18" t="s">
        <v>622</v>
      </c>
      <c r="F52" s="19" t="s">
        <v>665</v>
      </c>
      <c r="G52" s="4" t="s">
        <v>308</v>
      </c>
      <c r="H52" s="3"/>
      <c r="I52" s="8" t="s">
        <v>308</v>
      </c>
      <c r="J52" s="6">
        <v>15</v>
      </c>
      <c r="K52" s="4"/>
      <c r="L52" s="8"/>
      <c r="M52" s="4"/>
      <c r="N52" s="3"/>
      <c r="O52" s="19"/>
      <c r="P52" s="4"/>
      <c r="Q52" s="3"/>
      <c r="R52" s="18"/>
      <c r="S52" s="19"/>
      <c r="T52" s="4"/>
      <c r="U52" s="8"/>
      <c r="V52" s="4"/>
      <c r="W52" s="3"/>
      <c r="X52" s="3"/>
      <c r="Y52" s="3"/>
      <c r="Z52" s="3"/>
      <c r="AA52" s="8"/>
    </row>
    <row r="53" spans="1:27" ht="16" x14ac:dyDescent="0.2">
      <c r="A53" s="2"/>
      <c r="B53" s="6" t="s">
        <v>411</v>
      </c>
      <c r="C53" s="4" t="s">
        <v>541</v>
      </c>
      <c r="D53" s="3" t="s">
        <v>576</v>
      </c>
      <c r="E53" s="18" t="s">
        <v>623</v>
      </c>
      <c r="F53" s="19" t="s">
        <v>624</v>
      </c>
      <c r="G53" s="4" t="s">
        <v>308</v>
      </c>
      <c r="H53" s="3"/>
      <c r="I53" s="8" t="s">
        <v>308</v>
      </c>
      <c r="J53" s="6">
        <v>15</v>
      </c>
      <c r="K53" s="4"/>
      <c r="L53" s="8"/>
      <c r="M53" s="4"/>
      <c r="N53" s="3"/>
      <c r="O53" s="19"/>
      <c r="P53" s="4"/>
      <c r="Q53" s="3"/>
      <c r="R53" s="18"/>
      <c r="S53" s="19"/>
      <c r="T53" s="4"/>
      <c r="U53" s="8"/>
      <c r="V53" s="4"/>
      <c r="W53" s="3"/>
      <c r="X53" s="3"/>
      <c r="Y53" s="3"/>
      <c r="Z53" s="3"/>
      <c r="AA53" s="8"/>
    </row>
    <row r="54" spans="1:27" ht="16" x14ac:dyDescent="0.2">
      <c r="A54" s="2"/>
      <c r="B54" s="6" t="s">
        <v>411</v>
      </c>
      <c r="C54" s="4" t="s">
        <v>541</v>
      </c>
      <c r="D54" s="3" t="s">
        <v>570</v>
      </c>
      <c r="E54" s="18" t="s">
        <v>666</v>
      </c>
      <c r="F54" s="19"/>
      <c r="G54" s="4"/>
      <c r="H54" s="3"/>
      <c r="I54" s="8"/>
      <c r="J54" s="6"/>
      <c r="K54" s="4"/>
      <c r="L54" s="8"/>
      <c r="M54" s="4"/>
      <c r="N54" s="3"/>
      <c r="O54" s="19"/>
      <c r="P54" s="4"/>
      <c r="Q54" s="3"/>
      <c r="R54" s="18"/>
      <c r="S54" s="19"/>
      <c r="T54" s="4"/>
      <c r="U54" s="8"/>
      <c r="V54" s="4"/>
      <c r="W54" s="3"/>
      <c r="X54" s="3"/>
      <c r="Y54" s="3"/>
      <c r="Z54" s="3"/>
      <c r="AA54" s="8"/>
    </row>
    <row r="55" spans="1:27" x14ac:dyDescent="0.2">
      <c r="A55" s="2"/>
      <c r="B55" s="6" t="s">
        <v>411</v>
      </c>
      <c r="C55" s="4" t="s">
        <v>541</v>
      </c>
      <c r="D55" s="3" t="s">
        <v>571</v>
      </c>
      <c r="E55" s="18"/>
      <c r="F55" s="19"/>
      <c r="G55" s="4"/>
      <c r="H55" s="3"/>
      <c r="I55" s="8"/>
      <c r="J55" s="6"/>
      <c r="K55" s="4"/>
      <c r="L55" s="8"/>
      <c r="M55" s="4"/>
      <c r="N55" s="3"/>
      <c r="O55" s="19"/>
      <c r="P55" s="4"/>
      <c r="Q55" s="3"/>
      <c r="R55" s="18"/>
      <c r="S55" s="19"/>
      <c r="T55" s="4" t="s">
        <v>577</v>
      </c>
      <c r="U55" s="8" t="s">
        <v>4</v>
      </c>
      <c r="V55" s="4" t="s">
        <v>573</v>
      </c>
      <c r="W55" s="3" t="s">
        <v>572</v>
      </c>
      <c r="X55" s="3" t="s">
        <v>268</v>
      </c>
      <c r="Y55" s="3"/>
      <c r="Z55" s="3"/>
      <c r="AA55" s="8"/>
    </row>
    <row r="56" spans="1:27" x14ac:dyDescent="0.2">
      <c r="A56" s="2"/>
      <c r="B56" s="6" t="s">
        <v>411</v>
      </c>
      <c r="C56" s="4" t="s">
        <v>541</v>
      </c>
      <c r="D56" s="3" t="s">
        <v>571</v>
      </c>
      <c r="E56" s="18"/>
      <c r="F56" s="19"/>
      <c r="G56" s="4"/>
      <c r="H56" s="3"/>
      <c r="I56" s="8"/>
      <c r="J56" s="6"/>
      <c r="K56" s="4"/>
      <c r="L56" s="8"/>
      <c r="M56" s="4"/>
      <c r="N56" s="3"/>
      <c r="O56" s="19"/>
      <c r="P56" s="4"/>
      <c r="Q56" s="3"/>
      <c r="R56" s="18"/>
      <c r="S56" s="19"/>
      <c r="T56" s="4" t="s">
        <v>577</v>
      </c>
      <c r="U56" s="8" t="s">
        <v>4</v>
      </c>
      <c r="V56" s="4" t="s">
        <v>582</v>
      </c>
      <c r="W56" s="3" t="s">
        <v>572</v>
      </c>
      <c r="X56" s="3"/>
      <c r="Y56" s="3" t="s">
        <v>431</v>
      </c>
      <c r="Z56" s="3"/>
      <c r="AA56" s="8"/>
    </row>
    <row r="57" spans="1:27" x14ac:dyDescent="0.2">
      <c r="A57" s="2"/>
      <c r="B57" s="6" t="s">
        <v>411</v>
      </c>
      <c r="C57" s="4" t="s">
        <v>541</v>
      </c>
      <c r="D57" s="3" t="s">
        <v>571</v>
      </c>
      <c r="E57" s="18"/>
      <c r="F57" s="19"/>
      <c r="G57" s="4"/>
      <c r="H57" s="3"/>
      <c r="I57" s="8"/>
      <c r="J57" s="6"/>
      <c r="K57" s="4"/>
      <c r="L57" s="8"/>
      <c r="M57" s="4"/>
      <c r="N57" s="3"/>
      <c r="O57" s="19"/>
      <c r="P57" s="4"/>
      <c r="Q57" s="3"/>
      <c r="R57" s="18"/>
      <c r="S57" s="19"/>
      <c r="T57" s="4" t="s">
        <v>577</v>
      </c>
      <c r="U57" s="8" t="s">
        <v>4</v>
      </c>
      <c r="V57" s="4" t="s">
        <v>573</v>
      </c>
      <c r="W57" s="3" t="s">
        <v>574</v>
      </c>
      <c r="X57" s="3" t="s">
        <v>1</v>
      </c>
      <c r="Y57" s="3"/>
      <c r="Z57" s="3"/>
      <c r="AA57" s="8"/>
    </row>
    <row r="58" spans="1:27" ht="16" x14ac:dyDescent="0.2">
      <c r="A58" s="2"/>
      <c r="B58" s="6" t="s">
        <v>411</v>
      </c>
      <c r="C58" s="4" t="s">
        <v>541</v>
      </c>
      <c r="D58" s="3" t="s">
        <v>575</v>
      </c>
      <c r="E58" s="18" t="s">
        <v>667</v>
      </c>
      <c r="F58" s="19"/>
      <c r="G58" s="4" t="s">
        <v>431</v>
      </c>
      <c r="H58" s="3"/>
      <c r="I58" s="8" t="s">
        <v>450</v>
      </c>
      <c r="J58" s="6">
        <v>16</v>
      </c>
      <c r="K58" s="4"/>
      <c r="L58" s="8"/>
      <c r="M58" s="4"/>
      <c r="N58" s="3"/>
      <c r="O58" s="19"/>
      <c r="P58" s="4"/>
      <c r="Q58" s="3"/>
      <c r="R58" s="18"/>
      <c r="S58" s="19"/>
      <c r="T58" s="4"/>
      <c r="U58" s="8"/>
      <c r="V58" s="4"/>
      <c r="W58" s="3"/>
      <c r="X58" s="3"/>
      <c r="Y58" s="3"/>
      <c r="Z58" s="3"/>
      <c r="AA58" s="8"/>
    </row>
    <row r="59" spans="1:27" ht="48" x14ac:dyDescent="0.2">
      <c r="A59" s="2"/>
      <c r="B59" s="6" t="s">
        <v>411</v>
      </c>
      <c r="C59" s="4" t="s">
        <v>541</v>
      </c>
      <c r="D59" s="3" t="s">
        <v>576</v>
      </c>
      <c r="E59" s="18" t="s">
        <v>625</v>
      </c>
      <c r="F59" s="19" t="s">
        <v>668</v>
      </c>
      <c r="G59" s="4" t="s">
        <v>308</v>
      </c>
      <c r="H59" s="3"/>
      <c r="I59" s="8" t="s">
        <v>308</v>
      </c>
      <c r="J59" s="6">
        <v>16</v>
      </c>
      <c r="K59" s="4"/>
      <c r="L59" s="8"/>
      <c r="M59" s="4"/>
      <c r="N59" s="3"/>
      <c r="O59" s="19"/>
      <c r="P59" s="4"/>
      <c r="Q59" s="3"/>
      <c r="R59" s="18"/>
      <c r="S59" s="19"/>
      <c r="T59" s="4"/>
      <c r="U59" s="8"/>
      <c r="V59" s="4"/>
      <c r="W59" s="3"/>
      <c r="X59" s="3"/>
      <c r="Y59" s="3"/>
      <c r="Z59" s="3"/>
      <c r="AA59" s="8"/>
    </row>
    <row r="60" spans="1:27" ht="48" x14ac:dyDescent="0.2">
      <c r="A60" s="2"/>
      <c r="B60" s="6" t="s">
        <v>411</v>
      </c>
      <c r="C60" s="4" t="s">
        <v>541</v>
      </c>
      <c r="D60" s="3" t="s">
        <v>576</v>
      </c>
      <c r="E60" s="18" t="s">
        <v>626</v>
      </c>
      <c r="F60" s="19" t="s">
        <v>627</v>
      </c>
      <c r="G60" s="4" t="s">
        <v>308</v>
      </c>
      <c r="H60" s="3"/>
      <c r="I60" s="8" t="s">
        <v>308</v>
      </c>
      <c r="J60" s="6">
        <v>16</v>
      </c>
      <c r="K60" s="4"/>
      <c r="L60" s="8"/>
      <c r="M60" s="4"/>
      <c r="N60" s="3"/>
      <c r="O60" s="19"/>
      <c r="P60" s="4"/>
      <c r="Q60" s="3"/>
      <c r="R60" s="18"/>
      <c r="S60" s="19"/>
      <c r="T60" s="4"/>
      <c r="U60" s="8"/>
      <c r="V60" s="4"/>
      <c r="W60" s="3"/>
      <c r="X60" s="3"/>
      <c r="Y60" s="3"/>
      <c r="Z60" s="3"/>
      <c r="AA60" s="8"/>
    </row>
    <row r="61" spans="1:27" ht="64" x14ac:dyDescent="0.2">
      <c r="A61" s="2"/>
      <c r="B61" s="6" t="s">
        <v>411</v>
      </c>
      <c r="C61" s="4" t="s">
        <v>541</v>
      </c>
      <c r="D61" s="3" t="s">
        <v>575</v>
      </c>
      <c r="E61" s="18" t="s">
        <v>628</v>
      </c>
      <c r="F61" s="19" t="s">
        <v>669</v>
      </c>
      <c r="G61" s="4" t="s">
        <v>431</v>
      </c>
      <c r="H61" s="3"/>
      <c r="I61" s="8" t="s">
        <v>450</v>
      </c>
      <c r="J61" s="6">
        <v>17</v>
      </c>
      <c r="K61" s="4"/>
      <c r="L61" s="8"/>
      <c r="M61" s="4"/>
      <c r="N61" s="3"/>
      <c r="O61" s="19"/>
      <c r="P61" s="4"/>
      <c r="Q61" s="3"/>
      <c r="R61" s="18"/>
      <c r="S61" s="19"/>
      <c r="T61" s="4"/>
      <c r="U61" s="8"/>
      <c r="V61" s="4"/>
      <c r="W61" s="3"/>
      <c r="X61" s="3"/>
      <c r="Y61" s="3"/>
      <c r="Z61" s="3"/>
      <c r="AA61" s="8"/>
    </row>
    <row r="62" spans="1:27" ht="128" x14ac:dyDescent="0.2">
      <c r="A62" s="2"/>
      <c r="B62" s="6" t="s">
        <v>411</v>
      </c>
      <c r="C62" s="4" t="s">
        <v>541</v>
      </c>
      <c r="D62" s="3" t="s">
        <v>575</v>
      </c>
      <c r="E62" s="18" t="s">
        <v>670</v>
      </c>
      <c r="F62" s="19" t="s">
        <v>671</v>
      </c>
      <c r="G62" s="4" t="s">
        <v>426</v>
      </c>
      <c r="H62" s="3"/>
      <c r="I62" s="8" t="s">
        <v>450</v>
      </c>
      <c r="J62" s="6">
        <v>20</v>
      </c>
      <c r="K62" s="4"/>
      <c r="L62" s="8"/>
      <c r="M62" s="4"/>
      <c r="N62" s="3"/>
      <c r="O62" s="19"/>
      <c r="P62" s="4"/>
      <c r="Q62" s="3"/>
      <c r="R62" s="18"/>
      <c r="S62" s="19"/>
      <c r="T62" s="4"/>
      <c r="U62" s="8"/>
      <c r="V62" s="4"/>
      <c r="W62" s="3"/>
      <c r="X62" s="3"/>
      <c r="Y62" s="3"/>
      <c r="Z62" s="3"/>
      <c r="AA62" s="8"/>
    </row>
    <row r="63" spans="1:27" ht="16" x14ac:dyDescent="0.2">
      <c r="A63" s="2"/>
      <c r="B63" s="6" t="s">
        <v>411</v>
      </c>
      <c r="C63" s="4" t="s">
        <v>541</v>
      </c>
      <c r="D63" s="3" t="s">
        <v>575</v>
      </c>
      <c r="E63" s="18" t="s">
        <v>629</v>
      </c>
      <c r="F63" s="19" t="s">
        <v>630</v>
      </c>
      <c r="G63" s="4" t="s">
        <v>431</v>
      </c>
      <c r="H63" s="3"/>
      <c r="I63" s="8" t="s">
        <v>450</v>
      </c>
      <c r="J63" s="6">
        <v>20</v>
      </c>
      <c r="K63" s="4"/>
      <c r="L63" s="8"/>
      <c r="M63" s="4"/>
      <c r="N63" s="3"/>
      <c r="O63" s="19"/>
      <c r="P63" s="4"/>
      <c r="Q63" s="3"/>
      <c r="R63" s="18"/>
      <c r="S63" s="19"/>
      <c r="T63" s="4"/>
      <c r="U63" s="8"/>
      <c r="V63" s="4"/>
      <c r="W63" s="3"/>
      <c r="X63" s="3"/>
      <c r="Y63" s="3"/>
      <c r="Z63" s="3"/>
      <c r="AA63" s="8"/>
    </row>
    <row r="64" spans="1:27" ht="48" x14ac:dyDescent="0.2">
      <c r="A64" s="2"/>
      <c r="B64" s="6" t="s">
        <v>411</v>
      </c>
      <c r="C64" s="4" t="s">
        <v>541</v>
      </c>
      <c r="D64" s="3" t="s">
        <v>575</v>
      </c>
      <c r="E64" s="18" t="s">
        <v>672</v>
      </c>
      <c r="F64" s="19" t="s">
        <v>673</v>
      </c>
      <c r="G64" s="4" t="s">
        <v>431</v>
      </c>
      <c r="H64" s="3"/>
      <c r="I64" s="8" t="s">
        <v>450</v>
      </c>
      <c r="J64" s="6">
        <v>21</v>
      </c>
      <c r="K64" s="4"/>
      <c r="L64" s="8"/>
      <c r="M64" s="4"/>
      <c r="N64" s="3"/>
      <c r="O64" s="19"/>
      <c r="P64" s="4"/>
      <c r="Q64" s="3"/>
      <c r="R64" s="18"/>
      <c r="S64" s="19"/>
      <c r="T64" s="4"/>
      <c r="U64" s="8"/>
      <c r="V64" s="4"/>
      <c r="W64" s="3"/>
      <c r="X64" s="3"/>
      <c r="Y64" s="3"/>
      <c r="Z64" s="3"/>
      <c r="AA64" s="8"/>
    </row>
    <row r="65" spans="1:27" ht="48" x14ac:dyDescent="0.2">
      <c r="A65" s="2"/>
      <c r="B65" s="6" t="s">
        <v>411</v>
      </c>
      <c r="C65" s="4" t="s">
        <v>541</v>
      </c>
      <c r="D65" s="3" t="s">
        <v>578</v>
      </c>
      <c r="E65" s="18" t="s">
        <v>631</v>
      </c>
      <c r="F65" s="19"/>
      <c r="G65" s="4"/>
      <c r="H65" s="3"/>
      <c r="I65" s="8"/>
      <c r="J65" s="6"/>
      <c r="K65" s="4"/>
      <c r="L65" s="8"/>
      <c r="M65" s="4"/>
      <c r="N65" s="3" t="s">
        <v>674</v>
      </c>
      <c r="O65" s="19" t="s">
        <v>583</v>
      </c>
      <c r="P65" s="4" t="s">
        <v>255</v>
      </c>
      <c r="Q65" s="3">
        <v>3</v>
      </c>
      <c r="R65" s="18" t="s">
        <v>675</v>
      </c>
      <c r="S65" s="19" t="s">
        <v>584</v>
      </c>
      <c r="T65" s="4"/>
      <c r="U65" s="8"/>
      <c r="V65" s="4"/>
      <c r="W65" s="3"/>
      <c r="X65" s="3"/>
      <c r="Y65" s="3"/>
      <c r="Z65" s="3"/>
      <c r="AA65" s="8"/>
    </row>
    <row r="66" spans="1:27" x14ac:dyDescent="0.2">
      <c r="A66" s="2"/>
      <c r="B66" s="6" t="s">
        <v>411</v>
      </c>
      <c r="C66" s="4" t="s">
        <v>541</v>
      </c>
      <c r="D66" s="3" t="s">
        <v>579</v>
      </c>
      <c r="E66" s="18"/>
      <c r="F66" s="19"/>
      <c r="G66" s="4"/>
      <c r="H66" s="3"/>
      <c r="I66" s="8"/>
      <c r="J66" s="6"/>
      <c r="K66" s="4"/>
      <c r="L66" s="8"/>
      <c r="M66" s="4"/>
      <c r="N66" s="3"/>
      <c r="O66" s="19"/>
      <c r="P66" s="4"/>
      <c r="Q66" s="3"/>
      <c r="R66" s="18"/>
      <c r="S66" s="19"/>
      <c r="T66" s="4" t="s">
        <v>577</v>
      </c>
      <c r="U66" s="8" t="s">
        <v>4</v>
      </c>
      <c r="V66" s="4" t="s">
        <v>580</v>
      </c>
      <c r="W66" s="3" t="s">
        <v>574</v>
      </c>
      <c r="X66" s="3"/>
      <c r="Y66" s="3"/>
      <c r="Z66" s="3"/>
      <c r="AA66" s="8">
        <v>0</v>
      </c>
    </row>
    <row r="67" spans="1:27" x14ac:dyDescent="0.2">
      <c r="A67" s="2"/>
      <c r="B67" s="6" t="s">
        <v>411</v>
      </c>
      <c r="C67" s="4" t="s">
        <v>541</v>
      </c>
      <c r="D67" s="3" t="s">
        <v>579</v>
      </c>
      <c r="E67" s="18"/>
      <c r="F67" s="19"/>
      <c r="G67" s="4"/>
      <c r="H67" s="3"/>
      <c r="I67" s="8"/>
      <c r="J67" s="6"/>
      <c r="K67" s="4"/>
      <c r="L67" s="8"/>
      <c r="M67" s="4"/>
      <c r="N67" s="3"/>
      <c r="O67" s="19"/>
      <c r="P67" s="4"/>
      <c r="Q67" s="3"/>
      <c r="R67" s="18"/>
      <c r="S67" s="19"/>
      <c r="T67" s="4" t="s">
        <v>574</v>
      </c>
      <c r="U67" s="8" t="s">
        <v>297</v>
      </c>
      <c r="V67" s="4" t="s">
        <v>573</v>
      </c>
      <c r="W67" s="3" t="s">
        <v>572</v>
      </c>
      <c r="X67" s="3" t="s">
        <v>281</v>
      </c>
      <c r="Y67" s="3"/>
      <c r="Z67" s="3"/>
      <c r="AA67" s="8"/>
    </row>
    <row r="68" spans="1:27" ht="16" x14ac:dyDescent="0.2">
      <c r="A68" s="2"/>
      <c r="B68" s="6" t="s">
        <v>411</v>
      </c>
      <c r="C68" s="4" t="s">
        <v>541</v>
      </c>
      <c r="D68" s="3" t="s">
        <v>581</v>
      </c>
      <c r="E68" s="18" t="s">
        <v>632</v>
      </c>
      <c r="F68" s="19" t="s">
        <v>656</v>
      </c>
      <c r="G68" s="4"/>
      <c r="H68" s="3"/>
      <c r="I68" s="8"/>
      <c r="J68" s="6">
        <v>21</v>
      </c>
      <c r="K68" s="4"/>
      <c r="L68" s="8"/>
      <c r="M68" s="4"/>
      <c r="N68" s="3"/>
      <c r="O68" s="19"/>
      <c r="P68" s="4"/>
      <c r="Q68" s="3"/>
      <c r="R68" s="18"/>
      <c r="S68" s="19"/>
      <c r="T68" s="4"/>
      <c r="U68" s="8"/>
      <c r="V68" s="4"/>
      <c r="W68" s="3"/>
      <c r="X68" s="3"/>
      <c r="Y68" s="3"/>
      <c r="Z68" s="3"/>
      <c r="AA68" s="8"/>
    </row>
    <row r="69" spans="1:27" ht="16" x14ac:dyDescent="0.2">
      <c r="A69" s="2"/>
      <c r="B69" s="6" t="s">
        <v>411</v>
      </c>
      <c r="C69" s="4" t="s">
        <v>541</v>
      </c>
      <c r="D69" s="3" t="s">
        <v>570</v>
      </c>
      <c r="E69" s="18" t="s">
        <v>633</v>
      </c>
      <c r="F69" s="19"/>
      <c r="G69" s="4"/>
      <c r="H69" s="3"/>
      <c r="I69" s="8"/>
      <c r="J69" s="6"/>
      <c r="K69" s="4"/>
      <c r="L69" s="8"/>
      <c r="M69" s="4"/>
      <c r="N69" s="3"/>
      <c r="O69" s="19"/>
      <c r="P69" s="4"/>
      <c r="Q69" s="3"/>
      <c r="R69" s="18"/>
      <c r="S69" s="19"/>
      <c r="T69" s="4"/>
      <c r="U69" s="8"/>
      <c r="V69" s="4"/>
      <c r="W69" s="3"/>
      <c r="X69" s="3"/>
      <c r="Y69" s="3"/>
      <c r="Z69" s="3"/>
      <c r="AA69" s="8"/>
    </row>
    <row r="70" spans="1:27" x14ac:dyDescent="0.2">
      <c r="A70" s="2"/>
      <c r="B70" s="6" t="s">
        <v>411</v>
      </c>
      <c r="C70" s="4" t="s">
        <v>541</v>
      </c>
      <c r="D70" s="3" t="s">
        <v>571</v>
      </c>
      <c r="E70" s="18"/>
      <c r="F70" s="19"/>
      <c r="G70" s="4"/>
      <c r="H70" s="3"/>
      <c r="I70" s="8"/>
      <c r="J70" s="6"/>
      <c r="K70" s="4"/>
      <c r="L70" s="8"/>
      <c r="M70" s="4"/>
      <c r="N70" s="3"/>
      <c r="O70" s="19"/>
      <c r="P70" s="4"/>
      <c r="Q70" s="3"/>
      <c r="R70" s="18"/>
      <c r="S70" s="19"/>
      <c r="T70" s="4" t="s">
        <v>577</v>
      </c>
      <c r="U70" s="8" t="s">
        <v>4</v>
      </c>
      <c r="V70" s="4" t="s">
        <v>573</v>
      </c>
      <c r="W70" s="3" t="s">
        <v>574</v>
      </c>
      <c r="X70" s="3" t="s">
        <v>1</v>
      </c>
      <c r="Y70" s="3"/>
      <c r="Z70" s="3"/>
      <c r="AA70" s="8"/>
    </row>
    <row r="71" spans="1:27" x14ac:dyDescent="0.2">
      <c r="A71" s="2"/>
      <c r="B71" s="6" t="s">
        <v>411</v>
      </c>
      <c r="C71" s="4" t="s">
        <v>541</v>
      </c>
      <c r="D71" s="3" t="s">
        <v>571</v>
      </c>
      <c r="E71" s="18"/>
      <c r="F71" s="19"/>
      <c r="G71" s="4"/>
      <c r="H71" s="3"/>
      <c r="I71" s="8"/>
      <c r="J71" s="6"/>
      <c r="K71" s="4"/>
      <c r="L71" s="8"/>
      <c r="M71" s="4"/>
      <c r="N71" s="3"/>
      <c r="O71" s="19"/>
      <c r="P71" s="4"/>
      <c r="Q71" s="3"/>
      <c r="R71" s="18"/>
      <c r="S71" s="19"/>
      <c r="T71" s="4" t="s">
        <v>577</v>
      </c>
      <c r="U71" s="8" t="s">
        <v>4</v>
      </c>
      <c r="V71" s="4" t="s">
        <v>573</v>
      </c>
      <c r="W71" s="3" t="s">
        <v>572</v>
      </c>
      <c r="X71" s="3" t="s">
        <v>270</v>
      </c>
      <c r="Y71" s="3"/>
      <c r="Z71" s="3"/>
      <c r="AA71" s="8"/>
    </row>
    <row r="72" spans="1:27" x14ac:dyDescent="0.2">
      <c r="A72" s="2"/>
      <c r="B72" s="6" t="s">
        <v>411</v>
      </c>
      <c r="C72" s="4" t="s">
        <v>541</v>
      </c>
      <c r="D72" s="3" t="s">
        <v>571</v>
      </c>
      <c r="E72" s="18"/>
      <c r="F72" s="19"/>
      <c r="G72" s="4"/>
      <c r="H72" s="3"/>
      <c r="I72" s="8"/>
      <c r="J72" s="6"/>
      <c r="K72" s="4"/>
      <c r="L72" s="8"/>
      <c r="M72" s="4"/>
      <c r="N72" s="3"/>
      <c r="O72" s="19"/>
      <c r="P72" s="4"/>
      <c r="Q72" s="3"/>
      <c r="R72" s="18"/>
      <c r="S72" s="19"/>
      <c r="T72" s="4" t="s">
        <v>577</v>
      </c>
      <c r="U72" s="8" t="s">
        <v>4</v>
      </c>
      <c r="V72" s="4" t="s">
        <v>582</v>
      </c>
      <c r="W72" s="3" t="s">
        <v>572</v>
      </c>
      <c r="X72" s="3"/>
      <c r="Y72" s="3" t="s">
        <v>431</v>
      </c>
      <c r="Z72" s="3"/>
      <c r="AA72" s="8"/>
    </row>
    <row r="73" spans="1:27" ht="16" x14ac:dyDescent="0.2">
      <c r="A73" s="2"/>
      <c r="B73" s="6" t="s">
        <v>411</v>
      </c>
      <c r="C73" s="4" t="s">
        <v>541</v>
      </c>
      <c r="D73" s="3" t="s">
        <v>575</v>
      </c>
      <c r="E73" s="18" t="s">
        <v>634</v>
      </c>
      <c r="F73" s="19" t="s">
        <v>635</v>
      </c>
      <c r="G73" s="4" t="s">
        <v>431</v>
      </c>
      <c r="H73" s="3"/>
      <c r="I73" s="8" t="s">
        <v>450</v>
      </c>
      <c r="J73" s="6">
        <v>23</v>
      </c>
      <c r="K73" s="4"/>
      <c r="L73" s="8"/>
      <c r="M73" s="4"/>
      <c r="N73" s="3"/>
      <c r="O73" s="19"/>
      <c r="P73" s="4"/>
      <c r="Q73" s="3"/>
      <c r="R73" s="18"/>
      <c r="S73" s="19"/>
      <c r="T73" s="4"/>
      <c r="U73" s="8"/>
      <c r="V73" s="4"/>
      <c r="W73" s="3"/>
      <c r="X73" s="3"/>
      <c r="Y73" s="3"/>
      <c r="Z73" s="3"/>
      <c r="AA73" s="8"/>
    </row>
    <row r="74" spans="1:27" ht="16" x14ac:dyDescent="0.2">
      <c r="A74" s="2"/>
      <c r="B74" s="6" t="s">
        <v>411</v>
      </c>
      <c r="C74" s="4" t="s">
        <v>541</v>
      </c>
      <c r="D74" s="3" t="s">
        <v>575</v>
      </c>
      <c r="E74" s="18" t="s">
        <v>636</v>
      </c>
      <c r="F74" s="19" t="s">
        <v>676</v>
      </c>
      <c r="G74" s="4" t="s">
        <v>431</v>
      </c>
      <c r="H74" s="3"/>
      <c r="I74" s="8" t="s">
        <v>450</v>
      </c>
      <c r="J74" s="6">
        <v>24</v>
      </c>
      <c r="K74" s="4"/>
      <c r="L74" s="8"/>
      <c r="M74" s="4"/>
      <c r="N74" s="3"/>
      <c r="O74" s="19"/>
      <c r="P74" s="4"/>
      <c r="Q74" s="3"/>
      <c r="R74" s="18"/>
      <c r="S74" s="19"/>
      <c r="T74" s="4"/>
      <c r="U74" s="8"/>
      <c r="V74" s="4"/>
      <c r="W74" s="3"/>
      <c r="X74" s="3"/>
      <c r="Y74" s="3"/>
      <c r="Z74" s="3"/>
      <c r="AA74" s="8"/>
    </row>
    <row r="75" spans="1:27" ht="16" x14ac:dyDescent="0.2">
      <c r="A75" s="2"/>
      <c r="B75" s="6" t="s">
        <v>411</v>
      </c>
      <c r="C75" s="4" t="s">
        <v>541</v>
      </c>
      <c r="D75" s="3" t="s">
        <v>576</v>
      </c>
      <c r="E75" s="18" t="s">
        <v>637</v>
      </c>
      <c r="F75" s="19" t="s">
        <v>638</v>
      </c>
      <c r="G75" s="4" t="s">
        <v>308</v>
      </c>
      <c r="H75" s="3"/>
      <c r="I75" s="8" t="s">
        <v>308</v>
      </c>
      <c r="J75" s="6">
        <v>23</v>
      </c>
      <c r="K75" s="4"/>
      <c r="L75" s="8"/>
      <c r="M75" s="4"/>
      <c r="N75" s="3"/>
      <c r="O75" s="19"/>
      <c r="P75" s="4"/>
      <c r="Q75" s="3"/>
      <c r="R75" s="18"/>
      <c r="S75" s="19"/>
      <c r="T75" s="4"/>
      <c r="U75" s="8"/>
      <c r="V75" s="4"/>
      <c r="W75" s="3"/>
      <c r="X75" s="3"/>
      <c r="Y75" s="3"/>
      <c r="Z75" s="3"/>
      <c r="AA75" s="8"/>
    </row>
    <row r="76" spans="1:27" ht="48" x14ac:dyDescent="0.2">
      <c r="A76" s="2"/>
      <c r="B76" s="6" t="s">
        <v>411</v>
      </c>
      <c r="C76" s="4" t="s">
        <v>541</v>
      </c>
      <c r="D76" s="3" t="s">
        <v>576</v>
      </c>
      <c r="E76" s="18" t="s">
        <v>639</v>
      </c>
      <c r="F76" s="19" t="s">
        <v>640</v>
      </c>
      <c r="G76" s="4" t="s">
        <v>308</v>
      </c>
      <c r="H76" s="3"/>
      <c r="I76" s="8" t="s">
        <v>308</v>
      </c>
      <c r="J76" s="6">
        <v>24</v>
      </c>
      <c r="K76" s="4"/>
      <c r="L76" s="8"/>
      <c r="M76" s="4"/>
      <c r="N76" s="3"/>
      <c r="O76" s="19"/>
      <c r="P76" s="4"/>
      <c r="Q76" s="3"/>
      <c r="R76" s="18"/>
      <c r="S76" s="19"/>
      <c r="T76" s="4"/>
      <c r="U76" s="8"/>
      <c r="V76" s="4"/>
      <c r="W76" s="3"/>
      <c r="X76" s="3"/>
      <c r="Y76" s="3"/>
      <c r="Z76" s="3"/>
      <c r="AA76" s="8"/>
    </row>
    <row r="77" spans="1:27" ht="32" x14ac:dyDescent="0.2">
      <c r="A77" s="2"/>
      <c r="B77" s="6" t="s">
        <v>411</v>
      </c>
      <c r="C77" s="4" t="s">
        <v>541</v>
      </c>
      <c r="D77" s="3" t="s">
        <v>576</v>
      </c>
      <c r="E77" s="18" t="s">
        <v>641</v>
      </c>
      <c r="F77" s="19" t="s">
        <v>677</v>
      </c>
      <c r="G77" s="4" t="s">
        <v>308</v>
      </c>
      <c r="H77" s="3"/>
      <c r="I77" s="8" t="s">
        <v>308</v>
      </c>
      <c r="J77" s="6">
        <v>24</v>
      </c>
      <c r="K77" s="4"/>
      <c r="L77" s="8"/>
      <c r="M77" s="4"/>
      <c r="N77" s="3"/>
      <c r="O77" s="19"/>
      <c r="P77" s="4"/>
      <c r="Q77" s="3"/>
      <c r="R77" s="18"/>
      <c r="S77" s="19"/>
      <c r="T77" s="4"/>
      <c r="U77" s="8"/>
      <c r="V77" s="4"/>
      <c r="W77" s="3"/>
      <c r="X77" s="3"/>
      <c r="Y77" s="3"/>
      <c r="Z77" s="3"/>
      <c r="AA77" s="8"/>
    </row>
    <row r="78" spans="1:27" ht="16" x14ac:dyDescent="0.2">
      <c r="A78" s="2"/>
      <c r="B78" s="6" t="s">
        <v>411</v>
      </c>
      <c r="C78" s="4" t="s">
        <v>541</v>
      </c>
      <c r="D78" s="3" t="s">
        <v>570</v>
      </c>
      <c r="E78" s="18" t="s">
        <v>515</v>
      </c>
      <c r="F78" s="19"/>
      <c r="G78" s="4"/>
      <c r="H78" s="3"/>
      <c r="I78" s="8"/>
      <c r="J78" s="6"/>
      <c r="K78" s="4"/>
      <c r="L78" s="8"/>
      <c r="M78" s="4"/>
      <c r="N78" s="3"/>
      <c r="O78" s="19"/>
      <c r="P78" s="4"/>
      <c r="Q78" s="3"/>
      <c r="R78" s="18"/>
      <c r="S78" s="19"/>
      <c r="T78" s="4"/>
      <c r="U78" s="8"/>
      <c r="V78" s="4"/>
      <c r="W78" s="3"/>
      <c r="X78" s="3"/>
      <c r="Y78" s="3"/>
      <c r="Z78" s="3"/>
      <c r="AA78" s="8"/>
    </row>
    <row r="79" spans="1:27" x14ac:dyDescent="0.2">
      <c r="A79" s="2"/>
      <c r="B79" s="6" t="s">
        <v>411</v>
      </c>
      <c r="C79" s="4" t="s">
        <v>541</v>
      </c>
      <c r="D79" s="3" t="s">
        <v>571</v>
      </c>
      <c r="E79" s="18"/>
      <c r="F79" s="19"/>
      <c r="G79" s="4"/>
      <c r="H79" s="3"/>
      <c r="I79" s="8"/>
      <c r="J79" s="6"/>
      <c r="K79" s="4"/>
      <c r="L79" s="8"/>
      <c r="M79" s="4"/>
      <c r="N79" s="3"/>
      <c r="O79" s="19"/>
      <c r="P79" s="4"/>
      <c r="Q79" s="3"/>
      <c r="R79" s="18"/>
      <c r="S79" s="19"/>
      <c r="T79" s="4" t="s">
        <v>577</v>
      </c>
      <c r="U79" s="8" t="s">
        <v>4</v>
      </c>
      <c r="V79" s="4" t="s">
        <v>573</v>
      </c>
      <c r="W79" s="3" t="s">
        <v>574</v>
      </c>
      <c r="X79" s="3" t="s">
        <v>1</v>
      </c>
      <c r="Y79" s="3"/>
      <c r="Z79" s="3"/>
      <c r="AA79" s="8"/>
    </row>
    <row r="80" spans="1:27" x14ac:dyDescent="0.2">
      <c r="A80" s="2"/>
      <c r="B80" s="6" t="s">
        <v>411</v>
      </c>
      <c r="C80" s="4" t="s">
        <v>541</v>
      </c>
      <c r="D80" s="3" t="s">
        <v>571</v>
      </c>
      <c r="E80" s="18"/>
      <c r="F80" s="19"/>
      <c r="G80" s="4"/>
      <c r="H80" s="3"/>
      <c r="I80" s="8"/>
      <c r="J80" s="6"/>
      <c r="K80" s="4"/>
      <c r="L80" s="8"/>
      <c r="M80" s="4"/>
      <c r="N80" s="3"/>
      <c r="O80" s="19"/>
      <c r="P80" s="4"/>
      <c r="Q80" s="3"/>
      <c r="R80" s="18"/>
      <c r="S80" s="19"/>
      <c r="T80" s="4" t="s">
        <v>577</v>
      </c>
      <c r="U80" s="8" t="s">
        <v>4</v>
      </c>
      <c r="V80" s="4" t="s">
        <v>582</v>
      </c>
      <c r="W80" s="3" t="s">
        <v>572</v>
      </c>
      <c r="X80" s="3"/>
      <c r="Y80" s="3" t="s">
        <v>437</v>
      </c>
      <c r="Z80" s="3"/>
      <c r="AA80" s="8"/>
    </row>
    <row r="81" spans="1:27" x14ac:dyDescent="0.2">
      <c r="A81" s="2"/>
      <c r="B81" s="6" t="s">
        <v>411</v>
      </c>
      <c r="C81" s="4" t="s">
        <v>541</v>
      </c>
      <c r="D81" s="3" t="s">
        <v>571</v>
      </c>
      <c r="E81" s="18"/>
      <c r="F81" s="19"/>
      <c r="G81" s="4"/>
      <c r="H81" s="3"/>
      <c r="I81" s="8"/>
      <c r="J81" s="6"/>
      <c r="K81" s="4"/>
      <c r="L81" s="8"/>
      <c r="M81" s="4"/>
      <c r="N81" s="3"/>
      <c r="O81" s="19"/>
      <c r="P81" s="4"/>
      <c r="Q81" s="3"/>
      <c r="R81" s="18"/>
      <c r="S81" s="19"/>
      <c r="T81" s="4" t="s">
        <v>574</v>
      </c>
      <c r="U81" s="8" t="s">
        <v>4</v>
      </c>
      <c r="V81" s="4" t="s">
        <v>573</v>
      </c>
      <c r="W81" s="3" t="s">
        <v>572</v>
      </c>
      <c r="X81" s="3" t="s">
        <v>4</v>
      </c>
      <c r="Y81" s="3"/>
      <c r="Z81" s="3"/>
      <c r="AA81" s="8"/>
    </row>
    <row r="82" spans="1:27" x14ac:dyDescent="0.2">
      <c r="A82" s="2"/>
      <c r="B82" s="6" t="s">
        <v>411</v>
      </c>
      <c r="C82" s="4" t="s">
        <v>541</v>
      </c>
      <c r="D82" s="3" t="s">
        <v>571</v>
      </c>
      <c r="E82" s="18"/>
      <c r="F82" s="19"/>
      <c r="G82" s="4"/>
      <c r="H82" s="3"/>
      <c r="I82" s="8"/>
      <c r="J82" s="6"/>
      <c r="K82" s="4"/>
      <c r="L82" s="8"/>
      <c r="M82" s="4"/>
      <c r="N82" s="3"/>
      <c r="O82" s="19"/>
      <c r="P82" s="4"/>
      <c r="Q82" s="3"/>
      <c r="R82" s="18"/>
      <c r="S82" s="19"/>
      <c r="T82" s="4" t="s">
        <v>577</v>
      </c>
      <c r="U82" s="8" t="s">
        <v>4</v>
      </c>
      <c r="V82" s="4" t="s">
        <v>573</v>
      </c>
      <c r="W82" s="3" t="s">
        <v>572</v>
      </c>
      <c r="X82" s="3" t="s">
        <v>275</v>
      </c>
      <c r="Y82" s="3"/>
      <c r="Z82" s="3"/>
      <c r="AA82" s="8"/>
    </row>
    <row r="83" spans="1:27" ht="32" x14ac:dyDescent="0.2">
      <c r="A83" s="2"/>
      <c r="B83" s="6" t="s">
        <v>411</v>
      </c>
      <c r="C83" s="4" t="s">
        <v>541</v>
      </c>
      <c r="D83" s="3" t="s">
        <v>575</v>
      </c>
      <c r="E83" s="18" t="s">
        <v>642</v>
      </c>
      <c r="F83" s="19" t="s">
        <v>678</v>
      </c>
      <c r="G83" s="4" t="s">
        <v>437</v>
      </c>
      <c r="H83" s="3"/>
      <c r="I83" s="8" t="s">
        <v>450</v>
      </c>
      <c r="J83" s="6">
        <v>25</v>
      </c>
      <c r="K83" s="4"/>
      <c r="L83" s="8"/>
      <c r="M83" s="4"/>
      <c r="N83" s="3"/>
      <c r="O83" s="19"/>
      <c r="P83" s="4"/>
      <c r="Q83" s="3"/>
      <c r="R83" s="18"/>
      <c r="S83" s="19"/>
      <c r="T83" s="4"/>
      <c r="U83" s="8"/>
      <c r="V83" s="4"/>
      <c r="W83" s="3"/>
      <c r="X83" s="3"/>
      <c r="Y83" s="3"/>
      <c r="Z83" s="3"/>
      <c r="AA83" s="8"/>
    </row>
    <row r="84" spans="1:27" ht="16" x14ac:dyDescent="0.2">
      <c r="A84" s="2"/>
      <c r="B84" s="6" t="s">
        <v>411</v>
      </c>
      <c r="C84" s="4" t="s">
        <v>541</v>
      </c>
      <c r="D84" s="3" t="s">
        <v>575</v>
      </c>
      <c r="E84" s="18" t="s">
        <v>643</v>
      </c>
      <c r="F84" s="19" t="s">
        <v>679</v>
      </c>
      <c r="G84" s="4" t="s">
        <v>437</v>
      </c>
      <c r="H84" s="3"/>
      <c r="I84" s="8" t="s">
        <v>450</v>
      </c>
      <c r="J84" s="6">
        <v>25</v>
      </c>
      <c r="K84" s="4"/>
      <c r="L84" s="8"/>
      <c r="M84" s="4"/>
      <c r="N84" s="3"/>
      <c r="O84" s="19"/>
      <c r="P84" s="4"/>
      <c r="Q84" s="3"/>
      <c r="R84" s="18"/>
      <c r="S84" s="19"/>
      <c r="T84" s="4"/>
      <c r="U84" s="8"/>
      <c r="V84" s="4"/>
      <c r="W84" s="3"/>
      <c r="X84" s="3"/>
      <c r="Y84" s="3"/>
      <c r="Z84" s="3"/>
      <c r="AA84"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84" xr:uid="{00000000-0002-0000-1400-000002000000}">
      <formula1>"Section,Section Automator,Task,Nested Task,Client Task Group,Client Task Group Automator,Client Task"</formula1>
    </dataValidation>
    <dataValidation type="list" allowBlank="1" showErrorMessage="1" sqref="T4:T84" xr:uid="{00000000-0002-0000-1400-000006000000}">
      <formula1>"All tasks in this section,All tasks in the section above this section,All sections &amp; tasks above this section,The work"</formula1>
    </dataValidation>
    <dataValidation type="list" allowBlank="1" showErrorMessage="1" sqref="V4:V84" xr:uid="{00000000-0002-0000-1400-000008000000}">
      <formula1>"Status,Assignee,Due Date"</formula1>
    </dataValidation>
    <dataValidation type="list" allowBlank="1" showErrorMessage="1" sqref="W4:W84" xr:uid="{00000000-0002-0000-1400-000009000000}">
      <formula1>"All tasks in this section,The work"</formula1>
    </dataValidation>
    <dataValidation type="list" allowBlank="1" showErrorMessage="1" sqref="Z4:Z84"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I4:I84</xm:sqref>
        </x14:dataValidation>
        <x14:dataValidation type="list" allowBlank="1" showErrorMessage="1" xr:uid="{00000000-0002-0000-1400-000004000000}">
          <x14:formula1>
            <xm:f>ReferenceData!$A$264:$A$266</xm:f>
          </x14:formula1>
          <xm:sqref>K4:K84</xm:sqref>
        </x14:dataValidation>
        <x14:dataValidation type="list" allowBlank="1" showErrorMessage="1" xr:uid="{00000000-0002-0000-1400-000005000000}">
          <x14:formula1>
            <xm:f>ReferenceData!$A$260:$A$262</xm:f>
          </x14:formula1>
          <xm:sqref>P4:P84</xm:sqref>
        </x14:dataValidation>
        <x14:dataValidation type="list" allowBlank="1" showErrorMessage="1" xr:uid="{00000000-0002-0000-1400-000007000000}">
          <x14:formula1>
            <xm:f>ReferenceData!$A$311:$A$349</xm:f>
          </x14:formula1>
          <xm:sqref>U4:U84</xm:sqref>
        </x14:dataValidation>
        <x14:dataValidation type="list" allowBlank="1" showErrorMessage="1" xr:uid="{00000000-0002-0000-1400-00000A000000}">
          <x14:formula1>
            <xm:f>ReferenceData!$A$272:$A$309</xm:f>
          </x14:formula1>
          <xm:sqref>X4:X84</xm:sqref>
        </x14:dataValidation>
        <x14:dataValidation type="list" allowBlank="1" showErrorMessage="1" xr:uid="{00000000-0002-0000-1400-00000B000000}">
          <x14:formula1>
            <xm:f>OFFSET('Job Roles'!$C$4:$C$2020, 0, 0, MAX(1, SUMPRODUCT(MAX(('Job Roles'!$C$4:$C$2020 &lt;&gt; "") * ROW('Job Roles'!$C$4:$C$2020))) - 3), 1)</xm:f>
          </x14:formula1>
          <xm:sqref>Y4:Y84</xm:sqref>
        </x14:dataValidation>
        <x14:dataValidation type="list" allowBlank="1" showErrorMessage="1" xr:uid="{00000000-0002-0000-1400-000001000000}">
          <x14:formula1>
            <xm:f>OFFSET('Work Templates'!$C$4:$C$4, 0, 0, MAX(1, SUMPRODUCT(MAX(('Work Templates'!$C$4:$C$4 &lt;&gt; "") * ROW('Work Templates'!$C$4:$C$4))) - 3), 1)</xm:f>
          </x14:formula1>
          <xm:sqref>C4:C84</xm:sqref>
        </x14:dataValidation>
        <x14:dataValidation type="list" allowBlank="1" showErrorMessage="1" xr:uid="{00000000-0002-0000-1400-000000000000}">
          <x14:formula1>
            <xm:f>IF(ISBLANK(A4),ReferenceData!$A$899:$A$900,ReferenceData!$A$902:$A$904)</xm:f>
          </x14:formula1>
          <xm:sqref>B4:B84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680</v>
      </c>
      <c r="D2" s="40" t="s">
        <v>681</v>
      </c>
      <c r="E2" s="41" t="s">
        <v>681</v>
      </c>
      <c r="F2" s="41" t="s">
        <v>681</v>
      </c>
      <c r="G2" s="41" t="s">
        <v>681</v>
      </c>
      <c r="H2" s="42" t="s">
        <v>681</v>
      </c>
    </row>
    <row r="3" spans="1:8" ht="48" x14ac:dyDescent="0.2">
      <c r="A3" s="22"/>
      <c r="B3" s="24"/>
      <c r="C3" s="24"/>
      <c r="D3" s="11" t="s">
        <v>682</v>
      </c>
      <c r="E3" s="10" t="s">
        <v>683</v>
      </c>
      <c r="F3" s="10" t="s">
        <v>684</v>
      </c>
      <c r="G3" s="10" t="s">
        <v>685</v>
      </c>
      <c r="H3" s="12" t="s">
        <v>686</v>
      </c>
    </row>
    <row r="4" spans="1:8" x14ac:dyDescent="0.2">
      <c r="A4" s="2"/>
      <c r="B4" s="6" t="s">
        <v>411</v>
      </c>
      <c r="C4" s="6" t="s">
        <v>541</v>
      </c>
      <c r="D4" s="4" t="s">
        <v>431</v>
      </c>
      <c r="E4" s="3"/>
      <c r="F4" s="3" t="s">
        <v>450</v>
      </c>
      <c r="G4" s="14"/>
      <c r="H4" s="8">
        <v>690</v>
      </c>
    </row>
    <row r="5" spans="1:8" x14ac:dyDescent="0.2">
      <c r="A5" s="2"/>
      <c r="B5" s="6" t="s">
        <v>411</v>
      </c>
      <c r="C5" s="6" t="s">
        <v>541</v>
      </c>
      <c r="D5" s="4" t="s">
        <v>437</v>
      </c>
      <c r="E5" s="3"/>
      <c r="F5" s="3" t="s">
        <v>450</v>
      </c>
      <c r="G5" s="14"/>
      <c r="H5" s="8">
        <v>90</v>
      </c>
    </row>
    <row r="6" spans="1:8" x14ac:dyDescent="0.2">
      <c r="A6" s="2"/>
      <c r="B6" s="6" t="s">
        <v>411</v>
      </c>
      <c r="C6" s="6" t="s">
        <v>541</v>
      </c>
      <c r="D6" s="4" t="s">
        <v>427</v>
      </c>
      <c r="E6" s="3"/>
      <c r="F6" s="3" t="s">
        <v>450</v>
      </c>
      <c r="G6" s="14"/>
      <c r="H6" s="8">
        <v>120</v>
      </c>
    </row>
    <row r="7" spans="1:8" x14ac:dyDescent="0.2">
      <c r="A7" s="2"/>
      <c r="B7" s="6" t="s">
        <v>411</v>
      </c>
      <c r="C7" s="6" t="s">
        <v>541</v>
      </c>
      <c r="D7" s="4" t="s">
        <v>426</v>
      </c>
      <c r="E7" s="3"/>
      <c r="F7" s="3" t="s">
        <v>450</v>
      </c>
      <c r="G7" s="14"/>
      <c r="H7" s="8">
        <v>120</v>
      </c>
    </row>
  </sheetData>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1000000}">
          <x14:formula1>
            <xm:f>OFFSET('Work Templates'!$C$4:$C$4, 0, 0, MAX(1, SUMPRODUCT(MAX(('Work Templates'!$C$4:$C$4 &lt;&gt; "") * ROW('Work Templates'!$C$4:$C$4))) - 3), 1)</xm:f>
          </x14:formula1>
          <xm:sqref>C4:C7</xm:sqref>
        </x14:dataValidation>
        <x14:dataValidation type="list" allowBlank="1" showErrorMessage="1" xr:uid="{00000000-0002-0000-1500-000000000000}">
          <x14:formula1>
            <xm:f>IF(ISBLANK(A4),ReferenceData!$A$906:$A$907,ReferenceData!$A$909:$A$911)</xm:f>
          </x14:formula1>
          <xm:sqref>B4:B7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2021-03-15T20:47:33Z</dcterms:modified>
</cp:coreProperties>
</file>