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33DA1590-05D0-A943-8661-348B3781956C}"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410" i="21" s="1"/>
  <c r="B32" i="18"/>
  <c r="B31" i="18"/>
  <c r="B390" i="21" s="1"/>
  <c r="B30" i="18"/>
  <c r="B364" i="21" s="1"/>
  <c r="B29" i="18"/>
  <c r="B356" i="21" s="1"/>
  <c r="B28" i="18"/>
  <c r="B347" i="21" s="1"/>
  <c r="B27" i="18"/>
  <c r="B26" i="18"/>
  <c r="B303" i="21" s="1"/>
  <c r="B25" i="18"/>
  <c r="B24" i="18"/>
  <c r="B23" i="18"/>
  <c r="B22" i="18"/>
  <c r="B251" i="21" s="1"/>
  <c r="B21" i="18"/>
  <c r="B244" i="21" s="1"/>
  <c r="B20" i="18"/>
  <c r="B19" i="18"/>
  <c r="B18" i="18"/>
  <c r="B17" i="18"/>
  <c r="B202" i="21" s="1"/>
  <c r="B16" i="18"/>
  <c r="B15" i="18"/>
  <c r="B181" i="21" s="1"/>
  <c r="B14" i="18"/>
  <c r="B173" i="21" s="1"/>
  <c r="B13" i="18"/>
  <c r="B158" i="21" s="1"/>
  <c r="B12" i="18"/>
  <c r="B139" i="21" s="1"/>
  <c r="B11" i="18"/>
  <c r="B10" i="18"/>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328" i="21"/>
  <c r="B268" i="21"/>
  <c r="B225" i="21"/>
  <c r="B207" i="21"/>
  <c r="B137" i="21"/>
  <c r="B103"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<sst xmlns="http://schemas.openxmlformats.org/spreadsheetml/2006/main" count="13340" uniqueCount="671">
  <si>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</si>
  <si>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</si>
  <si>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</si>
  <si>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</si>
  <si>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</si>
  <si>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</si>
  <si>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</si>
  <si>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</si>
  <si>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</si>
  <si>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</si>
  <si>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</si>
  <si>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</si>
  <si>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</si>
  <si>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</si>
  <si>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</si>
  <si>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</si>
  <si>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</si>
  <si>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</si>
  <si>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</si>
  <si>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</si>
  <si>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</si>
  <si>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</si>
  <si>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</si>
  <si>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</si>
  <si>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</si>
  <si>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</si>
  <si>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</si>
  <si>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</si>
  <si>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</si>
  <si>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</si>
  <si>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</si>
  <si>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</si>
  <si>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</si>
  <si>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</si>
  <si>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</si>
  <si>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</si>
  <si>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</si>
  <si>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</si>
  <si>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</si>
  <si>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</si>
  <si>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</si>
  <si>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</si>
  <si>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</si>
  <si>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</si>
  <si>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</si>
  <si>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</si>
  <si>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</si>
  <si>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</si>
  <si>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</si>
  <si>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</si>
  <si>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</si>
  <si>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</si>
  <si>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</si>
  <si>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</si>
  <si>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</si>
  <si>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</si>
  <si>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</si>
  <si>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</si>
  <si>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</si>
  <si>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</si>
  <si>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</si>
  <si>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</si>
  <si>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</si>
  <si>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</si>
  <si>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</si>
  <si>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</si>
  <si>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</si>
  <si>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</si>
  <si>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</si>
  <si>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</si>
  <si>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</si>
  <si>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</si>
  <si>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</si>
  <si>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</si>
  <si>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</si>
  <si>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</si>
  <si>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</si>
  <si>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</si>
  <si>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</si>
  <si>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</si>
  <si>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</si>
  <si>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</si>
  <si>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</si>
  <si>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</si>
  <si>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</si>
  <si>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</si>
  <si>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</si>
  <si>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</si>
  <si>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</si>
  <si>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</si>
  <si>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</si>
  <si>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</si>
  <si>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</si>
  <si>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</si>
  <si>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</si>
  <si>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</si>
  <si>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</si>
  <si>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</si>
  <si>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</si>
  <si>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</si>
  <si>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</si>
  <si>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</si>
  <si>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</si>
  <si>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</si>
  <si>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</si>
  <si>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</si>
  <si>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</si>
  <si>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</si>
  <si>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</si>
  <si>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</si>
  <si>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</si>
  <si>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</si>
  <si>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</si>
  <si>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</si>
  <si>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</si>
  <si>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</si>
  <si>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</si>
  <si>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</si>
  <si>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</si>
  <si>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</si>
  <si>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</si>
  <si>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</si>
  <si>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</si>
  <si>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</si>
  <si>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</si>
  <si>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</si>
  <si>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</si>
  <si>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</si>
  <si>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</si>
  <si>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</si>
  <si>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</si>
  <si>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</si>
  <si>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</si>
  <si>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</si>
  <si>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</si>
  <si>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</si>
  <si>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</si>
  <si>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</si>
  <si>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</si>
  <si>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</si>
  <si>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</si>
  <si>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</si>
  <si>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</si>
  <si>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</si>
  <si>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</si>
  <si>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</si>
  <si>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</si>
  <si>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</si>
  <si>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</si>
  <si>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</si>
  <si>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</si>
  <si>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</si>
  <si>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</si>
  <si>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</si>
  <si>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</si>
  <si>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</si>
  <si>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</si>
  <si>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</si>
  <si>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</si>
  <si>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</si>
  <si>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</si>
  <si>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</si>
  <si>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</si>
  <si>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</si>
  <si>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</si>
  <si>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</si>
  <si>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</si>
  <si>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</si>
  <si>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</si>
  <si>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</si>
  <si>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</si>
  <si>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</si>
  <si>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</si>
  <si>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</si>
  <si>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</si>
  <si>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</si>
  <si>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</si>
  <si>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</si>
  <si>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</si>
  <si>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</si>
  <si>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</si>
  <si>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</si>
  <si>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</si>
  <si>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</si>
  <si>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</si>
  <si>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</si>
  <si>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</si>
  <si>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</si>
  <si>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</si>
  <si>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</si>
  <si>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</si>
  <si>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</si>
  <si>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</si>
  <si>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</si>
  <si>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</si>
  <si>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</si>
  <si>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</si>
  <si>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</si>
  <si>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</si>
  <si>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</si>
  <si>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</si>
  <si>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</si>
  <si>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</si>
  <si>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</si>
  <si>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</si>
  <si>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</si>
  <si>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</si>
  <si>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</si>
  <si>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</si>
  <si>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</si>
  <si>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</si>
  <si>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</si>
  <si>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</si>
  <si>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</si>
  <si>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</si>
  <si>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</si>
  <si>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</si>
  <si>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</si>
  <si>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</si>
  <si>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</si>
  <si>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</si>
  <si>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</si>
  <si>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</si>
  <si>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</si>
  <si>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</si>
  <si>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</si>
  <si>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</si>
  <si>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</si>
  <si>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</si>
  <si>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</si>
  <si>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</si>
  <si>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</si>
  <si>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</si>
  <si>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</si>
  <si>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</si>
  <si>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</si>
  <si>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</si>
  <si>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</si>
  <si>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</si>
  <si>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</si>
  <si>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</si>
  <si>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</si>
  <si>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</si>
  <si>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</si>
  <si>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</si>
  <si>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</si>
  <si>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</si>
  <si>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</si>
  <si>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</si>
  <si>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</si>
  <si>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</si>
  <si>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</si>
  <si>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</si>
  <si>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</si>
  <si>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</si>
  <si>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</si>
  <si>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</si>
  <si>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</si>
  <si>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</si>
  <si>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</si>
  <si>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</si>
  <si>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</si>
  <si>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</si>
  <si>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</si>
  <si>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</si>
  <si>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</si>
  <si>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</si>
  <si>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</si>
  <si>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</si>
  <si>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</si>
  <si>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</si>
  <si>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</si>
  <si>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</si>
  <si>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</si>
  <si>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</si>
  <si>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</si>
  <si>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</si>
  <si>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</si>
  <si>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</si>
  <si>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</si>
  <si>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</si>
  <si>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</si>
  <si>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</si>
  <si>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</si>
  <si>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</si>
  <si>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</si>
  <si>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</si>
  <si>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</si>
  <si>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</si>
  <si>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</si>
  <si>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</si>
  <si>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</si>
  <si>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</si>
  <si>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</si>
  <si>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</si>
  <si>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</si>
  <si>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</si>
  <si>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</si>
  <si>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</si>
  <si>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</si>
  <si>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</si>
  <si>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</si>
  <si>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</si>
  <si>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</si>
  <si>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</si>
  <si>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</si>
  <si>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</si>
  <si>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</si>
  <si>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</si>
  <si>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</si>
  <si>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</si>
  <si>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</si>
  <si>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</si>
  <si>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</si>
  <si>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</si>
  <si>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</si>
  <si>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</si>
  <si>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</si>
  <si>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</si>
  <si>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</si>
  <si>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</si>
  <si>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</si>
  <si>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</si>
  <si>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</si>
  <si>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</si>
  <si>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</si>
  <si>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</si>
  <si>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</si>
  <si>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</si>
  <si>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</si>
  <si>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</si>
  <si>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</si>
  <si>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</si>
  <si>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</si>
  <si>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</si>
  <si>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</si>
  <si>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</si>
  <si>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</si>
  <si>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</si>
  <si>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</si>
  <si>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</si>
  <si>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</si>
  <si>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</si>
  <si>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</si>
  <si>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</si>
  <si>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</si>
  <si>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</si>
  <si>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</si>
  <si>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</si>
  <si>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</si>
  <si>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</si>
  <si>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</si>
  <si>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</si>
  <si>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</si>
  <si>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</si>
  <si>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</si>
  <si>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</si>
  <si>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</si>
  <si>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</si>
  <si>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</si>
  <si>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</si>
  <si>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</si>
  <si>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</si>
  <si>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</si>
  <si>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</si>
  <si>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</si>
  <si>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</si>
  <si>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</si>
  <si>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</si>
  <si>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</si>
  <si>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</si>
  <si>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</si>
  <si>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</si>
  <si>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</si>
  <si>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</si>
  <si>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</si>
  <si>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</si>
  <si>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</si>
  <si>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</si>
  <si>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</si>
  <si>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</si>
  <si>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</si>
  <si>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</si>
  <si>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</si>
  <si>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</si>
  <si>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</si>
  <si>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</si>
  <si>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</si>
  <si>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</si>
  <si>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</si>
  <si>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</si>
  <si>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</si>
  <si>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</si>
  <si>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</si>
  <si>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</si>
  <si>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</si>
  <si>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</si>
  <si>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</si>
  <si>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</si>
  <si>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</si>
  <si>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</si>
  <si>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</si>
  <si>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</si>
  <si>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</si>
  <si>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</si>
  <si>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</si>
  <si>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</si>
  <si>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</si>
  <si>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</si>
  <si>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</si>
  <si>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</si>
  <si>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</si>
  <si>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</si>
  <si>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</si>
  <si>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</si>
  <si>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</si>
  <si>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</si>
  <si>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</si>
  <si>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</si>
  <si>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</si>
  <si>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</si>
  <si>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</si>
  <si>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</si>
  <si>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</si>
  <si>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</si>
  <si>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</si>
  <si>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</si>
  <si>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</si>
  <si>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</si>
  <si>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</si>
  <si>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</si>
  <si>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</si>
  <si>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</si>
  <si>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</si>
  <si>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</si>
  <si>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</si>
  <si>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</si>
  <si>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</si>
  <si>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</si>
  <si>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</si>
  <si>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</si>
  <si>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</si>
  <si>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</si>
  <si>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</si>
  <si>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</si>
  <si>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</si>
  <si>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</si>
  <si>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</si>
  <si>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</si>
  <si>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</si>
  <si>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</si>
  <si>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</si>
  <si>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</si>
  <si>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</si>
  <si>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</si>
  <si>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</si>
  <si>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</si>
  <si>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</si>
  <si>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</si>
  <si>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</si>
  <si>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</si>
  <si>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</si>
  <si>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</si>
  <si>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</si>
  <si>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</si>
  <si>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</si>
  <si>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</si>
  <si>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</si>
  <si>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</si>
  <si>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</si>
  <si>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</si>
  <si>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</si>
  <si>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</si>
  <si>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</si>
  <si>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</si>
  <si>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</si>
  <si>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</si>
  <si>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</si>
  <si>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</si>
  <si>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</si>
  <si>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</si>
  <si>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</si>
  <si>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</si>
  <si>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</si>
  <si>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</si>
  <si>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</si>
  <si>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</si>
  <si>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</si>
  <si>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</si>
  <si>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</si>
  <si>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</si>
  <si>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</si>
  <si>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</si>
  <si>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</si>
  <si>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</si>
  <si>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</si>
  <si>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</si>
  <si>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</si>
  <si>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</si>
  <si>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</si>
  <si>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</si>
  <si>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</si>
  <si>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</si>
  <si>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</si>
  <si>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</si>
  <si>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</si>
  <si>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</si>
  <si>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</si>
  <si>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</si>
  <si>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</si>
  <si>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</si>
  <si>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</si>
  <si>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</si>
  <si>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</si>
  <si>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</si>
  <si>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</si>
  <si>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</si>
  <si>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</si>
  <si>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</si>
  <si>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</si>
  <si>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</si>
  <si>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</si>
  <si>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</si>
  <si>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</si>
  <si>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</si>
  <si>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</si>
  <si>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</si>
  <si>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</si>
  <si>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</si>
  <si>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</si>
  <si>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</si>
  <si>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</si>
  <si>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</si>
  <si>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</si>
  <si>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</si>
  <si>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</si>
  <si>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</si>
  <si>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</si>
  <si>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</si>
  <si>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</si>
  <si>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</si>
  <si>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Individual tax return (Form 1040; for Intuit ProSeries Tax)</t>
  </si>
  <si>
    <t>Set the start date as the date to begin work (e.g. January 1) and the due date is the filing date (e.g. April 15). Assign the work to the Admin initially. The work is expected to take 31 days.
This is the Intuit ProSeries Tax work template for individual tax returns (e.g. 1040). When creating this template, be sure to select the work type for the appropriate Form as Tax: 1040.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</si>
  <si>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</si>
  <si>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</si>
  <si>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</si>
  <si>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</si>
  <si>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</si>
  <si>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</si>
  <si>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</si>
  <si>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</si>
  <si>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</si>
  <si>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</si>
  <si>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</si>
  <si>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</si>
  <si>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</si>
  <si>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</si>
  <si>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</si>
  <si>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</si>
  <si>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</si>
  <si>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</si>
  <si>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</si>
  <si>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</si>
  <si>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</si>
  <si>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</si>
  <si>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</si>
  <si>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</si>
  <si>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</si>
  <si>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</si>
  <si>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</si>
  <si>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</si>
  <si>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</si>
  <si>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</si>
  <si>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</si>
  <si>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</si>
  <si>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</si>
  <si>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</si>
  <si>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</si>
  <si>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</si>
  <si>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</si>
  <si>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</si>
  <si>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</si>
  <si>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</si>
  <si>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</si>
  <si>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</si>
  <si>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</si>
  <si>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</si>
  <si>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</si>
  <si>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</si>
  <si>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</si>
  <si>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</si>
  <si>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</si>
  <si>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</si>
  <si>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</si>
  <si>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</si>
  <si>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</si>
  <si>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</si>
  <si>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</si>
  <si>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</si>
  <si>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</si>
  <si>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Organize and request client information</t>
  </si>
  <si>
    <t>Kick-off tax prep</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</si>
  <si>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</si>
  <si>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</si>
  <si>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</si>
  <si>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</si>
  <si>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</si>
  <si>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</si>
  <si>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</si>
  <si>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</si>
  <si>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</si>
  <si>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</si>
  <si>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Complete your self review of the tax return</t>
  </si>
  <si>
    <t>Attach PDFs of the tax return's File Copy (FC), financials, and the tax organizer to the Reviewer's task</t>
  </si>
  <si>
    <t>Once done, &lt;a href="https://help.karbonhq.com/en/articles/1524572-mention-a-colleague" target="_blank"&gt;@ mention&lt;/a&gt; the Reviewer using the comment area to complete their review.&amp;nbsp;&lt;div&gt;&lt;br&gt;&lt;/div&gt;&lt;div&gt;&lt;b&gt;Using Intuit Link?&amp;nbsp;&lt;/b&gt;&lt;/div&gt;&lt;div&gt;Download the engagement letter, questionnaire, and tax documents in Intuit Link and save in your firm's file depository. Learn how to&lt;a href="https://proconnect.intuit.com/community/help-articles/help/intuit-link-download-client-responses-and-documents/00/5576" target="_blank" style="background-color: rgb(255, 255, 255);"&gt;&amp;nbsp;download documents from Intuit Link.&lt;/a&gt;&lt;/div&gt;</t>
  </si>
  <si>
    <t>Review the workpapers, financial documents and draft tax return. Comment and&amp;nbsp;&lt;a href="https://ipmhelp.karbonhq.com/en/articles/3932812-mention-a-colleague" target="_blank" style="background-color: rgb(255, 255, 255); outline: 0px;"&gt;@ mention&lt;/a&gt;&amp;nbsp;the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</si>
  <si>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700;"&gt;ProTip&lt;/span&gt;: If using an online calendaring app (e.g. Calendly), add your calendar link URL to the client task title to have the client book the appropriate time directly from the task.&lt;/div&gt;</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</si>
  <si>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</si>
  <si>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</si>
  <si>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</si>
  <si>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</si>
  <si>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</si>
  <si>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</si>
  <si>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</si>
  <si>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Close the tax job (ensure payment, update docs in DMS, and inform client)</t>
  </si>
  <si>
    <t>Once done, send the next client task to update the client on the completion of the tax return work.</t>
  </si>
  <si>
    <t>Scan return, e-file forms, and notifications to Document Management System (plus transfer docs from Intuit Practice Management)</t>
  </si>
  <si>
    <t>Additional information needed for your tax return</t>
  </si>
  <si>
    <t>Reminder #&lt;%reminder_number&gt;: Please complete these items for your tax return</t>
  </si>
  <si>
    <t>Your tax return is ready for review</t>
  </si>
  <si>
    <t>Your draft tax return is complete and requires your review &amp; approval</t>
  </si>
  <si>
    <t>Reminder #&lt;%reminder_number&gt;: Your tax return requires your review and approval</t>
  </si>
  <si>
    <t>Please review and confirm the draft copy of your tax return (attached)</t>
  </si>
  <si>
    <t>Schedule a time to conduct your tax review meeting</t>
  </si>
  <si>
    <t>Reminder #&lt;%reminder_number&gt;: Mark this task complete to acknowledge completion of your tax work</t>
  </si>
  <si>
    <t>Create tax returns (for Federal and State)</t>
  </si>
  <si>
    <t>&lt;div&gt;Either create a new tax return or link / open an existing return. Setup the returns for Federal / State.&lt;/div&gt;</t>
  </si>
  <si>
    <t>Your tax return has been filed and accepted by the IRS</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</si>
  <si>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 For Intuit ProSeries, with the return open press F5 or select the Review icon.&lt;/div&gt;&lt;div&gt;&lt;span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</si>
  <si>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&lt;div&gt;Make sure engagement letter, questionnaire, and documents are complete and legible (via Intuit Link or Intuit Practice Management client task).&amp;nbsp;&lt;/div&gt;&lt;div&gt;&lt;br&gt;&lt;/div&gt;&lt;div&gt;Mark this task complete to automatically move the tax return to Prep status.&amp;nbsp;&lt;a href="https://ipmhelp.karbonhq.com/en/articles/3932812-mention-a-colleague" target="_blank" style="background-color: rgb(255, 255, 255); outline: 0px;"&gt;@ mention&lt;/a&gt;&amp;nbsp;the Tax Preparer to begin work.&lt;/div&gt;</t>
  </si>
  <si>
    <t>Update and send the Client Request for the upcoming individual tax work (via Intuit Link or client task)</t>
  </si>
  <si>
    <t>Validate receipt of client checklist/docs and move/assign into production with the Preparer</t>
  </si>
  <si>
    <t>Receipt of signed engagement letter</t>
  </si>
  <si>
    <t>Receipt of all client financial info, questionnaire and related documents</t>
  </si>
  <si>
    <t>Review client document(s) checklist and client-provided information (e.g. Intuit Link or client task)</t>
  </si>
  <si>
    <t>&lt;div&gt;If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returned.&amp;nbsp;&lt;br&gt;&lt;/div&gt;</t>
  </si>
  <si>
    <t>&lt;div&gt;Track your notes as a comment on this task for referencing later during the self or manager review.&amp;nbsp;&lt;br&gt;&lt;/div&gt;&lt;div&gt;&lt;br&gt;&lt;/div&gt;&lt;div&gt;Note: Enter or import return data using Intuit Link.&amp;nbsp;&lt;a href="https://proconnect.intuit.com/community/help-articles/help/how-to-import-documents-into-a-return-with-intuit-link/00/5034" target="_blank" style="background-color: rgb(255, 255, 255);"&gt;Learn how to use Intuit Link to import data&lt;/a&gt;.&lt;/div&gt;</t>
  </si>
  <si>
    <t>Hi &lt;%preferred_name&gt;,&lt;BR/&gt;&lt;BR/&gt;Please complete the following checklist for us to continue work on your tax return. &lt;BR/&gt;&lt;BR/&gt;By clicking below, you can get more information, add comments or questions, and upload files. Once you have completed an item please remember to check it off so we know that it has been done.</t>
  </si>
  <si>
    <t>Hi &lt;%preferred_name&gt;,&lt;BR/&gt;&lt;BR/&gt;Please complete the following checklist for us so we can finalize your tax return. &lt;BR/&gt;&lt;BR/&gt;By clicking below, you can get more information, add comments or questions, and upload files. Once you have completed an item please remember to check it off so we know that it has been done.</t>
  </si>
  <si>
    <t>For &lt;span style="font-weight: 700;"&gt;ProConnect Tax Online&lt;/span&gt;&lt;a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send.&amp;nbsp;&lt;div&gt;&lt;br&gt;&lt;/div&gt;&lt;div&gt;For &lt;span style="font-weight: 700;"&gt;ProSeries&lt;/span&gt; (&lt;a href="https://proconnect.intuit.com/community/manage-integrations/help/how-to-use-esignature-in-proseries-professional-2019/01/4197#M889" target="_blank" style="background-color: rgb(255, 255, 255);"&gt;full directions for eSignature&lt;/a&gt;): Select the client, go to the eSignature menu, and select Request. The standard tax forms will be displayed. Check the box to include a copy of the tax return, if desired. Click Continue to view or delete which documents to send. Click Next and review the client's email and modify the email message and set eSignature reminder and expiration settings. Review request and send.&lt;br&gt;&lt;div&gt;&lt;br&gt;&lt;/div&gt;&lt;div&gt;&lt;i&gt;Note: If the client hasn't been billed, send an invoice to collect payment prior to filing the tax return.&lt;/i&gt;&lt;/div&gt;&lt;/div&gt;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</si>
  <si>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comments).&amp;nbsp;&lt;/div&gt;&lt;div&gt;&lt;br&gt;&lt;/div&gt;&lt;div&gt;&lt;span style="font-weight: 700;"&gt;&lt;i&gt;Where to go for the Diagnostics?&amp;nbsp;&lt;/i&gt;&lt;/span&gt;&lt;/div&gt;&lt;ul&gt;&lt;li&gt;For &lt;span style="font-weight: 700;"&gt;Intuit ProConnect Tax Online&lt;/span&gt;, select the Check Return tab.&amp;nbsp;&lt;/li&gt;&lt;li&gt;For &lt;span style="font-weight: 700;"&gt;Intuit &lt;/span&gt;&lt;span style="font-weight: 700;"&gt;ProSeries&lt;/span&gt;, with the return open press F5 or select the Review icon located directly beneath the Help drop-down menu.&lt;br&gt;&lt;/li&gt;&lt;/ul&gt;</t>
  </si>
  <si>
    <t>Validate the receipt of the completed questionnaire and all documents received (e.g. uploaded to &lt;a href="https://ito.intuit.com/app/protax/tax-collaboration" target="_blank" style="background-color: rgb(255, 255, 255);"&gt;Intuit Link&lt;/a&gt;&amp;nbsp;or &lt;a href="https://ipmhelp.karbonhq.com/en/articles/3927661-what-are-client-tasks" target="_blank"&gt;client task&lt;/a&gt;).</t>
  </si>
  <si>
    <t>Prepare initial draft of individual tax return</t>
  </si>
  <si>
    <t>Update draft of individual tax return (update details and complete self-review)</t>
  </si>
  <si>
    <t>Complete the manager's review of the individual tax return</t>
  </si>
  <si>
    <t>Assemble draft individual tax package and send to client for review / approval</t>
  </si>
  <si>
    <t>Complete the individual tax review meeting (if applicable)</t>
  </si>
  <si>
    <t>Finalize the individual tax return package and send to the client for signature</t>
  </si>
  <si>
    <t>Confirm receipt of signed individual tax return forms (e.g. Form 8879)</t>
  </si>
  <si>
    <t>File the individual tax return with the tax authorities for the client</t>
  </si>
  <si>
    <t>Your individual tax return has been filed and accepted by the tax authorities. Check off this task to mark your tax return work as complete.</t>
  </si>
  <si>
    <t>&lt;div&gt;&lt;span style="font-weight: 700;"&gt;If NOT doing an extension&lt;/span&gt;, skip this section and leave UNCHECKED. This section is available in case an extension needs to be completed.&amp;nbsp;&lt;/div&gt;&lt;div&gt;&lt;br&gt;&lt;/div&gt;&lt;span style="font-weight: 700;"&gt;If FILING an extension&lt;/span&gt;,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Individual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item.&amp;nbsp;&lt;/div&gt;&lt;div&gt;&lt;br&gt;&lt;/div&gt;&lt;div&gt;&lt;i&gt;Learn how to file an extension in &lt;a href="https://proconnect.intuit.com/community/help-articles/help/how-do-i-e-file-extensions-in-proconnect-tax-online/00/5038" target="_blank"&gt;Intuit ProConnect Tax Online&lt;/a&gt;&amp;nbsp;&lt;/i&gt;&lt;i&gt;or&amp;nbsp;&lt;/i&gt;&lt;i&gt;&lt;a href="https://proconnect.intuit.com/community/federal-taxes/help/proseries-form-4868-faq-s/01/4679#M1371" target="_blank"&gt;ProSeries&lt;/a&gt;&lt;/i&gt;&lt;i&gt;.&amp;nbsp;&lt;/i&gt;&lt;/div&gt;&lt;div&gt;&lt;br&gt;&lt;/div&gt;&lt;div&gt;&lt;div&gt;&lt;span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</si>
  <si>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&lt;div&gt;If &lt;a href="https://proconnect.intuit.com/community/help-articles/help/what-is-intuit-link/00/5339" target="_blank" style="background-color: rgb(255, 255, 255);"&gt;Intuit Link&lt;/a&gt; is used, select the Individual organizer template and customize as needed to include questions and documents specific to the client. Note: If this is a new client, you will have to create a new client in the tax software BEFORE you send a client request.&amp;nbsp;&lt;div&gt;&lt;/div&gt;&lt;div&gt;&lt;br&gt;&lt;/div&gt;&lt;div&gt;&lt;span style="font-weight: 700;"&gt;How to create an &lt;a href="https://proconnect.intuit.com/community/help-articles/help/intuit-link-panel-for-proconnect-tax-online/00/6501" target="_blank"&gt;Intuit Link request via ProConnect Tax Online&lt;/a&gt;?&amp;nbsp;&lt;/span&gt;&lt;/div&gt;&lt;div&gt;1)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send.&amp;nbsp;&lt;/div&gt;&lt;/div&gt;&lt;div&gt;&lt;br&gt;&lt;/div&gt;&lt;div&gt;&lt;div&gt;&lt;span style="font-weight: 700;"&gt;How to create an &lt;a href="https://proconnect.intuit.com/community/banking/help/using-proconnect-intuit-link-in-proseries/01/5362" target="_blank"&gt;Intuit Link request via ProSeries Tax&lt;/a&gt;?&lt;/span&gt;&lt;/div&gt;&lt;div&gt;1)&amp;nbsp;Locate the Intuit Link column on HomeBase.&lt;/div&gt;&lt;div&gt;2)&amp;nbsp;Click on Invite next to the client to receive the invitation.&lt;/div&gt;&lt;div&gt;3) Click Get Started to continue.&lt;/div&gt;&lt;div&gt;4)&amp;nbsp;Check the boxes for the information you want to send to ProConnect Intuit Link and click Send.&lt;/div&gt;&lt;/div&gt;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</si>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</sst>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Tasks'!$G$4:$G$99,'Job Roles'!C4),"Create","No Action")</f>
        <v>Create</v>
      </c>
      <c r="C4" s="4" t="s">
        <v>308</v>
      </c>
      <c r="D4" s="14">
        <v>0</v>
      </c>
      <c r="E4" s="8" t="s">
        <v>419</v>
      </c>
    </row>
    <row r="5" spans="1:5" x14ac:dyDescent="0.2">
      <c r="A5" s="2"/>
      <c r="B5" s="6" t="str">
        <f>IF(COUNTIF('Work Template Tasks'!$G$4:$G$99,'Job Roles'!C5),"Create","No Action")</f>
        <v>No Action</v>
      </c>
      <c r="C5" s="4" t="s">
        <v>426</v>
      </c>
      <c r="D5" s="14">
        <v>150</v>
      </c>
      <c r="E5" s="8" t="s">
        <v>419</v>
      </c>
    </row>
    <row r="6" spans="1:5" x14ac:dyDescent="0.2">
      <c r="A6" s="2"/>
      <c r="B6" s="6" t="str">
        <f>IF(COUNTIF('Work Template Tasks'!$G$4:$G$99,'Job Roles'!C6),"Create","No Action")</f>
        <v>Create</v>
      </c>
      <c r="C6" s="4" t="s">
        <v>427</v>
      </c>
      <c r="D6" s="14">
        <v>90</v>
      </c>
      <c r="E6" s="8" t="s">
        <v>419</v>
      </c>
    </row>
    <row r="7" spans="1:5" x14ac:dyDescent="0.2">
      <c r="A7" s="2"/>
      <c r="B7" s="6" t="str">
        <f>IF(COUNTIF('Work Template Tasks'!$G$4:$G$99,'Job Roles'!C7),"Create","No Action")</f>
        <v>No Action</v>
      </c>
      <c r="C7" s="4" t="s">
        <v>428</v>
      </c>
      <c r="D7" s="14">
        <v>150</v>
      </c>
      <c r="E7" s="8" t="s">
        <v>419</v>
      </c>
    </row>
    <row r="8" spans="1:5" x14ac:dyDescent="0.2">
      <c r="A8" s="2"/>
      <c r="B8" s="6" t="str">
        <f>IF(COUNTIF('Work Template Tasks'!$G$4:$G$99,'Job Roles'!C8),"Create","No Action")</f>
        <v>No Action</v>
      </c>
      <c r="C8" s="4" t="s">
        <v>429</v>
      </c>
      <c r="D8" s="14">
        <v>100</v>
      </c>
      <c r="E8" s="8" t="s">
        <v>419</v>
      </c>
    </row>
    <row r="9" spans="1:5" x14ac:dyDescent="0.2">
      <c r="A9" s="2"/>
      <c r="B9" s="6" t="str">
        <f>IF(COUNTIF('Work Template Tasks'!$G$4:$G$99,'Job Roles'!C9),"Create","No Action")</f>
        <v>Create</v>
      </c>
      <c r="C9" s="4" t="s">
        <v>422</v>
      </c>
      <c r="D9" s="14">
        <v>90</v>
      </c>
      <c r="E9" s="8" t="s">
        <v>419</v>
      </c>
    </row>
    <row r="10" spans="1:5" x14ac:dyDescent="0.2">
      <c r="A10" s="2"/>
      <c r="B10" s="6" t="str">
        <f>IF(COUNTIF('Work Template Tasks'!$G$4:$G$99,'Job Roles'!C10),"Create","No Action")</f>
        <v>No Action</v>
      </c>
      <c r="C10" s="4" t="s">
        <v>430</v>
      </c>
      <c r="D10" s="14">
        <v>60</v>
      </c>
      <c r="E10" s="8" t="s">
        <v>419</v>
      </c>
    </row>
    <row r="11" spans="1:5" x14ac:dyDescent="0.2">
      <c r="A11" s="2"/>
      <c r="B11" s="6" t="str">
        <f>IF(COUNTIF('Work Template Tasks'!$G$4:$G$99,'Job Roles'!C11),"Create","No Action")</f>
        <v>No Action</v>
      </c>
      <c r="C11" s="4" t="s">
        <v>431</v>
      </c>
      <c r="D11" s="14">
        <v>60</v>
      </c>
      <c r="E11" s="8" t="s">
        <v>419</v>
      </c>
    </row>
    <row r="12" spans="1:5" x14ac:dyDescent="0.2">
      <c r="A12" s="2"/>
      <c r="B12" s="6" t="str">
        <f>IF(COUNTIF('Work Template Tasks'!$G$4:$G$99,'Job Roles'!C12),"Create","No Action")</f>
        <v>No Action</v>
      </c>
      <c r="C12" s="4" t="s">
        <v>432</v>
      </c>
      <c r="D12" s="14">
        <v>100</v>
      </c>
      <c r="E12" s="8" t="s">
        <v>419</v>
      </c>
    </row>
    <row r="13" spans="1:5" x14ac:dyDescent="0.2">
      <c r="A13" s="2"/>
      <c r="B13" s="6" t="str">
        <f>IF(COUNTIF('Work Template Tasks'!$G$4:$G$99,'Job Roles'!C13),"Create","No Action")</f>
        <v>No Action</v>
      </c>
      <c r="C13" s="4" t="s">
        <v>433</v>
      </c>
      <c r="D13" s="14">
        <v>150</v>
      </c>
      <c r="E13" s="8" t="s">
        <v>419</v>
      </c>
    </row>
    <row r="14" spans="1:5" x14ac:dyDescent="0.2">
      <c r="A14" s="2"/>
      <c r="B14" s="6" t="str">
        <f>IF(COUNTIF('Work Template Tasks'!$G$4:$G$99,'Job Roles'!C14),"Create","No Action")</f>
        <v>No Action</v>
      </c>
      <c r="C14" s="4" t="s">
        <v>434</v>
      </c>
      <c r="D14" s="14">
        <v>100</v>
      </c>
      <c r="E14" s="8" t="s">
        <v>419</v>
      </c>
    </row>
    <row r="15" spans="1:5" x14ac:dyDescent="0.2">
      <c r="A15" s="2"/>
      <c r="B15" s="6" t="str">
        <f>IF(COUNTIF('Work Template Tasks'!$G$4:$G$99,'Job Roles'!C15),"Create","No Action")</f>
        <v>Create</v>
      </c>
      <c r="C15" s="4" t="s">
        <v>435</v>
      </c>
      <c r="D15" s="14">
        <v>100</v>
      </c>
      <c r="E15" s="8" t="s">
        <v>419</v>
      </c>
    </row>
    <row r="16" spans="1:5" x14ac:dyDescent="0.2">
      <c r="A16" s="2"/>
      <c r="B16" s="6" t="str">
        <f>IF(COUNTIF('Work Template Tasks'!$G$4:$G$99,'Job Roles'!C16),"Create","No Action")</f>
        <v>Create</v>
      </c>
      <c r="C16" s="4" t="s">
        <v>436</v>
      </c>
      <c r="D16" s="14">
        <v>150</v>
      </c>
      <c r="E16" s="8" t="s">
        <v>419</v>
      </c>
    </row>
    <row r="17" spans="1:5" x14ac:dyDescent="0.2">
      <c r="A17" s="2"/>
      <c r="B17" s="6" t="str">
        <f>IF(COUNTIF('Work Template Tasks'!$G$4:$G$99,'Job Roles'!C17),"Create","No Action")</f>
        <v>No Action</v>
      </c>
      <c r="C17" s="4" t="s">
        <v>437</v>
      </c>
      <c r="D17" s="14">
        <v>100</v>
      </c>
      <c r="E17" s="8" t="s">
        <v>419</v>
      </c>
    </row>
    <row r="18" spans="1:5" x14ac:dyDescent="0.2">
      <c r="A18" s="2"/>
      <c r="B18" s="6" t="str">
        <f>IF(COUNTIF('Work Template Tasks'!$G$4:$G$99,'Job Roles'!C18),"Create","No Action")</f>
        <v>No Action</v>
      </c>
      <c r="C18" s="4" t="s">
        <v>438</v>
      </c>
      <c r="D18" s="14">
        <v>100</v>
      </c>
      <c r="E18" s="8" t="s">
        <v>419</v>
      </c>
    </row>
    <row r="19" spans="1:5" x14ac:dyDescent="0.2">
      <c r="A19" s="2"/>
      <c r="B19" s="6" t="str">
        <f>IF(COUNTIF('Work Template Tasks'!$G$4:$G$99,'Job Roles'!C19),"Create","No Action")</f>
        <v>No Action</v>
      </c>
      <c r="C19" s="4" t="s">
        <v>439</v>
      </c>
      <c r="D19" s="14">
        <v>100</v>
      </c>
      <c r="E19" s="8" t="s">
        <v>419</v>
      </c>
    </row>
    <row r="20" spans="1:5" x14ac:dyDescent="0.2">
      <c r="A20" s="2"/>
      <c r="B20" s="6" t="str">
        <f>IF(COUNTIF('Work Template Tasks'!$G$4:$G$99,'Job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Tasks'!$I$4:$I$99,C4),"Create","No Action")</f>
        <v>Create</v>
      </c>
      <c r="C4" s="4" t="s">
        <v>308</v>
      </c>
      <c r="D4" s="8"/>
    </row>
    <row r="5" spans="1:4" x14ac:dyDescent="0.2">
      <c r="A5" s="2"/>
      <c r="B5" s="6" t="str">
        <f>IF(COUNTIF('Work Template Tasks'!$I$4:$I$99,C5),"Create","No Action")</f>
        <v>No Action</v>
      </c>
      <c r="C5" s="4" t="s">
        <v>443</v>
      </c>
      <c r="D5" s="8" t="s">
        <v>418</v>
      </c>
    </row>
    <row r="6" spans="1:4" x14ac:dyDescent="0.2">
      <c r="A6" s="2"/>
      <c r="B6" s="6" t="str">
        <f>IF(COUNTIF('Work Template Tasks'!$I$4:$I$99,C6),"Create","No Action")</f>
        <v>Create</v>
      </c>
      <c r="C6" s="4" t="s">
        <v>427</v>
      </c>
      <c r="D6" s="8" t="s">
        <v>418</v>
      </c>
    </row>
    <row r="7" spans="1:4" x14ac:dyDescent="0.2">
      <c r="A7" s="2"/>
      <c r="B7" s="6" t="str">
        <f>IF(COUNTIF('Work Template Tasks'!$I$4:$I$99,C7),"Create","No Action")</f>
        <v>No Action</v>
      </c>
      <c r="C7" s="4" t="s">
        <v>444</v>
      </c>
      <c r="D7" s="8" t="s">
        <v>418</v>
      </c>
    </row>
    <row r="8" spans="1:4" x14ac:dyDescent="0.2">
      <c r="A8" s="2"/>
      <c r="B8" s="6" t="str">
        <f>IF(COUNTIF('Work Template Tasks'!$I$4:$I$99,C8),"Create","No Action")</f>
        <v>No Action</v>
      </c>
      <c r="C8" s="4" t="s">
        <v>445</v>
      </c>
      <c r="D8" s="8" t="s">
        <v>418</v>
      </c>
    </row>
    <row r="9" spans="1:4" x14ac:dyDescent="0.2">
      <c r="A9" s="2"/>
      <c r="B9" s="6" t="str">
        <f>IF(COUNTIF('Work Template Tasks'!$I$4:$I$99,C9),"Create","No Action")</f>
        <v>No Action</v>
      </c>
      <c r="C9" s="4" t="s">
        <v>446</v>
      </c>
      <c r="D9" s="8" t="s">
        <v>418</v>
      </c>
    </row>
    <row r="10" spans="1:4" x14ac:dyDescent="0.2">
      <c r="A10" s="2"/>
      <c r="B10" s="6" t="str">
        <f>IF(COUNTIF('Work Template Tasks'!$I$4:$I$99,C10),"Create","No Action")</f>
        <v>No Action</v>
      </c>
      <c r="C10" s="4" t="s">
        <v>447</v>
      </c>
      <c r="D10" s="8" t="s">
        <v>418</v>
      </c>
    </row>
    <row r="11" spans="1:4" x14ac:dyDescent="0.2">
      <c r="A11" s="2"/>
      <c r="B11" s="6" t="str">
        <f>IF(COUNTIF('Work Template Tasks'!$I$4:$I$99,C11),"Create","No Action")</f>
        <v>No Action</v>
      </c>
      <c r="C11" s="4" t="s">
        <v>448</v>
      </c>
      <c r="D11" s="8" t="s">
        <v>418</v>
      </c>
    </row>
    <row r="12" spans="1:4" x14ac:dyDescent="0.2">
      <c r="A12" s="2"/>
      <c r="B12" s="6" t="str">
        <f>IF(COUNTIF('Work Template Tasks'!$I$4:$I$99,C12),"Create","No Action")</f>
        <v>No Action</v>
      </c>
      <c r="C12" s="4" t="s">
        <v>449</v>
      </c>
      <c r="D12" s="8" t="s">
        <v>418</v>
      </c>
    </row>
    <row r="13" spans="1:4" x14ac:dyDescent="0.2">
      <c r="A13" s="2"/>
      <c r="B13" s="6" t="str">
        <f>IF(COUNTIF('Work Template Tasks'!$I$4:$I$99,C13),"Create","No Action")</f>
        <v>No Action</v>
      </c>
      <c r="C13" s="4" t="s">
        <v>450</v>
      </c>
      <c r="D13" s="8" t="s">
        <v>419</v>
      </c>
    </row>
    <row r="14" spans="1:4" x14ac:dyDescent="0.2">
      <c r="A14" s="2"/>
      <c r="B14" s="6" t="str">
        <f>IF(COUNTIF('Work Template Tasks'!$I$4:$I$99,C14),"Create","No Action")</f>
        <v>Create</v>
      </c>
      <c r="C14" s="4" t="s">
        <v>451</v>
      </c>
      <c r="D14" s="8" t="s">
        <v>418</v>
      </c>
    </row>
    <row r="15" spans="1:4" x14ac:dyDescent="0.2">
      <c r="A15" s="2"/>
      <c r="B15" s="6" t="str">
        <f>IF(COUNTIF('Work Template Tasks'!$I$4:$I$99,C15),"Create","No Action")</f>
        <v>No Action</v>
      </c>
      <c r="C15" s="4" t="s">
        <v>452</v>
      </c>
      <c r="D15" s="8" t="s">
        <v>418</v>
      </c>
    </row>
    <row r="16" spans="1:4" x14ac:dyDescent="0.2">
      <c r="A16" s="2"/>
      <c r="B16" s="6" t="str">
        <f>IF(COUNTIF('Work Template Tasks'!$I$4:$I$99,C16),"Create","No Action")</f>
        <v>Create</v>
      </c>
      <c r="C16" s="4" t="s">
        <v>453</v>
      </c>
      <c r="D16" s="8" t="s">
        <v>418</v>
      </c>
    </row>
    <row r="17" spans="1:4" x14ac:dyDescent="0.2">
      <c r="A17" s="2"/>
      <c r="B17" s="6" t="str">
        <f>IF(COUNTIF('Work Template Tasks'!$I$4:$I$99,C17),"Create","No Action")</f>
        <v>Create</v>
      </c>
      <c r="C17" s="4" t="s">
        <v>454</v>
      </c>
      <c r="D17" s="8" t="s">
        <v>418</v>
      </c>
    </row>
    <row r="18" spans="1:4" x14ac:dyDescent="0.2">
      <c r="A18" s="2"/>
      <c r="B18" s="6" t="str">
        <f>IF(COUNTIF('Work Template Tasks'!$I$4:$I$99,C18),"Create","No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Create</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670</v>
      </c>
    </row>
    <row r="3" spans="1:6" x14ac:dyDescent="0.2">
      <c r="A3" s="23"/>
      <c r="B3" s="25"/>
      <c r="C3" s="27"/>
      <c r="D3" s="31"/>
      <c r="F3" s="36"/>
    </row>
    <row r="4" spans="1:6" x14ac:dyDescent="0.2">
      <c r="A4" s="2"/>
      <c r="B4" s="6" t="str">
        <f>IF(COUNTIF('Work Template Tasks'!$X$4:$X$99,F4),"Create","No Action")</f>
        <v>No Action</v>
      </c>
      <c r="C4" s="4" t="s">
        <v>4</v>
      </c>
      <c r="D4" s="8" t="s">
        <v>504</v>
      </c>
      <c r="F4" s="6" t="str">
        <f>CONCATENATE(C4," - ",D4)</f>
        <v>Completed - Cancelled</v>
      </c>
    </row>
    <row r="5" spans="1:6" x14ac:dyDescent="0.2">
      <c r="A5" s="2"/>
      <c r="B5" s="6" t="str">
        <f>IF(COUNTIF('Work Template Tasks'!$X$4:$X$99,F5),"Create","No Action")</f>
        <v>No Action</v>
      </c>
      <c r="C5" s="4" t="s">
        <v>4</v>
      </c>
      <c r="D5" s="8" t="s">
        <v>505</v>
      </c>
      <c r="F5" s="6" t="str">
        <f t="shared" ref="F5:F36" si="0">CONCATENATE(C5," - ",D5)</f>
        <v>Completed - Not a fit</v>
      </c>
    </row>
    <row r="6" spans="1:6" x14ac:dyDescent="0.2">
      <c r="A6" s="2"/>
      <c r="B6" s="6" t="str">
        <f>IF(COUNTIF('Work Template Tasks'!$X$4:$X$99,F6),"Create","No Action")</f>
        <v>No Action</v>
      </c>
      <c r="C6" s="4" t="s">
        <v>4</v>
      </c>
      <c r="D6" s="8" t="s">
        <v>506</v>
      </c>
      <c r="F6" s="6" t="str">
        <f t="shared" si="0"/>
        <v>Completed - Closed lost</v>
      </c>
    </row>
    <row r="7" spans="1:6" x14ac:dyDescent="0.2">
      <c r="A7" s="2"/>
      <c r="B7" s="6" t="str">
        <f>IF(COUNTIF('Work Template Tasks'!$X$4:$X$99,F7),"Create","No Action")</f>
        <v>No Action</v>
      </c>
      <c r="C7" s="4" t="s">
        <v>4</v>
      </c>
      <c r="D7" s="8" t="s">
        <v>507</v>
      </c>
      <c r="F7" s="6" t="str">
        <f t="shared" si="0"/>
        <v>Completed - Closed won</v>
      </c>
    </row>
    <row r="8" spans="1:6" x14ac:dyDescent="0.2">
      <c r="A8" s="2"/>
      <c r="B8" s="6" t="str">
        <f>IF(COUNTIF('Work Template Tasks'!$X$4:$X$99,F8),"Create","No Action")</f>
        <v>No Action</v>
      </c>
      <c r="C8" s="4" t="s">
        <v>4</v>
      </c>
      <c r="D8" s="8" t="s">
        <v>508</v>
      </c>
      <c r="F8" s="6" t="str">
        <f t="shared" si="0"/>
        <v>Completed - Not applicable</v>
      </c>
    </row>
    <row r="9" spans="1:6" x14ac:dyDescent="0.2">
      <c r="A9" s="2"/>
      <c r="B9" s="6" t="str">
        <f>IF(COUNTIF('Work Template Tasks'!$X$4:$X$99,F9),"Create","No Action")</f>
        <v>No Action</v>
      </c>
      <c r="C9" s="4" t="s">
        <v>2</v>
      </c>
      <c r="D9" s="8" t="s">
        <v>509</v>
      </c>
      <c r="F9" s="6" t="str">
        <f t="shared" si="0"/>
        <v>In Progress - Kick-off / Setup</v>
      </c>
    </row>
    <row r="10" spans="1:6" x14ac:dyDescent="0.2">
      <c r="A10" s="2"/>
      <c r="B10" s="6" t="str">
        <f>IF(COUNTIF('Work Template Tasks'!$X$4:$X$99,F10),"Create","No Action")</f>
        <v>Create</v>
      </c>
      <c r="C10" s="4" t="s">
        <v>2</v>
      </c>
      <c r="D10" s="8" t="s">
        <v>510</v>
      </c>
      <c r="F10" s="6" t="str">
        <f t="shared" si="0"/>
        <v>In Progress - Prep</v>
      </c>
    </row>
    <row r="11" spans="1:6" x14ac:dyDescent="0.2">
      <c r="A11" s="2"/>
      <c r="B11" s="6" t="str">
        <f>IF(COUNTIF('Work Template Tasks'!$X$4:$X$99,F11),"Create","No Action")</f>
        <v>Create</v>
      </c>
      <c r="C11" s="4" t="s">
        <v>2</v>
      </c>
      <c r="D11" s="8" t="s">
        <v>511</v>
      </c>
      <c r="F11" s="6" t="str">
        <f t="shared" si="0"/>
        <v>In Progress - Process</v>
      </c>
    </row>
    <row r="12" spans="1:6" x14ac:dyDescent="0.2">
      <c r="A12" s="2"/>
      <c r="B12" s="6" t="str">
        <f>IF(COUNTIF('Work Template Tasks'!$X$4:$X$99,F12),"Create","No Action")</f>
        <v>Create</v>
      </c>
      <c r="C12" s="4" t="s">
        <v>2</v>
      </c>
      <c r="D12" s="8" t="s">
        <v>453</v>
      </c>
      <c r="F12" s="6" t="str">
        <f t="shared" si="0"/>
        <v>In Progress - Review</v>
      </c>
    </row>
    <row r="13" spans="1:6" x14ac:dyDescent="0.2">
      <c r="A13" s="2"/>
      <c r="B13" s="6" t="str">
        <f>IF(COUNTIF('Work Template Tasks'!$X$4:$X$99,F13),"Create","No Action")</f>
        <v>No Action</v>
      </c>
      <c r="C13" s="4" t="s">
        <v>2</v>
      </c>
      <c r="D13" s="8" t="s">
        <v>512</v>
      </c>
      <c r="F13" s="6" t="str">
        <f t="shared" si="0"/>
        <v>In Progress - Advise</v>
      </c>
    </row>
    <row r="14" spans="1:6" x14ac:dyDescent="0.2">
      <c r="A14" s="2"/>
      <c r="B14" s="6" t="str">
        <f>IF(COUNTIF('Work Template Tasks'!$X$4:$X$99,F14),"Create","No Action")</f>
        <v>Create</v>
      </c>
      <c r="C14" s="4" t="s">
        <v>2</v>
      </c>
      <c r="D14" s="8" t="s">
        <v>513</v>
      </c>
      <c r="F14" s="6" t="str">
        <f t="shared" si="0"/>
        <v>In Progress - Assemble</v>
      </c>
    </row>
    <row r="15" spans="1:6" x14ac:dyDescent="0.2">
      <c r="A15" s="2"/>
      <c r="B15" s="6" t="str">
        <f>IF(COUNTIF('Work Template Tasks'!$X$4:$X$99,F15),"Create","No Action")</f>
        <v>Create</v>
      </c>
      <c r="C15" s="4" t="s">
        <v>2</v>
      </c>
      <c r="D15" s="8" t="s">
        <v>514</v>
      </c>
      <c r="F15" s="6" t="str">
        <f t="shared" si="0"/>
        <v>In Progress - File</v>
      </c>
    </row>
    <row r="16" spans="1:6" x14ac:dyDescent="0.2">
      <c r="A16" s="2"/>
      <c r="B16" s="6" t="str">
        <f>IF(COUNTIF('Work Template Tasks'!$X$4:$X$99,F16),"Create","No Action")</f>
        <v>Create</v>
      </c>
      <c r="C16" s="4" t="s">
        <v>2</v>
      </c>
      <c r="D16" s="8" t="s">
        <v>515</v>
      </c>
      <c r="F16" s="6" t="str">
        <f t="shared" si="0"/>
        <v>In Progress - Follow-up</v>
      </c>
    </row>
    <row r="17" spans="1:6" x14ac:dyDescent="0.2">
      <c r="A17" s="2"/>
      <c r="B17" s="6" t="str">
        <f>IF(COUNTIF('Work Template Tasks'!$X$4:$X$99,F17),"Create","No Action")</f>
        <v>No Action</v>
      </c>
      <c r="C17" s="4" t="s">
        <v>2</v>
      </c>
      <c r="D17" s="8" t="s">
        <v>516</v>
      </c>
      <c r="F17" s="6" t="str">
        <f t="shared" si="0"/>
        <v>In Progress - Lodge</v>
      </c>
    </row>
    <row r="18" spans="1:6" x14ac:dyDescent="0.2">
      <c r="A18" s="2"/>
      <c r="B18" s="6" t="str">
        <f>IF(COUNTIF('Work Template Tasks'!$X$4:$X$99,F18),"Create","No Action")</f>
        <v>No Action</v>
      </c>
      <c r="C18" s="4" t="s">
        <v>1</v>
      </c>
      <c r="D18" s="8" t="s">
        <v>517</v>
      </c>
      <c r="F18" s="6" t="str">
        <f t="shared" si="0"/>
        <v>Ready To Start - Resend Client Tasks</v>
      </c>
    </row>
    <row r="19" spans="1:6" x14ac:dyDescent="0.2">
      <c r="A19" s="2"/>
      <c r="B19" s="6" t="str">
        <f>IF(COUNTIF('Work Template Tasks'!$X$4:$X$99,F19),"Create","No Action")</f>
        <v>No Action</v>
      </c>
      <c r="C19" s="4" t="s">
        <v>1</v>
      </c>
      <c r="D19" s="8" t="s">
        <v>518</v>
      </c>
      <c r="F19" s="6" t="str">
        <f t="shared" si="0"/>
        <v>Ready To Start - Ready for Accounting</v>
      </c>
    </row>
    <row r="20" spans="1:6" x14ac:dyDescent="0.2">
      <c r="A20" s="2"/>
      <c r="B20" s="6" t="str">
        <f>IF(COUNTIF('Work Template Tasks'!$X$4:$X$99,F20),"Create","No Action")</f>
        <v>No Action</v>
      </c>
      <c r="C20" s="4" t="s">
        <v>1</v>
      </c>
      <c r="D20" s="8" t="s">
        <v>519</v>
      </c>
      <c r="F20" s="6" t="str">
        <f t="shared" si="0"/>
        <v>Ready To Start - Ready for Tax</v>
      </c>
    </row>
    <row r="21" spans="1:6" x14ac:dyDescent="0.2">
      <c r="A21" s="2"/>
      <c r="B21" s="6" t="str">
        <f>IF(COUNTIF('Work Template Tasks'!$X$4:$X$99,F21),"Create","No Action")</f>
        <v>No Action</v>
      </c>
      <c r="C21" s="4" t="s">
        <v>3</v>
      </c>
      <c r="D21" s="8" t="s">
        <v>520</v>
      </c>
      <c r="F21" s="6" t="str">
        <f t="shared" si="0"/>
        <v>Waiting - Wait engagement letter</v>
      </c>
    </row>
    <row r="22" spans="1:6" x14ac:dyDescent="0.2">
      <c r="A22" s="2"/>
      <c r="B22" s="6" t="str">
        <f>IF(COUNTIF('Work Template Tasks'!$X$4:$X$99,F22),"Create","No Action")</f>
        <v>Create</v>
      </c>
      <c r="C22" s="4" t="s">
        <v>3</v>
      </c>
      <c r="D22" s="8" t="s">
        <v>521</v>
      </c>
      <c r="F22" s="6" t="str">
        <f t="shared" si="0"/>
        <v>Waiting - Waiting for info</v>
      </c>
    </row>
    <row r="23" spans="1:6" x14ac:dyDescent="0.2">
      <c r="A23" s="2"/>
      <c r="B23" s="6" t="str">
        <f>IF(COUNTIF('Work Template Tasks'!$X$4:$X$99,F23),"Create","No Action")</f>
        <v>No Action</v>
      </c>
      <c r="C23" s="4" t="s">
        <v>3</v>
      </c>
      <c r="D23" s="8" t="s">
        <v>522</v>
      </c>
      <c r="F23" s="6" t="str">
        <f t="shared" si="0"/>
        <v>Waiting - Waiting for CPA</v>
      </c>
    </row>
    <row r="24" spans="1:6" x14ac:dyDescent="0.2">
      <c r="A24" s="2"/>
      <c r="B24" s="6" t="str">
        <f>IF(COUNTIF('Work Template Tasks'!$X$4:$X$99,F24),"Create","No Action")</f>
        <v>Create</v>
      </c>
      <c r="C24" s="4" t="s">
        <v>3</v>
      </c>
      <c r="D24" s="8" t="s">
        <v>523</v>
      </c>
      <c r="F24" s="6" t="str">
        <f t="shared" si="0"/>
        <v>Waiting - Waiting for client</v>
      </c>
    </row>
    <row r="25" spans="1:6" x14ac:dyDescent="0.2">
      <c r="A25" s="2"/>
      <c r="B25" s="6" t="str">
        <f>IF(COUNTIF('Work Template Tasks'!$X$4:$X$99,F25),"Create","No Action")</f>
        <v>Create</v>
      </c>
      <c r="C25" s="4" t="s">
        <v>3</v>
      </c>
      <c r="D25" s="8" t="s">
        <v>524</v>
      </c>
      <c r="F25" s="6" t="str">
        <f t="shared" si="0"/>
        <v>Waiting - Waiting for client 2</v>
      </c>
    </row>
    <row r="26" spans="1:6" x14ac:dyDescent="0.2">
      <c r="A26" s="2"/>
      <c r="B26" s="6" t="str">
        <f>IF(COUNTIF('Work Template Tasks'!$X$4:$X$99,F26),"Create","No Action")</f>
        <v>Create</v>
      </c>
      <c r="C26" s="4" t="s">
        <v>3</v>
      </c>
      <c r="D26" s="8" t="s">
        <v>525</v>
      </c>
      <c r="F26" s="6" t="str">
        <f t="shared" si="0"/>
        <v>Waiting - Wait for signature</v>
      </c>
    </row>
    <row r="27" spans="1:6" x14ac:dyDescent="0.2">
      <c r="A27" s="2"/>
      <c r="B27" s="6" t="str">
        <f>IF(COUNTIF('Work Template Tasks'!$X$4:$X$99,F27),"Create","No Action")</f>
        <v>Create</v>
      </c>
      <c r="C27" s="4" t="s">
        <v>3</v>
      </c>
      <c r="D27" s="8" t="s">
        <v>526</v>
      </c>
      <c r="F27" s="6" t="str">
        <f t="shared" si="0"/>
        <v>Waiting - Waiting for IRS</v>
      </c>
    </row>
    <row r="28" spans="1:6" x14ac:dyDescent="0.2">
      <c r="A28" s="2"/>
      <c r="B28" s="6" t="str">
        <f>IF(COUNTIF('Work Template Tasks'!$X$4:$X$99,F28),"Create","No Action")</f>
        <v>Create</v>
      </c>
      <c r="C28" s="4" t="s">
        <v>3</v>
      </c>
      <c r="D28" s="8" t="s">
        <v>527</v>
      </c>
      <c r="F28" s="6" t="str">
        <f t="shared" si="0"/>
        <v>Waiting - Wait for confirmation</v>
      </c>
    </row>
    <row r="29" spans="1:6" x14ac:dyDescent="0.2">
      <c r="A29" s="2"/>
      <c r="B29" s="6" t="str">
        <f>IF(COUNTIF('Work Template Tasks'!$X$4:$X$99,F29),"Create","No Action")</f>
        <v>Create</v>
      </c>
      <c r="C29" s="4" t="s">
        <v>3</v>
      </c>
      <c r="D29" s="8" t="s">
        <v>528</v>
      </c>
      <c r="F29" s="6" t="str">
        <f t="shared" si="0"/>
        <v>Waiting - Extended</v>
      </c>
    </row>
    <row r="30" spans="1:6" x14ac:dyDescent="0.2">
      <c r="A30" s="2"/>
      <c r="B30" s="6" t="str">
        <f>IF(COUNTIF('Work Template Tasks'!$X$4:$X$99,F30),"Create","No Action")</f>
        <v>No Action</v>
      </c>
      <c r="C30" s="4" t="s">
        <v>3</v>
      </c>
      <c r="D30" s="8" t="s">
        <v>529</v>
      </c>
      <c r="F30" s="6" t="str">
        <f t="shared" si="0"/>
        <v>Waiting - Wait for auditor</v>
      </c>
    </row>
    <row r="31" spans="1:6" x14ac:dyDescent="0.2">
      <c r="A31" s="2"/>
      <c r="B31" s="6" t="str">
        <f>IF(COUNTIF('Work Template Tasks'!$X$4:$X$99,F31),"Create","No Action")</f>
        <v>No Action</v>
      </c>
      <c r="C31" s="4" t="s">
        <v>3</v>
      </c>
      <c r="D31" s="8" t="s">
        <v>530</v>
      </c>
      <c r="F31" s="6" t="str">
        <f t="shared" si="0"/>
        <v>Waiting - Waiting for CRA</v>
      </c>
    </row>
    <row r="32" spans="1:6" x14ac:dyDescent="0.2">
      <c r="A32" s="2"/>
      <c r="B32" s="6" t="str">
        <f>IF(COUNTIF('Work Template Tasks'!$X$4:$X$99,F32),"Create","No Action")</f>
        <v>No Action</v>
      </c>
      <c r="C32" s="4" t="s">
        <v>3</v>
      </c>
      <c r="D32" s="8" t="s">
        <v>531</v>
      </c>
      <c r="F32" s="6" t="str">
        <f t="shared" si="0"/>
        <v>Waiting - Waiting for ATO</v>
      </c>
    </row>
    <row r="33" spans="1:6" x14ac:dyDescent="0.2">
      <c r="A33" s="2"/>
      <c r="B33" s="6" t="str">
        <f>IF(COUNTIF('Work Template Tasks'!$X$4:$X$99,F33),"Create","No Action")</f>
        <v>No Action</v>
      </c>
      <c r="C33" s="4" t="s">
        <v>3</v>
      </c>
      <c r="D33" s="8" t="s">
        <v>532</v>
      </c>
      <c r="F33" s="6" t="str">
        <f t="shared" si="0"/>
        <v>Waiting - Waiting for HMRC</v>
      </c>
    </row>
    <row r="34" spans="1:6" x14ac:dyDescent="0.2">
      <c r="A34" s="2"/>
      <c r="B34" s="6" t="str">
        <f>IF(COUNTIF('Work Template Tasks'!$X$4:$X$99,F34),"Create","No Action")</f>
        <v>No Action</v>
      </c>
      <c r="C34" s="4" t="s">
        <v>3</v>
      </c>
      <c r="D34" s="8" t="s">
        <v>533</v>
      </c>
      <c r="F34" s="6" t="str">
        <f t="shared" si="0"/>
        <v>Waiting - Waiting for Gov't</v>
      </c>
    </row>
    <row r="35" spans="1:6" x14ac:dyDescent="0.2">
      <c r="A35" s="2"/>
      <c r="B35" s="6" t="str">
        <f>IF(COUNTIF('Work Template Tasks'!$X$4:$X$99,F35),"Create","No Action")</f>
        <v>No Action</v>
      </c>
      <c r="C35" s="4" t="s">
        <v>3</v>
      </c>
      <c r="D35" s="8" t="s">
        <v>534</v>
      </c>
      <c r="F35" s="6" t="str">
        <f t="shared" si="0"/>
        <v>Waiting - Waiting for CPA/CA</v>
      </c>
    </row>
    <row r="36" spans="1:6" ht="16" thickBot="1" x14ac:dyDescent="0.25">
      <c r="A36" s="2"/>
      <c r="B36" s="6" t="str">
        <f>IF(COUNTIF('Work Template Tasks'!$X$4:$X$99,F36),"Create","No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Create</v>
      </c>
      <c r="C295" s="4" t="s">
        <v>477</v>
      </c>
      <c r="D295" s="8" t="s">
        <v>292</v>
      </c>
    </row>
    <row r="296" spans="1:4" x14ac:dyDescent="0.2">
      <c r="A296" s="2"/>
      <c r="B296" s="6" t="str">
        <f>IF('Work Types'!$B$26="Create","Create","No Action")</f>
        <v>Create</v>
      </c>
      <c r="C296" s="4" t="s">
        <v>477</v>
      </c>
      <c r="D296" s="8" t="s">
        <v>296</v>
      </c>
    </row>
    <row r="297" spans="1:4" x14ac:dyDescent="0.2">
      <c r="A297" s="2"/>
      <c r="B297" s="6" t="str">
        <f>IF('Work Types'!$B$26="Create","Create","No Action")</f>
        <v>Create</v>
      </c>
      <c r="C297" s="4" t="s">
        <v>477</v>
      </c>
      <c r="D297" s="8" t="s">
        <v>271</v>
      </c>
    </row>
    <row r="298" spans="1:4" x14ac:dyDescent="0.2">
      <c r="A298" s="2"/>
      <c r="B298" s="6" t="str">
        <f>IF('Work Types'!$B$26="Create","Create","No Action")</f>
        <v>Create</v>
      </c>
      <c r="C298" s="4" t="s">
        <v>477</v>
      </c>
      <c r="D298" s="8" t="s">
        <v>272</v>
      </c>
    </row>
    <row r="299" spans="1:4" x14ac:dyDescent="0.2">
      <c r="A299" s="2"/>
      <c r="B299" s="6" t="str">
        <f>IF('Work Types'!$B$26="Create","Create","No Action")</f>
        <v>Create</v>
      </c>
      <c r="C299" s="4" t="s">
        <v>477</v>
      </c>
      <c r="D299" s="8" t="s">
        <v>273</v>
      </c>
    </row>
    <row r="300" spans="1:4" x14ac:dyDescent="0.2">
      <c r="A300" s="2"/>
      <c r="B300" s="6" t="str">
        <f>IF('Work Types'!$B$26="Create","Create","No Action")</f>
        <v>Create</v>
      </c>
      <c r="C300" s="4" t="s">
        <v>477</v>
      </c>
      <c r="D300" s="8" t="s">
        <v>275</v>
      </c>
    </row>
    <row r="301" spans="1:4" x14ac:dyDescent="0.2">
      <c r="A301" s="2"/>
      <c r="B301" s="6" t="str">
        <f>IF('Work Types'!$B$26="Create","Create","No Action")</f>
        <v>Create</v>
      </c>
      <c r="C301" s="4" t="s">
        <v>477</v>
      </c>
      <c r="D301" s="8" t="s">
        <v>267</v>
      </c>
    </row>
    <row r="302" spans="1:4" x14ac:dyDescent="0.2">
      <c r="A302" s="2"/>
      <c r="B302" s="6" t="str">
        <f>IF('Work Types'!$B$26="Create","Create","No Action")</f>
        <v>Create</v>
      </c>
      <c r="C302" s="4" t="s">
        <v>477</v>
      </c>
      <c r="D302" s="8" t="s">
        <v>268</v>
      </c>
    </row>
    <row r="303" spans="1:4" x14ac:dyDescent="0.2">
      <c r="A303" s="2"/>
      <c r="B303" s="6" t="str">
        <f>IF('Work Types'!$B$26="Create","Create","No Action")</f>
        <v>Create</v>
      </c>
      <c r="C303" s="4" t="s">
        <v>477</v>
      </c>
      <c r="D303" s="8" t="s">
        <v>269</v>
      </c>
    </row>
    <row r="304" spans="1:4" x14ac:dyDescent="0.2">
      <c r="A304" s="2"/>
      <c r="B304" s="6" t="str">
        <f>IF('Work Types'!$B$26="Create","Create","No Action")</f>
        <v>Create</v>
      </c>
      <c r="C304" s="4" t="s">
        <v>477</v>
      </c>
      <c r="D304" s="8" t="s">
        <v>270</v>
      </c>
    </row>
    <row r="305" spans="1:4" x14ac:dyDescent="0.2">
      <c r="A305" s="2"/>
      <c r="B305" s="6" t="str">
        <f>IF('Work Types'!$B$26="Create","Create","No Action")</f>
        <v>Create</v>
      </c>
      <c r="C305" s="4" t="s">
        <v>477</v>
      </c>
      <c r="D305" s="8" t="s">
        <v>266</v>
      </c>
    </row>
    <row r="306" spans="1:4" x14ac:dyDescent="0.2">
      <c r="A306" s="2"/>
      <c r="B306" s="6" t="str">
        <f>IF('Work Types'!$B$26="Create","Create","No Action")</f>
        <v>Create</v>
      </c>
      <c r="C306" s="4" t="s">
        <v>477</v>
      </c>
      <c r="D306" s="8" t="s">
        <v>264</v>
      </c>
    </row>
    <row r="307" spans="1:4" x14ac:dyDescent="0.2">
      <c r="A307" s="2"/>
      <c r="B307" s="6" t="str">
        <f>IF('Work Types'!$B$26="Create","Create","No Action")</f>
        <v>Create</v>
      </c>
      <c r="C307" s="4" t="s">
        <v>477</v>
      </c>
      <c r="D307" s="8" t="s">
        <v>291</v>
      </c>
    </row>
    <row r="308" spans="1:4" x14ac:dyDescent="0.2">
      <c r="A308" s="2"/>
      <c r="B308" s="6" t="str">
        <f>IF('Work Types'!$B$26="Create","Create","No Action")</f>
        <v>Create</v>
      </c>
      <c r="C308" s="4" t="s">
        <v>477</v>
      </c>
      <c r="D308" s="8" t="s">
        <v>290</v>
      </c>
    </row>
    <row r="309" spans="1:4" x14ac:dyDescent="0.2">
      <c r="A309" s="2"/>
      <c r="B309" s="6" t="str">
        <f>IF('Work Types'!$B$26="Create","Create","No Action")</f>
        <v>Create</v>
      </c>
      <c r="C309" s="4" t="s">
        <v>477</v>
      </c>
      <c r="D309" s="8" t="s">
        <v>283</v>
      </c>
    </row>
    <row r="310" spans="1:4" x14ac:dyDescent="0.2">
      <c r="A310" s="2"/>
      <c r="B310" s="6" t="str">
        <f>IF('Work Types'!$B$26="Create","Create","No Action")</f>
        <v>Create</v>
      </c>
      <c r="C310" s="4" t="s">
        <v>477</v>
      </c>
      <c r="D310" s="8" t="s">
        <v>280</v>
      </c>
    </row>
    <row r="311" spans="1:4" x14ac:dyDescent="0.2">
      <c r="A311" s="2"/>
      <c r="B311" s="6" t="str">
        <f>IF('Work Types'!$B$26="Create","Create","No Action")</f>
        <v>Create</v>
      </c>
      <c r="C311" s="4" t="s">
        <v>477</v>
      </c>
      <c r="D311" s="8" t="s">
        <v>281</v>
      </c>
    </row>
    <row r="312" spans="1:4" x14ac:dyDescent="0.2">
      <c r="A312" s="2"/>
      <c r="B312" s="6" t="str">
        <f>IF('Work Types'!$B$26="Create","Create","No Action")</f>
        <v>Create</v>
      </c>
      <c r="C312" s="4" t="s">
        <v>477</v>
      </c>
      <c r="D312" s="8" t="s">
        <v>278</v>
      </c>
    </row>
    <row r="313" spans="1:4" x14ac:dyDescent="0.2">
      <c r="A313" s="2"/>
      <c r="B313" s="6" t="str">
        <f>IF('Work Types'!$B$26="Create","Create","No Action")</f>
        <v>Create</v>
      </c>
      <c r="C313" s="4" t="s">
        <v>477</v>
      </c>
      <c r="D313" s="8" t="s">
        <v>277</v>
      </c>
    </row>
    <row r="314" spans="1:4" x14ac:dyDescent="0.2">
      <c r="A314" s="2"/>
      <c r="B314" s="6" t="str">
        <f>IF('Work Types'!$B$26="Create","Create","No Action")</f>
        <v>Create</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60" x14ac:dyDescent="0.2">
      <c r="A4" s="2"/>
      <c r="B4" s="6" t="s">
        <v>411</v>
      </c>
      <c r="C4" s="4" t="s">
        <v>541</v>
      </c>
      <c r="D4" s="18" t="s">
        <v>542</v>
      </c>
      <c r="E4" s="3" t="s">
        <v>477</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304" x14ac:dyDescent="0.2">
      <c r="A6" s="2"/>
      <c r="B6" s="6" t="s">
        <v>411</v>
      </c>
      <c r="C6" s="4" t="s">
        <v>541</v>
      </c>
      <c r="D6" s="3" t="s">
        <v>575</v>
      </c>
      <c r="E6" s="18" t="s">
        <v>599</v>
      </c>
      <c r="F6" s="19" t="s">
        <v>661</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600</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256" x14ac:dyDescent="0.2">
      <c r="A9" s="2"/>
      <c r="B9" s="6" t="s">
        <v>411</v>
      </c>
      <c r="C9" s="4" t="s">
        <v>541</v>
      </c>
      <c r="D9" s="3" t="s">
        <v>575</v>
      </c>
      <c r="E9" s="18" t="s">
        <v>640</v>
      </c>
      <c r="F9" s="19" t="s">
        <v>662</v>
      </c>
      <c r="G9" s="4" t="s">
        <v>427</v>
      </c>
      <c r="H9" s="3"/>
      <c r="I9" s="8" t="s">
        <v>427</v>
      </c>
      <c r="J9" s="6">
        <v>0</v>
      </c>
      <c r="K9" s="4"/>
      <c r="L9" s="8"/>
      <c r="M9" s="4"/>
      <c r="N9" s="3"/>
      <c r="O9" s="19"/>
      <c r="P9" s="4"/>
      <c r="Q9" s="3"/>
      <c r="R9" s="18"/>
      <c r="S9" s="19"/>
      <c r="T9" s="4"/>
      <c r="U9" s="8"/>
      <c r="V9" s="4"/>
      <c r="W9" s="3"/>
      <c r="X9" s="3"/>
      <c r="Y9" s="3"/>
      <c r="Z9" s="3"/>
      <c r="AA9" s="8"/>
    </row>
    <row r="10" spans="1:27" ht="16" x14ac:dyDescent="0.2">
      <c r="A10" s="2"/>
      <c r="B10" s="6" t="s">
        <v>411</v>
      </c>
      <c r="C10" s="4" t="s">
        <v>541</v>
      </c>
      <c r="D10" s="3" t="s">
        <v>570</v>
      </c>
      <c r="E10" s="18" t="s">
        <v>601</v>
      </c>
      <c r="F10" s="19"/>
      <c r="G10" s="4"/>
      <c r="H10" s="3"/>
      <c r="I10" s="8"/>
      <c r="J10" s="6"/>
      <c r="K10" s="4"/>
      <c r="L10" s="8"/>
      <c r="M10" s="4"/>
      <c r="N10" s="3"/>
      <c r="O10" s="19"/>
      <c r="P10" s="4"/>
      <c r="Q10" s="3"/>
      <c r="R10" s="18"/>
      <c r="S10" s="19"/>
      <c r="T10" s="4"/>
      <c r="U10" s="8"/>
      <c r="V10" s="4"/>
      <c r="W10" s="3"/>
      <c r="X10" s="3"/>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573</v>
      </c>
      <c r="W11" s="3" t="s">
        <v>574</v>
      </c>
      <c r="X11" s="3" t="s">
        <v>1</v>
      </c>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580</v>
      </c>
      <c r="W12" s="3" t="s">
        <v>574</v>
      </c>
      <c r="X12" s="3"/>
      <c r="Y12" s="3"/>
      <c r="Z12" s="3"/>
      <c r="AA12" s="8">
        <v>7</v>
      </c>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572</v>
      </c>
      <c r="X13" s="3" t="s">
        <v>277</v>
      </c>
      <c r="Y13" s="3"/>
      <c r="Z13" s="3"/>
      <c r="AA13" s="8"/>
    </row>
    <row r="14" spans="1:27" ht="64" x14ac:dyDescent="0.2">
      <c r="A14" s="2"/>
      <c r="B14" s="6" t="s">
        <v>411</v>
      </c>
      <c r="C14" s="4" t="s">
        <v>541</v>
      </c>
      <c r="D14" s="3" t="s">
        <v>575</v>
      </c>
      <c r="E14" s="18" t="s">
        <v>641</v>
      </c>
      <c r="F14" s="19" t="s">
        <v>639</v>
      </c>
      <c r="G14" s="4" t="s">
        <v>427</v>
      </c>
      <c r="H14" s="3"/>
      <c r="I14" s="8" t="s">
        <v>427</v>
      </c>
      <c r="J14" s="6">
        <v>7</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642</v>
      </c>
      <c r="F15" s="19"/>
      <c r="G15" s="4" t="s">
        <v>308</v>
      </c>
      <c r="H15" s="3"/>
      <c r="I15" s="8" t="s">
        <v>308</v>
      </c>
      <c r="J15" s="6">
        <v>7</v>
      </c>
      <c r="K15" s="4"/>
      <c r="L15" s="8"/>
      <c r="M15" s="4"/>
      <c r="N15" s="3"/>
      <c r="O15" s="19"/>
      <c r="P15" s="4"/>
      <c r="Q15" s="3"/>
      <c r="R15" s="18"/>
      <c r="S15" s="19"/>
      <c r="T15" s="4"/>
      <c r="U15" s="8"/>
      <c r="V15" s="4"/>
      <c r="W15" s="3"/>
      <c r="X15" s="3"/>
      <c r="Y15" s="3"/>
      <c r="Z15" s="3"/>
      <c r="AA15" s="8"/>
    </row>
    <row r="16" spans="1:27" ht="64" x14ac:dyDescent="0.2">
      <c r="A16" s="2"/>
      <c r="B16" s="6" t="s">
        <v>411</v>
      </c>
      <c r="C16" s="4" t="s">
        <v>541</v>
      </c>
      <c r="D16" s="3" t="s">
        <v>576</v>
      </c>
      <c r="E16" s="18" t="s">
        <v>643</v>
      </c>
      <c r="F16" s="19" t="s">
        <v>651</v>
      </c>
      <c r="G16" s="4" t="s">
        <v>308</v>
      </c>
      <c r="H16" s="3"/>
      <c r="I16" s="8" t="s">
        <v>308</v>
      </c>
      <c r="J16" s="6">
        <v>7</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570</v>
      </c>
      <c r="E17" s="18" t="s">
        <v>602</v>
      </c>
      <c r="F17" s="19"/>
      <c r="G17" s="4"/>
      <c r="H17" s="3"/>
      <c r="I17" s="8"/>
      <c r="J17" s="6"/>
      <c r="K17" s="4"/>
      <c r="L17" s="8"/>
      <c r="M17" s="4"/>
      <c r="N17" s="3"/>
      <c r="O17" s="19"/>
      <c r="P17" s="4"/>
      <c r="Q17" s="3"/>
      <c r="R17" s="18"/>
      <c r="S17" s="19"/>
      <c r="T17" s="4"/>
      <c r="U17" s="8"/>
      <c r="V17" s="4"/>
      <c r="W17" s="3"/>
      <c r="X17" s="3"/>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580</v>
      </c>
      <c r="W18" s="3" t="s">
        <v>574</v>
      </c>
      <c r="X18" s="3"/>
      <c r="Y18" s="3"/>
      <c r="Z18" s="3"/>
      <c r="AA18" s="8">
        <v>3</v>
      </c>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573</v>
      </c>
      <c r="W19" s="3" t="s">
        <v>572</v>
      </c>
      <c r="X19" s="3" t="s">
        <v>268</v>
      </c>
      <c r="Y19" s="3"/>
      <c r="Z19" s="3"/>
      <c r="AA19" s="8"/>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573</v>
      </c>
      <c r="W20" s="3" t="s">
        <v>574</v>
      </c>
      <c r="X20" s="3" t="s">
        <v>1</v>
      </c>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582</v>
      </c>
      <c r="W21" s="3" t="s">
        <v>572</v>
      </c>
      <c r="X21" s="3"/>
      <c r="Y21" s="3" t="s">
        <v>435</v>
      </c>
      <c r="Z21" s="3"/>
      <c r="AA21" s="8"/>
    </row>
    <row r="22" spans="1:27" ht="16" x14ac:dyDescent="0.2">
      <c r="A22" s="2"/>
      <c r="B22" s="6" t="s">
        <v>411</v>
      </c>
      <c r="C22" s="4" t="s">
        <v>541</v>
      </c>
      <c r="D22" s="3" t="s">
        <v>575</v>
      </c>
      <c r="E22" s="18" t="s">
        <v>652</v>
      </c>
      <c r="F22" s="19"/>
      <c r="G22" s="4" t="s">
        <v>435</v>
      </c>
      <c r="H22" s="3"/>
      <c r="I22" s="8" t="s">
        <v>454</v>
      </c>
      <c r="J22" s="6">
        <v>10</v>
      </c>
      <c r="K22" s="4"/>
      <c r="L22" s="8"/>
      <c r="M22" s="4"/>
      <c r="N22" s="3"/>
      <c r="O22" s="19"/>
      <c r="P22" s="4"/>
      <c r="Q22" s="3"/>
      <c r="R22" s="18"/>
      <c r="S22" s="19"/>
      <c r="T22" s="4"/>
      <c r="U22" s="8"/>
      <c r="V22" s="4"/>
      <c r="W22" s="3"/>
      <c r="X22" s="3"/>
      <c r="Y22" s="3"/>
      <c r="Z22" s="3"/>
      <c r="AA22" s="8"/>
    </row>
    <row r="23" spans="1:27" ht="48" x14ac:dyDescent="0.2">
      <c r="A23" s="2"/>
      <c r="B23" s="6" t="s">
        <v>411</v>
      </c>
      <c r="C23" s="4" t="s">
        <v>541</v>
      </c>
      <c r="D23" s="3" t="s">
        <v>576</v>
      </c>
      <c r="E23" s="18" t="s">
        <v>644</v>
      </c>
      <c r="F23" s="19" t="s">
        <v>645</v>
      </c>
      <c r="G23" s="4" t="s">
        <v>308</v>
      </c>
      <c r="H23" s="3"/>
      <c r="I23" s="8" t="s">
        <v>308</v>
      </c>
      <c r="J23" s="6">
        <v>10</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635</v>
      </c>
      <c r="F24" s="19" t="s">
        <v>636</v>
      </c>
      <c r="G24" s="4" t="s">
        <v>308</v>
      </c>
      <c r="H24" s="3"/>
      <c r="I24" s="8" t="s">
        <v>308</v>
      </c>
      <c r="J24" s="6">
        <v>10</v>
      </c>
      <c r="K24" s="4"/>
      <c r="L24" s="8"/>
      <c r="M24" s="4"/>
      <c r="N24" s="3"/>
      <c r="O24" s="19"/>
      <c r="P24" s="4"/>
      <c r="Q24" s="3"/>
      <c r="R24" s="18"/>
      <c r="S24" s="19"/>
      <c r="T24" s="4"/>
      <c r="U24" s="8"/>
      <c r="V24" s="4"/>
      <c r="W24" s="3"/>
      <c r="X24" s="3"/>
      <c r="Y24" s="3"/>
      <c r="Z24" s="3"/>
      <c r="AA24" s="8"/>
    </row>
    <row r="25" spans="1:27" ht="80" x14ac:dyDescent="0.2">
      <c r="A25" s="2"/>
      <c r="B25" s="6" t="s">
        <v>411</v>
      </c>
      <c r="C25" s="4" t="s">
        <v>541</v>
      </c>
      <c r="D25" s="3" t="s">
        <v>576</v>
      </c>
      <c r="E25" s="18" t="s">
        <v>603</v>
      </c>
      <c r="F25" s="19" t="s">
        <v>646</v>
      </c>
      <c r="G25" s="4" t="s">
        <v>308</v>
      </c>
      <c r="H25" s="3"/>
      <c r="I25" s="8" t="s">
        <v>308</v>
      </c>
      <c r="J25" s="6">
        <v>10</v>
      </c>
      <c r="K25" s="4"/>
      <c r="L25" s="8"/>
      <c r="M25" s="4"/>
      <c r="N25" s="3"/>
      <c r="O25" s="19"/>
      <c r="P25" s="4"/>
      <c r="Q25" s="3"/>
      <c r="R25" s="18"/>
      <c r="S25" s="19"/>
      <c r="T25" s="4"/>
      <c r="U25" s="8"/>
      <c r="V25" s="4"/>
      <c r="W25" s="3"/>
      <c r="X25" s="3"/>
      <c r="Y25" s="3"/>
      <c r="Z25" s="3"/>
      <c r="AA25" s="8"/>
    </row>
    <row r="26" spans="1:27" ht="128" x14ac:dyDescent="0.2">
      <c r="A26" s="2"/>
      <c r="B26" s="6" t="s">
        <v>411</v>
      </c>
      <c r="C26" s="4" t="s">
        <v>541</v>
      </c>
      <c r="D26" s="3" t="s">
        <v>576</v>
      </c>
      <c r="E26" s="18" t="s">
        <v>604</v>
      </c>
      <c r="F26" s="19" t="s">
        <v>650</v>
      </c>
      <c r="G26" s="4" t="s">
        <v>308</v>
      </c>
      <c r="H26" s="3"/>
      <c r="I26" s="8" t="s">
        <v>308</v>
      </c>
      <c r="J26" s="6">
        <v>10</v>
      </c>
      <c r="K26" s="4"/>
      <c r="L26" s="8"/>
      <c r="M26" s="4"/>
      <c r="N26" s="3"/>
      <c r="O26" s="19"/>
      <c r="P26" s="4"/>
      <c r="Q26" s="3"/>
      <c r="R26" s="18"/>
      <c r="S26" s="19"/>
      <c r="T26" s="4"/>
      <c r="U26" s="8"/>
      <c r="V26" s="4"/>
      <c r="W26" s="3"/>
      <c r="X26" s="3"/>
      <c r="Y26" s="3"/>
      <c r="Z26" s="3"/>
      <c r="AA26" s="8"/>
    </row>
    <row r="27" spans="1:27" ht="96" x14ac:dyDescent="0.2">
      <c r="A27" s="2"/>
      <c r="B27" s="6" t="s">
        <v>411</v>
      </c>
      <c r="C27" s="4" t="s">
        <v>541</v>
      </c>
      <c r="D27" s="3" t="s">
        <v>576</v>
      </c>
      <c r="E27" s="18" t="s">
        <v>605</v>
      </c>
      <c r="F27" s="19" t="s">
        <v>606</v>
      </c>
      <c r="G27" s="4" t="s">
        <v>308</v>
      </c>
      <c r="H27" s="3"/>
      <c r="I27" s="8" t="s">
        <v>308</v>
      </c>
      <c r="J27" s="6">
        <v>10</v>
      </c>
      <c r="K27" s="4"/>
      <c r="L27" s="8"/>
      <c r="M27" s="4"/>
      <c r="N27" s="3"/>
      <c r="O27" s="19"/>
      <c r="P27" s="4"/>
      <c r="Q27" s="3"/>
      <c r="R27" s="18"/>
      <c r="S27" s="19"/>
      <c r="T27" s="4"/>
      <c r="U27" s="8"/>
      <c r="V27" s="4"/>
      <c r="W27" s="3"/>
      <c r="X27" s="3"/>
      <c r="Y27" s="3"/>
      <c r="Z27" s="3"/>
      <c r="AA27" s="8"/>
    </row>
    <row r="28" spans="1:27" ht="48" x14ac:dyDescent="0.2">
      <c r="A28" s="2"/>
      <c r="B28" s="6" t="s">
        <v>411</v>
      </c>
      <c r="C28" s="4" t="s">
        <v>541</v>
      </c>
      <c r="D28" s="3" t="s">
        <v>578</v>
      </c>
      <c r="E28" s="18" t="s">
        <v>627</v>
      </c>
      <c r="F28" s="19"/>
      <c r="G28" s="4"/>
      <c r="H28" s="3"/>
      <c r="I28" s="8"/>
      <c r="J28" s="6"/>
      <c r="K28" s="4"/>
      <c r="L28" s="8"/>
      <c r="M28" s="4"/>
      <c r="N28" s="3" t="s">
        <v>627</v>
      </c>
      <c r="O28" s="19" t="s">
        <v>647</v>
      </c>
      <c r="P28" s="4" t="s">
        <v>255</v>
      </c>
      <c r="Q28" s="3">
        <v>3</v>
      </c>
      <c r="R28" s="18" t="s">
        <v>628</v>
      </c>
      <c r="S28" s="19" t="s">
        <v>583</v>
      </c>
      <c r="T28" s="4"/>
      <c r="U28" s="8"/>
      <c r="V28" s="4"/>
      <c r="W28" s="3"/>
      <c r="X28" s="3"/>
      <c r="Y28" s="3"/>
      <c r="Z28" s="3"/>
      <c r="AA28" s="8"/>
    </row>
    <row r="29" spans="1:27" x14ac:dyDescent="0.2">
      <c r="A29" s="2"/>
      <c r="B29" s="6" t="s">
        <v>411</v>
      </c>
      <c r="C29" s="4" t="s">
        <v>541</v>
      </c>
      <c r="D29" s="3" t="s">
        <v>579</v>
      </c>
      <c r="E29" s="18"/>
      <c r="F29" s="19"/>
      <c r="G29" s="4"/>
      <c r="H29" s="3"/>
      <c r="I29" s="8"/>
      <c r="J29" s="6"/>
      <c r="K29" s="4"/>
      <c r="L29" s="8"/>
      <c r="M29" s="4"/>
      <c r="N29" s="3"/>
      <c r="O29" s="19"/>
      <c r="P29" s="4"/>
      <c r="Q29" s="3"/>
      <c r="R29" s="18"/>
      <c r="S29" s="19"/>
      <c r="T29" s="4" t="s">
        <v>574</v>
      </c>
      <c r="U29" s="8" t="s">
        <v>297</v>
      </c>
      <c r="V29" s="4" t="s">
        <v>573</v>
      </c>
      <c r="W29" s="3" t="s">
        <v>572</v>
      </c>
      <c r="X29" s="3" t="s">
        <v>280</v>
      </c>
      <c r="Y29" s="3"/>
      <c r="Z29" s="3"/>
      <c r="AA29" s="8"/>
    </row>
    <row r="30" spans="1:27" x14ac:dyDescent="0.2">
      <c r="A30" s="2"/>
      <c r="B30" s="6" t="s">
        <v>411</v>
      </c>
      <c r="C30" s="4" t="s">
        <v>541</v>
      </c>
      <c r="D30" s="3" t="s">
        <v>579</v>
      </c>
      <c r="E30" s="18"/>
      <c r="F30" s="19"/>
      <c r="G30" s="4"/>
      <c r="H30" s="3"/>
      <c r="I30" s="8"/>
      <c r="J30" s="6"/>
      <c r="K30" s="4"/>
      <c r="L30" s="8"/>
      <c r="M30" s="4"/>
      <c r="N30" s="3"/>
      <c r="O30" s="19"/>
      <c r="P30" s="4"/>
      <c r="Q30" s="3"/>
      <c r="R30" s="18"/>
      <c r="S30" s="19"/>
      <c r="T30" s="4" t="s">
        <v>577</v>
      </c>
      <c r="U30" s="8" t="s">
        <v>4</v>
      </c>
      <c r="V30" s="4" t="s">
        <v>580</v>
      </c>
      <c r="W30" s="3" t="s">
        <v>574</v>
      </c>
      <c r="X30" s="3"/>
      <c r="Y30" s="3"/>
      <c r="Z30" s="3"/>
      <c r="AA30" s="8">
        <v>3</v>
      </c>
    </row>
    <row r="31" spans="1:27" ht="16" x14ac:dyDescent="0.2">
      <c r="A31" s="2"/>
      <c r="B31" s="6" t="s">
        <v>411</v>
      </c>
      <c r="C31" s="4" t="s">
        <v>541</v>
      </c>
      <c r="D31" s="3" t="s">
        <v>581</v>
      </c>
      <c r="E31" s="18" t="s">
        <v>607</v>
      </c>
      <c r="F31" s="19"/>
      <c r="G31" s="4"/>
      <c r="H31" s="3"/>
      <c r="I31" s="8"/>
      <c r="J31" s="6">
        <v>13</v>
      </c>
      <c r="K31" s="4"/>
      <c r="L31" s="8"/>
      <c r="M31" s="4"/>
      <c r="N31" s="3"/>
      <c r="O31" s="19"/>
      <c r="P31" s="4"/>
      <c r="Q31" s="3"/>
      <c r="R31" s="18"/>
      <c r="S31" s="19"/>
      <c r="T31" s="4"/>
      <c r="U31" s="8"/>
      <c r="V31" s="4"/>
      <c r="W31" s="3"/>
      <c r="X31" s="3"/>
      <c r="Y31" s="3"/>
      <c r="Z31" s="3"/>
      <c r="AA31" s="8"/>
    </row>
    <row r="32" spans="1:27" ht="16" x14ac:dyDescent="0.2">
      <c r="A32" s="2"/>
      <c r="B32" s="6" t="s">
        <v>411</v>
      </c>
      <c r="C32" s="4" t="s">
        <v>541</v>
      </c>
      <c r="D32" s="3" t="s">
        <v>570</v>
      </c>
      <c r="E32" s="18" t="s">
        <v>608</v>
      </c>
      <c r="F32" s="19"/>
      <c r="G32" s="4"/>
      <c r="H32" s="3"/>
      <c r="I32" s="8"/>
      <c r="J32" s="6"/>
      <c r="K32" s="4"/>
      <c r="L32" s="8"/>
      <c r="M32" s="4"/>
      <c r="N32" s="3"/>
      <c r="O32" s="19"/>
      <c r="P32" s="4"/>
      <c r="Q32" s="3"/>
      <c r="R32" s="18"/>
      <c r="S32" s="19"/>
      <c r="T32" s="4"/>
      <c r="U32" s="8"/>
      <c r="V32" s="4"/>
      <c r="W32" s="3"/>
      <c r="X32" s="3"/>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580</v>
      </c>
      <c r="W33" s="3" t="s">
        <v>574</v>
      </c>
      <c r="X33" s="3"/>
      <c r="Y33" s="3"/>
      <c r="Z33" s="3"/>
      <c r="AA33" s="8">
        <v>1</v>
      </c>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574</v>
      </c>
      <c r="X34" s="3" t="s">
        <v>1</v>
      </c>
      <c r="Y34" s="3"/>
      <c r="Z34" s="3"/>
      <c r="AA34" s="8"/>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573</v>
      </c>
      <c r="W35" s="3" t="s">
        <v>572</v>
      </c>
      <c r="X35" s="3" t="s">
        <v>269</v>
      </c>
      <c r="Y35" s="3"/>
      <c r="Z35" s="3"/>
      <c r="AA35" s="8"/>
    </row>
    <row r="36" spans="1:27" ht="32" x14ac:dyDescent="0.2">
      <c r="A36" s="2"/>
      <c r="B36" s="6" t="s">
        <v>411</v>
      </c>
      <c r="C36" s="4" t="s">
        <v>541</v>
      </c>
      <c r="D36" s="3" t="s">
        <v>575</v>
      </c>
      <c r="E36" s="18" t="s">
        <v>653</v>
      </c>
      <c r="F36" s="19" t="s">
        <v>609</v>
      </c>
      <c r="G36" s="4" t="s">
        <v>435</v>
      </c>
      <c r="H36" s="3"/>
      <c r="I36" s="8" t="s">
        <v>454</v>
      </c>
      <c r="J36" s="6">
        <v>14</v>
      </c>
      <c r="K36" s="4"/>
      <c r="L36" s="8"/>
      <c r="M36" s="4"/>
      <c r="N36" s="3"/>
      <c r="O36" s="19"/>
      <c r="P36" s="4"/>
      <c r="Q36" s="3"/>
      <c r="R36" s="18"/>
      <c r="S36" s="19"/>
      <c r="T36" s="4"/>
      <c r="U36" s="8"/>
      <c r="V36" s="4"/>
      <c r="W36" s="3"/>
      <c r="X36" s="3"/>
      <c r="Y36" s="3"/>
      <c r="Z36" s="3"/>
      <c r="AA36" s="8"/>
    </row>
    <row r="37" spans="1:27" ht="32" x14ac:dyDescent="0.2">
      <c r="A37" s="2"/>
      <c r="B37" s="6" t="s">
        <v>411</v>
      </c>
      <c r="C37" s="4" t="s">
        <v>541</v>
      </c>
      <c r="D37" s="3" t="s">
        <v>576</v>
      </c>
      <c r="E37" s="18" t="s">
        <v>610</v>
      </c>
      <c r="F37" s="19" t="s">
        <v>611</v>
      </c>
      <c r="G37" s="4" t="s">
        <v>308</v>
      </c>
      <c r="H37" s="3"/>
      <c r="I37" s="8" t="s">
        <v>308</v>
      </c>
      <c r="J37" s="6">
        <v>13</v>
      </c>
      <c r="K37" s="4"/>
      <c r="L37" s="8"/>
      <c r="M37" s="4"/>
      <c r="N37" s="3"/>
      <c r="O37" s="19"/>
      <c r="P37" s="4"/>
      <c r="Q37" s="3"/>
      <c r="R37" s="18"/>
      <c r="S37" s="19"/>
      <c r="T37" s="4"/>
      <c r="U37" s="8"/>
      <c r="V37" s="4"/>
      <c r="W37" s="3"/>
      <c r="X37" s="3"/>
      <c r="Y37" s="3"/>
      <c r="Z37" s="3"/>
      <c r="AA37" s="8"/>
    </row>
    <row r="38" spans="1:27" ht="176" x14ac:dyDescent="0.2">
      <c r="A38" s="2"/>
      <c r="B38" s="6" t="s">
        <v>411</v>
      </c>
      <c r="C38" s="4" t="s">
        <v>541</v>
      </c>
      <c r="D38" s="3" t="s">
        <v>576</v>
      </c>
      <c r="E38" s="18" t="s">
        <v>612</v>
      </c>
      <c r="F38" s="19" t="s">
        <v>638</v>
      </c>
      <c r="G38" s="4" t="s">
        <v>308</v>
      </c>
      <c r="H38" s="3"/>
      <c r="I38" s="8" t="s">
        <v>308</v>
      </c>
      <c r="J38" s="6">
        <v>14</v>
      </c>
      <c r="K38" s="4"/>
      <c r="L38" s="8"/>
      <c r="M38" s="4"/>
      <c r="N38" s="3"/>
      <c r="O38" s="19"/>
      <c r="P38" s="4"/>
      <c r="Q38" s="3"/>
      <c r="R38" s="18"/>
      <c r="S38" s="19"/>
      <c r="T38" s="4"/>
      <c r="U38" s="8"/>
      <c r="V38" s="4"/>
      <c r="W38" s="3"/>
      <c r="X38" s="3"/>
      <c r="Y38" s="3"/>
      <c r="Z38" s="3"/>
      <c r="AA38" s="8"/>
    </row>
    <row r="39" spans="1:27" ht="96" x14ac:dyDescent="0.2">
      <c r="A39" s="2"/>
      <c r="B39" s="6" t="s">
        <v>411</v>
      </c>
      <c r="C39" s="4" t="s">
        <v>541</v>
      </c>
      <c r="D39" s="3" t="s">
        <v>576</v>
      </c>
      <c r="E39" s="18" t="s">
        <v>613</v>
      </c>
      <c r="F39" s="19" t="s">
        <v>614</v>
      </c>
      <c r="G39" s="4" t="s">
        <v>308</v>
      </c>
      <c r="H39" s="3"/>
      <c r="I39" s="8" t="s">
        <v>308</v>
      </c>
      <c r="J39" s="6">
        <v>14</v>
      </c>
      <c r="K39" s="4"/>
      <c r="L39" s="8"/>
      <c r="M39" s="4"/>
      <c r="N39" s="3"/>
      <c r="O39" s="19"/>
      <c r="P39" s="4"/>
      <c r="Q39" s="3"/>
      <c r="R39" s="18"/>
      <c r="S39" s="19"/>
      <c r="T39" s="4"/>
      <c r="U39" s="8"/>
      <c r="V39" s="4"/>
      <c r="W39" s="3"/>
      <c r="X39" s="3"/>
      <c r="Y39" s="3"/>
      <c r="Z39" s="3"/>
      <c r="AA39" s="8"/>
    </row>
    <row r="40" spans="1:27" ht="16" x14ac:dyDescent="0.2">
      <c r="A40" s="2"/>
      <c r="B40" s="6" t="s">
        <v>411</v>
      </c>
      <c r="C40" s="4" t="s">
        <v>541</v>
      </c>
      <c r="D40" s="3" t="s">
        <v>570</v>
      </c>
      <c r="E40" s="18" t="s">
        <v>453</v>
      </c>
      <c r="F40" s="19"/>
      <c r="G40" s="4"/>
      <c r="H40" s="3"/>
      <c r="I40" s="8"/>
      <c r="J40" s="6"/>
      <c r="K40" s="4"/>
      <c r="L40" s="8"/>
      <c r="M40" s="4"/>
      <c r="N40" s="3"/>
      <c r="O40" s="19"/>
      <c r="P40" s="4"/>
      <c r="Q40" s="3"/>
      <c r="R40" s="18"/>
      <c r="S40" s="19"/>
      <c r="T40" s="4"/>
      <c r="U40" s="8"/>
      <c r="V40" s="4"/>
      <c r="W40" s="3"/>
      <c r="X40" s="3"/>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580</v>
      </c>
      <c r="W41" s="3" t="s">
        <v>574</v>
      </c>
      <c r="X41" s="3"/>
      <c r="Y41" s="3"/>
      <c r="Z41" s="3"/>
      <c r="AA41" s="8">
        <v>1</v>
      </c>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582</v>
      </c>
      <c r="W42" s="3" t="s">
        <v>572</v>
      </c>
      <c r="X42" s="3"/>
      <c r="Y42" s="3" t="s">
        <v>436</v>
      </c>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573</v>
      </c>
      <c r="W43" s="3" t="s">
        <v>572</v>
      </c>
      <c r="X43" s="3" t="s">
        <v>270</v>
      </c>
      <c r="Y43" s="3"/>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574</v>
      </c>
      <c r="X44" s="3" t="s">
        <v>1</v>
      </c>
      <c r="Y44" s="3"/>
      <c r="Z44" s="3"/>
      <c r="AA44" s="8"/>
    </row>
    <row r="45" spans="1:27" ht="112" x14ac:dyDescent="0.2">
      <c r="A45" s="2"/>
      <c r="B45" s="6" t="s">
        <v>411</v>
      </c>
      <c r="C45" s="4" t="s">
        <v>541</v>
      </c>
      <c r="D45" s="3" t="s">
        <v>575</v>
      </c>
      <c r="E45" s="18" t="s">
        <v>654</v>
      </c>
      <c r="F45" s="19" t="s">
        <v>615</v>
      </c>
      <c r="G45" s="4" t="s">
        <v>436</v>
      </c>
      <c r="H45" s="3"/>
      <c r="I45" s="8" t="s">
        <v>453</v>
      </c>
      <c r="J45" s="6">
        <v>15</v>
      </c>
      <c r="K45" s="4"/>
      <c r="L45" s="8"/>
      <c r="M45" s="4"/>
      <c r="N45" s="3"/>
      <c r="O45" s="19"/>
      <c r="P45" s="4"/>
      <c r="Q45" s="3"/>
      <c r="R45" s="18"/>
      <c r="S45" s="19"/>
      <c r="T45" s="4"/>
      <c r="U45" s="8"/>
      <c r="V45" s="4"/>
      <c r="W45" s="3"/>
      <c r="X45" s="3"/>
      <c r="Y45" s="3"/>
      <c r="Z45" s="3"/>
      <c r="AA45" s="8"/>
    </row>
    <row r="46" spans="1:27" ht="16" x14ac:dyDescent="0.2">
      <c r="A46" s="2"/>
      <c r="B46" s="6" t="s">
        <v>411</v>
      </c>
      <c r="C46" s="4" t="s">
        <v>541</v>
      </c>
      <c r="D46" s="3" t="s">
        <v>570</v>
      </c>
      <c r="E46" s="18" t="s">
        <v>584</v>
      </c>
      <c r="F46" s="19"/>
      <c r="G46" s="4"/>
      <c r="H46" s="3"/>
      <c r="I46" s="8"/>
      <c r="J46" s="6"/>
      <c r="K46" s="4"/>
      <c r="L46" s="8"/>
      <c r="M46" s="4"/>
      <c r="N46" s="3"/>
      <c r="O46" s="19"/>
      <c r="P46" s="4"/>
      <c r="Q46" s="3"/>
      <c r="R46" s="18"/>
      <c r="S46" s="19"/>
      <c r="T46" s="4"/>
      <c r="U46" s="8"/>
      <c r="V46" s="4"/>
      <c r="W46" s="3"/>
      <c r="X46" s="3"/>
      <c r="Y46" s="3"/>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580</v>
      </c>
      <c r="W47" s="3" t="s">
        <v>574</v>
      </c>
      <c r="X47" s="3"/>
      <c r="Y47" s="3"/>
      <c r="Z47" s="3"/>
      <c r="AA47" s="8">
        <v>0</v>
      </c>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574</v>
      </c>
      <c r="X48" s="3" t="s">
        <v>1</v>
      </c>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582</v>
      </c>
      <c r="W49" s="3" t="s">
        <v>572</v>
      </c>
      <c r="X49" s="3"/>
      <c r="Y49" s="3" t="s">
        <v>427</v>
      </c>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573</v>
      </c>
      <c r="W50" s="3" t="s">
        <v>572</v>
      </c>
      <c r="X50" s="3" t="s">
        <v>272</v>
      </c>
      <c r="Y50" s="3"/>
      <c r="Z50" s="3"/>
      <c r="AA50" s="8"/>
    </row>
    <row r="51" spans="1:27" ht="144" x14ac:dyDescent="0.2">
      <c r="A51" s="2"/>
      <c r="B51" s="6" t="s">
        <v>411</v>
      </c>
      <c r="C51" s="4" t="s">
        <v>541</v>
      </c>
      <c r="D51" s="3" t="s">
        <v>575</v>
      </c>
      <c r="E51" s="18" t="s">
        <v>655</v>
      </c>
      <c r="F51" s="19" t="s">
        <v>616</v>
      </c>
      <c r="G51" s="4" t="s">
        <v>427</v>
      </c>
      <c r="H51" s="3"/>
      <c r="I51" s="8" t="s">
        <v>427</v>
      </c>
      <c r="J51" s="6">
        <v>15</v>
      </c>
      <c r="K51" s="4"/>
      <c r="L51" s="8"/>
      <c r="M51" s="4"/>
      <c r="N51" s="3"/>
      <c r="O51" s="19"/>
      <c r="P51" s="4"/>
      <c r="Q51" s="3"/>
      <c r="R51" s="18"/>
      <c r="S51" s="19"/>
      <c r="T51" s="4"/>
      <c r="U51" s="8"/>
      <c r="V51" s="4"/>
      <c r="W51" s="3"/>
      <c r="X51" s="3"/>
      <c r="Y51" s="3"/>
      <c r="Z51" s="3"/>
      <c r="AA51" s="8"/>
    </row>
    <row r="52" spans="1:27" ht="48" x14ac:dyDescent="0.2">
      <c r="A52" s="2"/>
      <c r="B52" s="6" t="s">
        <v>411</v>
      </c>
      <c r="C52" s="4" t="s">
        <v>541</v>
      </c>
      <c r="D52" s="3" t="s">
        <v>578</v>
      </c>
      <c r="E52" s="18" t="s">
        <v>629</v>
      </c>
      <c r="F52" s="19"/>
      <c r="G52" s="4"/>
      <c r="H52" s="3"/>
      <c r="I52" s="8"/>
      <c r="J52" s="6"/>
      <c r="K52" s="4"/>
      <c r="L52" s="8"/>
      <c r="M52" s="4"/>
      <c r="N52" s="3" t="s">
        <v>630</v>
      </c>
      <c r="O52" s="19" t="s">
        <v>648</v>
      </c>
      <c r="P52" s="4" t="s">
        <v>255</v>
      </c>
      <c r="Q52" s="3">
        <v>3</v>
      </c>
      <c r="R52" s="18" t="s">
        <v>631</v>
      </c>
      <c r="S52" s="19" t="s">
        <v>583</v>
      </c>
      <c r="T52" s="4"/>
      <c r="U52" s="8"/>
      <c r="V52" s="4"/>
      <c r="W52" s="3"/>
      <c r="X52" s="3"/>
      <c r="Y52" s="3"/>
      <c r="Z52" s="3"/>
      <c r="AA52" s="8"/>
    </row>
    <row r="53" spans="1:27" x14ac:dyDescent="0.2">
      <c r="A53" s="2"/>
      <c r="B53" s="6" t="s">
        <v>411</v>
      </c>
      <c r="C53" s="4" t="s">
        <v>541</v>
      </c>
      <c r="D53" s="3" t="s">
        <v>579</v>
      </c>
      <c r="E53" s="18"/>
      <c r="F53" s="19"/>
      <c r="G53" s="4"/>
      <c r="H53" s="3"/>
      <c r="I53" s="8"/>
      <c r="J53" s="6"/>
      <c r="K53" s="4"/>
      <c r="L53" s="8"/>
      <c r="M53" s="4"/>
      <c r="N53" s="3"/>
      <c r="O53" s="19"/>
      <c r="P53" s="4"/>
      <c r="Q53" s="3"/>
      <c r="R53" s="18"/>
      <c r="S53" s="19"/>
      <c r="T53" s="4" t="s">
        <v>574</v>
      </c>
      <c r="U53" s="8" t="s">
        <v>4</v>
      </c>
      <c r="V53" s="4" t="s">
        <v>573</v>
      </c>
      <c r="W53" s="3" t="s">
        <v>572</v>
      </c>
      <c r="X53" s="3" t="s">
        <v>281</v>
      </c>
      <c r="Y53" s="3"/>
      <c r="Z53" s="3"/>
      <c r="AA53" s="8"/>
    </row>
    <row r="54" spans="1:27" x14ac:dyDescent="0.2">
      <c r="A54" s="2"/>
      <c r="B54" s="6" t="s">
        <v>411</v>
      </c>
      <c r="C54" s="4" t="s">
        <v>541</v>
      </c>
      <c r="D54" s="3" t="s">
        <v>579</v>
      </c>
      <c r="E54" s="18"/>
      <c r="F54" s="19"/>
      <c r="G54" s="4"/>
      <c r="H54" s="3"/>
      <c r="I54" s="8"/>
      <c r="J54" s="6"/>
      <c r="K54" s="4"/>
      <c r="L54" s="8"/>
      <c r="M54" s="4"/>
      <c r="N54" s="3"/>
      <c r="O54" s="19"/>
      <c r="P54" s="4"/>
      <c r="Q54" s="3"/>
      <c r="R54" s="18"/>
      <c r="S54" s="19"/>
      <c r="T54" s="4" t="s">
        <v>577</v>
      </c>
      <c r="U54" s="8" t="s">
        <v>4</v>
      </c>
      <c r="V54" s="4" t="s">
        <v>580</v>
      </c>
      <c r="W54" s="3" t="s">
        <v>574</v>
      </c>
      <c r="X54" s="3"/>
      <c r="Y54" s="3"/>
      <c r="Z54" s="3"/>
      <c r="AA54" s="8">
        <v>3</v>
      </c>
    </row>
    <row r="55" spans="1:27" ht="32" x14ac:dyDescent="0.2">
      <c r="A55" s="2"/>
      <c r="B55" s="6" t="s">
        <v>411</v>
      </c>
      <c r="C55" s="4" t="s">
        <v>541</v>
      </c>
      <c r="D55" s="3" t="s">
        <v>581</v>
      </c>
      <c r="E55" s="18" t="s">
        <v>632</v>
      </c>
      <c r="F55" s="19" t="s">
        <v>585</v>
      </c>
      <c r="G55" s="4"/>
      <c r="H55" s="3"/>
      <c r="I55" s="8"/>
      <c r="J55" s="6">
        <v>18</v>
      </c>
      <c r="K55" s="4"/>
      <c r="L55" s="8"/>
      <c r="M55" s="4"/>
      <c r="N55" s="3"/>
      <c r="O55" s="19"/>
      <c r="P55" s="4"/>
      <c r="Q55" s="3"/>
      <c r="R55" s="18"/>
      <c r="S55" s="19"/>
      <c r="T55" s="4"/>
      <c r="U55" s="8"/>
      <c r="V55" s="4"/>
      <c r="W55" s="3"/>
      <c r="X55" s="3"/>
      <c r="Y55" s="3"/>
      <c r="Z55" s="3"/>
      <c r="AA55" s="8"/>
    </row>
    <row r="56" spans="1:27" ht="48" x14ac:dyDescent="0.2">
      <c r="A56" s="2"/>
      <c r="B56" s="6" t="s">
        <v>411</v>
      </c>
      <c r="C56" s="4" t="s">
        <v>541</v>
      </c>
      <c r="D56" s="3" t="s">
        <v>581</v>
      </c>
      <c r="E56" s="18" t="s">
        <v>633</v>
      </c>
      <c r="F56" s="19" t="s">
        <v>586</v>
      </c>
      <c r="G56" s="4"/>
      <c r="H56" s="3"/>
      <c r="I56" s="8"/>
      <c r="J56" s="6">
        <v>18</v>
      </c>
      <c r="K56" s="4"/>
      <c r="L56" s="8"/>
      <c r="M56" s="4"/>
      <c r="N56" s="3"/>
      <c r="O56" s="19"/>
      <c r="P56" s="4"/>
      <c r="Q56" s="3"/>
      <c r="R56" s="18"/>
      <c r="S56" s="19"/>
      <c r="T56" s="4"/>
      <c r="U56" s="8"/>
      <c r="V56" s="4"/>
      <c r="W56" s="3"/>
      <c r="X56" s="3"/>
      <c r="Y56" s="3"/>
      <c r="Z56" s="3"/>
      <c r="AA56" s="8"/>
    </row>
    <row r="57" spans="1:27" ht="16" x14ac:dyDescent="0.2">
      <c r="A57" s="2"/>
      <c r="B57" s="6" t="s">
        <v>411</v>
      </c>
      <c r="C57" s="4" t="s">
        <v>541</v>
      </c>
      <c r="D57" s="3" t="s">
        <v>570</v>
      </c>
      <c r="E57" s="18" t="s">
        <v>617</v>
      </c>
      <c r="F57" s="19"/>
      <c r="G57" s="4"/>
      <c r="H57" s="3"/>
      <c r="I57" s="8"/>
      <c r="J57" s="6"/>
      <c r="K57" s="4"/>
      <c r="L57" s="8"/>
      <c r="M57" s="4"/>
      <c r="N57" s="3"/>
      <c r="O57" s="19"/>
      <c r="P57" s="4"/>
      <c r="Q57" s="3"/>
      <c r="R57" s="18"/>
      <c r="S57" s="19"/>
      <c r="T57" s="4"/>
      <c r="U57" s="8"/>
      <c r="V57" s="4"/>
      <c r="W57" s="3"/>
      <c r="X57" s="3"/>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577</v>
      </c>
      <c r="U58" s="8" t="s">
        <v>4</v>
      </c>
      <c r="V58" s="4" t="s">
        <v>573</v>
      </c>
      <c r="W58" s="3" t="s">
        <v>572</v>
      </c>
      <c r="X58" s="3" t="s">
        <v>272</v>
      </c>
      <c r="Y58" s="3"/>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577</v>
      </c>
      <c r="U59" s="8" t="s">
        <v>4</v>
      </c>
      <c r="V59" s="4" t="s">
        <v>573</v>
      </c>
      <c r="W59" s="3" t="s">
        <v>574</v>
      </c>
      <c r="X59" s="3" t="s">
        <v>1</v>
      </c>
      <c r="Y59" s="3"/>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577</v>
      </c>
      <c r="U60" s="8" t="s">
        <v>4</v>
      </c>
      <c r="V60" s="4" t="s">
        <v>582</v>
      </c>
      <c r="W60" s="3" t="s">
        <v>572</v>
      </c>
      <c r="X60" s="3"/>
      <c r="Y60" s="3" t="s">
        <v>422</v>
      </c>
      <c r="Z60" s="3"/>
      <c r="AA60" s="8"/>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572</v>
      </c>
      <c r="U61" s="8" t="s">
        <v>272</v>
      </c>
      <c r="V61" s="4" t="s">
        <v>580</v>
      </c>
      <c r="W61" s="3" t="s">
        <v>574</v>
      </c>
      <c r="X61" s="3"/>
      <c r="Y61" s="3"/>
      <c r="Z61" s="3"/>
      <c r="AA61" s="8">
        <v>6</v>
      </c>
    </row>
    <row r="62" spans="1:27" ht="80" x14ac:dyDescent="0.2">
      <c r="A62" s="2"/>
      <c r="B62" s="6" t="s">
        <v>411</v>
      </c>
      <c r="C62" s="4" t="s">
        <v>541</v>
      </c>
      <c r="D62" s="3" t="s">
        <v>575</v>
      </c>
      <c r="E62" s="18" t="s">
        <v>656</v>
      </c>
      <c r="F62" s="19" t="s">
        <v>618</v>
      </c>
      <c r="G62" s="4" t="s">
        <v>422</v>
      </c>
      <c r="H62" s="3"/>
      <c r="I62" s="8" t="s">
        <v>451</v>
      </c>
      <c r="J62" s="6">
        <v>21</v>
      </c>
      <c r="K62" s="4"/>
      <c r="L62" s="8"/>
      <c r="M62" s="4"/>
      <c r="N62" s="3"/>
      <c r="O62" s="19"/>
      <c r="P62" s="4"/>
      <c r="Q62" s="3"/>
      <c r="R62" s="18"/>
      <c r="S62" s="19"/>
      <c r="T62" s="4"/>
      <c r="U62" s="8"/>
      <c r="V62" s="4"/>
      <c r="W62" s="3"/>
      <c r="X62" s="3"/>
      <c r="Y62" s="3"/>
      <c r="Z62" s="3"/>
      <c r="AA62" s="8"/>
    </row>
    <row r="63" spans="1:27" ht="16" x14ac:dyDescent="0.2">
      <c r="A63" s="2"/>
      <c r="B63" s="6" t="s">
        <v>411</v>
      </c>
      <c r="C63" s="4" t="s">
        <v>541</v>
      </c>
      <c r="D63" s="3" t="s">
        <v>570</v>
      </c>
      <c r="E63" s="18" t="s">
        <v>587</v>
      </c>
      <c r="F63" s="19"/>
      <c r="G63" s="4"/>
      <c r="H63" s="3"/>
      <c r="I63" s="8"/>
      <c r="J63" s="6"/>
      <c r="K63" s="4"/>
      <c r="L63" s="8"/>
      <c r="M63" s="4"/>
      <c r="N63" s="3"/>
      <c r="O63" s="19"/>
      <c r="P63" s="4"/>
      <c r="Q63" s="3"/>
      <c r="R63" s="18"/>
      <c r="S63" s="19"/>
      <c r="T63" s="4"/>
      <c r="U63" s="8"/>
      <c r="V63" s="4"/>
      <c r="W63" s="3"/>
      <c r="X63" s="3"/>
      <c r="Y63" s="3"/>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573</v>
      </c>
      <c r="W64" s="3" t="s">
        <v>574</v>
      </c>
      <c r="X64" s="3" t="s">
        <v>1</v>
      </c>
      <c r="Y64" s="3"/>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582</v>
      </c>
      <c r="W65" s="3" t="s">
        <v>572</v>
      </c>
      <c r="X65" s="3"/>
      <c r="Y65" s="3" t="s">
        <v>427</v>
      </c>
      <c r="Z65" s="3"/>
      <c r="AA65" s="8"/>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572</v>
      </c>
      <c r="U66" s="8" t="s">
        <v>272</v>
      </c>
      <c r="V66" s="4" t="s">
        <v>580</v>
      </c>
      <c r="W66" s="3" t="s">
        <v>574</v>
      </c>
      <c r="X66" s="3"/>
      <c r="Y66" s="3"/>
      <c r="Z66" s="3"/>
      <c r="AA66" s="8">
        <v>6</v>
      </c>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572</v>
      </c>
      <c r="X67" s="3" t="s">
        <v>272</v>
      </c>
      <c r="Y67" s="3"/>
      <c r="Z67" s="3"/>
      <c r="AA67" s="8"/>
    </row>
    <row r="68" spans="1:27" ht="192" x14ac:dyDescent="0.2">
      <c r="A68" s="2"/>
      <c r="B68" s="6" t="s">
        <v>411</v>
      </c>
      <c r="C68" s="4" t="s">
        <v>541</v>
      </c>
      <c r="D68" s="3" t="s">
        <v>575</v>
      </c>
      <c r="E68" s="18" t="s">
        <v>657</v>
      </c>
      <c r="F68" s="19" t="s">
        <v>649</v>
      </c>
      <c r="G68" s="4" t="s">
        <v>427</v>
      </c>
      <c r="H68" s="3"/>
      <c r="I68" s="8" t="s">
        <v>427</v>
      </c>
      <c r="J68" s="6">
        <v>21</v>
      </c>
      <c r="K68" s="4"/>
      <c r="L68" s="8"/>
      <c r="M68" s="4"/>
      <c r="N68" s="3"/>
      <c r="O68" s="19"/>
      <c r="P68" s="4"/>
      <c r="Q68" s="3"/>
      <c r="R68" s="18"/>
      <c r="S68" s="19"/>
      <c r="T68" s="4"/>
      <c r="U68" s="8"/>
      <c r="V68" s="4"/>
      <c r="W68" s="3"/>
      <c r="X68" s="3"/>
      <c r="Y68" s="3"/>
      <c r="Z68" s="3"/>
      <c r="AA68" s="8"/>
    </row>
    <row r="69" spans="1:27" ht="16" x14ac:dyDescent="0.2">
      <c r="A69" s="2"/>
      <c r="B69" s="6" t="s">
        <v>411</v>
      </c>
      <c r="C69" s="4" t="s">
        <v>541</v>
      </c>
      <c r="D69" s="3" t="s">
        <v>570</v>
      </c>
      <c r="E69" s="18" t="s">
        <v>588</v>
      </c>
      <c r="F69" s="19"/>
      <c r="G69" s="4"/>
      <c r="H69" s="3"/>
      <c r="I69" s="8"/>
      <c r="J69" s="6"/>
      <c r="K69" s="4"/>
      <c r="L69" s="8"/>
      <c r="M69" s="4"/>
      <c r="N69" s="3"/>
      <c r="O69" s="19"/>
      <c r="P69" s="4"/>
      <c r="Q69" s="3"/>
      <c r="R69" s="18"/>
      <c r="S69" s="19"/>
      <c r="T69" s="4"/>
      <c r="U69" s="8"/>
      <c r="V69" s="4"/>
      <c r="W69" s="3"/>
      <c r="X69" s="3"/>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580</v>
      </c>
      <c r="W70" s="3" t="s">
        <v>574</v>
      </c>
      <c r="X70" s="3"/>
      <c r="Y70" s="3"/>
      <c r="Z70" s="3"/>
      <c r="AA70" s="8">
        <v>3</v>
      </c>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573</v>
      </c>
      <c r="W71" s="3" t="s">
        <v>574</v>
      </c>
      <c r="X71" s="3" t="s">
        <v>1</v>
      </c>
      <c r="Y71" s="3"/>
      <c r="Z71" s="3"/>
      <c r="AA71" s="8"/>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573</v>
      </c>
      <c r="W72" s="3" t="s">
        <v>572</v>
      </c>
      <c r="X72" s="3" t="s">
        <v>283</v>
      </c>
      <c r="Y72" s="3"/>
      <c r="Z72" s="3"/>
      <c r="AA72" s="8"/>
    </row>
    <row r="73" spans="1:27" ht="32" x14ac:dyDescent="0.2">
      <c r="A73" s="2"/>
      <c r="B73" s="6" t="s">
        <v>411</v>
      </c>
      <c r="C73" s="4" t="s">
        <v>541</v>
      </c>
      <c r="D73" s="3" t="s">
        <v>575</v>
      </c>
      <c r="E73" s="18" t="s">
        <v>658</v>
      </c>
      <c r="F73" s="19" t="s">
        <v>619</v>
      </c>
      <c r="G73" s="4" t="s">
        <v>427</v>
      </c>
      <c r="H73" s="3"/>
      <c r="I73" s="8" t="s">
        <v>427</v>
      </c>
      <c r="J73" s="6">
        <v>24</v>
      </c>
      <c r="K73" s="4"/>
      <c r="L73" s="8"/>
      <c r="M73" s="4"/>
      <c r="N73" s="3"/>
      <c r="O73" s="19"/>
      <c r="P73" s="4"/>
      <c r="Q73" s="3"/>
      <c r="R73" s="18"/>
      <c r="S73" s="19"/>
      <c r="T73" s="4"/>
      <c r="U73" s="8"/>
      <c r="V73" s="4"/>
      <c r="W73" s="3"/>
      <c r="X73" s="3"/>
      <c r="Y73" s="3"/>
      <c r="Z73" s="3"/>
      <c r="AA73" s="8"/>
    </row>
    <row r="74" spans="1:27" ht="16" x14ac:dyDescent="0.2">
      <c r="A74" s="2"/>
      <c r="B74" s="6" t="s">
        <v>411</v>
      </c>
      <c r="C74" s="4" t="s">
        <v>541</v>
      </c>
      <c r="D74" s="3" t="s">
        <v>570</v>
      </c>
      <c r="E74" s="18" t="s">
        <v>514</v>
      </c>
      <c r="F74" s="19"/>
      <c r="G74" s="4"/>
      <c r="H74" s="3"/>
      <c r="I74" s="8"/>
      <c r="J74" s="6"/>
      <c r="K74" s="4"/>
      <c r="L74" s="8"/>
      <c r="M74" s="4"/>
      <c r="N74" s="3"/>
      <c r="O74" s="19"/>
      <c r="P74" s="4"/>
      <c r="Q74" s="3"/>
      <c r="R74" s="18"/>
      <c r="S74" s="19"/>
      <c r="T74" s="4"/>
      <c r="U74" s="8"/>
      <c r="V74" s="4"/>
      <c r="W74" s="3"/>
      <c r="X74" s="3"/>
      <c r="Y74" s="3"/>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582</v>
      </c>
      <c r="W75" s="3" t="s">
        <v>572</v>
      </c>
      <c r="X75" s="3"/>
      <c r="Y75" s="3" t="s">
        <v>435</v>
      </c>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573</v>
      </c>
      <c r="W76" s="3" t="s">
        <v>572</v>
      </c>
      <c r="X76" s="3" t="s">
        <v>273</v>
      </c>
      <c r="Y76" s="3"/>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580</v>
      </c>
      <c r="W77" s="3" t="s">
        <v>574</v>
      </c>
      <c r="X77" s="3"/>
      <c r="Y77" s="3"/>
      <c r="Z77" s="3"/>
      <c r="AA77" s="8">
        <v>0</v>
      </c>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573</v>
      </c>
      <c r="W78" s="3" t="s">
        <v>574</v>
      </c>
      <c r="X78" s="3" t="s">
        <v>1</v>
      </c>
      <c r="Y78" s="3"/>
      <c r="Z78" s="3"/>
      <c r="AA78" s="8"/>
    </row>
    <row r="79" spans="1:27" ht="48" x14ac:dyDescent="0.2">
      <c r="A79" s="2"/>
      <c r="B79" s="6" t="s">
        <v>411</v>
      </c>
      <c r="C79" s="4" t="s">
        <v>541</v>
      </c>
      <c r="D79" s="3" t="s">
        <v>575</v>
      </c>
      <c r="E79" s="18" t="s">
        <v>659</v>
      </c>
      <c r="F79" s="19" t="s">
        <v>620</v>
      </c>
      <c r="G79" s="4" t="s">
        <v>435</v>
      </c>
      <c r="H79" s="3"/>
      <c r="I79" s="8" t="s">
        <v>454</v>
      </c>
      <c r="J79" s="6">
        <v>24</v>
      </c>
      <c r="K79" s="4"/>
      <c r="L79" s="8"/>
      <c r="M79" s="4"/>
      <c r="N79" s="3"/>
      <c r="O79" s="19"/>
      <c r="P79" s="4"/>
      <c r="Q79" s="3"/>
      <c r="R79" s="18"/>
      <c r="S79" s="19"/>
      <c r="T79" s="4"/>
      <c r="U79" s="8"/>
      <c r="V79" s="4"/>
      <c r="W79" s="3"/>
      <c r="X79" s="3"/>
      <c r="Y79" s="3"/>
      <c r="Z79" s="3"/>
      <c r="AA79" s="8"/>
    </row>
    <row r="80" spans="1:27" ht="16" x14ac:dyDescent="0.2">
      <c r="A80" s="2"/>
      <c r="B80" s="6" t="s">
        <v>411</v>
      </c>
      <c r="C80" s="4" t="s">
        <v>541</v>
      </c>
      <c r="D80" s="3" t="s">
        <v>570</v>
      </c>
      <c r="E80" s="18" t="s">
        <v>621</v>
      </c>
      <c r="F80" s="19"/>
      <c r="G80" s="4"/>
      <c r="H80" s="3"/>
      <c r="I80" s="8"/>
      <c r="J80" s="6"/>
      <c r="K80" s="4"/>
      <c r="L80" s="8"/>
      <c r="M80" s="4"/>
      <c r="N80" s="3"/>
      <c r="O80" s="19"/>
      <c r="P80" s="4"/>
      <c r="Q80" s="3"/>
      <c r="R80" s="18"/>
      <c r="S80" s="19"/>
      <c r="T80" s="4"/>
      <c r="U80" s="8"/>
      <c r="V80" s="4"/>
      <c r="W80" s="3"/>
      <c r="X80" s="3"/>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573</v>
      </c>
      <c r="W81" s="3" t="s">
        <v>574</v>
      </c>
      <c r="X81" s="3" t="s">
        <v>1</v>
      </c>
      <c r="Y81" s="3"/>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580</v>
      </c>
      <c r="W82" s="3" t="s">
        <v>574</v>
      </c>
      <c r="X82" s="3"/>
      <c r="Y82" s="3"/>
      <c r="Z82" s="3"/>
      <c r="AA82" s="8">
        <v>2</v>
      </c>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582</v>
      </c>
      <c r="W83" s="3" t="s">
        <v>572</v>
      </c>
      <c r="X83" s="3"/>
      <c r="Y83" s="3" t="s">
        <v>427</v>
      </c>
      <c r="Z83" s="3"/>
      <c r="AA83" s="8"/>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572</v>
      </c>
      <c r="X84" s="3" t="s">
        <v>284</v>
      </c>
      <c r="Y84" s="3"/>
      <c r="Z84" s="3"/>
      <c r="AA84" s="8"/>
    </row>
    <row r="85" spans="1:27" ht="16" x14ac:dyDescent="0.2">
      <c r="A85" s="2"/>
      <c r="B85" s="6" t="s">
        <v>411</v>
      </c>
      <c r="C85" s="4" t="s">
        <v>541</v>
      </c>
      <c r="D85" s="3" t="s">
        <v>575</v>
      </c>
      <c r="E85" s="18" t="s">
        <v>622</v>
      </c>
      <c r="F85" s="19" t="s">
        <v>623</v>
      </c>
      <c r="G85" s="4" t="s">
        <v>427</v>
      </c>
      <c r="H85" s="3"/>
      <c r="I85" s="8" t="s">
        <v>427</v>
      </c>
      <c r="J85" s="6">
        <v>26</v>
      </c>
      <c r="K85" s="4"/>
      <c r="L85" s="8"/>
      <c r="M85" s="4"/>
      <c r="N85" s="3"/>
      <c r="O85" s="19"/>
      <c r="P85" s="4"/>
      <c r="Q85" s="3"/>
      <c r="R85" s="18"/>
      <c r="S85" s="19"/>
      <c r="T85" s="4"/>
      <c r="U85" s="8"/>
      <c r="V85" s="4"/>
      <c r="W85" s="3"/>
      <c r="X85" s="3"/>
      <c r="Y85" s="3"/>
      <c r="Z85" s="3"/>
      <c r="AA85" s="8"/>
    </row>
    <row r="86" spans="1:27" ht="16" x14ac:dyDescent="0.2">
      <c r="A86" s="2"/>
      <c r="B86" s="6" t="s">
        <v>411</v>
      </c>
      <c r="C86" s="4" t="s">
        <v>541</v>
      </c>
      <c r="D86" s="3" t="s">
        <v>570</v>
      </c>
      <c r="E86" s="18" t="s">
        <v>515</v>
      </c>
      <c r="F86" s="19"/>
      <c r="G86" s="4"/>
      <c r="H86" s="3"/>
      <c r="I86" s="8"/>
      <c r="J86" s="6"/>
      <c r="K86" s="4"/>
      <c r="L86" s="8"/>
      <c r="M86" s="4"/>
      <c r="N86" s="3"/>
      <c r="O86" s="19"/>
      <c r="P86" s="4"/>
      <c r="Q86" s="3"/>
      <c r="R86" s="18"/>
      <c r="S86" s="19"/>
      <c r="T86" s="4"/>
      <c r="U86" s="8"/>
      <c r="V86" s="4"/>
      <c r="W86" s="3"/>
      <c r="X86" s="3"/>
      <c r="Y86" s="3"/>
      <c r="Z86" s="3"/>
      <c r="AA86" s="8"/>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573</v>
      </c>
      <c r="W87" s="3" t="s">
        <v>574</v>
      </c>
      <c r="X87" s="3" t="s">
        <v>1</v>
      </c>
      <c r="Y87" s="3"/>
      <c r="Z87" s="3"/>
      <c r="AA87" s="8"/>
    </row>
    <row r="88" spans="1:27" x14ac:dyDescent="0.2">
      <c r="A88" s="2"/>
      <c r="B88" s="6" t="s">
        <v>411</v>
      </c>
      <c r="C88" s="4" t="s">
        <v>541</v>
      </c>
      <c r="D88" s="3" t="s">
        <v>571</v>
      </c>
      <c r="E88" s="18"/>
      <c r="F88" s="19"/>
      <c r="G88" s="4"/>
      <c r="H88" s="3"/>
      <c r="I88" s="8"/>
      <c r="J88" s="6"/>
      <c r="K88" s="4"/>
      <c r="L88" s="8"/>
      <c r="M88" s="4"/>
      <c r="N88" s="3"/>
      <c r="O88" s="19"/>
      <c r="P88" s="4"/>
      <c r="Q88" s="3"/>
      <c r="R88" s="18"/>
      <c r="S88" s="19"/>
      <c r="T88" s="4" t="s">
        <v>577</v>
      </c>
      <c r="U88" s="8" t="s">
        <v>4</v>
      </c>
      <c r="V88" s="4" t="s">
        <v>580</v>
      </c>
      <c r="W88" s="3" t="s">
        <v>574</v>
      </c>
      <c r="X88" s="3"/>
      <c r="Y88" s="3"/>
      <c r="Z88" s="3"/>
      <c r="AA88" s="8">
        <v>1</v>
      </c>
    </row>
    <row r="89" spans="1:27" x14ac:dyDescent="0.2">
      <c r="A89" s="2"/>
      <c r="B89" s="6" t="s">
        <v>411</v>
      </c>
      <c r="C89" s="4" t="s">
        <v>541</v>
      </c>
      <c r="D89" s="3" t="s">
        <v>571</v>
      </c>
      <c r="E89" s="18"/>
      <c r="F89" s="19"/>
      <c r="G89" s="4"/>
      <c r="H89" s="3"/>
      <c r="I89" s="8"/>
      <c r="J89" s="6"/>
      <c r="K89" s="4"/>
      <c r="L89" s="8"/>
      <c r="M89" s="4"/>
      <c r="N89" s="3"/>
      <c r="O89" s="19"/>
      <c r="P89" s="4"/>
      <c r="Q89" s="3"/>
      <c r="R89" s="18"/>
      <c r="S89" s="19"/>
      <c r="T89" s="4" t="s">
        <v>577</v>
      </c>
      <c r="U89" s="8" t="s">
        <v>4</v>
      </c>
      <c r="V89" s="4" t="s">
        <v>573</v>
      </c>
      <c r="W89" s="3" t="s">
        <v>572</v>
      </c>
      <c r="X89" s="3" t="s">
        <v>275</v>
      </c>
      <c r="Y89" s="3"/>
      <c r="Z89" s="3"/>
      <c r="AA89" s="8"/>
    </row>
    <row r="90" spans="1:27" ht="16" x14ac:dyDescent="0.2">
      <c r="A90" s="2"/>
      <c r="B90" s="6" t="s">
        <v>411</v>
      </c>
      <c r="C90" s="4" t="s">
        <v>541</v>
      </c>
      <c r="D90" s="3" t="s">
        <v>575</v>
      </c>
      <c r="E90" s="18" t="s">
        <v>624</v>
      </c>
      <c r="F90" s="19" t="s">
        <v>625</v>
      </c>
      <c r="G90" s="4" t="s">
        <v>427</v>
      </c>
      <c r="H90" s="3"/>
      <c r="I90" s="8" t="s">
        <v>427</v>
      </c>
      <c r="J90" s="6">
        <v>27</v>
      </c>
      <c r="K90" s="4"/>
      <c r="L90" s="8"/>
      <c r="M90" s="4"/>
      <c r="N90" s="3"/>
      <c r="O90" s="19"/>
      <c r="P90" s="4"/>
      <c r="Q90" s="3"/>
      <c r="R90" s="18"/>
      <c r="S90" s="19"/>
      <c r="T90" s="4"/>
      <c r="U90" s="8"/>
      <c r="V90" s="4"/>
      <c r="W90" s="3"/>
      <c r="X90" s="3"/>
      <c r="Y90" s="3"/>
      <c r="Z90" s="3"/>
      <c r="AA90" s="8"/>
    </row>
    <row r="91" spans="1:27" ht="16" x14ac:dyDescent="0.2">
      <c r="A91" s="2"/>
      <c r="B91" s="6" t="s">
        <v>411</v>
      </c>
      <c r="C91" s="4" t="s">
        <v>541</v>
      </c>
      <c r="D91" s="3" t="s">
        <v>576</v>
      </c>
      <c r="E91" s="18" t="s">
        <v>589</v>
      </c>
      <c r="F91" s="19" t="s">
        <v>590</v>
      </c>
      <c r="G91" s="4" t="s">
        <v>308</v>
      </c>
      <c r="H91" s="3"/>
      <c r="I91" s="8" t="s">
        <v>308</v>
      </c>
      <c r="J91" s="6">
        <v>27</v>
      </c>
      <c r="K91" s="4"/>
      <c r="L91" s="8"/>
      <c r="M91" s="4"/>
      <c r="N91" s="3"/>
      <c r="O91" s="19"/>
      <c r="P91" s="4"/>
      <c r="Q91" s="3"/>
      <c r="R91" s="18"/>
      <c r="S91" s="19"/>
      <c r="T91" s="4"/>
      <c r="U91" s="8"/>
      <c r="V91" s="4"/>
      <c r="W91" s="3"/>
      <c r="X91" s="3"/>
      <c r="Y91" s="3"/>
      <c r="Z91" s="3"/>
      <c r="AA91" s="8"/>
    </row>
    <row r="92" spans="1:27" ht="48" x14ac:dyDescent="0.2">
      <c r="A92" s="2"/>
      <c r="B92" s="6" t="s">
        <v>411</v>
      </c>
      <c r="C92" s="4" t="s">
        <v>541</v>
      </c>
      <c r="D92" s="3" t="s">
        <v>576</v>
      </c>
      <c r="E92" s="18" t="s">
        <v>626</v>
      </c>
      <c r="F92" s="19" t="s">
        <v>591</v>
      </c>
      <c r="G92" s="4" t="s">
        <v>308</v>
      </c>
      <c r="H92" s="3"/>
      <c r="I92" s="8" t="s">
        <v>308</v>
      </c>
      <c r="J92" s="6">
        <v>27</v>
      </c>
      <c r="K92" s="4"/>
      <c r="L92" s="8"/>
      <c r="M92" s="4"/>
      <c r="N92" s="3"/>
      <c r="O92" s="19"/>
      <c r="P92" s="4"/>
      <c r="Q92" s="3"/>
      <c r="R92" s="18"/>
      <c r="S92" s="19"/>
      <c r="T92" s="4"/>
      <c r="U92" s="8"/>
      <c r="V92" s="4"/>
      <c r="W92" s="3"/>
      <c r="X92" s="3"/>
      <c r="Y92" s="3"/>
      <c r="Z92" s="3"/>
      <c r="AA92" s="8"/>
    </row>
    <row r="93" spans="1:27" ht="64" x14ac:dyDescent="0.2">
      <c r="A93" s="2"/>
      <c r="B93" s="6" t="s">
        <v>411</v>
      </c>
      <c r="C93" s="4" t="s">
        <v>541</v>
      </c>
      <c r="D93" s="3" t="s">
        <v>576</v>
      </c>
      <c r="E93" s="18" t="s">
        <v>592</v>
      </c>
      <c r="F93" s="19" t="s">
        <v>593</v>
      </c>
      <c r="G93" s="4" t="s">
        <v>308</v>
      </c>
      <c r="H93" s="3"/>
      <c r="I93" s="8" t="s">
        <v>308</v>
      </c>
      <c r="J93" s="6">
        <v>27</v>
      </c>
      <c r="K93" s="4"/>
      <c r="L93" s="8"/>
      <c r="M93" s="4"/>
      <c r="N93" s="3"/>
      <c r="O93" s="19"/>
      <c r="P93" s="4"/>
      <c r="Q93" s="3"/>
      <c r="R93" s="18"/>
      <c r="S93" s="19"/>
      <c r="T93" s="4"/>
      <c r="U93" s="8"/>
      <c r="V93" s="4"/>
      <c r="W93" s="3"/>
      <c r="X93" s="3"/>
      <c r="Y93" s="3"/>
      <c r="Z93" s="3"/>
      <c r="AA93" s="8"/>
    </row>
    <row r="94" spans="1:27" ht="16" x14ac:dyDescent="0.2">
      <c r="A94" s="2"/>
      <c r="B94" s="6" t="s">
        <v>411</v>
      </c>
      <c r="C94" s="4" t="s">
        <v>541</v>
      </c>
      <c r="D94" s="3" t="s">
        <v>576</v>
      </c>
      <c r="E94" s="18" t="s">
        <v>594</v>
      </c>
      <c r="F94" s="19"/>
      <c r="G94" s="4" t="s">
        <v>308</v>
      </c>
      <c r="H94" s="3"/>
      <c r="I94" s="8" t="s">
        <v>308</v>
      </c>
      <c r="J94" s="6">
        <v>27</v>
      </c>
      <c r="K94" s="4"/>
      <c r="L94" s="8"/>
      <c r="M94" s="4"/>
      <c r="N94" s="3"/>
      <c r="O94" s="19"/>
      <c r="P94" s="4"/>
      <c r="Q94" s="3"/>
      <c r="R94" s="18"/>
      <c r="S94" s="19"/>
      <c r="T94" s="4"/>
      <c r="U94" s="8"/>
      <c r="V94" s="4"/>
      <c r="W94" s="3"/>
      <c r="X94" s="3"/>
      <c r="Y94" s="3"/>
      <c r="Z94" s="3"/>
      <c r="AA94" s="8"/>
    </row>
    <row r="95" spans="1:27" ht="32" x14ac:dyDescent="0.2">
      <c r="A95" s="2"/>
      <c r="B95" s="6" t="s">
        <v>411</v>
      </c>
      <c r="C95" s="4" t="s">
        <v>541</v>
      </c>
      <c r="D95" s="3" t="s">
        <v>578</v>
      </c>
      <c r="E95" s="18" t="s">
        <v>595</v>
      </c>
      <c r="F95" s="19"/>
      <c r="G95" s="4"/>
      <c r="H95" s="3"/>
      <c r="I95" s="8"/>
      <c r="J95" s="6"/>
      <c r="K95" s="4"/>
      <c r="L95" s="8"/>
      <c r="M95" s="4"/>
      <c r="N95" s="3" t="s">
        <v>637</v>
      </c>
      <c r="O95" s="19" t="s">
        <v>596</v>
      </c>
      <c r="P95" s="4" t="s">
        <v>255</v>
      </c>
      <c r="Q95" s="3">
        <v>3</v>
      </c>
      <c r="R95" s="18" t="s">
        <v>634</v>
      </c>
      <c r="S95" s="19" t="s">
        <v>583</v>
      </c>
      <c r="T95" s="4"/>
      <c r="U95" s="8"/>
      <c r="V95" s="4"/>
      <c r="W95" s="3"/>
      <c r="X95" s="3"/>
      <c r="Y95" s="3"/>
      <c r="Z95" s="3"/>
      <c r="AA95" s="8"/>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577</v>
      </c>
      <c r="U96" s="8" t="s">
        <v>4</v>
      </c>
      <c r="V96" s="4" t="s">
        <v>580</v>
      </c>
      <c r="W96" s="3" t="s">
        <v>574</v>
      </c>
      <c r="X96" s="3"/>
      <c r="Y96" s="3"/>
      <c r="Z96" s="3"/>
      <c r="AA96" s="8">
        <v>3</v>
      </c>
    </row>
    <row r="97" spans="1:27" x14ac:dyDescent="0.2">
      <c r="A97" s="2"/>
      <c r="B97" s="6" t="s">
        <v>411</v>
      </c>
      <c r="C97" s="4" t="s">
        <v>541</v>
      </c>
      <c r="D97" s="3" t="s">
        <v>579</v>
      </c>
      <c r="E97" s="18"/>
      <c r="F97" s="19"/>
      <c r="G97" s="4"/>
      <c r="H97" s="3"/>
      <c r="I97" s="8"/>
      <c r="J97" s="6"/>
      <c r="K97" s="4"/>
      <c r="L97" s="8"/>
      <c r="M97" s="4"/>
      <c r="N97" s="3"/>
      <c r="O97" s="19"/>
      <c r="P97" s="4"/>
      <c r="Q97" s="3"/>
      <c r="R97" s="18"/>
      <c r="S97" s="19"/>
      <c r="T97" s="4" t="s">
        <v>574</v>
      </c>
      <c r="U97" s="8" t="s">
        <v>297</v>
      </c>
      <c r="V97" s="4" t="s">
        <v>573</v>
      </c>
      <c r="W97" s="3" t="s">
        <v>572</v>
      </c>
      <c r="X97" s="3" t="s">
        <v>290</v>
      </c>
      <c r="Y97" s="3"/>
      <c r="Z97" s="3"/>
      <c r="AA97" s="8"/>
    </row>
    <row r="98" spans="1:27" x14ac:dyDescent="0.2">
      <c r="A98" s="2"/>
      <c r="B98" s="6" t="s">
        <v>411</v>
      </c>
      <c r="C98" s="4" t="s">
        <v>541</v>
      </c>
      <c r="D98" s="3" t="s">
        <v>579</v>
      </c>
      <c r="E98" s="18"/>
      <c r="F98" s="19"/>
      <c r="G98" s="4"/>
      <c r="H98" s="3"/>
      <c r="I98" s="8"/>
      <c r="J98" s="6"/>
      <c r="K98" s="4"/>
      <c r="L98" s="8"/>
      <c r="M98" s="4"/>
      <c r="N98" s="3"/>
      <c r="O98" s="19"/>
      <c r="P98" s="4"/>
      <c r="Q98" s="3"/>
      <c r="R98" s="18"/>
      <c r="S98" s="19"/>
      <c r="T98" s="4" t="s">
        <v>574</v>
      </c>
      <c r="U98" s="8" t="s">
        <v>4</v>
      </c>
      <c r="V98" s="4" t="s">
        <v>573</v>
      </c>
      <c r="W98" s="3" t="s">
        <v>572</v>
      </c>
      <c r="X98" s="3" t="s">
        <v>4</v>
      </c>
      <c r="Y98" s="3"/>
      <c r="Z98" s="3"/>
      <c r="AA98" s="8"/>
    </row>
    <row r="99" spans="1:27" ht="32" x14ac:dyDescent="0.2">
      <c r="A99" s="2"/>
      <c r="B99" s="6" t="s">
        <v>411</v>
      </c>
      <c r="C99" s="4" t="s">
        <v>541</v>
      </c>
      <c r="D99" s="3" t="s">
        <v>581</v>
      </c>
      <c r="E99" s="18" t="s">
        <v>660</v>
      </c>
      <c r="F99" s="19" t="s">
        <v>597</v>
      </c>
      <c r="G99" s="4"/>
      <c r="H99" s="3"/>
      <c r="I99" s="8"/>
      <c r="J99" s="6">
        <v>30</v>
      </c>
      <c r="K99" s="4"/>
      <c r="L99" s="8"/>
      <c r="M99" s="4"/>
      <c r="N99" s="3"/>
      <c r="O99" s="19"/>
      <c r="P99" s="4"/>
      <c r="Q99" s="3"/>
      <c r="R99" s="18"/>
      <c r="S99" s="19"/>
      <c r="T99" s="4"/>
      <c r="U99" s="8"/>
      <c r="V99" s="4"/>
      <c r="W99" s="3"/>
      <c r="X99" s="3"/>
      <c r="Y99" s="3"/>
      <c r="Z99" s="3"/>
      <c r="AA9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9" xr:uid="{00000000-0002-0000-1400-000002000000}">
      <formula1>"Section,Section Automator,Task,Nested Task,Client Task Group,Client Task Group Automator,Client Task"</formula1>
    </dataValidation>
    <dataValidation type="list" allowBlank="1" showErrorMessage="1" sqref="T4:T99" xr:uid="{00000000-0002-0000-1400-000006000000}">
      <formula1>"All tasks in this section,All tasks in the section above this section,All sections &amp; tasks above this section,The work"</formula1>
    </dataValidation>
    <dataValidation type="list" allowBlank="1" showErrorMessage="1" sqref="V4:V99" xr:uid="{00000000-0002-0000-1400-000008000000}">
      <formula1>"Status,Assignee,Due Date"</formula1>
    </dataValidation>
    <dataValidation type="list" allowBlank="1" showErrorMessage="1" sqref="W4:W99" xr:uid="{00000000-0002-0000-1400-000009000000}">
      <formula1>"All tasks in this section,The work"</formula1>
    </dataValidation>
    <dataValidation type="list" allowBlank="1" showErrorMessage="1" sqref="Z4:Z9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I4:I99</xm:sqref>
        </x14:dataValidation>
        <x14:dataValidation type="list" allowBlank="1" showErrorMessage="1" xr:uid="{00000000-0002-0000-1400-000004000000}">
          <x14:formula1>
            <xm:f>ReferenceData!$A$264:$A$266</xm:f>
          </x14:formula1>
          <xm:sqref>K4:K99</xm:sqref>
        </x14:dataValidation>
        <x14:dataValidation type="list" allowBlank="1" showErrorMessage="1" xr:uid="{00000000-0002-0000-1400-000005000000}">
          <x14:formula1>
            <xm:f>ReferenceData!$A$260:$A$262</xm:f>
          </x14:formula1>
          <xm:sqref>P4:P99</xm:sqref>
        </x14:dataValidation>
        <x14:dataValidation type="list" allowBlank="1" showErrorMessage="1" xr:uid="{00000000-0002-0000-1400-000007000000}">
          <x14:formula1>
            <xm:f>ReferenceData!$A$311:$A$349</xm:f>
          </x14:formula1>
          <xm:sqref>U4:U99</xm:sqref>
        </x14:dataValidation>
        <x14:dataValidation type="list" allowBlank="1" showErrorMessage="1" xr:uid="{00000000-0002-0000-1400-00000A000000}">
          <x14:formula1>
            <xm:f>ReferenceData!$A$272:$A$309</xm:f>
          </x14:formula1>
          <xm:sqref>X4:X99</xm:sqref>
        </x14:dataValidation>
        <x14:dataValidation type="list" allowBlank="1" showErrorMessage="1" xr:uid="{00000000-0002-0000-1400-00000B000000}">
          <x14:formula1>
            <xm:f>OFFSET('Job Roles'!$C$4:$C$2020, 0, 0, MAX(1, SUMPRODUCT(MAX(('Job Roles'!$C$4:$C$2020 &lt;&gt; "") * ROW('Job Roles'!$C$4:$C$2020))) - 3), 1)</xm:f>
          </x14:formula1>
          <xm:sqref>Y4:Y99</xm:sqref>
        </x14:dataValidation>
        <x14:dataValidation type="list" allowBlank="1" showErrorMessage="1" xr:uid="{00000000-0002-0000-1400-000001000000}">
          <x14:formula1>
            <xm:f>OFFSET('Work Templates'!$C$4:$C$4, 0, 0, MAX(1, SUMPRODUCT(MAX(('Work Templates'!$C$4:$C$4 &lt;&gt; "") * ROW('Work Templates'!$C$4:$C$4))) - 3), 1)</xm:f>
          </x14:formula1>
          <xm:sqref>C4:C99</xm:sqref>
        </x14:dataValidation>
        <x14:dataValidation type="list" allowBlank="1" showErrorMessage="1" xr:uid="{00000000-0002-0000-1400-000000000000}">
          <x14:formula1>
            <xm:f>IF(ISBLANK(A4),ReferenceData!$A$899:$A$900,ReferenceData!$A$902:$A$904)</xm:f>
          </x14:formula1>
          <xm:sqref>B4:B99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663</v>
      </c>
      <c r="D2" s="41" t="s">
        <v>664</v>
      </c>
      <c r="E2" s="42" t="s">
        <v>664</v>
      </c>
      <c r="F2" s="42" t="s">
        <v>664</v>
      </c>
      <c r="G2" s="42" t="s">
        <v>664</v>
      </c>
      <c r="H2" s="43" t="s">
        <v>664</v>
      </c>
    </row>
    <row r="3" spans="1:8" ht="48" x14ac:dyDescent="0.2">
      <c r="A3" s="23"/>
      <c r="B3" s="25"/>
      <c r="C3" s="25"/>
      <c r="D3" s="11" t="s">
        <v>665</v>
      </c>
      <c r="E3" s="10" t="s">
        <v>666</v>
      </c>
      <c r="F3" s="10" t="s">
        <v>667</v>
      </c>
      <c r="G3" s="10" t="s">
        <v>668</v>
      </c>
      <c r="H3" s="12" t="s">
        <v>669</v>
      </c>
    </row>
    <row r="4" spans="1:8" x14ac:dyDescent="0.2">
      <c r="A4" s="2"/>
      <c r="B4" s="6" t="s">
        <v>411</v>
      </c>
      <c r="C4" s="6" t="s">
        <v>541</v>
      </c>
      <c r="D4" s="4" t="s">
        <v>427</v>
      </c>
      <c r="E4" s="3"/>
      <c r="F4" s="3" t="s">
        <v>427</v>
      </c>
      <c r="G4" s="14"/>
      <c r="H4" s="8">
        <v>90</v>
      </c>
    </row>
    <row r="5" spans="1:8" x14ac:dyDescent="0.2">
      <c r="A5" s="2"/>
      <c r="B5" s="6" t="s">
        <v>411</v>
      </c>
      <c r="C5" s="6" t="s">
        <v>541</v>
      </c>
      <c r="D5" s="4" t="s">
        <v>422</v>
      </c>
      <c r="E5" s="3"/>
      <c r="F5" s="3" t="s">
        <v>451</v>
      </c>
      <c r="G5" s="14"/>
      <c r="H5" s="8">
        <v>60</v>
      </c>
    </row>
    <row r="6" spans="1:8" x14ac:dyDescent="0.2">
      <c r="A6" s="2"/>
      <c r="B6" s="6" t="s">
        <v>411</v>
      </c>
      <c r="C6" s="6" t="s">
        <v>541</v>
      </c>
      <c r="D6" s="4" t="s">
        <v>436</v>
      </c>
      <c r="E6" s="3"/>
      <c r="F6" s="3" t="s">
        <v>453</v>
      </c>
      <c r="G6" s="14"/>
      <c r="H6" s="8">
        <v>60</v>
      </c>
    </row>
    <row r="7" spans="1:8" x14ac:dyDescent="0.2">
      <c r="A7" s="2"/>
      <c r="B7" s="6" t="s">
        <v>411</v>
      </c>
      <c r="C7" s="6" t="s">
        <v>541</v>
      </c>
      <c r="D7" s="4" t="s">
        <v>435</v>
      </c>
      <c r="E7" s="3"/>
      <c r="F7" s="3" t="s">
        <v>454</v>
      </c>
      <c r="G7" s="14"/>
      <c r="H7" s="8">
        <v>120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2021-04-10T04:43:09Z</dcterms:modified>
</cp:coreProperties>
</file>