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12EB9320-A3AC-8742-BB21-8510FEAC2014}"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Estimates'!#REF!</definedName>
    <definedName name="DataTable" localSheetId="7">'Work Template Tasks'!$A$4:$AA$70</definedName>
    <definedName name="DataTable" localSheetId="6">'Work Templates'!#REF!</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410" i="21" s="1"/>
  <c r="B32" i="18"/>
  <c r="B31" i="18"/>
  <c r="B390" i="21" s="1"/>
  <c r="B30" i="18"/>
  <c r="B29" i="18"/>
  <c r="B28" i="18"/>
  <c r="B347" i="21" s="1"/>
  <c r="B27" i="18"/>
  <c r="B26" i="18"/>
  <c r="B303" i="21" s="1"/>
  <c r="B25" i="18"/>
  <c r="B24" i="18"/>
  <c r="B23" i="18"/>
  <c r="B268" i="21" s="1"/>
  <c r="B22" i="18"/>
  <c r="B251" i="21" s="1"/>
  <c r="B21" i="18"/>
  <c r="B244" i="21" s="1"/>
  <c r="B20" i="18"/>
  <c r="B19" i="18"/>
  <c r="B18" i="18"/>
  <c r="B207" i="21" s="1"/>
  <c r="B17" i="18"/>
  <c r="B202" i="21" s="1"/>
  <c r="B16" i="18"/>
  <c r="B15" i="18"/>
  <c r="B181" i="21" s="1"/>
  <c r="B14" i="18"/>
  <c r="B173" i="21" s="1"/>
  <c r="B13" i="18"/>
  <c r="B158" i="21" s="1"/>
  <c r="B12" i="18"/>
  <c r="B139" i="21" s="1"/>
  <c r="B11" i="18"/>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364" i="21"/>
  <c r="B356" i="21"/>
  <c r="B328" i="21"/>
  <c r="B225" i="21"/>
  <c r="B137"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<sst xmlns="http://schemas.openxmlformats.org/spreadsheetml/2006/main" count="13140" uniqueCount="663">
  <si>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</si>
  <si>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</si>
  <si>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</si>
  <si>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</si>
  <si>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</si>
  <si>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</si>
  <si>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</si>
  <si>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</si>
  <si>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</si>
  <si>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</si>
  <si>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</si>
  <si>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</si>
  <si>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</si>
  <si>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</si>
  <si>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</si>
  <si>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</si>
  <si>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</si>
  <si>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</si>
  <si>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</si>
  <si>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</si>
  <si>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</si>
  <si>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</si>
  <si>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</si>
  <si>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</si>
  <si>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</si>
  <si>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</si>
  <si>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</si>
  <si>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</si>
  <si>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</si>
  <si>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</si>
  <si>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</si>
  <si>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</si>
  <si>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</si>
  <si>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</si>
  <si>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</si>
  <si>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</si>
  <si>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</si>
  <si>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</si>
  <si>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</si>
  <si>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</si>
  <si>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</si>
  <si>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</si>
  <si>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</si>
  <si>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</si>
  <si>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</si>
  <si>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</si>
  <si>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</si>
  <si>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</si>
  <si>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</si>
  <si>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</si>
  <si>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</si>
  <si>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</si>
  <si>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</si>
  <si>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</si>
  <si>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</si>
  <si>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</si>
  <si>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</si>
  <si>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</si>
  <si>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</si>
  <si>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</si>
  <si>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</si>
  <si>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</si>
  <si>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</si>
  <si>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</si>
  <si>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</si>
  <si>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</si>
  <si>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</si>
  <si>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</si>
  <si>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</si>
  <si>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</si>
  <si>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</si>
  <si>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</si>
  <si>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</si>
  <si>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</si>
  <si>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</si>
  <si>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</si>
  <si>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</si>
  <si>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</si>
  <si>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</si>
  <si>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</si>
  <si>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</si>
  <si>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</si>
  <si>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</si>
  <si>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</si>
  <si>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</si>
  <si>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</si>
  <si>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</si>
  <si>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</si>
  <si>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</si>
  <si>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</si>
  <si>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</si>
  <si>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</si>
  <si>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</si>
  <si>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</si>
  <si>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</si>
  <si>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</si>
  <si>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</si>
  <si>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</si>
  <si>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</si>
  <si>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</si>
  <si>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</si>
  <si>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</si>
  <si>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</si>
  <si>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</si>
  <si>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</si>
  <si>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</si>
  <si>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</si>
  <si>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</si>
  <si>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</si>
  <si>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</si>
  <si>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</si>
  <si>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</si>
  <si>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</si>
  <si>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</si>
  <si>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</si>
  <si>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</si>
  <si>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</si>
  <si>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</si>
  <si>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</si>
  <si>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</si>
  <si>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</si>
  <si>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</si>
  <si>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</si>
  <si>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</si>
  <si>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</si>
  <si>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</si>
  <si>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</si>
  <si>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</si>
  <si>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</si>
  <si>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</si>
  <si>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</si>
  <si>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</si>
  <si>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</si>
  <si>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</si>
  <si>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</si>
  <si>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</si>
  <si>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</si>
  <si>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</si>
  <si>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</si>
  <si>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</si>
  <si>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</si>
  <si>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</si>
  <si>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</si>
  <si>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</si>
  <si>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</si>
  <si>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</si>
  <si>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</si>
  <si>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</si>
  <si>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</si>
  <si>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</si>
  <si>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</si>
  <si>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</si>
  <si>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</si>
  <si>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</si>
  <si>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</si>
  <si>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</si>
  <si>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</si>
  <si>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</si>
  <si>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</si>
  <si>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</si>
  <si>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</si>
  <si>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</si>
  <si>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</si>
  <si>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</si>
  <si>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</si>
  <si>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</si>
  <si>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</si>
  <si>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</si>
  <si>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</si>
  <si>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</si>
  <si>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</si>
  <si>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</si>
  <si>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</si>
  <si>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</si>
  <si>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</si>
  <si>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</si>
  <si>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</si>
  <si>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</si>
  <si>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</si>
  <si>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</si>
  <si>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</si>
  <si>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</si>
  <si>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</si>
  <si>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</si>
  <si>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</si>
  <si>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</si>
  <si>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</si>
  <si>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</si>
  <si>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</si>
  <si>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</si>
  <si>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</si>
  <si>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</si>
  <si>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</si>
  <si>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</si>
  <si>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</si>
  <si>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</si>
  <si>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</si>
  <si>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</si>
  <si>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</si>
  <si>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</si>
  <si>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</si>
  <si>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</si>
  <si>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</si>
  <si>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</si>
  <si>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</si>
  <si>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</si>
  <si>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</si>
  <si>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</si>
  <si>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</si>
  <si>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</si>
  <si>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</si>
  <si>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</si>
  <si>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</si>
  <si>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</si>
  <si>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</si>
  <si>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</si>
  <si>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</si>
  <si>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</si>
  <si>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</si>
  <si>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</si>
  <si>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</si>
  <si>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</si>
  <si>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</si>
  <si>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</si>
  <si>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</si>
  <si>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</si>
  <si>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</si>
  <si>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</si>
  <si>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</si>
  <si>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</si>
  <si>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</si>
  <si>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</si>
  <si>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</si>
  <si>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</si>
  <si>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</si>
  <si>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</si>
  <si>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</si>
  <si>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</si>
  <si>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</si>
  <si>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</si>
  <si>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</si>
  <si>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</si>
  <si>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</si>
  <si>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</si>
  <si>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</si>
  <si>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</si>
  <si>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</si>
  <si>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</si>
  <si>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</si>
  <si>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</si>
  <si>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</si>
  <si>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</si>
  <si>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</si>
  <si>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</si>
  <si>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</si>
  <si>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</si>
  <si>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</si>
  <si>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</si>
  <si>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</si>
  <si>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</si>
  <si>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</si>
  <si>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</si>
  <si>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</si>
  <si>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</si>
  <si>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</si>
  <si>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</si>
  <si>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</si>
  <si>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</si>
  <si>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</si>
  <si>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</si>
  <si>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</si>
  <si>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</si>
  <si>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</si>
  <si>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</si>
  <si>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</si>
  <si>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</si>
  <si>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</si>
  <si>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</si>
  <si>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</si>
  <si>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</si>
  <si>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</si>
  <si>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</si>
  <si>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</si>
  <si>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</si>
  <si>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</si>
  <si>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</si>
  <si>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</si>
  <si>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</si>
  <si>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</si>
  <si>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</si>
  <si>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</si>
  <si>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</si>
  <si>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</si>
  <si>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</si>
  <si>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</si>
  <si>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</si>
  <si>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</si>
  <si>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</si>
  <si>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</si>
  <si>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</si>
  <si>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</si>
  <si>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</si>
  <si>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</si>
  <si>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</si>
  <si>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</si>
  <si>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</si>
  <si>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</si>
  <si>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</si>
  <si>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</si>
  <si>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</si>
  <si>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</si>
  <si>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</si>
  <si>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</si>
  <si>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</si>
  <si>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</si>
  <si>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</si>
  <si>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</si>
  <si>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</si>
  <si>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</si>
  <si>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</si>
  <si>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</si>
  <si>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</si>
  <si>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</si>
  <si>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</si>
  <si>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</si>
  <si>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</si>
  <si>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</si>
  <si>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</si>
  <si>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</si>
  <si>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</si>
  <si>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</si>
  <si>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</si>
  <si>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</si>
  <si>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</si>
  <si>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</si>
  <si>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</si>
  <si>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</si>
  <si>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</si>
  <si>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</si>
  <si>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</si>
  <si>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</si>
  <si>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</si>
  <si>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</si>
  <si>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</si>
  <si>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</si>
  <si>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</si>
  <si>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</si>
  <si>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</si>
  <si>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</si>
  <si>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</si>
  <si>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</si>
  <si>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</si>
  <si>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</si>
  <si>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</si>
  <si>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</si>
  <si>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</si>
  <si>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</si>
  <si>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</si>
  <si>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</si>
  <si>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</si>
  <si>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</si>
  <si>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</si>
  <si>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</si>
  <si>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</si>
  <si>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</si>
  <si>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</si>
  <si>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</si>
  <si>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</si>
  <si>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</si>
  <si>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</si>
  <si>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</si>
  <si>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</si>
  <si>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</si>
  <si>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</si>
  <si>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</si>
  <si>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</si>
  <si>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</si>
  <si>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</si>
  <si>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</si>
  <si>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</si>
  <si>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</si>
  <si>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</si>
  <si>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</si>
  <si>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</si>
  <si>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</si>
  <si>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</si>
  <si>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</si>
  <si>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</si>
  <si>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</si>
  <si>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</si>
  <si>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</si>
  <si>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</si>
  <si>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</si>
  <si>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</si>
  <si>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</si>
  <si>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</si>
  <si>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</si>
  <si>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</si>
  <si>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</si>
  <si>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</si>
  <si>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</si>
  <si>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</si>
  <si>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</si>
  <si>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</si>
  <si>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</si>
  <si>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</si>
  <si>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</si>
  <si>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</si>
  <si>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</si>
  <si>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</si>
  <si>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</si>
  <si>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</si>
  <si>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</si>
  <si>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</si>
  <si>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</si>
  <si>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</si>
  <si>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</si>
  <si>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</si>
  <si>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</si>
  <si>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</si>
  <si>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</si>
  <si>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</si>
  <si>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</si>
  <si>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</si>
  <si>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</si>
  <si>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</si>
  <si>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</si>
  <si>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</si>
  <si>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</si>
  <si>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</si>
  <si>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</si>
  <si>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</si>
  <si>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</si>
  <si>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</si>
  <si>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</si>
  <si>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</si>
  <si>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</si>
  <si>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</si>
  <si>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</si>
  <si>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</si>
  <si>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</si>
  <si>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</si>
  <si>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</si>
  <si>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</si>
  <si>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</si>
  <si>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</si>
  <si>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</si>
  <si>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</si>
  <si>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</si>
  <si>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</si>
  <si>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</si>
  <si>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</si>
  <si>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</si>
  <si>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</si>
  <si>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</si>
  <si>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</si>
  <si>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</si>
  <si>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</si>
  <si>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</si>
  <si>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</si>
  <si>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</si>
  <si>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</si>
  <si>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</si>
  <si>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</si>
  <si>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</si>
  <si>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</si>
  <si>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</si>
  <si>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</si>
  <si>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</si>
  <si>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</si>
  <si>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</si>
  <si>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</si>
  <si>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</si>
  <si>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</si>
  <si>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</si>
  <si>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</si>
  <si>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</si>
  <si>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</si>
  <si>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</si>
  <si>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</si>
  <si>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</si>
  <si>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</si>
  <si>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</si>
  <si>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</si>
  <si>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</si>
  <si>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</si>
  <si>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</si>
  <si>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</si>
  <si>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</si>
  <si>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</si>
  <si>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</si>
  <si>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</si>
  <si>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</si>
  <si>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</si>
  <si>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</si>
  <si>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</si>
  <si>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</si>
  <si>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</si>
  <si>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</si>
  <si>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</si>
  <si>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</si>
  <si>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</si>
  <si>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</si>
  <si>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</si>
  <si>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</si>
  <si>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</si>
  <si>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</si>
  <si>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</si>
  <si>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</si>
  <si>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</si>
  <si>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</si>
  <si>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</si>
  <si>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</si>
  <si>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</si>
  <si>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</si>
  <si>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</si>
  <si>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</si>
  <si>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</si>
  <si>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</si>
  <si>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</si>
  <si>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</si>
  <si>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</si>
  <si>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</si>
  <si>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</si>
  <si>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</si>
  <si>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</si>
  <si>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</si>
  <si>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</si>
  <si>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</si>
  <si>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</si>
  <si>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</si>
  <si>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</si>
  <si>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</si>
  <si>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</si>
  <si>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</si>
  <si>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</si>
  <si>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</si>
  <si>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</si>
  <si>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</si>
  <si>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</si>
  <si>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</si>
  <si>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Year-end review (for Intuit QuickBooks)</t>
  </si>
  <si>
    <t>The start date is the 1st of the new fiscal year and the due date is the 15th of the month. The work assignee is the Admin. 
This is the Intuit Practice Management best practice process for year-end review. Assumes month-end close work has been completed previously. Does not include the completion of any tax work. If partnering with a CPA to manage year-end with business tax work, use the additional section at the end to manage that interaction. If not (or doing it internally), remove the last section from the template and add an automator to the last section to mark the work completed once the tasks in the section are completed.</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</si>
  <si>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</si>
  <si>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</si>
  <si>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</si>
  <si>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</si>
  <si>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</si>
  <si>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</si>
  <si>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</si>
  <si>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</si>
  <si>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</si>
  <si>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</si>
  <si>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</si>
  <si>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</si>
  <si>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</si>
  <si>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</si>
  <si>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</si>
  <si>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</si>
  <si>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</si>
  <si>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</si>
  <si>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</si>
  <si>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</si>
  <si>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</si>
  <si>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</si>
  <si>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</si>
  <si>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</si>
  <si>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</si>
  <si>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</si>
  <si>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</si>
  <si>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</si>
  <si>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</si>
  <si>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</si>
  <si>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</si>
  <si>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</si>
  <si>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</si>
  <si>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</si>
  <si>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</si>
  <si>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Ready to start</t>
  </si>
  <si>
    <t>Client Task Group</t>
  </si>
  <si>
    <t>Client Task Group Automator</t>
  </si>
  <si>
    <t>Due Date</t>
  </si>
  <si>
    <t>Client Task</t>
  </si>
  <si>
    <t>Assignee</t>
  </si>
  <si>
    <t>Review, update and send the initial client task below</t>
  </si>
  <si>
    <t>Provide the following details for this year's financial statements</t>
  </si>
  <si>
    <t>Please complete this checklist to start your year-end review</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</si>
  <si>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</si>
  <si>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year-end review</t>
  </si>
  <si>
    <t>Hi &lt;%preferred_name&gt;,&lt;BR/&gt;&lt;BR/&gt;A quick reminder that some of your checklist items still need to be completed.</t>
  </si>
  <si>
    <t>Upload your year-end bank and credit card statements</t>
  </si>
  <si>
    <t>Upload your year-end loan statements</t>
  </si>
  <si>
    <t>Follow-up with client on any missing information by updating and sending the client task below (if applicable)</t>
  </si>
  <si>
    <t>Additional information needed to complete your year-end review</t>
  </si>
  <si>
    <t>Documentation / clarification needed: ...</t>
  </si>
  <si>
    <t>Update the bookkeeping based on the additional client details provided</t>
  </si>
  <si>
    <t>Create &amp; compile draft financial reports</t>
  </si>
  <si>
    <t>Review current year financials and reconcile accordingly</t>
  </si>
  <si>
    <t>Find and fix any errors uncovered (if applicable)</t>
  </si>
  <si>
    <t>Prep the financials</t>
  </si>
  <si>
    <t>Ensure weekly &amp; month-to-month bookkeeping is complete</t>
  </si>
  <si>
    <t>Reminder #&lt;%reminder_number&gt;: Please complete these items to continue work on your year-end review</t>
  </si>
  <si>
    <t>Build working papers and close the books</t>
  </si>
  <si>
    <t>Close the books</t>
  </si>
  <si>
    <t>Review and share</t>
  </si>
  <si>
    <t>Prepare and share the year-end financial summary</t>
  </si>
  <si>
    <t>Once complete, @ mention the Admin to ensure end-of-year meeting is scheduled.</t>
  </si>
  <si>
    <t>Publish/run, annotate and archive year-end financial reports/statements</t>
  </si>
  <si>
    <t>Review client folder for year-end documentation and add any missing documentation</t>
  </si>
  <si>
    <t>Share year-end reports</t>
  </si>
  <si>
    <t>Update client's designated tax person (internal / external / client themselves) that end of year financial reports are ready for review/use for tax preparation. Include the fixed asset general ledgers / details with the financials. Auto-remind CPA using client tasks to provide adjusting journal entries on completion of tax return to update client financials.</t>
  </si>
  <si>
    <t>Update the following client task and to client to schedule year-end review meeting</t>
  </si>
  <si>
    <t>As needed, attach any appropriate PDFs or details to the client task below.</t>
  </si>
  <si>
    <t>Schedule your year-end review meeting</t>
  </si>
  <si>
    <t>Hi &lt;%preferred_name&gt;,&lt;BR/&gt;&lt;BR/&gt;Your year-end financials and analysis is complete. Please use the task below to schedule your year-end review meeting.</t>
  </si>
  <si>
    <t>Reminder #&lt;%reminder_number&gt;: Be sure to schedule your year-end review meeting</t>
  </si>
  <si>
    <t>Please schedule a time that works best for you to conduct your year-end review meeting at https://calendly.com/yourcalendar</t>
  </si>
  <si>
    <t>Please use our &lt;a href="https://calendly.com/yourcalendar" target="_blank" style="background-color: rgb(255, 255, 255);"&gt;online calendar&lt;/a&gt;&amp;nbsp;(or respond back to this task with a few dates/times in the next week) to book a time to complete your year-end review.</t>
  </si>
  <si>
    <t>Schedule/confirm year-end meeting with client, update task due dates in work item and upsell work (e.g. business tax or 1099)</t>
  </si>
  <si>
    <t>Complete year-end review meeting (prep, host and follow-up)</t>
  </si>
  <si>
    <t>Once complete, @ mention the Bookkeeper and send the client task if an outside CPA is used. If not, mark the client task as Complete (or the work item Complete).</t>
  </si>
  <si>
    <t>Prepare notes for year-end meeting</t>
  </si>
  <si>
    <t>Host year-end meeting with client</t>
  </si>
  <si>
    <t>Follow-up with client</t>
  </si>
  <si>
    <t>Email client a summary of the client meeting and schedule the next appropriate meeting. Document client meeting notes in client record.</t>
  </si>
  <si>
    <t>Send financial summary (and case) to CPA completing the tax filing (via client task below; if applicable)</t>
  </si>
  <si>
    <t>Mutual client's financial summary (for tax)</t>
  </si>
  <si>
    <t>Review and accept financial summary for mutual client's upcoming tax filing</t>
  </si>
  <si>
    <t>Provide final adjusting journal entries on completion of tax filing</t>
  </si>
  <si>
    <t>Update the client task below based on specific situation and history of the client to collect bank, credit card, loans, Paypal and other statements either from the financial institution, or paper statement from client.</t>
  </si>
  <si>
    <t>Kick-off year-end review</t>
  </si>
  <si>
    <t>Check that the bookkeeping process is marked complete:&amp;nbsp;&lt;div&gt;&lt;ul&gt;&lt;li&gt;If complete and nothing in addition is needed from the client, mark this task and the subsequent client task as complete.&amp;nbsp;&lt;/li&gt;&lt;li&gt;If complete and additional info is needed, mark this task complete, update the client task and send to the client.&amp;nbsp;&lt;/li&gt;&lt;li&gt;If not complete, create the bookkeeping piece of work in Intuit Practice Management and assign to the correct Bookkeeper to complete. @ mention them to alert you once the work is complete. Change &lt;span style="font-weight: 700;"&gt;&lt;font color="#6c3b8f"&gt;work status to "Waiting".&lt;/font&gt;&lt;/span&gt;&lt;/li&gt;&lt;/ul&gt;&lt;/div&gt;</t>
  </si>
  <si>
    <t>If additional information is needed (e.g. any missing bank statements, questions from weekly or monthly bookkeeping, and related coding issues), update the client task below and send to the client.&lt;div&gt;&lt;br&gt;&lt;/div&gt;&lt;div&gt;If NO additional information is needed, check the client tasks off as completed and move on to the next section.&lt;/div&gt;</t>
  </si>
  <si>
    <t>Complete the bookkeeping using the additional details provided (if applicable) — https://qbo.intuit.com/login</t>
  </si>
  <si>
    <t>Once complete in &lt;a href="https://qbo.intuit.com/login" target="_blank"&gt;QuickBooks Online&lt;/a&gt;, @ mention the Accountant to build the working papers and final financial summary.</t>
  </si>
  <si>
    <t>Login and complete in &lt;a href="https://qbo.intuit.com/login" target="_blank"&gt;QuickBooks Online&lt;/a&gt;.</t>
  </si>
  <si>
    <t>Make adjusting entries — https://qbo.intuit.com/app/journal</t>
  </si>
  <si>
    <t>Record amortized prepaid expense, monthly depreciation to fixed assets, and accrued expenses. Complete directly in QuickBooks Online at&amp;nbsp;&lt;a href="https://qbo.intuit.com/app/journal" target="_blank" style="background-color: rgb(255, 255, 255);"&gt;https://qbo.intuit.com/app/journal&lt;/a&gt;.</t>
  </si>
  <si>
    <t>Run &amp; match reconciliation reports with the Prep for taxes dashboard</t>
  </si>
  <si>
    <t>Run &lt;a href="https://qbo.intuit.com/app/reconcile" target="_blank"&gt;reconciliation report&lt;/a&gt; for each bank and credit account account from QuickBooks. Match the reconciliation report numbers with the source statement balances.&amp;nbsp;&lt;div&gt;&lt;br&gt;&lt;/div&gt;&lt;div&gt;Open the &lt;a href="http://qbo.intuit.com/app/booksreview/" target="_blank"&gt;Prep for taxes&lt;/a&gt; dashboard and attach the reconciliation reports and statements to each Balance Sheet account line. Make appropriate notes where necessary.&amp;nbsp;&lt;/div&gt;&lt;div&gt;&lt;br&gt;&lt;/div&gt;&lt;div&gt;&lt;a href="https://quickbooks.intuit.com/learn-support/en-us/book-to-tax/prepare-and-export-your-clients-accounts-with-prep-for-taxes/00/369487" target="_blank" style="background-color: rgb(255, 255, 255);"&gt;Read this resource article to learn how&lt;/a&gt;.&lt;/div&gt;</t>
  </si>
  <si>
    <t>Run all necessary &lt;a href="https://c33.qbo.intuit.com/app/reports" target="_blank"&gt;financial reports&lt;/a&gt; including the Profit and Loss, Balance Sheet, Accounts receivable aging summary, and Accounts payable aging summary reports. Review each looking for appropriate balances and activity. Compile them together. Once complete, @ mention the Accountant to build the financial summary.&amp;nbsp;&lt;div&gt;&lt;br&gt;&lt;/div&gt;&lt;div&gt;&lt;b&gt;ProTip: &lt;/b&gt;Consider using grouped Memorized reports to compile reports together once the books have been closed and are ready for review. &lt;a href="https://quickbooks.intuit.com/learn-support/en-us/memorizing-reports/memorize-reports/00/186380" target="_blank"&gt;Read this resource article to learn how.&lt;/a&gt;&lt;/div&gt;</t>
  </si>
  <si>
    <t>Process: Build, adjust and review year-end data</t>
  </si>
  <si>
    <t>Verify prior year financial reports to match prior year's tax return</t>
  </si>
  <si>
    <t>&lt;div&gt;From the&amp;nbsp;&lt;a href="http://qbo.intuit.com/app/reports" target="_blank"&gt;QuickBooks Reports Center&lt;/a&gt;, run the prior end of year's financial reports and validate that they match the prior year's tax return totals.&lt;/div&gt;</t>
  </si>
  <si>
    <t>&lt;div&gt;From the&amp;nbsp;&lt;a href="https://qbo.intuit.com/app/reports" target="_blank"&gt;Report Center in QuickBooks&lt;/a&gt;:&amp;nbsp;&lt;/div&gt;Review the complete Balance Sheet (includes bank accounts / reconciliations, receivables, inventories, fixed assets, prepaid assets, other assets, notes receivable, accounts payable, other liabilities, notes payable, retained earnings, capital stock / partner capital, distributions / draws, opening balance equity, shareholder / partner loans) and Profit and Loss report (income, COGS, charitable contributions, gifts / award / bonuses, interest expense, meals &amp;amp; entertainment, miscellaneous expense, repairs and maintenance, officer's salaries, salaries &amp;amp; wages, payroll tax expense, travel, vehicle expense, and 1099 reporting) for issues.</t>
  </si>
  <si>
    <t>&lt;b&gt;ProTip:&lt;/b&gt; Use the &lt;a href="https://c33.qbo.intuit.com/app/reclassify-transaction" target="_blank"&gt;Reclassify tool&lt;/a&gt; to quickly reclassify transactions by account, class or location. &lt;a href="https://quickbooks.intuit.com/learn-support/en-us/reclassify-transactions/reclassify-or-move-multiple-transactions-at-once/00/186258" target="_blank"&gt;Read this resource article to learn how&lt;/a&gt;.</t>
  </si>
  <si>
    <t>Enter &lt;a href="https://c11.qbo.intuit.com/app/settings?pageName=Advanced" target="_blank"&gt;closing date and password&lt;/a&gt; in QuickBooks and store password safely.&amp;nbsp; &lt;a href="https://quickbooks.intuit.com/learn-support/en-us/customer-company-settings/close-your-books-to-lock-past-transactions/00/186384" target="_blank"&gt;Read this resource article to learn how&lt;/a&gt;.</t>
  </si>
  <si>
    <t>Run year-end reports &amp;amp; statements, annotate (if possible) in &lt;a href="https://qbo.intuit.com/login" target="_blank"&gt;QuickBooks&lt;/a&gt;, and upload PDFs of the reports to the client folder in firm's document management repository.&lt;div&gt;&lt;br&gt;&lt;/div&gt;&lt;div&gt;&lt;b&gt;ProTip:&lt;/b&gt; Consider using grouped Memorized reports to compile reports together once the books have been closed and are ready for review. &lt;a href="https://quickbooks.intuit.com/learn-support/en-us/memorizing-reports/memorize-reports/00/186380" target="_blank" style="background-color: rgb(255, 255, 255);"&gt;Read this resource article to learn how.&lt;/a&gt;&lt;br&gt;&lt;/div&gt;</t>
  </si>
  <si>
    <t>Review all documentation within the &lt;a href="http://.qbo.intuit.com/app/booksreview" target="_blank"&gt;Prep for taxes&lt;/a&gt; dashboard (and the client folder of the firm's document management repository) to ensure nothing is missing. Include comparitive balance sheet, income statement, fixed asset GL detail (including description, date and amount of purchase), loan statements, remittance advices, 1098s, owner W2s, collected W9s, and other tax documents received.&lt;div&gt;&lt;br&gt;&lt;/div&gt;&lt;div&gt;&lt;b&gt;ProTip:&lt;/b&gt; Download all attachments from Prep for taxes dashboard by selecting the export button.&lt;/div&gt;</t>
  </si>
  <si>
    <t>Advise client for year-end review</t>
  </si>
  <si>
    <t>Setup year-end review meeting with client, communicate agenda, and set up calendar event. @ mention the advising Accountant once the meeting has been confirmed by the client. If 1099 work is accepted, create a new piece of work using the 1099 work template.</t>
  </si>
  <si>
    <t>Review and interpret all financial data, reports and statements. Prepare notes, concerns, suggestions and tips for review with the client.&lt;div&gt;&lt;br&gt;&lt;/div&gt;&lt;div&gt;&lt;b&gt;ProTip:&lt;/b&gt; Consider using the &lt;a href="http://qbo.intuit.com/app/advisory" target="_blank"&gt;Business Performance dashboard&lt;/a&gt; in QuickBooks to review year-over-year trends and KPIs. &lt;a href="https://quickbooks.intuit.com/learn-support/en-us/accountant-reports/understanding-the-business-performance-dashboard/00/392143" target="_blank"&gt;Read this resource article to learn how&lt;/a&gt;.&lt;/div&gt;</t>
  </si>
  <si>
    <t>Conduct year-end review &amp;amp; advisory meeting (face-to-face or videoconference).&amp;nbsp;&lt;div&gt;&lt;br&gt;&lt;/div&gt;&lt;div&gt;&lt;b&gt;AGENDA:&amp;nbsp;&lt;/b&gt;&lt;/div&gt;&lt;div&gt;&lt;ul&gt;&lt;li&gt;...&lt;/li&gt;&lt;/ul&gt;&lt;/div&gt;&lt;div&gt;&lt;br&gt;&lt;/div&gt;&lt;div&gt;&lt;b&gt;NOTES:&amp;nbsp;&lt;/b&gt;&lt;/div&gt;&lt;div&gt;&lt;ul&gt;&lt;li&gt;...&lt;/li&gt;&lt;/ul&gt;&lt;/div&gt;</t>
  </si>
  <si>
    <t>Please complete this checklist in regards to &lt;%work_name&gt; for &lt;%client_name&gt;</t>
  </si>
  <si>
    <t>Please provide the necessary adjusting journal entries that need to be applied to the mutual client's books. Please upload or comment on this task.&lt;div&gt;&lt;br&gt;&lt;/div&gt;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</si>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</sst>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5">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2" t="s">
        <v>415</v>
      </c>
      <c r="C1" s="22" t="s">
        <v>415</v>
      </c>
      <c r="D1" s="22" t="s">
        <v>415</v>
      </c>
      <c r="E1" s="22" t="s">
        <v>415</v>
      </c>
    </row>
    <row r="2" spans="1:5" x14ac:dyDescent="0.2">
      <c r="A2" s="23" t="s">
        <v>416</v>
      </c>
      <c r="B2" s="25" t="s">
        <v>417</v>
      </c>
      <c r="C2" s="27" t="s">
        <v>423</v>
      </c>
      <c r="D2" s="29" t="s">
        <v>424</v>
      </c>
      <c r="E2" s="31" t="s">
        <v>425</v>
      </c>
    </row>
    <row r="3" spans="1:5" x14ac:dyDescent="0.2">
      <c r="A3" s="24"/>
      <c r="B3" s="26"/>
      <c r="C3" s="28"/>
      <c r="D3" s="30"/>
      <c r="E3" s="32"/>
    </row>
    <row r="4" spans="1:5" x14ac:dyDescent="0.2">
      <c r="A4" s="2"/>
      <c r="B4" s="6" t="str">
        <f>IF(COUNTIF('Work Template Tasks'!$G$4:$G$70,'Job Roles'!C4),"Create","No Action")</f>
        <v>Create</v>
      </c>
      <c r="C4" s="4" t="s">
        <v>308</v>
      </c>
      <c r="D4" s="14">
        <v>0</v>
      </c>
      <c r="E4" s="8" t="s">
        <v>419</v>
      </c>
    </row>
    <row r="5" spans="1:5" x14ac:dyDescent="0.2">
      <c r="A5" s="2"/>
      <c r="B5" s="6" t="str">
        <f>IF(COUNTIF('Work Template Tasks'!$G$4:$G$70,'Job Roles'!C5),"Create","No Action")</f>
        <v>Create</v>
      </c>
      <c r="C5" s="4" t="s">
        <v>426</v>
      </c>
      <c r="D5" s="14">
        <v>150</v>
      </c>
      <c r="E5" s="8" t="s">
        <v>419</v>
      </c>
    </row>
    <row r="6" spans="1:5" x14ac:dyDescent="0.2">
      <c r="A6" s="2"/>
      <c r="B6" s="6" t="str">
        <f>IF(COUNTIF('Work Template Tasks'!$G$4:$G$70,'Job Roles'!C6),"Create","No Action")</f>
        <v>Create</v>
      </c>
      <c r="C6" s="4" t="s">
        <v>427</v>
      </c>
      <c r="D6" s="14">
        <v>90</v>
      </c>
      <c r="E6" s="8" t="s">
        <v>419</v>
      </c>
    </row>
    <row r="7" spans="1:5" x14ac:dyDescent="0.2">
      <c r="A7" s="2"/>
      <c r="B7" s="6" t="str">
        <f>IF(COUNTIF('Work Template Tasks'!$G$4:$G$70,'Job Roles'!C7),"Create","No Action")</f>
        <v>No Action</v>
      </c>
      <c r="C7" s="4" t="s">
        <v>428</v>
      </c>
      <c r="D7" s="14">
        <v>150</v>
      </c>
      <c r="E7" s="8" t="s">
        <v>419</v>
      </c>
    </row>
    <row r="8" spans="1:5" x14ac:dyDescent="0.2">
      <c r="A8" s="2"/>
      <c r="B8" s="6" t="str">
        <f>IF(COUNTIF('Work Template Tasks'!$G$4:$G$70,'Job Roles'!C8),"Create","No Action")</f>
        <v>Create</v>
      </c>
      <c r="C8" s="4" t="s">
        <v>429</v>
      </c>
      <c r="D8" s="14">
        <v>100</v>
      </c>
      <c r="E8" s="8" t="s">
        <v>419</v>
      </c>
    </row>
    <row r="9" spans="1:5" x14ac:dyDescent="0.2">
      <c r="A9" s="2"/>
      <c r="B9" s="6" t="str">
        <f>IF(COUNTIF('Work Template Tasks'!$G$4:$G$70,'Job Roles'!C9),"Create","No Action")</f>
        <v>No Action</v>
      </c>
      <c r="C9" s="4" t="s">
        <v>422</v>
      </c>
      <c r="D9" s="14">
        <v>90</v>
      </c>
      <c r="E9" s="8" t="s">
        <v>419</v>
      </c>
    </row>
    <row r="10" spans="1:5" x14ac:dyDescent="0.2">
      <c r="A10" s="2"/>
      <c r="B10" s="6" t="str">
        <f>IF(COUNTIF('Work Template Tasks'!$G$4:$G$70,'Job Roles'!C10),"Create","No Action")</f>
        <v>No Action</v>
      </c>
      <c r="C10" s="4" t="s">
        <v>430</v>
      </c>
      <c r="D10" s="14">
        <v>60</v>
      </c>
      <c r="E10" s="8" t="s">
        <v>419</v>
      </c>
    </row>
    <row r="11" spans="1:5" x14ac:dyDescent="0.2">
      <c r="A11" s="2"/>
      <c r="B11" s="6" t="str">
        <f>IF(COUNTIF('Work Template Tasks'!$G$4:$G$70,'Job Roles'!C11),"Create","No Action")</f>
        <v>No Action</v>
      </c>
      <c r="C11" s="4" t="s">
        <v>431</v>
      </c>
      <c r="D11" s="14">
        <v>60</v>
      </c>
      <c r="E11" s="8" t="s">
        <v>419</v>
      </c>
    </row>
    <row r="12" spans="1:5" x14ac:dyDescent="0.2">
      <c r="A12" s="2"/>
      <c r="B12" s="6" t="str">
        <f>IF(COUNTIF('Work Template Tasks'!$G$4:$G$70,'Job Roles'!C12),"Create","No Action")</f>
        <v>No Action</v>
      </c>
      <c r="C12" s="4" t="s">
        <v>432</v>
      </c>
      <c r="D12" s="14">
        <v>100</v>
      </c>
      <c r="E12" s="8" t="s">
        <v>419</v>
      </c>
    </row>
    <row r="13" spans="1:5" x14ac:dyDescent="0.2">
      <c r="A13" s="2"/>
      <c r="B13" s="6" t="str">
        <f>IF(COUNTIF('Work Template Tasks'!$G$4:$G$70,'Job Roles'!C13),"Create","No Action")</f>
        <v>No Action</v>
      </c>
      <c r="C13" s="4" t="s">
        <v>433</v>
      </c>
      <c r="D13" s="14">
        <v>150</v>
      </c>
      <c r="E13" s="8" t="s">
        <v>419</v>
      </c>
    </row>
    <row r="14" spans="1:5" x14ac:dyDescent="0.2">
      <c r="A14" s="2"/>
      <c r="B14" s="6" t="str">
        <f>IF(COUNTIF('Work Template Tasks'!$G$4:$G$70,'Job Roles'!C14),"Create","No Action")</f>
        <v>No Action</v>
      </c>
      <c r="C14" s="4" t="s">
        <v>434</v>
      </c>
      <c r="D14" s="14">
        <v>100</v>
      </c>
      <c r="E14" s="8" t="s">
        <v>419</v>
      </c>
    </row>
    <row r="15" spans="1:5" x14ac:dyDescent="0.2">
      <c r="A15" s="2"/>
      <c r="B15" s="6" t="str">
        <f>IF(COUNTIF('Work Template Tasks'!$G$4:$G$70,'Job Roles'!C15),"Create","No Action")</f>
        <v>No Action</v>
      </c>
      <c r="C15" s="4" t="s">
        <v>435</v>
      </c>
      <c r="D15" s="14">
        <v>100</v>
      </c>
      <c r="E15" s="8" t="s">
        <v>419</v>
      </c>
    </row>
    <row r="16" spans="1:5" x14ac:dyDescent="0.2">
      <c r="A16" s="2"/>
      <c r="B16" s="6" t="str">
        <f>IF(COUNTIF('Work Template Tasks'!$G$4:$G$70,'Job Roles'!C16),"Create","No Action")</f>
        <v>No Action</v>
      </c>
      <c r="C16" s="4" t="s">
        <v>436</v>
      </c>
      <c r="D16" s="14">
        <v>150</v>
      </c>
      <c r="E16" s="8" t="s">
        <v>419</v>
      </c>
    </row>
    <row r="17" spans="1:5" x14ac:dyDescent="0.2">
      <c r="A17" s="2"/>
      <c r="B17" s="6" t="str">
        <f>IF(COUNTIF('Work Template Tasks'!$G$4:$G$70,'Job Roles'!C17),"Create","No Action")</f>
        <v>No Action</v>
      </c>
      <c r="C17" s="4" t="s">
        <v>437</v>
      </c>
      <c r="D17" s="14">
        <v>100</v>
      </c>
      <c r="E17" s="8" t="s">
        <v>419</v>
      </c>
    </row>
    <row r="18" spans="1:5" x14ac:dyDescent="0.2">
      <c r="A18" s="2"/>
      <c r="B18" s="6" t="str">
        <f>IF(COUNTIF('Work Template Tasks'!$G$4:$G$70,'Job Roles'!C18),"Create","No Action")</f>
        <v>No Action</v>
      </c>
      <c r="C18" s="4" t="s">
        <v>438</v>
      </c>
      <c r="D18" s="14">
        <v>100</v>
      </c>
      <c r="E18" s="8" t="s">
        <v>419</v>
      </c>
    </row>
    <row r="19" spans="1:5" x14ac:dyDescent="0.2">
      <c r="A19" s="2"/>
      <c r="B19" s="6" t="str">
        <f>IF(COUNTIF('Work Template Tasks'!$G$4:$G$70,'Job Roles'!C19),"Create","No Action")</f>
        <v>No Action</v>
      </c>
      <c r="C19" s="4" t="s">
        <v>439</v>
      </c>
      <c r="D19" s="14">
        <v>100</v>
      </c>
      <c r="E19" s="8" t="s">
        <v>419</v>
      </c>
    </row>
    <row r="20" spans="1:5" x14ac:dyDescent="0.2">
      <c r="A20" s="2"/>
      <c r="B20" s="6" t="str">
        <f>IF(COUNTIF('Work Template Tasks'!$G$4:$G$70,'Job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2" t="s">
        <v>415</v>
      </c>
      <c r="C1" s="22" t="s">
        <v>415</v>
      </c>
      <c r="D1" s="22" t="s">
        <v>415</v>
      </c>
    </row>
    <row r="2" spans="1:4" x14ac:dyDescent="0.2">
      <c r="A2" s="23" t="s">
        <v>416</v>
      </c>
      <c r="B2" s="25" t="s">
        <v>417</v>
      </c>
      <c r="C2" s="27" t="s">
        <v>441</v>
      </c>
      <c r="D2" s="31" t="s">
        <v>442</v>
      </c>
    </row>
    <row r="3" spans="1:4" x14ac:dyDescent="0.2">
      <c r="A3" s="24"/>
      <c r="B3" s="26"/>
      <c r="C3" s="28"/>
      <c r="D3" s="32"/>
    </row>
    <row r="4" spans="1:4" x14ac:dyDescent="0.2">
      <c r="A4" s="2"/>
      <c r="B4" s="6" t="str">
        <f>IF(COUNTIF('Work Template Tasks'!$I$4:$I$70,C4),"Create","No Action")</f>
        <v>Create</v>
      </c>
      <c r="C4" s="4" t="s">
        <v>308</v>
      </c>
      <c r="D4" s="8"/>
    </row>
    <row r="5" spans="1:4" x14ac:dyDescent="0.2">
      <c r="A5" s="2"/>
      <c r="B5" s="6" t="str">
        <f>IF(COUNTIF('Work Template Tasks'!$I$4:$I$70,C5),"Create","No Action")</f>
        <v>Create</v>
      </c>
      <c r="C5" s="4" t="s">
        <v>443</v>
      </c>
      <c r="D5" s="8" t="s">
        <v>418</v>
      </c>
    </row>
    <row r="6" spans="1:4" x14ac:dyDescent="0.2">
      <c r="A6" s="2"/>
      <c r="B6" s="6" t="str">
        <f>IF(COUNTIF('Work Template Tasks'!$I$4:$I$70,C6),"Create","No Action")</f>
        <v>Create</v>
      </c>
      <c r="C6" s="4" t="s">
        <v>427</v>
      </c>
      <c r="D6" s="8" t="s">
        <v>418</v>
      </c>
    </row>
    <row r="7" spans="1:4" x14ac:dyDescent="0.2">
      <c r="A7" s="2"/>
      <c r="B7" s="6" t="str">
        <f>IF(COUNTIF('Work Template Tasks'!$I$4:$I$70,C7),"Create","No Action")</f>
        <v>No Action</v>
      </c>
      <c r="C7" s="4" t="s">
        <v>444</v>
      </c>
      <c r="D7" s="8" t="s">
        <v>418</v>
      </c>
    </row>
    <row r="8" spans="1:4" x14ac:dyDescent="0.2">
      <c r="A8" s="2"/>
      <c r="B8" s="6" t="str">
        <f>IF(COUNTIF('Work Template Tasks'!$I$4:$I$70,C8),"Create","No Action")</f>
        <v>Create</v>
      </c>
      <c r="C8" s="4" t="s">
        <v>445</v>
      </c>
      <c r="D8" s="8" t="s">
        <v>418</v>
      </c>
    </row>
    <row r="9" spans="1:4" x14ac:dyDescent="0.2">
      <c r="A9" s="2"/>
      <c r="B9" s="6" t="str">
        <f>IF(COUNTIF('Work Template Tasks'!$I$4:$I$70,C9),"Create","No Action")</f>
        <v>Create</v>
      </c>
      <c r="C9" s="4" t="s">
        <v>446</v>
      </c>
      <c r="D9" s="8" t="s">
        <v>418</v>
      </c>
    </row>
    <row r="10" spans="1:4" x14ac:dyDescent="0.2">
      <c r="A10" s="2"/>
      <c r="B10" s="6" t="str">
        <f>IF(COUNTIF('Work Template Tasks'!$I$4:$I$70,C10),"Create","No Action")</f>
        <v>No Action</v>
      </c>
      <c r="C10" s="4" t="s">
        <v>447</v>
      </c>
      <c r="D10" s="8" t="s">
        <v>418</v>
      </c>
    </row>
    <row r="11" spans="1:4" x14ac:dyDescent="0.2">
      <c r="A11" s="2"/>
      <c r="B11" s="6" t="str">
        <f>IF(COUNTIF('Work Template Tasks'!$I$4:$I$70,C11),"Create","No Action")</f>
        <v>No Action</v>
      </c>
      <c r="C11" s="4" t="s">
        <v>448</v>
      </c>
      <c r="D11" s="8" t="s">
        <v>418</v>
      </c>
    </row>
    <row r="12" spans="1:4" x14ac:dyDescent="0.2">
      <c r="A12" s="2"/>
      <c r="B12" s="6" t="str">
        <f>IF(COUNTIF('Work Template Tasks'!$I$4:$I$70,C12),"Create","No Action")</f>
        <v>No Action</v>
      </c>
      <c r="C12" s="4" t="s">
        <v>449</v>
      </c>
      <c r="D12" s="8" t="s">
        <v>418</v>
      </c>
    </row>
    <row r="13" spans="1:4" x14ac:dyDescent="0.2">
      <c r="A13" s="2"/>
      <c r="B13" s="6" t="str">
        <f>IF(COUNTIF('Work Template Tasks'!$I$4:$I$70,C13),"Create","No Action")</f>
        <v>No Action</v>
      </c>
      <c r="C13" s="4" t="s">
        <v>450</v>
      </c>
      <c r="D13" s="8" t="s">
        <v>419</v>
      </c>
    </row>
    <row r="14" spans="1:4" x14ac:dyDescent="0.2">
      <c r="A14" s="2"/>
      <c r="B14" s="6" t="str">
        <f>IF(COUNTIF('Work Template Tasks'!$I$4:$I$70,C14),"Create","No Action")</f>
        <v>Create</v>
      </c>
      <c r="C14" s="4" t="s">
        <v>451</v>
      </c>
      <c r="D14" s="8" t="s">
        <v>418</v>
      </c>
    </row>
    <row r="15" spans="1:4" x14ac:dyDescent="0.2">
      <c r="A15" s="2"/>
      <c r="B15" s="6" t="str">
        <f>IF(COUNTIF('Work Template Tasks'!$I$4:$I$70,C15),"Create","No Action")</f>
        <v>No Action</v>
      </c>
      <c r="C15" s="4" t="s">
        <v>452</v>
      </c>
      <c r="D15" s="8" t="s">
        <v>418</v>
      </c>
    </row>
    <row r="16" spans="1:4" x14ac:dyDescent="0.2">
      <c r="A16" s="2"/>
      <c r="B16" s="6" t="str">
        <f>IF(COUNTIF('Work Template Tasks'!$I$4:$I$70,C16),"Create","No Action")</f>
        <v>No Action</v>
      </c>
      <c r="C16" s="4" t="s">
        <v>453</v>
      </c>
      <c r="D16" s="8" t="s">
        <v>418</v>
      </c>
    </row>
    <row r="17" spans="1:4" x14ac:dyDescent="0.2">
      <c r="A17" s="2"/>
      <c r="B17" s="6" t="str">
        <f>IF(COUNTIF('Work Template Tasks'!$I$4:$I$70,C17),"Create","No Action")</f>
        <v>No Action</v>
      </c>
      <c r="C17" s="4" t="s">
        <v>454</v>
      </c>
      <c r="D17" s="8" t="s">
        <v>418</v>
      </c>
    </row>
    <row r="18" spans="1:4" x14ac:dyDescent="0.2">
      <c r="A18" s="2"/>
      <c r="B18" s="6" t="str">
        <f>IF(COUNTIF('Work Template Tasks'!$I$4:$I$70,C18),"Create","No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2" t="s">
        <v>415</v>
      </c>
      <c r="C1" s="22" t="s">
        <v>415</v>
      </c>
      <c r="D1" s="22" t="s">
        <v>415</v>
      </c>
      <c r="E1" s="22" t="s">
        <v>415</v>
      </c>
    </row>
    <row r="2" spans="1:5" x14ac:dyDescent="0.2">
      <c r="A2" s="23" t="s">
        <v>416</v>
      </c>
      <c r="B2" s="25" t="s">
        <v>417</v>
      </c>
      <c r="C2" s="27" t="s">
        <v>456</v>
      </c>
      <c r="D2" s="29" t="s">
        <v>457</v>
      </c>
      <c r="E2" s="31" t="s">
        <v>458</v>
      </c>
    </row>
    <row r="3" spans="1:5" x14ac:dyDescent="0.2">
      <c r="A3" s="24"/>
      <c r="B3" s="33"/>
      <c r="C3" s="34"/>
      <c r="D3" s="35"/>
      <c r="E3" s="36"/>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2" t="s">
        <v>415</v>
      </c>
      <c r="C1" s="22" t="s">
        <v>415</v>
      </c>
    </row>
    <row r="2" spans="1:3" x14ac:dyDescent="0.2">
      <c r="A2" s="23" t="s">
        <v>416</v>
      </c>
      <c r="B2" s="25" t="s">
        <v>417</v>
      </c>
      <c r="C2" s="25" t="s">
        <v>459</v>
      </c>
    </row>
    <row r="3" spans="1:3" x14ac:dyDescent="0.2">
      <c r="A3" s="24"/>
      <c r="B3" s="26"/>
      <c r="C3" s="26"/>
    </row>
    <row r="4" spans="1:3" x14ac:dyDescent="0.2">
      <c r="A4" s="2"/>
      <c r="B4" s="6" t="str">
        <f>IF(COUNTIF('Work Templates'!$E$4:$E$50,C4),"Create","No Action")</f>
        <v>No Action</v>
      </c>
      <c r="C4" s="6" t="s">
        <v>443</v>
      </c>
    </row>
    <row r="5" spans="1:3" x14ac:dyDescent="0.2">
      <c r="A5" s="2"/>
      <c r="B5" s="21" t="str">
        <f>IF(COUNTIF('Work Templates'!$E$4:$E$50,C5),"Create","No Action")</f>
        <v>No Action</v>
      </c>
      <c r="C5" s="6" t="s">
        <v>460</v>
      </c>
    </row>
    <row r="6" spans="1:3" x14ac:dyDescent="0.2">
      <c r="A6" s="2"/>
      <c r="B6" s="21" t="str">
        <f>IF(COUNTIF('Work Templates'!$E$4:$E$50,C6),"Create","No Action")</f>
        <v>No Action</v>
      </c>
      <c r="C6" s="6" t="s">
        <v>461</v>
      </c>
    </row>
    <row r="7" spans="1:3" x14ac:dyDescent="0.2">
      <c r="A7" s="2"/>
      <c r="B7" s="21" t="str">
        <f>IF(COUNTIF('Work Templates'!$E$4:$E$50,C7),"Create","No Action")</f>
        <v>No Action</v>
      </c>
      <c r="C7" s="6" t="s">
        <v>462</v>
      </c>
    </row>
    <row r="8" spans="1:3" x14ac:dyDescent="0.2">
      <c r="A8" s="2"/>
      <c r="B8" s="21" t="str">
        <f>IF(COUNTIF('Work Templates'!$E$4:$E$50,C8),"Create","No Action")</f>
        <v>No Action</v>
      </c>
      <c r="C8" s="6" t="s">
        <v>463</v>
      </c>
    </row>
    <row r="9" spans="1:3" x14ac:dyDescent="0.2">
      <c r="A9" s="2"/>
      <c r="B9" s="21" t="str">
        <f>IF(COUNTIF('Work Templates'!$E$4:$E$50,C9),"Create","No Action")</f>
        <v>No Action</v>
      </c>
      <c r="C9" s="6" t="s">
        <v>445</v>
      </c>
    </row>
    <row r="10" spans="1:3" x14ac:dyDescent="0.2">
      <c r="A10" s="2"/>
      <c r="B10" s="21" t="str">
        <f>IF(COUNTIF('Work Templates'!$E$4:$E$50,C10),"Create","No Action")</f>
        <v>No Action</v>
      </c>
      <c r="C10" s="6" t="s">
        <v>464</v>
      </c>
    </row>
    <row r="11" spans="1:3" x14ac:dyDescent="0.2">
      <c r="A11" s="2"/>
      <c r="B11" s="21" t="str">
        <f>IF(COUNTIF('Work Templates'!$E$4:$E$50,C11),"Create","No Action")</f>
        <v>No Action</v>
      </c>
      <c r="C11" s="6" t="s">
        <v>465</v>
      </c>
    </row>
    <row r="12" spans="1:3" x14ac:dyDescent="0.2">
      <c r="A12" s="2"/>
      <c r="B12" s="21" t="str">
        <f>IF(COUNTIF('Work Templates'!$E$4:$E$50,C12),"Create","No Action")</f>
        <v>No Action</v>
      </c>
      <c r="C12" s="6" t="s">
        <v>466</v>
      </c>
    </row>
    <row r="13" spans="1:3" x14ac:dyDescent="0.2">
      <c r="A13" s="2"/>
      <c r="B13" s="21" t="str">
        <f>IF(COUNTIF('Work Templates'!$E$4:$E$50,C13),"Create","No Action")</f>
        <v>No Action</v>
      </c>
      <c r="C13" s="6" t="s">
        <v>467</v>
      </c>
    </row>
    <row r="14" spans="1:3" x14ac:dyDescent="0.2">
      <c r="A14" s="2"/>
      <c r="B14" s="21" t="str">
        <f>IF(COUNTIF('Work Templates'!$E$4:$E$50,C14),"Create","No Action")</f>
        <v>No Action</v>
      </c>
      <c r="C14" s="6" t="s">
        <v>468</v>
      </c>
    </row>
    <row r="15" spans="1:3" x14ac:dyDescent="0.2">
      <c r="A15" s="2"/>
      <c r="B15" s="21" t="str">
        <f>IF(COUNTIF('Work Templates'!$E$4:$E$50,C15),"Create","No Action")</f>
        <v>No Action</v>
      </c>
      <c r="C15" s="6" t="s">
        <v>420</v>
      </c>
    </row>
    <row r="16" spans="1:3" x14ac:dyDescent="0.2">
      <c r="A16" s="2"/>
      <c r="B16" s="21" t="str">
        <f>IF(COUNTIF('Work Templates'!$E$4:$E$50,C16),"Create","No Action")</f>
        <v>No Action</v>
      </c>
      <c r="C16" s="6" t="s">
        <v>469</v>
      </c>
    </row>
    <row r="17" spans="1:3" x14ac:dyDescent="0.2">
      <c r="A17" s="2"/>
      <c r="B17" s="21" t="str">
        <f>IF(COUNTIF('Work Templates'!$E$4:$E$50,C17),"Create","No Action")</f>
        <v>No Action</v>
      </c>
      <c r="C17" s="6" t="s">
        <v>470</v>
      </c>
    </row>
    <row r="18" spans="1:3" x14ac:dyDescent="0.2">
      <c r="A18" s="2"/>
      <c r="B18" s="21" t="str">
        <f>IF(COUNTIF('Work Templates'!$E$4:$E$50,C18),"Create","No Action")</f>
        <v>No Action</v>
      </c>
      <c r="C18" s="6" t="s">
        <v>471</v>
      </c>
    </row>
    <row r="19" spans="1:3" x14ac:dyDescent="0.2">
      <c r="A19" s="2"/>
      <c r="B19" s="21" t="str">
        <f>IF(COUNTIF('Work Templates'!$E$4:$E$50,C19),"Create","No Action")</f>
        <v>No Action</v>
      </c>
      <c r="C19" s="6" t="s">
        <v>472</v>
      </c>
    </row>
    <row r="20" spans="1:3" x14ac:dyDescent="0.2">
      <c r="A20" s="2"/>
      <c r="B20" s="21" t="str">
        <f>IF(COUNTIF('Work Templates'!$E$4:$E$50,C20),"Create","No Action")</f>
        <v>No Action</v>
      </c>
      <c r="C20" s="6" t="s">
        <v>333</v>
      </c>
    </row>
    <row r="21" spans="1:3" x14ac:dyDescent="0.2">
      <c r="A21" s="2"/>
      <c r="B21" s="21" t="str">
        <f>IF(COUNTIF('Work Templates'!$E$4:$E$50,C21),"Create","No Action")</f>
        <v>No Action</v>
      </c>
      <c r="C21" s="6" t="s">
        <v>452</v>
      </c>
    </row>
    <row r="22" spans="1:3" x14ac:dyDescent="0.2">
      <c r="A22" s="2"/>
      <c r="B22" s="21" t="str">
        <f>IF(COUNTIF('Work Templates'!$E$4:$E$50,C22),"Create","No Action")</f>
        <v>No Action</v>
      </c>
      <c r="C22" s="6" t="s">
        <v>473</v>
      </c>
    </row>
    <row r="23" spans="1:3" x14ac:dyDescent="0.2">
      <c r="A23" s="2"/>
      <c r="B23" s="21" t="str">
        <f>IF(COUNTIF('Work Templates'!$E$4:$E$50,C23),"Create","No Action")</f>
        <v>No Action</v>
      </c>
      <c r="C23" s="6" t="s">
        <v>474</v>
      </c>
    </row>
    <row r="24" spans="1:3" x14ac:dyDescent="0.2">
      <c r="A24" s="2"/>
      <c r="B24" s="21" t="str">
        <f>IF(COUNTIF('Work Templates'!$E$4:$E$50,C24),"Create","No Action")</f>
        <v>No Action</v>
      </c>
      <c r="C24" s="6" t="s">
        <v>475</v>
      </c>
    </row>
    <row r="25" spans="1:3" x14ac:dyDescent="0.2">
      <c r="A25" s="2"/>
      <c r="B25" s="21" t="str">
        <f>IF(COUNTIF('Work Templates'!$E$4:$E$50,C25),"Create","No Action")</f>
        <v>No Action</v>
      </c>
      <c r="C25" s="6" t="s">
        <v>476</v>
      </c>
    </row>
    <row r="26" spans="1:3" x14ac:dyDescent="0.2">
      <c r="A26" s="2"/>
      <c r="B26" s="21" t="str">
        <f>IF(COUNTIF('Work Templates'!$E$4:$E$50,C26),"Create","No Action")</f>
        <v>No Action</v>
      </c>
      <c r="C26" s="6" t="s">
        <v>477</v>
      </c>
    </row>
    <row r="27" spans="1:3" x14ac:dyDescent="0.2">
      <c r="A27" s="2"/>
      <c r="B27" s="21" t="str">
        <f>IF(COUNTIF('Work Templates'!$E$4:$E$50,C27),"Create","No Action")</f>
        <v>No Action</v>
      </c>
      <c r="C27" s="6" t="s">
        <v>478</v>
      </c>
    </row>
    <row r="28" spans="1:3" x14ac:dyDescent="0.2">
      <c r="A28" s="2"/>
      <c r="B28" s="21" t="str">
        <f>IF(COUNTIF('Work Templates'!$E$4:$E$50,C28),"Create","No Action")</f>
        <v>No Action</v>
      </c>
      <c r="C28" s="6" t="s">
        <v>479</v>
      </c>
    </row>
    <row r="29" spans="1:3" x14ac:dyDescent="0.2">
      <c r="A29" s="2"/>
      <c r="B29" s="21" t="str">
        <f>IF(COUNTIF('Work Templates'!$E$4:$E$50,C29),"Create","No Action")</f>
        <v>No Action</v>
      </c>
      <c r="C29" s="6" t="s">
        <v>480</v>
      </c>
    </row>
    <row r="30" spans="1:3" x14ac:dyDescent="0.2">
      <c r="A30" s="2"/>
      <c r="B30" s="21" t="str">
        <f>IF(COUNTIF('Work Templates'!$E$4:$E$50,C30),"Create","No Action")</f>
        <v>No Action</v>
      </c>
      <c r="C30" s="6" t="s">
        <v>481</v>
      </c>
    </row>
    <row r="31" spans="1:3" x14ac:dyDescent="0.2">
      <c r="A31" s="2"/>
      <c r="B31" s="21" t="str">
        <f>IF(COUNTIF('Work Templates'!$E$4:$E$50,C31),"Create","No Action")</f>
        <v>No Action</v>
      </c>
      <c r="C31" s="6" t="s">
        <v>482</v>
      </c>
    </row>
    <row r="32" spans="1:3" x14ac:dyDescent="0.2">
      <c r="A32" s="2"/>
      <c r="B32" s="21" t="str">
        <f>IF(COUNTIF('Work Templates'!$E$4:$E$50,C32),"Create","No Action")</f>
        <v>No Action</v>
      </c>
      <c r="C32" s="6" t="s">
        <v>483</v>
      </c>
    </row>
    <row r="33" spans="1:3" x14ac:dyDescent="0.2">
      <c r="A33" s="2"/>
      <c r="B33" s="21" t="str">
        <f>IF(COUNTIF('Work Templates'!$E$4:$E$50,C33),"Create","No Action")</f>
        <v>No Action</v>
      </c>
      <c r="C33" s="6" t="s">
        <v>484</v>
      </c>
    </row>
    <row r="34" spans="1:3" x14ac:dyDescent="0.2">
      <c r="A34" s="2"/>
      <c r="B34" s="21" t="str">
        <f>IF(COUNTIF('Work Templates'!$E$4:$E$50,C34),"Create","No Action")</f>
        <v>No Action</v>
      </c>
      <c r="C34" s="6" t="s">
        <v>485</v>
      </c>
    </row>
    <row r="35" spans="1:3" x14ac:dyDescent="0.2">
      <c r="A35" s="2"/>
      <c r="B35" s="21" t="str">
        <f>IF(COUNTIF('Work Templates'!$E$4:$E$50,C35),"Create","No Action")</f>
        <v>No Action</v>
      </c>
      <c r="C35" s="6" t="s">
        <v>486</v>
      </c>
    </row>
    <row r="36" spans="1:3" x14ac:dyDescent="0.2">
      <c r="A36" s="2"/>
      <c r="B36" s="21" t="str">
        <f>IF(COUNTIF('Work Templates'!$E$4:$E$50,C36),"Create","No Action")</f>
        <v>No Action</v>
      </c>
      <c r="C36" s="6" t="s">
        <v>487</v>
      </c>
    </row>
    <row r="37" spans="1:3" x14ac:dyDescent="0.2">
      <c r="A37" s="2"/>
      <c r="B37" s="21" t="str">
        <f>IF(COUNTIF('Work Templates'!$E$4:$E$50,C37),"Create","No Action")</f>
        <v>No Action</v>
      </c>
      <c r="C37" s="6" t="s">
        <v>488</v>
      </c>
    </row>
    <row r="38" spans="1:3" x14ac:dyDescent="0.2">
      <c r="A38" s="2"/>
      <c r="B38" s="21" t="str">
        <f>IF(COUNTIF('Work Templates'!$E$4:$E$50,C38),"Create","No Action")</f>
        <v>No Action</v>
      </c>
      <c r="C38" s="6" t="s">
        <v>489</v>
      </c>
    </row>
    <row r="39" spans="1:3" x14ac:dyDescent="0.2">
      <c r="A39" s="2"/>
      <c r="B39" s="21" t="str">
        <f>IF(COUNTIF('Work Templates'!$E$4:$E$50,C39),"Create","No Action")</f>
        <v>No Action</v>
      </c>
      <c r="C39" s="6" t="s">
        <v>490</v>
      </c>
    </row>
    <row r="40" spans="1:3" x14ac:dyDescent="0.2">
      <c r="A40" s="2"/>
      <c r="B40" s="21" t="str">
        <f>IF(COUNTIF('Work Templates'!$E$4:$E$50,C40),"Create","No Action")</f>
        <v>No Action</v>
      </c>
      <c r="C40" s="6" t="s">
        <v>491</v>
      </c>
    </row>
    <row r="41" spans="1:3" x14ac:dyDescent="0.2">
      <c r="A41" s="2"/>
      <c r="B41" s="21" t="str">
        <f>IF(COUNTIF('Work Templates'!$E$4:$E$50,C41),"Create","No Action")</f>
        <v>No Action</v>
      </c>
      <c r="C41" s="6" t="s">
        <v>492</v>
      </c>
    </row>
    <row r="42" spans="1:3" x14ac:dyDescent="0.2">
      <c r="A42" s="2"/>
      <c r="B42" s="21" t="str">
        <f>IF(COUNTIF('Work Templates'!$E$4:$E$50,C42),"Create","No Action")</f>
        <v>No Action</v>
      </c>
      <c r="C42" s="6" t="s">
        <v>493</v>
      </c>
    </row>
    <row r="43" spans="1:3" x14ac:dyDescent="0.2">
      <c r="A43" s="2"/>
      <c r="B43" s="21" t="str">
        <f>IF(COUNTIF('Work Templates'!$E$4:$E$50,C43),"Create","No Action")</f>
        <v>No Action</v>
      </c>
      <c r="C43" s="6" t="s">
        <v>494</v>
      </c>
    </row>
    <row r="44" spans="1:3" x14ac:dyDescent="0.2">
      <c r="A44" s="2"/>
      <c r="B44" s="21" t="str">
        <f>IF(COUNTIF('Work Templates'!$E$4:$E$50,C44),"Create","No Action")</f>
        <v>No Action</v>
      </c>
      <c r="C44" s="6" t="s">
        <v>495</v>
      </c>
    </row>
    <row r="45" spans="1:3" x14ac:dyDescent="0.2">
      <c r="A45" s="2"/>
      <c r="B45" s="21" t="str">
        <f>IF(COUNTIF('Work Templates'!$E$4:$E$50,C45),"Create","No Action")</f>
        <v>No Action</v>
      </c>
      <c r="C45" s="6" t="s">
        <v>496</v>
      </c>
    </row>
    <row r="46" spans="1:3" x14ac:dyDescent="0.2">
      <c r="A46" s="2"/>
      <c r="B46" s="21" t="str">
        <f>IF(COUNTIF('Work Templates'!$E$4:$E$50,C46),"Create","No Action")</f>
        <v>No Action</v>
      </c>
      <c r="C46" s="6" t="s">
        <v>497</v>
      </c>
    </row>
    <row r="47" spans="1:3" x14ac:dyDescent="0.2">
      <c r="A47" s="2"/>
      <c r="B47" s="21" t="str">
        <f>IF(COUNTIF('Work Templates'!$E$4:$E$50,C47),"Create","No Action")</f>
        <v>No Action</v>
      </c>
      <c r="C47" s="6" t="s">
        <v>498</v>
      </c>
    </row>
    <row r="48" spans="1:3" x14ac:dyDescent="0.2">
      <c r="A48" s="2"/>
      <c r="B48" s="21" t="str">
        <f>IF(COUNTIF('Work Templates'!$E$4:$E$50,C48),"Create","No Action")</f>
        <v>No Action</v>
      </c>
      <c r="C48" s="6" t="s">
        <v>499</v>
      </c>
    </row>
    <row r="49" spans="1:3" x14ac:dyDescent="0.2">
      <c r="A49" s="2"/>
      <c r="B49" s="21" t="str">
        <f>IF(COUNTIF('Work Templates'!$E$4:$E$50,C49),"Create","No Action")</f>
        <v>No Action</v>
      </c>
      <c r="C49" s="6" t="s">
        <v>455</v>
      </c>
    </row>
    <row r="50" spans="1:3" x14ac:dyDescent="0.2">
      <c r="A50" s="2"/>
      <c r="B50" s="21" t="str">
        <f>IF(COUNTIF('Work Templates'!$E$4:$E$50,C50),"Create","No Action")</f>
        <v>No Action</v>
      </c>
      <c r="C50" s="6" t="s">
        <v>500</v>
      </c>
    </row>
    <row r="51" spans="1:3" x14ac:dyDescent="0.2">
      <c r="A51" s="2"/>
      <c r="B51" s="21" t="str">
        <f>IF(COUNTIF('Work Templates'!$E$4:$E$50,C51),"Create","No Action")</f>
        <v>Create</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2" t="s">
        <v>415</v>
      </c>
      <c r="C1" s="22" t="s">
        <v>415</v>
      </c>
      <c r="D1" s="22" t="s">
        <v>415</v>
      </c>
    </row>
    <row r="2" spans="1:6" x14ac:dyDescent="0.2">
      <c r="A2" s="23" t="s">
        <v>416</v>
      </c>
      <c r="B2" s="25" t="s">
        <v>417</v>
      </c>
      <c r="C2" s="27" t="s">
        <v>502</v>
      </c>
      <c r="D2" s="31" t="s">
        <v>503</v>
      </c>
      <c r="F2" s="25" t="s">
        <v>662</v>
      </c>
    </row>
    <row r="3" spans="1:6" x14ac:dyDescent="0.2">
      <c r="A3" s="24"/>
      <c r="B3" s="26"/>
      <c r="C3" s="28"/>
      <c r="D3" s="32"/>
      <c r="F3" s="37"/>
    </row>
    <row r="4" spans="1:6" x14ac:dyDescent="0.2">
      <c r="A4" s="2"/>
      <c r="B4" s="6" t="str">
        <f>IF(COUNTIF('Work Template Tasks'!$X$4:$X$70,F4),"Create","No Action")</f>
        <v>No Action</v>
      </c>
      <c r="C4" s="4" t="s">
        <v>4</v>
      </c>
      <c r="D4" s="8" t="s">
        <v>504</v>
      </c>
      <c r="F4" s="6" t="str">
        <f>CONCATENATE(C4," - ",D4)</f>
        <v>Completed - Cancelled</v>
      </c>
    </row>
    <row r="5" spans="1:6" x14ac:dyDescent="0.2">
      <c r="A5" s="2"/>
      <c r="B5" s="6" t="str">
        <f>IF(COUNTIF('Work Template Tasks'!$X$4:$X$70,F5),"Create","No Action")</f>
        <v>No Action</v>
      </c>
      <c r="C5" s="4" t="s">
        <v>4</v>
      </c>
      <c r="D5" s="8" t="s">
        <v>505</v>
      </c>
      <c r="F5" s="6" t="str">
        <f t="shared" ref="F5:F36" si="0">CONCATENATE(C5," - ",D5)</f>
        <v>Completed - Not a fit</v>
      </c>
    </row>
    <row r="6" spans="1:6" x14ac:dyDescent="0.2">
      <c r="A6" s="2"/>
      <c r="B6" s="6" t="str">
        <f>IF(COUNTIF('Work Template Tasks'!$X$4:$X$70,F6),"Create","No Action")</f>
        <v>No Action</v>
      </c>
      <c r="C6" s="4" t="s">
        <v>4</v>
      </c>
      <c r="D6" s="8" t="s">
        <v>506</v>
      </c>
      <c r="F6" s="6" t="str">
        <f t="shared" si="0"/>
        <v>Completed - Closed lost</v>
      </c>
    </row>
    <row r="7" spans="1:6" x14ac:dyDescent="0.2">
      <c r="A7" s="2"/>
      <c r="B7" s="6" t="str">
        <f>IF(COUNTIF('Work Template Tasks'!$X$4:$X$70,F7),"Create","No Action")</f>
        <v>No Action</v>
      </c>
      <c r="C7" s="4" t="s">
        <v>4</v>
      </c>
      <c r="D7" s="8" t="s">
        <v>507</v>
      </c>
      <c r="F7" s="6" t="str">
        <f t="shared" si="0"/>
        <v>Completed - Closed won</v>
      </c>
    </row>
    <row r="8" spans="1:6" x14ac:dyDescent="0.2">
      <c r="A8" s="2"/>
      <c r="B8" s="6" t="str">
        <f>IF(COUNTIF('Work Template Tasks'!$X$4:$X$70,F8),"Create","No Action")</f>
        <v>No Action</v>
      </c>
      <c r="C8" s="4" t="s">
        <v>4</v>
      </c>
      <c r="D8" s="8" t="s">
        <v>508</v>
      </c>
      <c r="F8" s="6" t="str">
        <f t="shared" si="0"/>
        <v>Completed - Not applicable</v>
      </c>
    </row>
    <row r="9" spans="1:6" x14ac:dyDescent="0.2">
      <c r="A9" s="2"/>
      <c r="B9" s="6" t="str">
        <f>IF(COUNTIF('Work Template Tasks'!$X$4:$X$70,F9),"Create","No Action")</f>
        <v>Create</v>
      </c>
      <c r="C9" s="4" t="s">
        <v>2</v>
      </c>
      <c r="D9" s="8" t="s">
        <v>509</v>
      </c>
      <c r="F9" s="6" t="str">
        <f t="shared" si="0"/>
        <v>In Progress - Kick-off / Setup</v>
      </c>
    </row>
    <row r="10" spans="1:6" x14ac:dyDescent="0.2">
      <c r="A10" s="2"/>
      <c r="B10" s="6" t="str">
        <f>IF(COUNTIF('Work Template Tasks'!$X$4:$X$70,F10),"Create","No Action")</f>
        <v>Create</v>
      </c>
      <c r="C10" s="4" t="s">
        <v>2</v>
      </c>
      <c r="D10" s="8" t="s">
        <v>510</v>
      </c>
      <c r="F10" s="6" t="str">
        <f t="shared" si="0"/>
        <v>In Progress - Prep</v>
      </c>
    </row>
    <row r="11" spans="1:6" x14ac:dyDescent="0.2">
      <c r="A11" s="2"/>
      <c r="B11" s="6" t="str">
        <f>IF(COUNTIF('Work Template Tasks'!$X$4:$X$70,F11),"Create","No Action")</f>
        <v>Create</v>
      </c>
      <c r="C11" s="4" t="s">
        <v>2</v>
      </c>
      <c r="D11" s="8" t="s">
        <v>511</v>
      </c>
      <c r="F11" s="6" t="str">
        <f t="shared" si="0"/>
        <v>In Progress - Process</v>
      </c>
    </row>
    <row r="12" spans="1:6" x14ac:dyDescent="0.2">
      <c r="A12" s="2"/>
      <c r="B12" s="6" t="str">
        <f>IF(COUNTIF('Work Template Tasks'!$X$4:$X$70,F12),"Create","No Action")</f>
        <v>Create</v>
      </c>
      <c r="C12" s="4" t="s">
        <v>2</v>
      </c>
      <c r="D12" s="8" t="s">
        <v>453</v>
      </c>
      <c r="F12" s="6" t="str">
        <f t="shared" si="0"/>
        <v>In Progress - Review</v>
      </c>
    </row>
    <row r="13" spans="1:6" x14ac:dyDescent="0.2">
      <c r="A13" s="2"/>
      <c r="B13" s="6" t="str">
        <f>IF(COUNTIF('Work Template Tasks'!$X$4:$X$70,F13),"Create","No Action")</f>
        <v>Create</v>
      </c>
      <c r="C13" s="4" t="s">
        <v>2</v>
      </c>
      <c r="D13" s="8" t="s">
        <v>512</v>
      </c>
      <c r="F13" s="6" t="str">
        <f t="shared" si="0"/>
        <v>In Progress - Advise</v>
      </c>
    </row>
    <row r="14" spans="1:6" x14ac:dyDescent="0.2">
      <c r="A14" s="2"/>
      <c r="B14" s="6" t="str">
        <f>IF(COUNTIF('Work Template Tasks'!$X$4:$X$70,F14),"Create","No Action")</f>
        <v>No Action</v>
      </c>
      <c r="C14" s="4" t="s">
        <v>2</v>
      </c>
      <c r="D14" s="8" t="s">
        <v>513</v>
      </c>
      <c r="F14" s="6" t="str">
        <f t="shared" si="0"/>
        <v>In Progress - Assemble</v>
      </c>
    </row>
    <row r="15" spans="1:6" x14ac:dyDescent="0.2">
      <c r="A15" s="2"/>
      <c r="B15" s="6" t="str">
        <f>IF(COUNTIF('Work Template Tasks'!$X$4:$X$70,F15),"Create","No Action")</f>
        <v>No Action</v>
      </c>
      <c r="C15" s="4" t="s">
        <v>2</v>
      </c>
      <c r="D15" s="8" t="s">
        <v>514</v>
      </c>
      <c r="F15" s="6" t="str">
        <f t="shared" si="0"/>
        <v>In Progress - File</v>
      </c>
    </row>
    <row r="16" spans="1:6" x14ac:dyDescent="0.2">
      <c r="A16" s="2"/>
      <c r="B16" s="6" t="str">
        <f>IF(COUNTIF('Work Template Tasks'!$X$4:$X$70,F16),"Create","No Action")</f>
        <v>No Action</v>
      </c>
      <c r="C16" s="4" t="s">
        <v>2</v>
      </c>
      <c r="D16" s="8" t="s">
        <v>515</v>
      </c>
      <c r="F16" s="6" t="str">
        <f t="shared" si="0"/>
        <v>In Progress - Follow-up</v>
      </c>
    </row>
    <row r="17" spans="1:6" x14ac:dyDescent="0.2">
      <c r="A17" s="2"/>
      <c r="B17" s="6" t="str">
        <f>IF(COUNTIF('Work Template Tasks'!$X$4:$X$70,F17),"Create","No Action")</f>
        <v>No Action</v>
      </c>
      <c r="C17" s="4" t="s">
        <v>2</v>
      </c>
      <c r="D17" s="8" t="s">
        <v>516</v>
      </c>
      <c r="F17" s="6" t="str">
        <f t="shared" si="0"/>
        <v>In Progress - Lodge</v>
      </c>
    </row>
    <row r="18" spans="1:6" x14ac:dyDescent="0.2">
      <c r="A18" s="2"/>
      <c r="B18" s="6" t="str">
        <f>IF(COUNTIF('Work Template Tasks'!$X$4:$X$70,F18),"Create","No Action")</f>
        <v>No Action</v>
      </c>
      <c r="C18" s="4" t="s">
        <v>1</v>
      </c>
      <c r="D18" s="8" t="s">
        <v>517</v>
      </c>
      <c r="F18" s="6" t="str">
        <f t="shared" si="0"/>
        <v>Ready To Start - Resend Client Tasks</v>
      </c>
    </row>
    <row r="19" spans="1:6" x14ac:dyDescent="0.2">
      <c r="A19" s="2"/>
      <c r="B19" s="6" t="str">
        <f>IF(COUNTIF('Work Template Tasks'!$X$4:$X$70,F19),"Create","No Action")</f>
        <v>No Action</v>
      </c>
      <c r="C19" s="4" t="s">
        <v>1</v>
      </c>
      <c r="D19" s="8" t="s">
        <v>518</v>
      </c>
      <c r="F19" s="6" t="str">
        <f t="shared" si="0"/>
        <v>Ready To Start - Ready for Accounting</v>
      </c>
    </row>
    <row r="20" spans="1:6" x14ac:dyDescent="0.2">
      <c r="A20" s="2"/>
      <c r="B20" s="6" t="str">
        <f>IF(COUNTIF('Work Template Tasks'!$X$4:$X$70,F20),"Create","No Action")</f>
        <v>No Action</v>
      </c>
      <c r="C20" s="4" t="s">
        <v>1</v>
      </c>
      <c r="D20" s="8" t="s">
        <v>519</v>
      </c>
      <c r="F20" s="6" t="str">
        <f t="shared" si="0"/>
        <v>Ready To Start - Ready for Tax</v>
      </c>
    </row>
    <row r="21" spans="1:6" x14ac:dyDescent="0.2">
      <c r="A21" s="2"/>
      <c r="B21" s="6" t="str">
        <f>IF(COUNTIF('Work Template Tasks'!$X$4:$X$70,F21),"Create","No Action")</f>
        <v>No Action</v>
      </c>
      <c r="C21" s="4" t="s">
        <v>3</v>
      </c>
      <c r="D21" s="8" t="s">
        <v>520</v>
      </c>
      <c r="F21" s="6" t="str">
        <f t="shared" si="0"/>
        <v>Waiting - Wait engagement letter</v>
      </c>
    </row>
    <row r="22" spans="1:6" x14ac:dyDescent="0.2">
      <c r="A22" s="2"/>
      <c r="B22" s="6" t="str">
        <f>IF(COUNTIF('Work Template Tasks'!$X$4:$X$70,F22),"Create","No Action")</f>
        <v>Create</v>
      </c>
      <c r="C22" s="4" t="s">
        <v>3</v>
      </c>
      <c r="D22" s="8" t="s">
        <v>521</v>
      </c>
      <c r="F22" s="6" t="str">
        <f t="shared" si="0"/>
        <v>Waiting - Waiting for info</v>
      </c>
    </row>
    <row r="23" spans="1:6" x14ac:dyDescent="0.2">
      <c r="A23" s="2"/>
      <c r="B23" s="6" t="str">
        <f>IF(COUNTIF('Work Template Tasks'!$X$4:$X$70,F23),"Create","No Action")</f>
        <v>No Action</v>
      </c>
      <c r="C23" s="4" t="s">
        <v>3</v>
      </c>
      <c r="D23" s="8" t="s">
        <v>522</v>
      </c>
      <c r="F23" s="6" t="str">
        <f t="shared" si="0"/>
        <v>Waiting - Waiting for CPA</v>
      </c>
    </row>
    <row r="24" spans="1:6" x14ac:dyDescent="0.2">
      <c r="A24" s="2"/>
      <c r="B24" s="6" t="str">
        <f>IF(COUNTIF('Work Template Tasks'!$X$4:$X$70,F24),"Create","No Action")</f>
        <v>Create</v>
      </c>
      <c r="C24" s="4" t="s">
        <v>3</v>
      </c>
      <c r="D24" s="8" t="s">
        <v>523</v>
      </c>
      <c r="F24" s="6" t="str">
        <f t="shared" si="0"/>
        <v>Waiting - Waiting for client</v>
      </c>
    </row>
    <row r="25" spans="1:6" x14ac:dyDescent="0.2">
      <c r="A25" s="2"/>
      <c r="B25" s="6" t="str">
        <f>IF(COUNTIF('Work Template Tasks'!$X$4:$X$70,F25),"Create","No Action")</f>
        <v>Create</v>
      </c>
      <c r="C25" s="4" t="s">
        <v>3</v>
      </c>
      <c r="D25" s="8" t="s">
        <v>524</v>
      </c>
      <c r="F25" s="6" t="str">
        <f t="shared" si="0"/>
        <v>Waiting - Waiting for client 2</v>
      </c>
    </row>
    <row r="26" spans="1:6" x14ac:dyDescent="0.2">
      <c r="A26" s="2"/>
      <c r="B26" s="6" t="str">
        <f>IF(COUNTIF('Work Template Tasks'!$X$4:$X$70,F26),"Create","No Action")</f>
        <v>No Action</v>
      </c>
      <c r="C26" s="4" t="s">
        <v>3</v>
      </c>
      <c r="D26" s="8" t="s">
        <v>525</v>
      </c>
      <c r="F26" s="6" t="str">
        <f t="shared" si="0"/>
        <v>Waiting - Wait for signature</v>
      </c>
    </row>
    <row r="27" spans="1:6" x14ac:dyDescent="0.2">
      <c r="A27" s="2"/>
      <c r="B27" s="6" t="str">
        <f>IF(COUNTIF('Work Template Tasks'!$X$4:$X$70,F27),"Create","No Action")</f>
        <v>No Action</v>
      </c>
      <c r="C27" s="4" t="s">
        <v>3</v>
      </c>
      <c r="D27" s="8" t="s">
        <v>526</v>
      </c>
      <c r="F27" s="6" t="str">
        <f t="shared" si="0"/>
        <v>Waiting - Waiting for IRS</v>
      </c>
    </row>
    <row r="28" spans="1:6" x14ac:dyDescent="0.2">
      <c r="A28" s="2"/>
      <c r="B28" s="6" t="str">
        <f>IF(COUNTIF('Work Template Tasks'!$X$4:$X$70,F28),"Create","No Action")</f>
        <v>No Action</v>
      </c>
      <c r="C28" s="4" t="s">
        <v>3</v>
      </c>
      <c r="D28" s="8" t="s">
        <v>527</v>
      </c>
      <c r="F28" s="6" t="str">
        <f t="shared" si="0"/>
        <v>Waiting - Wait for confirmation</v>
      </c>
    </row>
    <row r="29" spans="1:6" x14ac:dyDescent="0.2">
      <c r="A29" s="2"/>
      <c r="B29" s="6" t="str">
        <f>IF(COUNTIF('Work Template Tasks'!$X$4:$X$70,F29),"Create","No Action")</f>
        <v>No Action</v>
      </c>
      <c r="C29" s="4" t="s">
        <v>3</v>
      </c>
      <c r="D29" s="8" t="s">
        <v>528</v>
      </c>
      <c r="F29" s="6" t="str">
        <f t="shared" si="0"/>
        <v>Waiting - Extended</v>
      </c>
    </row>
    <row r="30" spans="1:6" x14ac:dyDescent="0.2">
      <c r="A30" s="2"/>
      <c r="B30" s="6" t="str">
        <f>IF(COUNTIF('Work Template Tasks'!$X$4:$X$70,F30),"Create","No Action")</f>
        <v>No Action</v>
      </c>
      <c r="C30" s="4" t="s">
        <v>3</v>
      </c>
      <c r="D30" s="8" t="s">
        <v>529</v>
      </c>
      <c r="F30" s="6" t="str">
        <f t="shared" si="0"/>
        <v>Waiting - Wait for auditor</v>
      </c>
    </row>
    <row r="31" spans="1:6" x14ac:dyDescent="0.2">
      <c r="A31" s="2"/>
      <c r="B31" s="6" t="str">
        <f>IF(COUNTIF('Work Template Tasks'!$X$4:$X$70,F31),"Create","No Action")</f>
        <v>No Action</v>
      </c>
      <c r="C31" s="4" t="s">
        <v>3</v>
      </c>
      <c r="D31" s="8" t="s">
        <v>530</v>
      </c>
      <c r="F31" s="6" t="str">
        <f t="shared" si="0"/>
        <v>Waiting - Waiting for CRA</v>
      </c>
    </row>
    <row r="32" spans="1:6" x14ac:dyDescent="0.2">
      <c r="A32" s="2"/>
      <c r="B32" s="6" t="str">
        <f>IF(COUNTIF('Work Template Tasks'!$X$4:$X$70,F32),"Create","No Action")</f>
        <v>No Action</v>
      </c>
      <c r="C32" s="4" t="s">
        <v>3</v>
      </c>
      <c r="D32" s="8" t="s">
        <v>531</v>
      </c>
      <c r="F32" s="6" t="str">
        <f t="shared" si="0"/>
        <v>Waiting - Waiting for ATO</v>
      </c>
    </row>
    <row r="33" spans="1:6" x14ac:dyDescent="0.2">
      <c r="A33" s="2"/>
      <c r="B33" s="6" t="str">
        <f>IF(COUNTIF('Work Template Tasks'!$X$4:$X$70,F33),"Create","No Action")</f>
        <v>No Action</v>
      </c>
      <c r="C33" s="4" t="s">
        <v>3</v>
      </c>
      <c r="D33" s="8" t="s">
        <v>532</v>
      </c>
      <c r="F33" s="6" t="str">
        <f t="shared" si="0"/>
        <v>Waiting - Waiting for HMRC</v>
      </c>
    </row>
    <row r="34" spans="1:6" x14ac:dyDescent="0.2">
      <c r="A34" s="2"/>
      <c r="B34" s="6" t="str">
        <f>IF(COUNTIF('Work Template Tasks'!$X$4:$X$70,F34),"Create","No Action")</f>
        <v>No Action</v>
      </c>
      <c r="C34" s="4" t="s">
        <v>3</v>
      </c>
      <c r="D34" s="8" t="s">
        <v>533</v>
      </c>
      <c r="F34" s="6" t="str">
        <f t="shared" si="0"/>
        <v>Waiting - Waiting for Gov't</v>
      </c>
    </row>
    <row r="35" spans="1:6" x14ac:dyDescent="0.2">
      <c r="A35" s="2"/>
      <c r="B35" s="6" t="str">
        <f>IF(COUNTIF('Work Template Tasks'!$X$4:$X$70,F35),"Create","No Action")</f>
        <v>Create</v>
      </c>
      <c r="C35" s="4" t="s">
        <v>3</v>
      </c>
      <c r="D35" s="8" t="s">
        <v>534</v>
      </c>
      <c r="F35" s="6" t="str">
        <f t="shared" si="0"/>
        <v>Waiting - Waiting for CPA/CA</v>
      </c>
    </row>
    <row r="36" spans="1:6" ht="16" thickBot="1" x14ac:dyDescent="0.25">
      <c r="A36" s="2"/>
      <c r="B36" s="6" t="str">
        <f>IF(COUNTIF('Work Template Tasks'!$X$4:$X$70,F36),"Create","No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2" t="s">
        <v>415</v>
      </c>
      <c r="C1" s="22" t="s">
        <v>415</v>
      </c>
      <c r="D1" s="22" t="s">
        <v>415</v>
      </c>
    </row>
    <row r="2" spans="1:4" x14ac:dyDescent="0.2">
      <c r="A2" s="23" t="s">
        <v>416</v>
      </c>
      <c r="B2" s="25" t="s">
        <v>417</v>
      </c>
      <c r="C2" s="27" t="s">
        <v>459</v>
      </c>
      <c r="D2" s="31" t="s">
        <v>503</v>
      </c>
    </row>
    <row r="3" spans="1:4" x14ac:dyDescent="0.2">
      <c r="A3" s="24"/>
      <c r="B3" s="26"/>
      <c r="C3" s="28"/>
      <c r="D3" s="32"/>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Create</v>
      </c>
      <c r="C717" s="4" t="s">
        <v>501</v>
      </c>
      <c r="D717" s="8" t="s">
        <v>292</v>
      </c>
    </row>
    <row r="718" spans="1:4" x14ac:dyDescent="0.2">
      <c r="A718" s="2"/>
      <c r="B718" s="6" t="str">
        <f>IF('Work Types'!$B$51="Create","Create","No Action")</f>
        <v>Create</v>
      </c>
      <c r="C718" s="4" t="s">
        <v>501</v>
      </c>
      <c r="D718" s="8" t="s">
        <v>296</v>
      </c>
    </row>
    <row r="719" spans="1:4" x14ac:dyDescent="0.2">
      <c r="A719" s="2"/>
      <c r="B719" s="6" t="str">
        <f>IF('Work Types'!$B$51="Create","Create","No Action")</f>
        <v>Create</v>
      </c>
      <c r="C719" s="4" t="s">
        <v>501</v>
      </c>
      <c r="D719" s="8" t="s">
        <v>271</v>
      </c>
    </row>
    <row r="720" spans="1:4" x14ac:dyDescent="0.2">
      <c r="A720" s="2"/>
      <c r="B720" s="6" t="str">
        <f>IF('Work Types'!$B$51="Create","Create","No Action")</f>
        <v>Create</v>
      </c>
      <c r="C720" s="4" t="s">
        <v>501</v>
      </c>
      <c r="D720" s="8" t="s">
        <v>272</v>
      </c>
    </row>
    <row r="721" spans="1:4" x14ac:dyDescent="0.2">
      <c r="A721" s="2"/>
      <c r="B721" s="6" t="str">
        <f>IF('Work Types'!$B$51="Create","Create","No Action")</f>
        <v>Create</v>
      </c>
      <c r="C721" s="4" t="s">
        <v>501</v>
      </c>
      <c r="D721" s="8" t="s">
        <v>273</v>
      </c>
    </row>
    <row r="722" spans="1:4" x14ac:dyDescent="0.2">
      <c r="A722" s="2"/>
      <c r="B722" s="6" t="str">
        <f>IF('Work Types'!$B$51="Create","Create","No Action")</f>
        <v>Create</v>
      </c>
      <c r="C722" s="4" t="s">
        <v>501</v>
      </c>
      <c r="D722" s="8" t="s">
        <v>275</v>
      </c>
    </row>
    <row r="723" spans="1:4" x14ac:dyDescent="0.2">
      <c r="A723" s="2"/>
      <c r="B723" s="6" t="str">
        <f>IF('Work Types'!$B$51="Create","Create","No Action")</f>
        <v>Create</v>
      </c>
      <c r="C723" s="4" t="s">
        <v>501</v>
      </c>
      <c r="D723" s="8" t="s">
        <v>267</v>
      </c>
    </row>
    <row r="724" spans="1:4" x14ac:dyDescent="0.2">
      <c r="A724" s="2"/>
      <c r="B724" s="6" t="str">
        <f>IF('Work Types'!$B$51="Create","Create","No Action")</f>
        <v>Create</v>
      </c>
      <c r="C724" s="4" t="s">
        <v>501</v>
      </c>
      <c r="D724" s="8" t="s">
        <v>274</v>
      </c>
    </row>
    <row r="725" spans="1:4" x14ac:dyDescent="0.2">
      <c r="A725" s="2"/>
      <c r="B725" s="6" t="str">
        <f>IF('Work Types'!$B$51="Create","Create","No Action")</f>
        <v>Create</v>
      </c>
      <c r="C725" s="4" t="s">
        <v>501</v>
      </c>
      <c r="D725" s="8" t="s">
        <v>268</v>
      </c>
    </row>
    <row r="726" spans="1:4" x14ac:dyDescent="0.2">
      <c r="A726" s="2"/>
      <c r="B726" s="6" t="str">
        <f>IF('Work Types'!$B$51="Create","Create","No Action")</f>
        <v>Create</v>
      </c>
      <c r="C726" s="4" t="s">
        <v>501</v>
      </c>
      <c r="D726" s="8" t="s">
        <v>269</v>
      </c>
    </row>
    <row r="727" spans="1:4" x14ac:dyDescent="0.2">
      <c r="A727" s="2"/>
      <c r="B727" s="6" t="str">
        <f>IF('Work Types'!$B$51="Create","Create","No Action")</f>
        <v>Create</v>
      </c>
      <c r="C727" s="4" t="s">
        <v>501</v>
      </c>
      <c r="D727" s="8" t="s">
        <v>270</v>
      </c>
    </row>
    <row r="728" spans="1:4" x14ac:dyDescent="0.2">
      <c r="A728" s="2"/>
      <c r="B728" s="6" t="str">
        <f>IF('Work Types'!$B$51="Create","Create","No Action")</f>
        <v>Create</v>
      </c>
      <c r="C728" s="4" t="s">
        <v>501</v>
      </c>
      <c r="D728" s="8" t="s">
        <v>264</v>
      </c>
    </row>
    <row r="729" spans="1:4" x14ac:dyDescent="0.2">
      <c r="A729" s="2"/>
      <c r="B729" s="6" t="str">
        <f>IF('Work Types'!$B$51="Create","Create","No Action")</f>
        <v>Create</v>
      </c>
      <c r="C729" s="4" t="s">
        <v>501</v>
      </c>
      <c r="D729" s="8" t="s">
        <v>290</v>
      </c>
    </row>
    <row r="730" spans="1:4" x14ac:dyDescent="0.2">
      <c r="A730" s="2"/>
      <c r="B730" s="6" t="str">
        <f>IF('Work Types'!$B$51="Create","Create","No Action")</f>
        <v>Create</v>
      </c>
      <c r="C730" s="4" t="s">
        <v>501</v>
      </c>
      <c r="D730" s="8" t="s">
        <v>283</v>
      </c>
    </row>
    <row r="731" spans="1:4" x14ac:dyDescent="0.2">
      <c r="A731" s="2"/>
      <c r="B731" s="6" t="str">
        <f>IF('Work Types'!$B$51="Create","Create","No Action")</f>
        <v>Create</v>
      </c>
      <c r="C731" s="4" t="s">
        <v>501</v>
      </c>
      <c r="D731" s="8" t="s">
        <v>280</v>
      </c>
    </row>
    <row r="732" spans="1:4" x14ac:dyDescent="0.2">
      <c r="A732" s="2"/>
      <c r="B732" s="6" t="str">
        <f>IF('Work Types'!$B$51="Create","Create","No Action")</f>
        <v>Create</v>
      </c>
      <c r="C732" s="4" t="s">
        <v>501</v>
      </c>
      <c r="D732" s="8" t="s">
        <v>281</v>
      </c>
    </row>
    <row r="733" spans="1:4" x14ac:dyDescent="0.2">
      <c r="A733" s="2"/>
      <c r="B733" s="6" t="str">
        <f>IF('Work Types'!$B$51="Create","Create","No Action")</f>
        <v>Create</v>
      </c>
      <c r="C733" s="4" t="s">
        <v>501</v>
      </c>
      <c r="D733" s="8" t="s">
        <v>278</v>
      </c>
    </row>
    <row r="734" spans="1:4" x14ac:dyDescent="0.2">
      <c r="A734" s="2"/>
      <c r="B734" s="6" t="str">
        <f>IF('Work Types'!$B$51="Create","Create","No Action")</f>
        <v>Create</v>
      </c>
      <c r="C734" s="4" t="s">
        <v>501</v>
      </c>
      <c r="D734" s="8" t="s">
        <v>279</v>
      </c>
    </row>
    <row r="735" spans="1:4" x14ac:dyDescent="0.2">
      <c r="A735" s="2"/>
      <c r="B735" s="6" t="str">
        <f>IF('Work Types'!$B$51="Create","Create","No Action")</f>
        <v>Create</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2" t="s">
        <v>415</v>
      </c>
      <c r="C1" s="22" t="s">
        <v>415</v>
      </c>
      <c r="D1" s="38" t="s">
        <v>415</v>
      </c>
      <c r="E1" s="22" t="s">
        <v>415</v>
      </c>
      <c r="F1" s="22" t="s">
        <v>415</v>
      </c>
      <c r="G1" s="22" t="s">
        <v>415</v>
      </c>
    </row>
    <row r="2" spans="1:7" x14ac:dyDescent="0.2">
      <c r="A2" s="23" t="s">
        <v>416</v>
      </c>
      <c r="B2" s="25" t="s">
        <v>417</v>
      </c>
      <c r="C2" s="27" t="s">
        <v>537</v>
      </c>
      <c r="D2" s="29" t="s">
        <v>421</v>
      </c>
      <c r="E2" s="29" t="s">
        <v>538</v>
      </c>
      <c r="F2" s="29" t="s">
        <v>539</v>
      </c>
      <c r="G2" s="31" t="s">
        <v>540</v>
      </c>
    </row>
    <row r="3" spans="1:7" x14ac:dyDescent="0.2">
      <c r="A3" s="24"/>
      <c r="B3" s="26"/>
      <c r="C3" s="28"/>
      <c r="D3" s="39"/>
      <c r="E3" s="24"/>
      <c r="F3" s="24"/>
      <c r="G3" s="40"/>
    </row>
    <row r="4" spans="1:7" ht="112" x14ac:dyDescent="0.2">
      <c r="A4" s="2"/>
      <c r="B4" s="20" t="s">
        <v>411</v>
      </c>
      <c r="C4" s="4" t="s">
        <v>541</v>
      </c>
      <c r="D4" s="18" t="s">
        <v>542</v>
      </c>
      <c r="E4" s="3" t="s">
        <v>501</v>
      </c>
      <c r="F4" s="3" t="s">
        <v>261</v>
      </c>
      <c r="G4" s="16">
        <v>1500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7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2" t="s">
        <v>415</v>
      </c>
      <c r="C1" s="22" t="s">
        <v>415</v>
      </c>
      <c r="D1" s="22" t="s">
        <v>415</v>
      </c>
      <c r="E1" s="38" t="s">
        <v>415</v>
      </c>
      <c r="F1" s="38" t="s">
        <v>415</v>
      </c>
      <c r="G1" s="22" t="s">
        <v>415</v>
      </c>
      <c r="H1" s="22" t="s">
        <v>415</v>
      </c>
      <c r="I1" s="22" t="s">
        <v>415</v>
      </c>
      <c r="J1" s="22" t="s">
        <v>415</v>
      </c>
      <c r="K1" s="22" t="s">
        <v>415</v>
      </c>
      <c r="L1" s="22" t="s">
        <v>415</v>
      </c>
      <c r="M1" s="22" t="s">
        <v>415</v>
      </c>
      <c r="N1" s="22" t="s">
        <v>415</v>
      </c>
      <c r="O1" s="38" t="s">
        <v>415</v>
      </c>
      <c r="P1" s="22" t="s">
        <v>415</v>
      </c>
      <c r="Q1" s="22" t="s">
        <v>415</v>
      </c>
      <c r="R1" s="38" t="s">
        <v>415</v>
      </c>
      <c r="S1" s="38" t="s">
        <v>415</v>
      </c>
      <c r="T1" s="22" t="s">
        <v>415</v>
      </c>
      <c r="U1" s="22" t="s">
        <v>415</v>
      </c>
      <c r="V1" s="22" t="s">
        <v>415</v>
      </c>
      <c r="W1" s="22" t="s">
        <v>415</v>
      </c>
      <c r="X1" s="22" t="s">
        <v>415</v>
      </c>
      <c r="Y1" s="22" t="s">
        <v>415</v>
      </c>
      <c r="Z1" s="22" t="s">
        <v>415</v>
      </c>
      <c r="AA1" s="22" t="s">
        <v>415</v>
      </c>
    </row>
    <row r="2" spans="1:27" x14ac:dyDescent="0.2">
      <c r="A2" s="23" t="s">
        <v>416</v>
      </c>
      <c r="B2" s="25" t="s">
        <v>417</v>
      </c>
      <c r="C2" s="27" t="s">
        <v>543</v>
      </c>
      <c r="D2" s="29" t="s">
        <v>544</v>
      </c>
      <c r="E2" s="29" t="s">
        <v>545</v>
      </c>
      <c r="F2" s="31" t="s">
        <v>546</v>
      </c>
      <c r="G2" s="42" t="s">
        <v>547</v>
      </c>
      <c r="H2" s="43" t="s">
        <v>547</v>
      </c>
      <c r="I2" s="44" t="s">
        <v>547</v>
      </c>
      <c r="J2" s="25" t="s">
        <v>548</v>
      </c>
      <c r="K2" s="42" t="s">
        <v>549</v>
      </c>
      <c r="L2" s="44" t="s">
        <v>549</v>
      </c>
      <c r="M2" s="42" t="s">
        <v>550</v>
      </c>
      <c r="N2" s="43" t="s">
        <v>550</v>
      </c>
      <c r="O2" s="44" t="s">
        <v>550</v>
      </c>
      <c r="P2" s="42" t="s">
        <v>551</v>
      </c>
      <c r="Q2" s="43" t="s">
        <v>551</v>
      </c>
      <c r="R2" s="43" t="s">
        <v>551</v>
      </c>
      <c r="S2" s="44" t="s">
        <v>551</v>
      </c>
      <c r="T2" s="42" t="s">
        <v>552</v>
      </c>
      <c r="U2" s="44" t="s">
        <v>552</v>
      </c>
      <c r="V2" s="42" t="s">
        <v>553</v>
      </c>
      <c r="W2" s="43" t="s">
        <v>553</v>
      </c>
      <c r="X2" s="43" t="s">
        <v>553</v>
      </c>
      <c r="Y2" s="43" t="s">
        <v>553</v>
      </c>
      <c r="Z2" s="43" t="s">
        <v>553</v>
      </c>
      <c r="AA2" s="44" t="s">
        <v>553</v>
      </c>
    </row>
    <row r="3" spans="1:27" ht="79" x14ac:dyDescent="0.2">
      <c r="A3" s="24"/>
      <c r="B3" s="26"/>
      <c r="C3" s="28"/>
      <c r="D3" s="24"/>
      <c r="E3" s="39"/>
      <c r="F3" s="41"/>
      <c r="G3" s="11" t="s">
        <v>554</v>
      </c>
      <c r="H3" s="10" t="s">
        <v>259</v>
      </c>
      <c r="I3" s="12" t="s">
        <v>555</v>
      </c>
      <c r="J3" s="26"/>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583</v>
      </c>
      <c r="W5" s="3" t="s">
        <v>572</v>
      </c>
      <c r="X5" s="3"/>
      <c r="Y5" s="3" t="s">
        <v>427</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32" x14ac:dyDescent="0.2">
      <c r="A7" s="2"/>
      <c r="B7" s="6" t="s">
        <v>411</v>
      </c>
      <c r="C7" s="4" t="s">
        <v>541</v>
      </c>
      <c r="D7" s="3" t="s">
        <v>575</v>
      </c>
      <c r="E7" s="18" t="s">
        <v>584</v>
      </c>
      <c r="F7" s="19" t="s">
        <v>629</v>
      </c>
      <c r="G7" s="4" t="s">
        <v>427</v>
      </c>
      <c r="H7" s="3"/>
      <c r="I7" s="8" t="s">
        <v>427</v>
      </c>
      <c r="J7" s="6">
        <v>0</v>
      </c>
      <c r="K7" s="4"/>
      <c r="L7" s="8"/>
      <c r="M7" s="4"/>
      <c r="N7" s="3"/>
      <c r="O7" s="19"/>
      <c r="P7" s="4"/>
      <c r="Q7" s="3"/>
      <c r="R7" s="18"/>
      <c r="S7" s="19"/>
      <c r="T7" s="4"/>
      <c r="U7" s="8"/>
      <c r="V7" s="4"/>
      <c r="W7" s="3"/>
      <c r="X7" s="3"/>
      <c r="Y7" s="3"/>
      <c r="Z7" s="3"/>
      <c r="AA7" s="8"/>
    </row>
    <row r="8" spans="1:27" ht="48" x14ac:dyDescent="0.2">
      <c r="A8" s="2"/>
      <c r="B8" s="6" t="s">
        <v>411</v>
      </c>
      <c r="C8" s="4" t="s">
        <v>541</v>
      </c>
      <c r="D8" s="3" t="s">
        <v>579</v>
      </c>
      <c r="E8" s="18" t="s">
        <v>585</v>
      </c>
      <c r="F8" s="19"/>
      <c r="G8" s="4"/>
      <c r="H8" s="3"/>
      <c r="I8" s="8"/>
      <c r="J8" s="6"/>
      <c r="K8" s="4"/>
      <c r="L8" s="8"/>
      <c r="M8" s="4"/>
      <c r="N8" s="3" t="s">
        <v>586</v>
      </c>
      <c r="O8" s="19" t="s">
        <v>587</v>
      </c>
      <c r="P8" s="4" t="s">
        <v>255</v>
      </c>
      <c r="Q8" s="3">
        <v>3</v>
      </c>
      <c r="R8" s="18" t="s">
        <v>588</v>
      </c>
      <c r="S8" s="19" t="s">
        <v>589</v>
      </c>
      <c r="T8" s="4"/>
      <c r="U8" s="8"/>
      <c r="V8" s="4"/>
      <c r="W8" s="3"/>
      <c r="X8" s="3"/>
      <c r="Y8" s="3"/>
      <c r="Z8" s="3"/>
      <c r="AA8" s="8"/>
    </row>
    <row r="9" spans="1:27" x14ac:dyDescent="0.2">
      <c r="A9" s="2"/>
      <c r="B9" s="6" t="s">
        <v>411</v>
      </c>
      <c r="C9" s="4" t="s">
        <v>541</v>
      </c>
      <c r="D9" s="3" t="s">
        <v>580</v>
      </c>
      <c r="E9" s="18"/>
      <c r="F9" s="19"/>
      <c r="G9" s="4"/>
      <c r="H9" s="3"/>
      <c r="I9" s="8"/>
      <c r="J9" s="6"/>
      <c r="K9" s="4"/>
      <c r="L9" s="8"/>
      <c r="M9" s="4"/>
      <c r="N9" s="3"/>
      <c r="O9" s="19"/>
      <c r="P9" s="4"/>
      <c r="Q9" s="3"/>
      <c r="R9" s="18"/>
      <c r="S9" s="19"/>
      <c r="T9" s="4" t="s">
        <v>574</v>
      </c>
      <c r="U9" s="8" t="s">
        <v>297</v>
      </c>
      <c r="V9" s="4" t="s">
        <v>573</v>
      </c>
      <c r="W9" s="3" t="s">
        <v>572</v>
      </c>
      <c r="X9" s="3" t="s">
        <v>277</v>
      </c>
      <c r="Y9" s="3"/>
      <c r="Z9" s="3"/>
      <c r="AA9" s="8"/>
    </row>
    <row r="10" spans="1:27" x14ac:dyDescent="0.2">
      <c r="A10" s="2"/>
      <c r="B10" s="6" t="s">
        <v>411</v>
      </c>
      <c r="C10" s="4" t="s">
        <v>541</v>
      </c>
      <c r="D10" s="3" t="s">
        <v>580</v>
      </c>
      <c r="E10" s="18"/>
      <c r="F10" s="19"/>
      <c r="G10" s="4"/>
      <c r="H10" s="3"/>
      <c r="I10" s="8"/>
      <c r="J10" s="6"/>
      <c r="K10" s="4"/>
      <c r="L10" s="8"/>
      <c r="M10" s="4"/>
      <c r="N10" s="3"/>
      <c r="O10" s="19"/>
      <c r="P10" s="4"/>
      <c r="Q10" s="3"/>
      <c r="R10" s="18"/>
      <c r="S10" s="19"/>
      <c r="T10" s="4" t="s">
        <v>577</v>
      </c>
      <c r="U10" s="8" t="s">
        <v>4</v>
      </c>
      <c r="V10" s="4" t="s">
        <v>581</v>
      </c>
      <c r="W10" s="3" t="s">
        <v>574</v>
      </c>
      <c r="X10" s="3"/>
      <c r="Y10" s="3"/>
      <c r="Z10" s="3"/>
      <c r="AA10" s="8">
        <v>3</v>
      </c>
    </row>
    <row r="11" spans="1:27" ht="16" x14ac:dyDescent="0.2">
      <c r="A11" s="2"/>
      <c r="B11" s="6" t="s">
        <v>411</v>
      </c>
      <c r="C11" s="4" t="s">
        <v>541</v>
      </c>
      <c r="D11" s="3" t="s">
        <v>582</v>
      </c>
      <c r="E11" s="18" t="s">
        <v>590</v>
      </c>
      <c r="F11" s="19"/>
      <c r="G11" s="4"/>
      <c r="H11" s="3"/>
      <c r="I11" s="8"/>
      <c r="J11" s="6">
        <v>3</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582</v>
      </c>
      <c r="E12" s="18" t="s">
        <v>591</v>
      </c>
      <c r="F12" s="19"/>
      <c r="G12" s="4"/>
      <c r="H12" s="3"/>
      <c r="I12" s="8"/>
      <c r="J12" s="6">
        <v>3</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570</v>
      </c>
      <c r="E13" s="18" t="s">
        <v>630</v>
      </c>
      <c r="F13" s="19"/>
      <c r="G13" s="4"/>
      <c r="H13" s="3"/>
      <c r="I13" s="8"/>
      <c r="J13" s="6"/>
      <c r="K13" s="4"/>
      <c r="L13" s="8"/>
      <c r="M13" s="4"/>
      <c r="N13" s="3"/>
      <c r="O13" s="19"/>
      <c r="P13" s="4"/>
      <c r="Q13" s="3"/>
      <c r="R13" s="18"/>
      <c r="S13" s="19"/>
      <c r="T13" s="4"/>
      <c r="U13" s="8"/>
      <c r="V13" s="4"/>
      <c r="W13" s="3"/>
      <c r="X13" s="3"/>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583</v>
      </c>
      <c r="W14" s="3" t="s">
        <v>572</v>
      </c>
      <c r="X14" s="3"/>
      <c r="Y14" s="3" t="s">
        <v>429</v>
      </c>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573</v>
      </c>
      <c r="W15" s="3" t="s">
        <v>572</v>
      </c>
      <c r="X15" s="3" t="s">
        <v>267</v>
      </c>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574</v>
      </c>
      <c r="X16" s="3" t="s">
        <v>1</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581</v>
      </c>
      <c r="W17" s="3" t="s">
        <v>574</v>
      </c>
      <c r="X17" s="3"/>
      <c r="Y17" s="3"/>
      <c r="Z17" s="3"/>
      <c r="AA17" s="8">
        <v>1</v>
      </c>
    </row>
    <row r="18" spans="1:27" ht="96" x14ac:dyDescent="0.2">
      <c r="A18" s="2"/>
      <c r="B18" s="6" t="s">
        <v>411</v>
      </c>
      <c r="C18" s="4" t="s">
        <v>541</v>
      </c>
      <c r="D18" s="3" t="s">
        <v>575</v>
      </c>
      <c r="E18" s="18" t="s">
        <v>600</v>
      </c>
      <c r="F18" s="19" t="s">
        <v>631</v>
      </c>
      <c r="G18" s="4" t="s">
        <v>429</v>
      </c>
      <c r="H18" s="3"/>
      <c r="I18" s="8" t="s">
        <v>445</v>
      </c>
      <c r="J18" s="6">
        <v>4</v>
      </c>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576</v>
      </c>
      <c r="E19" s="18" t="s">
        <v>592</v>
      </c>
      <c r="F19" s="19" t="s">
        <v>632</v>
      </c>
      <c r="G19" s="4" t="s">
        <v>308</v>
      </c>
      <c r="H19" s="3"/>
      <c r="I19" s="8" t="s">
        <v>308</v>
      </c>
      <c r="J19" s="6">
        <v>4</v>
      </c>
      <c r="K19" s="4"/>
      <c r="L19" s="8"/>
      <c r="M19" s="4"/>
      <c r="N19" s="3"/>
      <c r="O19" s="19"/>
      <c r="P19" s="4"/>
      <c r="Q19" s="3"/>
      <c r="R19" s="18"/>
      <c r="S19" s="19"/>
      <c r="T19" s="4"/>
      <c r="U19" s="8"/>
      <c r="V19" s="4"/>
      <c r="W19" s="3"/>
      <c r="X19" s="3"/>
      <c r="Y19" s="3"/>
      <c r="Z19" s="3"/>
      <c r="AA19" s="8"/>
    </row>
    <row r="20" spans="1:27" ht="48" x14ac:dyDescent="0.2">
      <c r="A20" s="2"/>
      <c r="B20" s="6" t="s">
        <v>411</v>
      </c>
      <c r="C20" s="4" t="s">
        <v>541</v>
      </c>
      <c r="D20" s="3" t="s">
        <v>579</v>
      </c>
      <c r="E20" s="18" t="s">
        <v>593</v>
      </c>
      <c r="F20" s="19"/>
      <c r="G20" s="4"/>
      <c r="H20" s="3"/>
      <c r="I20" s="8"/>
      <c r="J20" s="6"/>
      <c r="K20" s="4"/>
      <c r="L20" s="8"/>
      <c r="M20" s="4"/>
      <c r="N20" s="3" t="s">
        <v>593</v>
      </c>
      <c r="O20" s="19" t="s">
        <v>587</v>
      </c>
      <c r="P20" s="4" t="s">
        <v>255</v>
      </c>
      <c r="Q20" s="3">
        <v>3</v>
      </c>
      <c r="R20" s="18" t="s">
        <v>601</v>
      </c>
      <c r="S20" s="19" t="s">
        <v>589</v>
      </c>
      <c r="T20" s="4"/>
      <c r="U20" s="8"/>
      <c r="V20" s="4"/>
      <c r="W20" s="3"/>
      <c r="X20" s="3"/>
      <c r="Y20" s="3"/>
      <c r="Z20" s="3"/>
      <c r="AA20" s="8"/>
    </row>
    <row r="21" spans="1:27" x14ac:dyDescent="0.2">
      <c r="A21" s="2"/>
      <c r="B21" s="6" t="s">
        <v>411</v>
      </c>
      <c r="C21" s="4" t="s">
        <v>541</v>
      </c>
      <c r="D21" s="3" t="s">
        <v>580</v>
      </c>
      <c r="E21" s="18"/>
      <c r="F21" s="19"/>
      <c r="G21" s="4"/>
      <c r="H21" s="3"/>
      <c r="I21" s="8"/>
      <c r="J21" s="6"/>
      <c r="K21" s="4"/>
      <c r="L21" s="8"/>
      <c r="M21" s="4"/>
      <c r="N21" s="3"/>
      <c r="O21" s="19"/>
      <c r="P21" s="4"/>
      <c r="Q21" s="3"/>
      <c r="R21" s="18"/>
      <c r="S21" s="19"/>
      <c r="T21" s="4" t="s">
        <v>577</v>
      </c>
      <c r="U21" s="8" t="s">
        <v>4</v>
      </c>
      <c r="V21" s="4" t="s">
        <v>573</v>
      </c>
      <c r="W21" s="3" t="s">
        <v>572</v>
      </c>
      <c r="X21" s="3" t="s">
        <v>280</v>
      </c>
      <c r="Y21" s="3"/>
      <c r="Z21" s="3"/>
      <c r="AA21" s="8"/>
    </row>
    <row r="22" spans="1:27" x14ac:dyDescent="0.2">
      <c r="A22" s="2"/>
      <c r="B22" s="6" t="s">
        <v>411</v>
      </c>
      <c r="C22" s="4" t="s">
        <v>541</v>
      </c>
      <c r="D22" s="3" t="s">
        <v>580</v>
      </c>
      <c r="E22" s="18"/>
      <c r="F22" s="19"/>
      <c r="G22" s="4"/>
      <c r="H22" s="3"/>
      <c r="I22" s="8"/>
      <c r="J22" s="6"/>
      <c r="K22" s="4"/>
      <c r="L22" s="8"/>
      <c r="M22" s="4"/>
      <c r="N22" s="3"/>
      <c r="O22" s="19"/>
      <c r="P22" s="4"/>
      <c r="Q22" s="3"/>
      <c r="R22" s="18"/>
      <c r="S22" s="19"/>
      <c r="T22" s="4" t="s">
        <v>577</v>
      </c>
      <c r="U22" s="8" t="s">
        <v>4</v>
      </c>
      <c r="V22" s="4" t="s">
        <v>581</v>
      </c>
      <c r="W22" s="3" t="s">
        <v>574</v>
      </c>
      <c r="X22" s="3"/>
      <c r="Y22" s="3"/>
      <c r="Z22" s="3"/>
      <c r="AA22" s="8">
        <v>3</v>
      </c>
    </row>
    <row r="23" spans="1:27" ht="16" x14ac:dyDescent="0.2">
      <c r="A23" s="2"/>
      <c r="B23" s="6" t="s">
        <v>411</v>
      </c>
      <c r="C23" s="4" t="s">
        <v>541</v>
      </c>
      <c r="D23" s="3" t="s">
        <v>582</v>
      </c>
      <c r="E23" s="18" t="s">
        <v>594</v>
      </c>
      <c r="F23" s="19"/>
      <c r="G23" s="4"/>
      <c r="H23" s="3"/>
      <c r="I23" s="8"/>
      <c r="J23" s="6">
        <v>7</v>
      </c>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599</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268</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574</v>
      </c>
      <c r="X26" s="3" t="s">
        <v>1</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581</v>
      </c>
      <c r="W27" s="3" t="s">
        <v>574</v>
      </c>
      <c r="X27" s="3"/>
      <c r="Y27" s="3"/>
      <c r="Z27" s="3"/>
      <c r="AA27" s="8">
        <v>1</v>
      </c>
    </row>
    <row r="28" spans="1:27" ht="32" x14ac:dyDescent="0.2">
      <c r="A28" s="2"/>
      <c r="B28" s="6" t="s">
        <v>411</v>
      </c>
      <c r="C28" s="4" t="s">
        <v>541</v>
      </c>
      <c r="D28" s="3" t="s">
        <v>575</v>
      </c>
      <c r="E28" s="18" t="s">
        <v>633</v>
      </c>
      <c r="F28" s="19" t="s">
        <v>634</v>
      </c>
      <c r="G28" s="4" t="s">
        <v>429</v>
      </c>
      <c r="H28" s="3"/>
      <c r="I28" s="8" t="s">
        <v>445</v>
      </c>
      <c r="J28" s="6">
        <v>8</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576</v>
      </c>
      <c r="E29" s="18" t="s">
        <v>595</v>
      </c>
      <c r="F29" s="19" t="s">
        <v>635</v>
      </c>
      <c r="G29" s="4" t="s">
        <v>308</v>
      </c>
      <c r="H29" s="3"/>
      <c r="I29" s="8" t="s">
        <v>308</v>
      </c>
      <c r="J29" s="6">
        <v>8</v>
      </c>
      <c r="K29" s="4"/>
      <c r="L29" s="8"/>
      <c r="M29" s="4"/>
      <c r="N29" s="3"/>
      <c r="O29" s="19"/>
      <c r="P29" s="4"/>
      <c r="Q29" s="3"/>
      <c r="R29" s="18"/>
      <c r="S29" s="19"/>
      <c r="T29" s="4"/>
      <c r="U29" s="8"/>
      <c r="V29" s="4"/>
      <c r="W29" s="3"/>
      <c r="X29" s="3"/>
      <c r="Y29" s="3"/>
      <c r="Z29" s="3"/>
      <c r="AA29" s="8"/>
    </row>
    <row r="30" spans="1:27" ht="48" x14ac:dyDescent="0.2">
      <c r="A30" s="2"/>
      <c r="B30" s="6" t="s">
        <v>411</v>
      </c>
      <c r="C30" s="4" t="s">
        <v>541</v>
      </c>
      <c r="D30" s="3" t="s">
        <v>576</v>
      </c>
      <c r="E30" s="18" t="s">
        <v>636</v>
      </c>
      <c r="F30" s="19" t="s">
        <v>637</v>
      </c>
      <c r="G30" s="4" t="s">
        <v>308</v>
      </c>
      <c r="H30" s="3"/>
      <c r="I30" s="8" t="s">
        <v>308</v>
      </c>
      <c r="J30" s="6">
        <v>8</v>
      </c>
      <c r="K30" s="4"/>
      <c r="L30" s="8"/>
      <c r="M30" s="4"/>
      <c r="N30" s="3"/>
      <c r="O30" s="19"/>
      <c r="P30" s="4"/>
      <c r="Q30" s="3"/>
      <c r="R30" s="18"/>
      <c r="S30" s="19"/>
      <c r="T30" s="4"/>
      <c r="U30" s="8"/>
      <c r="V30" s="4"/>
      <c r="W30" s="3"/>
      <c r="X30" s="3"/>
      <c r="Y30" s="3"/>
      <c r="Z30" s="3"/>
      <c r="AA30" s="8"/>
    </row>
    <row r="31" spans="1:27" ht="112" x14ac:dyDescent="0.2">
      <c r="A31" s="2"/>
      <c r="B31" s="6" t="s">
        <v>411</v>
      </c>
      <c r="C31" s="4" t="s">
        <v>541</v>
      </c>
      <c r="D31" s="3" t="s">
        <v>576</v>
      </c>
      <c r="E31" s="18" t="s">
        <v>638</v>
      </c>
      <c r="F31" s="19" t="s">
        <v>639</v>
      </c>
      <c r="G31" s="4" t="s">
        <v>308</v>
      </c>
      <c r="H31" s="3"/>
      <c r="I31" s="8" t="s">
        <v>308</v>
      </c>
      <c r="J31" s="6">
        <v>8</v>
      </c>
      <c r="K31" s="4"/>
      <c r="L31" s="8"/>
      <c r="M31" s="4"/>
      <c r="N31" s="3"/>
      <c r="O31" s="19"/>
      <c r="P31" s="4"/>
      <c r="Q31" s="3"/>
      <c r="R31" s="18"/>
      <c r="S31" s="19"/>
      <c r="T31" s="4"/>
      <c r="U31" s="8"/>
      <c r="V31" s="4"/>
      <c r="W31" s="3"/>
      <c r="X31" s="3"/>
      <c r="Y31" s="3"/>
      <c r="Z31" s="3"/>
      <c r="AA31" s="8"/>
    </row>
    <row r="32" spans="1:27" ht="96" x14ac:dyDescent="0.2">
      <c r="A32" s="2"/>
      <c r="B32" s="6" t="s">
        <v>411</v>
      </c>
      <c r="C32" s="4" t="s">
        <v>541</v>
      </c>
      <c r="D32" s="3" t="s">
        <v>576</v>
      </c>
      <c r="E32" s="18" t="s">
        <v>596</v>
      </c>
      <c r="F32" s="19" t="s">
        <v>640</v>
      </c>
      <c r="G32" s="4" t="s">
        <v>308</v>
      </c>
      <c r="H32" s="3"/>
      <c r="I32" s="8" t="s">
        <v>308</v>
      </c>
      <c r="J32" s="6">
        <v>8</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570</v>
      </c>
      <c r="E33" s="18" t="s">
        <v>641</v>
      </c>
      <c r="F33" s="19"/>
      <c r="G33" s="4"/>
      <c r="H33" s="3"/>
      <c r="I33" s="8"/>
      <c r="J33" s="6"/>
      <c r="K33" s="4"/>
      <c r="L33" s="8"/>
      <c r="M33" s="4"/>
      <c r="N33" s="3"/>
      <c r="O33" s="19"/>
      <c r="P33" s="4"/>
      <c r="Q33" s="3"/>
      <c r="R33" s="18"/>
      <c r="S33" s="19"/>
      <c r="T33" s="4"/>
      <c r="U33" s="8"/>
      <c r="V33" s="4"/>
      <c r="W33" s="3"/>
      <c r="X33" s="3"/>
      <c r="Y33" s="3"/>
      <c r="Z33" s="3"/>
      <c r="AA33" s="8"/>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574</v>
      </c>
      <c r="X34" s="3" t="s">
        <v>1</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581</v>
      </c>
      <c r="W35" s="3" t="s">
        <v>574</v>
      </c>
      <c r="X35" s="3"/>
      <c r="Y35" s="3"/>
      <c r="Z35" s="3"/>
      <c r="AA35" s="8">
        <v>1</v>
      </c>
    </row>
    <row r="36" spans="1:27" x14ac:dyDescent="0.2">
      <c r="A36" s="2"/>
      <c r="B36" s="6" t="s">
        <v>411</v>
      </c>
      <c r="C36" s="4" t="s">
        <v>541</v>
      </c>
      <c r="D36" s="3" t="s">
        <v>571</v>
      </c>
      <c r="E36" s="18"/>
      <c r="F36" s="19"/>
      <c r="G36" s="4"/>
      <c r="H36" s="3"/>
      <c r="I36" s="8"/>
      <c r="J36" s="6"/>
      <c r="K36" s="4"/>
      <c r="L36" s="8"/>
      <c r="M36" s="4"/>
      <c r="N36" s="3"/>
      <c r="O36" s="19"/>
      <c r="P36" s="4"/>
      <c r="Q36" s="3"/>
      <c r="R36" s="18"/>
      <c r="S36" s="19"/>
      <c r="T36" s="4" t="s">
        <v>577</v>
      </c>
      <c r="U36" s="8" t="s">
        <v>4</v>
      </c>
      <c r="V36" s="4" t="s">
        <v>573</v>
      </c>
      <c r="W36" s="3" t="s">
        <v>572</v>
      </c>
      <c r="X36" s="3" t="s">
        <v>269</v>
      </c>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583</v>
      </c>
      <c r="W37" s="3" t="s">
        <v>572</v>
      </c>
      <c r="X37" s="3"/>
      <c r="Y37" s="3" t="s">
        <v>426</v>
      </c>
      <c r="Z37" s="3"/>
      <c r="AA37" s="8"/>
    </row>
    <row r="38" spans="1:27" ht="16" x14ac:dyDescent="0.2">
      <c r="A38" s="2"/>
      <c r="B38" s="6" t="s">
        <v>411</v>
      </c>
      <c r="C38" s="4" t="s">
        <v>541</v>
      </c>
      <c r="D38" s="3" t="s">
        <v>575</v>
      </c>
      <c r="E38" s="18" t="s">
        <v>602</v>
      </c>
      <c r="F38" s="19"/>
      <c r="G38" s="4" t="s">
        <v>426</v>
      </c>
      <c r="H38" s="3"/>
      <c r="I38" s="8" t="s">
        <v>443</v>
      </c>
      <c r="J38" s="6">
        <v>9</v>
      </c>
      <c r="K38" s="4"/>
      <c r="L38" s="8"/>
      <c r="M38" s="4"/>
      <c r="N38" s="3"/>
      <c r="O38" s="19"/>
      <c r="P38" s="4"/>
      <c r="Q38" s="3"/>
      <c r="R38" s="18"/>
      <c r="S38" s="19"/>
      <c r="T38" s="4"/>
      <c r="U38" s="8"/>
      <c r="V38" s="4"/>
      <c r="W38" s="3"/>
      <c r="X38" s="3"/>
      <c r="Y38" s="3"/>
      <c r="Z38" s="3"/>
      <c r="AA38" s="8"/>
    </row>
    <row r="39" spans="1:27" ht="32" x14ac:dyDescent="0.2">
      <c r="A39" s="2"/>
      <c r="B39" s="6" t="s">
        <v>411</v>
      </c>
      <c r="C39" s="4" t="s">
        <v>541</v>
      </c>
      <c r="D39" s="3" t="s">
        <v>576</v>
      </c>
      <c r="E39" s="18" t="s">
        <v>642</v>
      </c>
      <c r="F39" s="19" t="s">
        <v>643</v>
      </c>
      <c r="G39" s="4" t="s">
        <v>308</v>
      </c>
      <c r="H39" s="3"/>
      <c r="I39" s="8" t="s">
        <v>308</v>
      </c>
      <c r="J39" s="6">
        <v>9</v>
      </c>
      <c r="K39" s="4"/>
      <c r="L39" s="8"/>
      <c r="M39" s="4"/>
      <c r="N39" s="3"/>
      <c r="O39" s="19"/>
      <c r="P39" s="4"/>
      <c r="Q39" s="3"/>
      <c r="R39" s="18"/>
      <c r="S39" s="19"/>
      <c r="T39" s="4"/>
      <c r="U39" s="8"/>
      <c r="V39" s="4"/>
      <c r="W39" s="3"/>
      <c r="X39" s="3"/>
      <c r="Y39" s="3"/>
      <c r="Z39" s="3"/>
      <c r="AA39" s="8"/>
    </row>
    <row r="40" spans="1:27" ht="112" x14ac:dyDescent="0.2">
      <c r="A40" s="2"/>
      <c r="B40" s="6" t="s">
        <v>411</v>
      </c>
      <c r="C40" s="4" t="s">
        <v>541</v>
      </c>
      <c r="D40" s="3" t="s">
        <v>576</v>
      </c>
      <c r="E40" s="18" t="s">
        <v>597</v>
      </c>
      <c r="F40" s="19" t="s">
        <v>644</v>
      </c>
      <c r="G40" s="4" t="s">
        <v>308</v>
      </c>
      <c r="H40" s="3"/>
      <c r="I40" s="8" t="s">
        <v>308</v>
      </c>
      <c r="J40" s="6">
        <v>9</v>
      </c>
      <c r="K40" s="4"/>
      <c r="L40" s="8"/>
      <c r="M40" s="4"/>
      <c r="N40" s="3"/>
      <c r="O40" s="19"/>
      <c r="P40" s="4"/>
      <c r="Q40" s="3"/>
      <c r="R40" s="18"/>
      <c r="S40" s="19"/>
      <c r="T40" s="4"/>
      <c r="U40" s="8"/>
      <c r="V40" s="4"/>
      <c r="W40" s="3"/>
      <c r="X40" s="3"/>
      <c r="Y40" s="3"/>
      <c r="Z40" s="3"/>
      <c r="AA40" s="8"/>
    </row>
    <row r="41" spans="1:27" ht="64" x14ac:dyDescent="0.2">
      <c r="A41" s="2"/>
      <c r="B41" s="6" t="s">
        <v>411</v>
      </c>
      <c r="C41" s="4" t="s">
        <v>541</v>
      </c>
      <c r="D41" s="3" t="s">
        <v>576</v>
      </c>
      <c r="E41" s="18" t="s">
        <v>598</v>
      </c>
      <c r="F41" s="19" t="s">
        <v>645</v>
      </c>
      <c r="G41" s="4" t="s">
        <v>308</v>
      </c>
      <c r="H41" s="3"/>
      <c r="I41" s="8" t="s">
        <v>308</v>
      </c>
      <c r="J41" s="6">
        <v>9</v>
      </c>
      <c r="K41" s="4"/>
      <c r="L41" s="8"/>
      <c r="M41" s="4"/>
      <c r="N41" s="3"/>
      <c r="O41" s="19"/>
      <c r="P41" s="4"/>
      <c r="Q41" s="3"/>
      <c r="R41" s="18"/>
      <c r="S41" s="19"/>
      <c r="T41" s="4"/>
      <c r="U41" s="8"/>
      <c r="V41" s="4"/>
      <c r="W41" s="3"/>
      <c r="X41" s="3"/>
      <c r="Y41" s="3"/>
      <c r="Z41" s="3"/>
      <c r="AA41" s="8"/>
    </row>
    <row r="42" spans="1:27" ht="64" x14ac:dyDescent="0.2">
      <c r="A42" s="2"/>
      <c r="B42" s="6" t="s">
        <v>411</v>
      </c>
      <c r="C42" s="4" t="s">
        <v>541</v>
      </c>
      <c r="D42" s="3" t="s">
        <v>576</v>
      </c>
      <c r="E42" s="18" t="s">
        <v>603</v>
      </c>
      <c r="F42" s="19" t="s">
        <v>646</v>
      </c>
      <c r="G42" s="4" t="s">
        <v>308</v>
      </c>
      <c r="H42" s="3"/>
      <c r="I42" s="8" t="s">
        <v>308</v>
      </c>
      <c r="J42" s="6">
        <v>9</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570</v>
      </c>
      <c r="E43" s="18" t="s">
        <v>604</v>
      </c>
      <c r="F43" s="19"/>
      <c r="G43" s="4"/>
      <c r="H43" s="3"/>
      <c r="I43" s="8"/>
      <c r="J43" s="6"/>
      <c r="K43" s="4"/>
      <c r="L43" s="8"/>
      <c r="M43" s="4"/>
      <c r="N43" s="3"/>
      <c r="O43" s="19"/>
      <c r="P43" s="4"/>
      <c r="Q43" s="3"/>
      <c r="R43" s="18"/>
      <c r="S43" s="19"/>
      <c r="T43" s="4"/>
      <c r="U43" s="8"/>
      <c r="V43" s="4"/>
      <c r="W43" s="3"/>
      <c r="X43" s="3"/>
      <c r="Y43" s="3"/>
      <c r="Z43" s="3"/>
      <c r="AA43" s="8"/>
    </row>
    <row r="44" spans="1:27" x14ac:dyDescent="0.2">
      <c r="A44" s="2"/>
      <c r="B44" s="6" t="s">
        <v>411</v>
      </c>
      <c r="C44" s="4" t="s">
        <v>541</v>
      </c>
      <c r="D44" s="3" t="s">
        <v>571</v>
      </c>
      <c r="E44" s="18"/>
      <c r="F44" s="19"/>
      <c r="G44" s="4"/>
      <c r="H44" s="3"/>
      <c r="I44" s="8"/>
      <c r="J44" s="6"/>
      <c r="K44" s="4"/>
      <c r="L44" s="8"/>
      <c r="M44" s="4"/>
      <c r="N44" s="3"/>
      <c r="O44" s="19"/>
      <c r="P44" s="4"/>
      <c r="Q44" s="3"/>
      <c r="R44" s="18"/>
      <c r="S44" s="19"/>
      <c r="T44" s="4" t="s">
        <v>577</v>
      </c>
      <c r="U44" s="8" t="s">
        <v>4</v>
      </c>
      <c r="V44" s="4" t="s">
        <v>573</v>
      </c>
      <c r="W44" s="3" t="s">
        <v>572</v>
      </c>
      <c r="X44" s="3" t="s">
        <v>270</v>
      </c>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574</v>
      </c>
      <c r="X45" s="3" t="s">
        <v>1</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577</v>
      </c>
      <c r="U46" s="8" t="s">
        <v>4</v>
      </c>
      <c r="V46" s="4" t="s">
        <v>581</v>
      </c>
      <c r="W46" s="3" t="s">
        <v>574</v>
      </c>
      <c r="X46" s="3"/>
      <c r="Y46" s="3"/>
      <c r="Z46" s="3"/>
      <c r="AA46" s="8">
        <v>0</v>
      </c>
    </row>
    <row r="47" spans="1:27" ht="16" x14ac:dyDescent="0.2">
      <c r="A47" s="2"/>
      <c r="B47" s="6" t="s">
        <v>411</v>
      </c>
      <c r="C47" s="4" t="s">
        <v>541</v>
      </c>
      <c r="D47" s="3" t="s">
        <v>575</v>
      </c>
      <c r="E47" s="18" t="s">
        <v>605</v>
      </c>
      <c r="F47" s="19" t="s">
        <v>606</v>
      </c>
      <c r="G47" s="4" t="s">
        <v>426</v>
      </c>
      <c r="H47" s="3"/>
      <c r="I47" s="8" t="s">
        <v>446</v>
      </c>
      <c r="J47" s="6">
        <v>9</v>
      </c>
      <c r="K47" s="4"/>
      <c r="L47" s="8"/>
      <c r="M47" s="4"/>
      <c r="N47" s="3"/>
      <c r="O47" s="19"/>
      <c r="P47" s="4"/>
      <c r="Q47" s="3"/>
      <c r="R47" s="18"/>
      <c r="S47" s="19"/>
      <c r="T47" s="4"/>
      <c r="U47" s="8"/>
      <c r="V47" s="4"/>
      <c r="W47" s="3"/>
      <c r="X47" s="3"/>
      <c r="Y47" s="3"/>
      <c r="Z47" s="3"/>
      <c r="AA47" s="8"/>
    </row>
    <row r="48" spans="1:27" ht="96" x14ac:dyDescent="0.2">
      <c r="A48" s="2"/>
      <c r="B48" s="6" t="s">
        <v>411</v>
      </c>
      <c r="C48" s="4" t="s">
        <v>541</v>
      </c>
      <c r="D48" s="3" t="s">
        <v>576</v>
      </c>
      <c r="E48" s="18" t="s">
        <v>607</v>
      </c>
      <c r="F48" s="19" t="s">
        <v>647</v>
      </c>
      <c r="G48" s="4" t="s">
        <v>308</v>
      </c>
      <c r="H48" s="3"/>
      <c r="I48" s="8" t="s">
        <v>308</v>
      </c>
      <c r="J48" s="6">
        <v>9</v>
      </c>
      <c r="K48" s="4"/>
      <c r="L48" s="8"/>
      <c r="M48" s="4"/>
      <c r="N48" s="3"/>
      <c r="O48" s="19"/>
      <c r="P48" s="4"/>
      <c r="Q48" s="3"/>
      <c r="R48" s="18"/>
      <c r="S48" s="19"/>
      <c r="T48" s="4"/>
      <c r="U48" s="8"/>
      <c r="V48" s="4"/>
      <c r="W48" s="3"/>
      <c r="X48" s="3"/>
      <c r="Y48" s="3"/>
      <c r="Z48" s="3"/>
      <c r="AA48" s="8"/>
    </row>
    <row r="49" spans="1:27" ht="96" x14ac:dyDescent="0.2">
      <c r="A49" s="2"/>
      <c r="B49" s="6" t="s">
        <v>411</v>
      </c>
      <c r="C49" s="4" t="s">
        <v>541</v>
      </c>
      <c r="D49" s="3" t="s">
        <v>576</v>
      </c>
      <c r="E49" s="18" t="s">
        <v>608</v>
      </c>
      <c r="F49" s="19" t="s">
        <v>648</v>
      </c>
      <c r="G49" s="4" t="s">
        <v>308</v>
      </c>
      <c r="H49" s="3"/>
      <c r="I49" s="8" t="s">
        <v>308</v>
      </c>
      <c r="J49" s="6">
        <v>9</v>
      </c>
      <c r="K49" s="4"/>
      <c r="L49" s="8"/>
      <c r="M49" s="4"/>
      <c r="N49" s="3"/>
      <c r="O49" s="19"/>
      <c r="P49" s="4"/>
      <c r="Q49" s="3"/>
      <c r="R49" s="18"/>
      <c r="S49" s="19"/>
      <c r="T49" s="4"/>
      <c r="U49" s="8"/>
      <c r="V49" s="4"/>
      <c r="W49" s="3"/>
      <c r="X49" s="3"/>
      <c r="Y49" s="3"/>
      <c r="Z49" s="3"/>
      <c r="AA49" s="8"/>
    </row>
    <row r="50" spans="1:27" ht="48" x14ac:dyDescent="0.2">
      <c r="A50" s="2"/>
      <c r="B50" s="6" t="s">
        <v>411</v>
      </c>
      <c r="C50" s="4" t="s">
        <v>541</v>
      </c>
      <c r="D50" s="3" t="s">
        <v>576</v>
      </c>
      <c r="E50" s="18" t="s">
        <v>609</v>
      </c>
      <c r="F50" s="19" t="s">
        <v>610</v>
      </c>
      <c r="G50" s="4" t="s">
        <v>308</v>
      </c>
      <c r="H50" s="3"/>
      <c r="I50" s="8" t="s">
        <v>308</v>
      </c>
      <c r="J50" s="6">
        <v>9</v>
      </c>
      <c r="K50" s="4"/>
      <c r="L50" s="8"/>
      <c r="M50" s="4"/>
      <c r="N50" s="3"/>
      <c r="O50" s="19"/>
      <c r="P50" s="4"/>
      <c r="Q50" s="3"/>
      <c r="R50" s="18"/>
      <c r="S50" s="19"/>
      <c r="T50" s="4"/>
      <c r="U50" s="8"/>
      <c r="V50" s="4"/>
      <c r="W50" s="3"/>
      <c r="X50" s="3"/>
      <c r="Y50" s="3"/>
      <c r="Z50" s="3"/>
      <c r="AA50" s="8"/>
    </row>
    <row r="51" spans="1:27" ht="16" x14ac:dyDescent="0.2">
      <c r="A51" s="2"/>
      <c r="B51" s="6" t="s">
        <v>411</v>
      </c>
      <c r="C51" s="4" t="s">
        <v>541</v>
      </c>
      <c r="D51" s="3" t="s">
        <v>576</v>
      </c>
      <c r="E51" s="18" t="s">
        <v>611</v>
      </c>
      <c r="F51" s="19" t="s">
        <v>612</v>
      </c>
      <c r="G51" s="4" t="s">
        <v>308</v>
      </c>
      <c r="H51" s="3"/>
      <c r="I51" s="8" t="s">
        <v>308</v>
      </c>
      <c r="J51" s="6">
        <v>9</v>
      </c>
      <c r="K51" s="4"/>
      <c r="L51" s="8"/>
      <c r="M51" s="4"/>
      <c r="N51" s="3"/>
      <c r="O51" s="19"/>
      <c r="P51" s="4"/>
      <c r="Q51" s="3"/>
      <c r="R51" s="18"/>
      <c r="S51" s="19"/>
      <c r="T51" s="4"/>
      <c r="U51" s="8"/>
      <c r="V51" s="4"/>
      <c r="W51" s="3"/>
      <c r="X51" s="3"/>
      <c r="Y51" s="3"/>
      <c r="Z51" s="3"/>
      <c r="AA51" s="8"/>
    </row>
    <row r="52" spans="1:27" ht="32" x14ac:dyDescent="0.2">
      <c r="A52" s="2"/>
      <c r="B52" s="6" t="s">
        <v>411</v>
      </c>
      <c r="C52" s="4" t="s">
        <v>541</v>
      </c>
      <c r="D52" s="3" t="s">
        <v>579</v>
      </c>
      <c r="E52" s="18" t="s">
        <v>613</v>
      </c>
      <c r="F52" s="19"/>
      <c r="G52" s="4"/>
      <c r="H52" s="3"/>
      <c r="I52" s="8"/>
      <c r="J52" s="6"/>
      <c r="K52" s="4"/>
      <c r="L52" s="8"/>
      <c r="M52" s="4"/>
      <c r="N52" s="3" t="s">
        <v>613</v>
      </c>
      <c r="O52" s="19" t="s">
        <v>614</v>
      </c>
      <c r="P52" s="4" t="s">
        <v>255</v>
      </c>
      <c r="Q52" s="3">
        <v>3</v>
      </c>
      <c r="R52" s="18" t="s">
        <v>615</v>
      </c>
      <c r="S52" s="19" t="s">
        <v>589</v>
      </c>
      <c r="T52" s="4"/>
      <c r="U52" s="8"/>
      <c r="V52" s="4"/>
      <c r="W52" s="3"/>
      <c r="X52" s="3"/>
      <c r="Y52" s="3"/>
      <c r="Z52" s="3"/>
      <c r="AA52" s="8"/>
    </row>
    <row r="53" spans="1:27" x14ac:dyDescent="0.2">
      <c r="A53" s="2"/>
      <c r="B53" s="6" t="s">
        <v>411</v>
      </c>
      <c r="C53" s="4" t="s">
        <v>541</v>
      </c>
      <c r="D53" s="3" t="s">
        <v>580</v>
      </c>
      <c r="E53" s="18"/>
      <c r="F53" s="19"/>
      <c r="G53" s="4"/>
      <c r="H53" s="3"/>
      <c r="I53" s="8"/>
      <c r="J53" s="6"/>
      <c r="K53" s="4"/>
      <c r="L53" s="8"/>
      <c r="M53" s="4"/>
      <c r="N53" s="3"/>
      <c r="O53" s="19"/>
      <c r="P53" s="4"/>
      <c r="Q53" s="3"/>
      <c r="R53" s="18"/>
      <c r="S53" s="19"/>
      <c r="T53" s="4" t="s">
        <v>577</v>
      </c>
      <c r="U53" s="8" t="s">
        <v>4</v>
      </c>
      <c r="V53" s="4" t="s">
        <v>581</v>
      </c>
      <c r="W53" s="3" t="s">
        <v>574</v>
      </c>
      <c r="X53" s="3"/>
      <c r="Y53" s="3"/>
      <c r="Z53" s="3"/>
      <c r="AA53" s="8">
        <v>1</v>
      </c>
    </row>
    <row r="54" spans="1:27" x14ac:dyDescent="0.2">
      <c r="A54" s="2"/>
      <c r="B54" s="6" t="s">
        <v>411</v>
      </c>
      <c r="C54" s="4" t="s">
        <v>541</v>
      </c>
      <c r="D54" s="3" t="s">
        <v>580</v>
      </c>
      <c r="E54" s="18"/>
      <c r="F54" s="19"/>
      <c r="G54" s="4"/>
      <c r="H54" s="3"/>
      <c r="I54" s="8"/>
      <c r="J54" s="6"/>
      <c r="K54" s="4"/>
      <c r="L54" s="8"/>
      <c r="M54" s="4"/>
      <c r="N54" s="3"/>
      <c r="O54" s="19"/>
      <c r="P54" s="4"/>
      <c r="Q54" s="3"/>
      <c r="R54" s="18"/>
      <c r="S54" s="19"/>
      <c r="T54" s="4" t="s">
        <v>574</v>
      </c>
      <c r="U54" s="8" t="s">
        <v>297</v>
      </c>
      <c r="V54" s="4" t="s">
        <v>573</v>
      </c>
      <c r="W54" s="3" t="s">
        <v>572</v>
      </c>
      <c r="X54" s="3" t="s">
        <v>281</v>
      </c>
      <c r="Y54" s="3"/>
      <c r="Z54" s="3"/>
      <c r="AA54" s="8"/>
    </row>
    <row r="55" spans="1:27" ht="48" x14ac:dyDescent="0.2">
      <c r="A55" s="2"/>
      <c r="B55" s="6" t="s">
        <v>411</v>
      </c>
      <c r="C55" s="4" t="s">
        <v>541</v>
      </c>
      <c r="D55" s="3" t="s">
        <v>582</v>
      </c>
      <c r="E55" s="18" t="s">
        <v>616</v>
      </c>
      <c r="F55" s="19" t="s">
        <v>617</v>
      </c>
      <c r="G55" s="4"/>
      <c r="H55" s="3"/>
      <c r="I55" s="8"/>
      <c r="J55" s="6">
        <v>10</v>
      </c>
      <c r="K55" s="4"/>
      <c r="L55" s="8"/>
      <c r="M55" s="4"/>
      <c r="N55" s="3"/>
      <c r="O55" s="19"/>
      <c r="P55" s="4"/>
      <c r="Q55" s="3"/>
      <c r="R55" s="18"/>
      <c r="S55" s="19"/>
      <c r="T55" s="4"/>
      <c r="U55" s="8"/>
      <c r="V55" s="4"/>
      <c r="W55" s="3"/>
      <c r="X55" s="3"/>
      <c r="Y55" s="3"/>
      <c r="Z55" s="3"/>
      <c r="AA55" s="8"/>
    </row>
    <row r="56" spans="1:27" ht="16" x14ac:dyDescent="0.2">
      <c r="A56" s="2"/>
      <c r="B56" s="6" t="s">
        <v>411</v>
      </c>
      <c r="C56" s="4" t="s">
        <v>541</v>
      </c>
      <c r="D56" s="3" t="s">
        <v>570</v>
      </c>
      <c r="E56" s="18" t="s">
        <v>649</v>
      </c>
      <c r="F56" s="19"/>
      <c r="G56" s="4"/>
      <c r="H56" s="3"/>
      <c r="I56" s="8"/>
      <c r="J56" s="6"/>
      <c r="K56" s="4"/>
      <c r="L56" s="8"/>
      <c r="M56" s="4"/>
      <c r="N56" s="3"/>
      <c r="O56" s="19"/>
      <c r="P56" s="4"/>
      <c r="Q56" s="3"/>
      <c r="R56" s="18"/>
      <c r="S56" s="19"/>
      <c r="T56" s="4"/>
      <c r="U56" s="8"/>
      <c r="V56" s="4"/>
      <c r="W56" s="3"/>
      <c r="X56" s="3"/>
      <c r="Y56" s="3"/>
      <c r="Z56" s="3"/>
      <c r="AA56" s="8"/>
    </row>
    <row r="57" spans="1:27" x14ac:dyDescent="0.2">
      <c r="A57" s="2"/>
      <c r="B57" s="6" t="s">
        <v>411</v>
      </c>
      <c r="C57" s="4" t="s">
        <v>541</v>
      </c>
      <c r="D57" s="3" t="s">
        <v>571</v>
      </c>
      <c r="E57" s="18"/>
      <c r="F57" s="19"/>
      <c r="G57" s="4"/>
      <c r="H57" s="3"/>
      <c r="I57" s="8"/>
      <c r="J57" s="6"/>
      <c r="K57" s="4"/>
      <c r="L57" s="8"/>
      <c r="M57" s="4"/>
      <c r="N57" s="3"/>
      <c r="O57" s="19"/>
      <c r="P57" s="4"/>
      <c r="Q57" s="3"/>
      <c r="R57" s="18"/>
      <c r="S57" s="19"/>
      <c r="T57" s="4" t="s">
        <v>577</v>
      </c>
      <c r="U57" s="8" t="s">
        <v>4</v>
      </c>
      <c r="V57" s="4" t="s">
        <v>581</v>
      </c>
      <c r="W57" s="3" t="s">
        <v>574</v>
      </c>
      <c r="X57" s="3"/>
      <c r="Y57" s="3"/>
      <c r="Z57" s="3"/>
      <c r="AA57" s="8">
        <v>3</v>
      </c>
    </row>
    <row r="58" spans="1:27" x14ac:dyDescent="0.2">
      <c r="A58" s="2"/>
      <c r="B58" s="6" t="s">
        <v>411</v>
      </c>
      <c r="C58" s="4" t="s">
        <v>541</v>
      </c>
      <c r="D58" s="3" t="s">
        <v>571</v>
      </c>
      <c r="E58" s="18"/>
      <c r="F58" s="19"/>
      <c r="G58" s="4"/>
      <c r="H58" s="3"/>
      <c r="I58" s="8"/>
      <c r="J58" s="6"/>
      <c r="K58" s="4"/>
      <c r="L58" s="8"/>
      <c r="M58" s="4"/>
      <c r="N58" s="3"/>
      <c r="O58" s="19"/>
      <c r="P58" s="4"/>
      <c r="Q58" s="3"/>
      <c r="R58" s="18"/>
      <c r="S58" s="19"/>
      <c r="T58" s="4" t="s">
        <v>577</v>
      </c>
      <c r="U58" s="8" t="s">
        <v>4</v>
      </c>
      <c r="V58" s="4" t="s">
        <v>573</v>
      </c>
      <c r="W58" s="3" t="s">
        <v>572</v>
      </c>
      <c r="X58" s="3" t="s">
        <v>271</v>
      </c>
      <c r="Y58" s="3"/>
      <c r="Z58" s="3"/>
      <c r="AA58" s="8"/>
    </row>
    <row r="59" spans="1:27" x14ac:dyDescent="0.2">
      <c r="A59" s="2"/>
      <c r="B59" s="6" t="s">
        <v>411</v>
      </c>
      <c r="C59" s="4" t="s">
        <v>541</v>
      </c>
      <c r="D59" s="3" t="s">
        <v>571</v>
      </c>
      <c r="E59" s="18"/>
      <c r="F59" s="19"/>
      <c r="G59" s="4"/>
      <c r="H59" s="3"/>
      <c r="I59" s="8"/>
      <c r="J59" s="6"/>
      <c r="K59" s="4"/>
      <c r="L59" s="8"/>
      <c r="M59" s="4"/>
      <c r="N59" s="3"/>
      <c r="O59" s="19"/>
      <c r="P59" s="4"/>
      <c r="Q59" s="3"/>
      <c r="R59" s="18"/>
      <c r="S59" s="19"/>
      <c r="T59" s="4" t="s">
        <v>577</v>
      </c>
      <c r="U59" s="8" t="s">
        <v>4</v>
      </c>
      <c r="V59" s="4" t="s">
        <v>573</v>
      </c>
      <c r="W59" s="3" t="s">
        <v>574</v>
      </c>
      <c r="X59" s="3" t="s">
        <v>1</v>
      </c>
      <c r="Y59" s="3"/>
      <c r="Z59" s="3"/>
      <c r="AA59" s="8"/>
    </row>
    <row r="60" spans="1:27" ht="48" x14ac:dyDescent="0.2">
      <c r="A60" s="2"/>
      <c r="B60" s="6" t="s">
        <v>411</v>
      </c>
      <c r="C60" s="4" t="s">
        <v>541</v>
      </c>
      <c r="D60" s="3" t="s">
        <v>575</v>
      </c>
      <c r="E60" s="18" t="s">
        <v>618</v>
      </c>
      <c r="F60" s="19" t="s">
        <v>650</v>
      </c>
      <c r="G60" s="4" t="s">
        <v>427</v>
      </c>
      <c r="H60" s="3"/>
      <c r="I60" s="8" t="s">
        <v>427</v>
      </c>
      <c r="J60" s="6">
        <v>13</v>
      </c>
      <c r="K60" s="4"/>
      <c r="L60" s="8"/>
      <c r="M60" s="4"/>
      <c r="N60" s="3"/>
      <c r="O60" s="19"/>
      <c r="P60" s="4"/>
      <c r="Q60" s="3"/>
      <c r="R60" s="18"/>
      <c r="S60" s="19"/>
      <c r="T60" s="4"/>
      <c r="U60" s="8"/>
      <c r="V60" s="4"/>
      <c r="W60" s="3"/>
      <c r="X60" s="3"/>
      <c r="Y60" s="3"/>
      <c r="Z60" s="3"/>
      <c r="AA60" s="8"/>
    </row>
    <row r="61" spans="1:27" ht="32" x14ac:dyDescent="0.2">
      <c r="A61" s="2"/>
      <c r="B61" s="6" t="s">
        <v>411</v>
      </c>
      <c r="C61" s="4" t="s">
        <v>541</v>
      </c>
      <c r="D61" s="3" t="s">
        <v>575</v>
      </c>
      <c r="E61" s="18" t="s">
        <v>619</v>
      </c>
      <c r="F61" s="19" t="s">
        <v>620</v>
      </c>
      <c r="G61" s="4" t="s">
        <v>426</v>
      </c>
      <c r="H61" s="3"/>
      <c r="I61" s="8" t="s">
        <v>451</v>
      </c>
      <c r="J61" s="6">
        <v>13</v>
      </c>
      <c r="K61" s="4"/>
      <c r="L61" s="8"/>
      <c r="M61" s="4"/>
      <c r="N61" s="3"/>
      <c r="O61" s="19"/>
      <c r="P61" s="4"/>
      <c r="Q61" s="3"/>
      <c r="R61" s="18"/>
      <c r="S61" s="19"/>
      <c r="T61" s="4"/>
      <c r="U61" s="8"/>
      <c r="V61" s="4"/>
      <c r="W61" s="3"/>
      <c r="X61" s="3"/>
      <c r="Y61" s="3"/>
      <c r="Z61" s="3"/>
      <c r="AA61" s="8"/>
    </row>
    <row r="62" spans="1:27" ht="80" x14ac:dyDescent="0.2">
      <c r="A62" s="2"/>
      <c r="B62" s="6" t="s">
        <v>411</v>
      </c>
      <c r="C62" s="4" t="s">
        <v>541</v>
      </c>
      <c r="D62" s="3" t="s">
        <v>576</v>
      </c>
      <c r="E62" s="18" t="s">
        <v>621</v>
      </c>
      <c r="F62" s="19" t="s">
        <v>651</v>
      </c>
      <c r="G62" s="4" t="s">
        <v>308</v>
      </c>
      <c r="H62" s="3"/>
      <c r="I62" s="8" t="s">
        <v>308</v>
      </c>
      <c r="J62" s="6">
        <v>13</v>
      </c>
      <c r="K62" s="4"/>
      <c r="L62" s="8"/>
      <c r="M62" s="4"/>
      <c r="N62" s="3"/>
      <c r="O62" s="19"/>
      <c r="P62" s="4"/>
      <c r="Q62" s="3"/>
      <c r="R62" s="18"/>
      <c r="S62" s="19"/>
      <c r="T62" s="4"/>
      <c r="U62" s="8"/>
      <c r="V62" s="4"/>
      <c r="W62" s="3"/>
      <c r="X62" s="3"/>
      <c r="Y62" s="3"/>
      <c r="Z62" s="3"/>
      <c r="AA62" s="8"/>
    </row>
    <row r="63" spans="1:27" ht="48" x14ac:dyDescent="0.2">
      <c r="A63" s="2"/>
      <c r="B63" s="6" t="s">
        <v>411</v>
      </c>
      <c r="C63" s="4" t="s">
        <v>541</v>
      </c>
      <c r="D63" s="3" t="s">
        <v>576</v>
      </c>
      <c r="E63" s="18" t="s">
        <v>622</v>
      </c>
      <c r="F63" s="19" t="s">
        <v>652</v>
      </c>
      <c r="G63" s="4" t="s">
        <v>308</v>
      </c>
      <c r="H63" s="3"/>
      <c r="I63" s="8" t="s">
        <v>308</v>
      </c>
      <c r="J63" s="6">
        <v>13</v>
      </c>
      <c r="K63" s="4"/>
      <c r="L63" s="8"/>
      <c r="M63" s="4"/>
      <c r="N63" s="3"/>
      <c r="O63" s="19"/>
      <c r="P63" s="4"/>
      <c r="Q63" s="3"/>
      <c r="R63" s="18"/>
      <c r="S63" s="19"/>
      <c r="T63" s="4"/>
      <c r="U63" s="8"/>
      <c r="V63" s="4"/>
      <c r="W63" s="3"/>
      <c r="X63" s="3"/>
      <c r="Y63" s="3"/>
      <c r="Z63" s="3"/>
      <c r="AA63" s="8"/>
    </row>
    <row r="64" spans="1:27" ht="32" x14ac:dyDescent="0.2">
      <c r="A64" s="2"/>
      <c r="B64" s="6" t="s">
        <v>411</v>
      </c>
      <c r="C64" s="4" t="s">
        <v>541</v>
      </c>
      <c r="D64" s="3" t="s">
        <v>576</v>
      </c>
      <c r="E64" s="18" t="s">
        <v>623</v>
      </c>
      <c r="F64" s="19" t="s">
        <v>624</v>
      </c>
      <c r="G64" s="4" t="s">
        <v>308</v>
      </c>
      <c r="H64" s="3"/>
      <c r="I64" s="8" t="s">
        <v>308</v>
      </c>
      <c r="J64" s="6">
        <v>13</v>
      </c>
      <c r="K64" s="4"/>
      <c r="L64" s="8"/>
      <c r="M64" s="4"/>
      <c r="N64" s="3"/>
      <c r="O64" s="19"/>
      <c r="P64" s="4"/>
      <c r="Q64" s="3"/>
      <c r="R64" s="18"/>
      <c r="S64" s="19"/>
      <c r="T64" s="4"/>
      <c r="U64" s="8"/>
      <c r="V64" s="4"/>
      <c r="W64" s="3"/>
      <c r="X64" s="3"/>
      <c r="Y64" s="3"/>
      <c r="Z64" s="3"/>
      <c r="AA64" s="8"/>
    </row>
    <row r="65" spans="1:27" ht="32" x14ac:dyDescent="0.2">
      <c r="A65" s="2"/>
      <c r="B65" s="6" t="s">
        <v>411</v>
      </c>
      <c r="C65" s="4" t="s">
        <v>541</v>
      </c>
      <c r="D65" s="3" t="s">
        <v>576</v>
      </c>
      <c r="E65" s="18" t="s">
        <v>625</v>
      </c>
      <c r="F65" s="19" t="s">
        <v>620</v>
      </c>
      <c r="G65" s="4" t="s">
        <v>308</v>
      </c>
      <c r="H65" s="3"/>
      <c r="I65" s="8" t="s">
        <v>308</v>
      </c>
      <c r="J65" s="6">
        <v>13</v>
      </c>
      <c r="K65" s="4"/>
      <c r="L65" s="8"/>
      <c r="M65" s="4"/>
      <c r="N65" s="3"/>
      <c r="O65" s="19"/>
      <c r="P65" s="4"/>
      <c r="Q65" s="3"/>
      <c r="R65" s="18"/>
      <c r="S65" s="19"/>
      <c r="T65" s="4"/>
      <c r="U65" s="8"/>
      <c r="V65" s="4"/>
      <c r="W65" s="3"/>
      <c r="X65" s="3"/>
      <c r="Y65" s="3"/>
      <c r="Z65" s="3"/>
      <c r="AA65" s="8"/>
    </row>
    <row r="66" spans="1:27" ht="48" x14ac:dyDescent="0.2">
      <c r="A66" s="2"/>
      <c r="B66" s="6" t="s">
        <v>411</v>
      </c>
      <c r="C66" s="4" t="s">
        <v>541</v>
      </c>
      <c r="D66" s="3" t="s">
        <v>579</v>
      </c>
      <c r="E66" s="18" t="s">
        <v>626</v>
      </c>
      <c r="F66" s="19"/>
      <c r="G66" s="4"/>
      <c r="H66" s="3"/>
      <c r="I66" s="8"/>
      <c r="J66" s="6"/>
      <c r="K66" s="4"/>
      <c r="L66" s="8"/>
      <c r="M66" s="4"/>
      <c r="N66" s="3" t="s">
        <v>653</v>
      </c>
      <c r="O66" s="19" t="s">
        <v>587</v>
      </c>
      <c r="P66" s="4"/>
      <c r="Q66" s="3"/>
      <c r="R66" s="18"/>
      <c r="S66" s="19"/>
      <c r="T66" s="4"/>
      <c r="U66" s="8"/>
      <c r="V66" s="4"/>
      <c r="W66" s="3"/>
      <c r="X66" s="3"/>
      <c r="Y66" s="3"/>
      <c r="Z66" s="3"/>
      <c r="AA66" s="8"/>
    </row>
    <row r="67" spans="1:27" x14ac:dyDescent="0.2">
      <c r="A67" s="2"/>
      <c r="B67" s="6" t="s">
        <v>411</v>
      </c>
      <c r="C67" s="4" t="s">
        <v>541</v>
      </c>
      <c r="D67" s="3" t="s">
        <v>580</v>
      </c>
      <c r="E67" s="18"/>
      <c r="F67" s="19"/>
      <c r="G67" s="4"/>
      <c r="H67" s="3"/>
      <c r="I67" s="8"/>
      <c r="J67" s="6"/>
      <c r="K67" s="4"/>
      <c r="L67" s="8"/>
      <c r="M67" s="4"/>
      <c r="N67" s="3"/>
      <c r="O67" s="19"/>
      <c r="P67" s="4"/>
      <c r="Q67" s="3"/>
      <c r="R67" s="18"/>
      <c r="S67" s="19"/>
      <c r="T67" s="4" t="s">
        <v>574</v>
      </c>
      <c r="U67" s="8" t="s">
        <v>297</v>
      </c>
      <c r="V67" s="4" t="s">
        <v>573</v>
      </c>
      <c r="W67" s="3" t="s">
        <v>572</v>
      </c>
      <c r="X67" s="3" t="s">
        <v>279</v>
      </c>
      <c r="Y67" s="3"/>
      <c r="Z67" s="3"/>
      <c r="AA67" s="8"/>
    </row>
    <row r="68" spans="1:27" x14ac:dyDescent="0.2">
      <c r="A68" s="2"/>
      <c r="B68" s="6" t="s">
        <v>411</v>
      </c>
      <c r="C68" s="4" t="s">
        <v>541</v>
      </c>
      <c r="D68" s="3" t="s">
        <v>580</v>
      </c>
      <c r="E68" s="18"/>
      <c r="F68" s="19"/>
      <c r="G68" s="4"/>
      <c r="H68" s="3"/>
      <c r="I68" s="8"/>
      <c r="J68" s="6"/>
      <c r="K68" s="4"/>
      <c r="L68" s="8"/>
      <c r="M68" s="4"/>
      <c r="N68" s="3"/>
      <c r="O68" s="19"/>
      <c r="P68" s="4"/>
      <c r="Q68" s="3"/>
      <c r="R68" s="18"/>
      <c r="S68" s="19"/>
      <c r="T68" s="4" t="s">
        <v>574</v>
      </c>
      <c r="U68" s="8" t="s">
        <v>4</v>
      </c>
      <c r="V68" s="4" t="s">
        <v>573</v>
      </c>
      <c r="W68" s="3" t="s">
        <v>572</v>
      </c>
      <c r="X68" s="3" t="s">
        <v>4</v>
      </c>
      <c r="Y68" s="3"/>
      <c r="Z68" s="3"/>
      <c r="AA68" s="8"/>
    </row>
    <row r="69" spans="1:27" ht="16" x14ac:dyDescent="0.2">
      <c r="A69" s="2"/>
      <c r="B69" s="6" t="s">
        <v>411</v>
      </c>
      <c r="C69" s="4" t="s">
        <v>541</v>
      </c>
      <c r="D69" s="3" t="s">
        <v>582</v>
      </c>
      <c r="E69" s="18" t="s">
        <v>627</v>
      </c>
      <c r="F69" s="19"/>
      <c r="G69" s="4"/>
      <c r="H69" s="3"/>
      <c r="I69" s="8"/>
      <c r="J69" s="6">
        <v>15</v>
      </c>
      <c r="K69" s="4"/>
      <c r="L69" s="8"/>
      <c r="M69" s="4"/>
      <c r="N69" s="3"/>
      <c r="O69" s="19"/>
      <c r="P69" s="4"/>
      <c r="Q69" s="3"/>
      <c r="R69" s="18"/>
      <c r="S69" s="19"/>
      <c r="T69" s="4"/>
      <c r="U69" s="8"/>
      <c r="V69" s="4"/>
      <c r="W69" s="3"/>
      <c r="X69" s="3"/>
      <c r="Y69" s="3"/>
      <c r="Z69" s="3"/>
      <c r="AA69" s="8"/>
    </row>
    <row r="70" spans="1:27" ht="32" x14ac:dyDescent="0.2">
      <c r="A70" s="2"/>
      <c r="B70" s="6" t="s">
        <v>411</v>
      </c>
      <c r="C70" s="4" t="s">
        <v>541</v>
      </c>
      <c r="D70" s="3" t="s">
        <v>582</v>
      </c>
      <c r="E70" s="18" t="s">
        <v>628</v>
      </c>
      <c r="F70" s="19" t="s">
        <v>654</v>
      </c>
      <c r="G70" s="4"/>
      <c r="H70" s="3"/>
      <c r="I70" s="8"/>
      <c r="J70" s="6">
        <v>90</v>
      </c>
      <c r="K70" s="4"/>
      <c r="L70" s="8"/>
      <c r="M70" s="4"/>
      <c r="N70" s="3"/>
      <c r="O70" s="19"/>
      <c r="P70" s="4"/>
      <c r="Q70" s="3"/>
      <c r="R70" s="18"/>
      <c r="S70" s="19"/>
      <c r="T70" s="4"/>
      <c r="U70" s="8"/>
      <c r="V70" s="4"/>
      <c r="W70" s="3"/>
      <c r="X70" s="3"/>
      <c r="Y70" s="3"/>
      <c r="Z70" s="3"/>
      <c r="AA7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70" xr:uid="{00000000-0002-0000-1400-000002000000}">
      <formula1>"Section,Section Automator,Task,Nested Task,Client Task Group,Client Task Group Automator,Client Task"</formula1>
    </dataValidation>
    <dataValidation type="list" allowBlank="1" showErrorMessage="1" sqref="T4:T70" xr:uid="{00000000-0002-0000-1400-000006000000}">
      <formula1>"All tasks in this section,All tasks in the section above this section,All sections &amp; tasks above this section,The work"</formula1>
    </dataValidation>
    <dataValidation type="list" allowBlank="1" showErrorMessage="1" sqref="V4:V70" xr:uid="{00000000-0002-0000-1400-000008000000}">
      <formula1>"Status,Assignee,Due Date"</formula1>
    </dataValidation>
    <dataValidation type="list" allowBlank="1" showErrorMessage="1" sqref="W4:W70" xr:uid="{00000000-0002-0000-1400-000009000000}">
      <formula1>"All tasks in this section,The work"</formula1>
    </dataValidation>
    <dataValidation type="list" allowBlank="1" showErrorMessage="1" sqref="Z4:Z7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I4:I70</xm:sqref>
        </x14:dataValidation>
        <x14:dataValidation type="list" allowBlank="1" showErrorMessage="1" xr:uid="{00000000-0002-0000-1400-000004000000}">
          <x14:formula1>
            <xm:f>ReferenceData!$A$264:$A$266</xm:f>
          </x14:formula1>
          <xm:sqref>K4:K70</xm:sqref>
        </x14:dataValidation>
        <x14:dataValidation type="list" allowBlank="1" showErrorMessage="1" xr:uid="{00000000-0002-0000-1400-000005000000}">
          <x14:formula1>
            <xm:f>ReferenceData!$A$260:$A$262</xm:f>
          </x14:formula1>
          <xm:sqref>P4:P70</xm:sqref>
        </x14:dataValidation>
        <x14:dataValidation type="list" allowBlank="1" showErrorMessage="1" xr:uid="{00000000-0002-0000-1400-000007000000}">
          <x14:formula1>
            <xm:f>ReferenceData!$A$311:$A$349</xm:f>
          </x14:formula1>
          <xm:sqref>U4:U70</xm:sqref>
        </x14:dataValidation>
        <x14:dataValidation type="list" allowBlank="1" showErrorMessage="1" xr:uid="{00000000-0002-0000-1400-00000A000000}">
          <x14:formula1>
            <xm:f>ReferenceData!$A$272:$A$309</xm:f>
          </x14:formula1>
          <xm:sqref>X4:X70</xm:sqref>
        </x14:dataValidation>
        <x14:dataValidation type="list" allowBlank="1" showErrorMessage="1" xr:uid="{00000000-0002-0000-1400-00000B000000}">
          <x14:formula1>
            <xm:f>OFFSET('Job Roles'!$C$4:$C$2020, 0, 0, MAX(1, SUMPRODUCT(MAX(('Job Roles'!$C$4:$C$2020 &lt;&gt; "") * ROW('Job Roles'!$C$4:$C$2020))) - 3), 1)</xm:f>
          </x14:formula1>
          <xm:sqref>Y4:Y70</xm:sqref>
        </x14:dataValidation>
        <x14:dataValidation type="list" allowBlank="1" showErrorMessage="1" xr:uid="{00000000-0002-0000-1400-000000000000}">
          <x14:formula1>
            <xm:f>IF(ISBLANK(A4),ReferenceData!$A$899:$A$900,ReferenceData!$A$902:$A$904)</xm:f>
          </x14:formula1>
          <xm:sqref>B4:B70</xm:sqref>
        </x14:dataValidation>
        <x14:dataValidation type="list" allowBlank="1" showErrorMessage="1" xr:uid="{00000000-0002-0000-1400-000001000000}">
          <x14:formula1>
            <xm:f>OFFSET('Work Templates'!#REF!, 0, 0, MAX(1, SUMPRODUCT(MAX(('Work Templates'!#REF! &lt;&gt; "") * ROW('Work Templates'!#REF!))) - 3), 1)</xm:f>
          </x14:formula1>
          <xm:sqref>C4:C70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8"/>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2" t="s">
        <v>415</v>
      </c>
      <c r="C1" s="22" t="s">
        <v>415</v>
      </c>
      <c r="D1" s="22" t="s">
        <v>415</v>
      </c>
      <c r="E1" s="22" t="s">
        <v>415</v>
      </c>
      <c r="F1" s="22" t="s">
        <v>415</v>
      </c>
      <c r="G1" s="22" t="s">
        <v>415</v>
      </c>
      <c r="H1" s="22" t="s">
        <v>415</v>
      </c>
    </row>
    <row r="2" spans="1:8" x14ac:dyDescent="0.2">
      <c r="A2" s="23" t="s">
        <v>416</v>
      </c>
      <c r="B2" s="25" t="s">
        <v>417</v>
      </c>
      <c r="C2" s="25" t="s">
        <v>655</v>
      </c>
      <c r="D2" s="42" t="s">
        <v>656</v>
      </c>
      <c r="E2" s="43" t="s">
        <v>656</v>
      </c>
      <c r="F2" s="43" t="s">
        <v>656</v>
      </c>
      <c r="G2" s="43" t="s">
        <v>656</v>
      </c>
      <c r="H2" s="44" t="s">
        <v>656</v>
      </c>
    </row>
    <row r="3" spans="1:8" ht="48" x14ac:dyDescent="0.2">
      <c r="A3" s="24"/>
      <c r="B3" s="26"/>
      <c r="C3" s="26"/>
      <c r="D3" s="11" t="s">
        <v>657</v>
      </c>
      <c r="E3" s="10" t="s">
        <v>658</v>
      </c>
      <c r="F3" s="10" t="s">
        <v>659</v>
      </c>
      <c r="G3" s="10" t="s">
        <v>660</v>
      </c>
      <c r="H3" s="12" t="s">
        <v>661</v>
      </c>
    </row>
    <row r="4" spans="1:8" x14ac:dyDescent="0.2">
      <c r="A4" s="2"/>
      <c r="B4" s="20" t="s">
        <v>411</v>
      </c>
      <c r="C4" s="20" t="s">
        <v>541</v>
      </c>
      <c r="D4" s="4" t="s">
        <v>429</v>
      </c>
      <c r="E4" s="3"/>
      <c r="F4" s="3" t="s">
        <v>445</v>
      </c>
      <c r="G4" s="14"/>
      <c r="H4" s="8">
        <v>240</v>
      </c>
    </row>
    <row r="5" spans="1:8" x14ac:dyDescent="0.2">
      <c r="A5" s="2"/>
      <c r="B5" s="20" t="s">
        <v>411</v>
      </c>
      <c r="C5" s="20" t="s">
        <v>541</v>
      </c>
      <c r="D5" s="4" t="s">
        <v>426</v>
      </c>
      <c r="E5" s="3"/>
      <c r="F5" s="3" t="s">
        <v>443</v>
      </c>
      <c r="G5" s="14"/>
      <c r="H5" s="8">
        <v>120</v>
      </c>
    </row>
    <row r="6" spans="1:8" x14ac:dyDescent="0.2">
      <c r="A6" s="2"/>
      <c r="B6" s="20" t="s">
        <v>411</v>
      </c>
      <c r="C6" s="20" t="s">
        <v>541</v>
      </c>
      <c r="D6" s="4" t="s">
        <v>426</v>
      </c>
      <c r="E6" s="3"/>
      <c r="F6" s="3" t="s">
        <v>446</v>
      </c>
      <c r="G6" s="14"/>
      <c r="H6" s="8">
        <v>60</v>
      </c>
    </row>
    <row r="7" spans="1:8" x14ac:dyDescent="0.2">
      <c r="A7" s="2"/>
      <c r="B7" s="20" t="s">
        <v>411</v>
      </c>
      <c r="C7" s="20" t="s">
        <v>541</v>
      </c>
      <c r="D7" s="4" t="s">
        <v>427</v>
      </c>
      <c r="E7" s="3"/>
      <c r="F7" s="3" t="s">
        <v>427</v>
      </c>
      <c r="G7" s="14"/>
      <c r="H7" s="8">
        <v>30</v>
      </c>
    </row>
    <row r="8" spans="1:8" x14ac:dyDescent="0.2">
      <c r="A8" s="2"/>
      <c r="B8" s="20" t="s">
        <v>411</v>
      </c>
      <c r="C8" s="20" t="s">
        <v>541</v>
      </c>
      <c r="D8" s="4" t="s">
        <v>426</v>
      </c>
      <c r="E8" s="3"/>
      <c r="F8" s="3" t="s">
        <v>451</v>
      </c>
      <c r="G8" s="14"/>
      <c r="H8" s="8">
        <v>60</v>
      </c>
    </row>
  </sheetData>
  <sortState xmlns:xlrd2="http://schemas.microsoft.com/office/spreadsheetml/2017/richdata2" ref="B4:H8">
    <sortCondition ref="C4:C8"/>
  </sortState>
  <mergeCells count="5">
    <mergeCell ref="B1:H1"/>
    <mergeCell ref="A2:A3"/>
    <mergeCell ref="B2:B3"/>
    <mergeCell ref="C2:C3"/>
    <mergeCell ref="D2:H2"/>
  </mergeCells>
  <dataValidations count="2">
    <dataValidation type="decimal" operator="greaterThanOrEqual" allowBlank="1" showErrorMessage="1" sqref="G4:G8" xr:uid="{00000000-0002-0000-1500-000005000000}">
      <formula1>0</formula1>
    </dataValidation>
    <dataValidation type="whole" operator="greaterThanOrEqual" allowBlank="1" showErrorMessage="1" sqref="H4:H8" xr:uid="{00000000-0002-0000-1500-000006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0000000}">
          <x14:formula1>
            <xm:f>IF(ISBLANK(A4),ReferenceData!$A$906:$A$907,ReferenceData!$A$909:$A$911)</xm:f>
          </x14:formula1>
          <xm:sqref>B4:B8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137</vt:i4>
      </vt:variant>
    </vt:vector>
  </HeadingPairs>
  <TitlesOfParts>
    <vt:vector size="146"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Tasks'!DataTable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2021-04-10T04:22:09Z</dcterms:modified>
</cp:coreProperties>
</file>