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35" windowWidth="19140" windowHeight="10545" firstSheet="3" activeTab="11"/>
  </bookViews>
  <sheets>
    <sheet name="Jan. 2015" sheetId="1" r:id="rId1"/>
    <sheet name="Feb. 2015" sheetId="2" r:id="rId2"/>
    <sheet name="Mar. 2015" sheetId="3" r:id="rId3"/>
    <sheet name="Apr. 2015" sheetId="4" r:id="rId4"/>
    <sheet name="May 2015" sheetId="5" r:id="rId5"/>
    <sheet name="June 2015" sheetId="6" r:id="rId6"/>
    <sheet name="July 2015" sheetId="7" r:id="rId7"/>
    <sheet name="Aug. 2015" sheetId="8" r:id="rId8"/>
    <sheet name="Sept. 2015" sheetId="9" r:id="rId9"/>
    <sheet name="Oct. 2015" sheetId="10" r:id="rId10"/>
    <sheet name="Nov. 2015" sheetId="11" r:id="rId11"/>
    <sheet name="Dec. 2015" sheetId="12" r:id="rId12"/>
    <sheet name="Sheet1" sheetId="14" r:id="rId13"/>
  </sheets>
  <calcPr calcId="145621"/>
</workbook>
</file>

<file path=xl/calcChain.xml><?xml version="1.0" encoding="utf-8"?>
<calcChain xmlns="http://schemas.openxmlformats.org/spreadsheetml/2006/main">
  <c r="O37" i="12" l="1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P8" i="11"/>
  <c r="P7" i="11"/>
  <c r="P6" i="11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O34" i="2"/>
  <c r="O35" i="2" s="1"/>
  <c r="N34" i="2"/>
  <c r="N35" i="2" s="1"/>
  <c r="M34" i="2"/>
  <c r="M35" i="2" s="1"/>
  <c r="L34" i="2"/>
  <c r="L35" i="2" s="1"/>
  <c r="L38" i="3" s="1"/>
  <c r="L37" i="4" s="1"/>
  <c r="L37" i="5" s="1"/>
  <c r="K34" i="2"/>
  <c r="K35" i="2" s="1"/>
  <c r="J34" i="2"/>
  <c r="J35" i="2" s="1"/>
  <c r="I34" i="2"/>
  <c r="I35" i="2" s="1"/>
  <c r="H34" i="2"/>
  <c r="H35" i="2" s="1"/>
  <c r="G34" i="2"/>
  <c r="G35" i="2" s="1"/>
  <c r="G38" i="3" s="1"/>
  <c r="G37" i="4" s="1"/>
  <c r="F34" i="2"/>
  <c r="F35" i="2" s="1"/>
  <c r="F38" i="3" s="1"/>
  <c r="F37" i="4" s="1"/>
  <c r="E34" i="2"/>
  <c r="E35" i="2" s="1"/>
  <c r="D34" i="2"/>
  <c r="D35" i="2" s="1"/>
  <c r="C34" i="2"/>
  <c r="C35" i="2" s="1"/>
  <c r="B34" i="2"/>
  <c r="B35" i="2" s="1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N38" i="3" l="1"/>
  <c r="N37" i="4" s="1"/>
  <c r="E38" i="3"/>
  <c r="E37" i="4" s="1"/>
  <c r="E37" i="5" s="1"/>
  <c r="E37" i="6" s="1"/>
  <c r="E38" i="7" s="1"/>
  <c r="E38" i="8" s="1"/>
  <c r="E37" i="9" s="1"/>
  <c r="E38" i="10" s="1"/>
  <c r="E37" i="11" s="1"/>
  <c r="E38" i="12" s="1"/>
  <c r="D38" i="3"/>
  <c r="D37" i="4" s="1"/>
  <c r="D37" i="5" s="1"/>
  <c r="D37" i="6" s="1"/>
  <c r="D38" i="7" s="1"/>
  <c r="D38" i="8" s="1"/>
  <c r="D37" i="9" s="1"/>
  <c r="D38" i="10" s="1"/>
  <c r="D37" i="11" s="1"/>
  <c r="D38" i="12" s="1"/>
  <c r="O38" i="3"/>
  <c r="O37" i="4" s="1"/>
  <c r="L37" i="6"/>
  <c r="L38" i="7" s="1"/>
  <c r="L38" i="8" s="1"/>
  <c r="L37" i="9" s="1"/>
  <c r="L38" i="10" s="1"/>
  <c r="L37" i="11" s="1"/>
  <c r="L38" i="12" s="1"/>
  <c r="H38" i="3"/>
  <c r="H37" i="4" s="1"/>
  <c r="H37" i="5" s="1"/>
  <c r="H37" i="6" s="1"/>
  <c r="H38" i="7" s="1"/>
  <c r="I38" i="3"/>
  <c r="I37" i="4" s="1"/>
  <c r="I37" i="5" s="1"/>
  <c r="I37" i="6" s="1"/>
  <c r="I38" i="7" s="1"/>
  <c r="I38" i="8" s="1"/>
  <c r="I37" i="9" s="1"/>
  <c r="I38" i="10" s="1"/>
  <c r="I37" i="11" s="1"/>
  <c r="I38" i="12" s="1"/>
  <c r="J38" i="3"/>
  <c r="J37" i="4" s="1"/>
  <c r="J37" i="5" s="1"/>
  <c r="J37" i="6" s="1"/>
  <c r="J38" i="7" s="1"/>
  <c r="J38" i="8" s="1"/>
  <c r="J37" i="9" s="1"/>
  <c r="J38" i="10" s="1"/>
  <c r="J37" i="11" s="1"/>
  <c r="J38" i="12" s="1"/>
  <c r="K38" i="3"/>
  <c r="K37" i="4" s="1"/>
  <c r="K37" i="5" s="1"/>
  <c r="K37" i="6" s="1"/>
  <c r="K38" i="7" s="1"/>
  <c r="K38" i="8" s="1"/>
  <c r="K37" i="9" s="1"/>
  <c r="K38" i="10" s="1"/>
  <c r="K37" i="11" s="1"/>
  <c r="K38" i="12" s="1"/>
  <c r="G37" i="5"/>
  <c r="G37" i="6" s="1"/>
  <c r="G38" i="7" s="1"/>
  <c r="G38" i="8" s="1"/>
  <c r="G37" i="9" s="1"/>
  <c r="G38" i="10" s="1"/>
  <c r="G37" i="11" s="1"/>
  <c r="G38" i="12" s="1"/>
  <c r="B38" i="3"/>
  <c r="B37" i="4" s="1"/>
  <c r="B37" i="5" s="1"/>
  <c r="B37" i="6" s="1"/>
  <c r="B38" i="7" s="1"/>
  <c r="B38" i="8" s="1"/>
  <c r="B37" i="9" s="1"/>
  <c r="C38" i="3"/>
  <c r="C37" i="4" s="1"/>
  <c r="C37" i="5" s="1"/>
  <c r="C37" i="6" s="1"/>
  <c r="C38" i="7" s="1"/>
  <c r="C38" i="8" s="1"/>
  <c r="C37" i="9" s="1"/>
  <c r="C38" i="10" s="1"/>
  <c r="C37" i="11" s="1"/>
  <c r="C38" i="12" s="1"/>
  <c r="M38" i="3"/>
  <c r="M37" i="4" s="1"/>
  <c r="M37" i="5" s="1"/>
  <c r="M37" i="6" s="1"/>
  <c r="M38" i="7" s="1"/>
  <c r="M38" i="8" s="1"/>
  <c r="M37" i="9" s="1"/>
  <c r="M38" i="10" s="1"/>
  <c r="M37" i="11" s="1"/>
  <c r="M38" i="12" s="1"/>
  <c r="P35" i="2"/>
  <c r="F37" i="5"/>
  <c r="F37" i="6" s="1"/>
  <c r="F38" i="7" s="1"/>
  <c r="F38" i="8" s="1"/>
  <c r="F37" i="9" s="1"/>
  <c r="F38" i="10" s="1"/>
  <c r="F37" i="11" s="1"/>
  <c r="F38" i="12" s="1"/>
  <c r="N37" i="5"/>
  <c r="N37" i="6" s="1"/>
  <c r="N38" i="7" s="1"/>
  <c r="N38" i="8" s="1"/>
  <c r="N37" i="9" s="1"/>
  <c r="N38" i="10" s="1"/>
  <c r="N37" i="11" s="1"/>
  <c r="N38" i="12" s="1"/>
  <c r="P37" i="12"/>
  <c r="P36" i="11"/>
  <c r="P37" i="10"/>
  <c r="P36" i="9"/>
  <c r="P38" i="8"/>
  <c r="P37" i="8"/>
  <c r="P37" i="7"/>
  <c r="P36" i="6"/>
  <c r="P36" i="5"/>
  <c r="P36" i="4"/>
  <c r="P37" i="3"/>
  <c r="P34" i="2"/>
  <c r="P37" i="1"/>
  <c r="P37" i="4" l="1"/>
  <c r="P38" i="3"/>
  <c r="B38" i="10"/>
  <c r="B37" i="11" s="1"/>
  <c r="B38" i="12" s="1"/>
  <c r="H38" i="8"/>
  <c r="H37" i="9" s="1"/>
  <c r="H38" i="10" s="1"/>
  <c r="H37" i="11" s="1"/>
  <c r="H38" i="12" s="1"/>
  <c r="O37" i="5"/>
  <c r="O37" i="6" s="1"/>
  <c r="O38" i="7" s="1"/>
  <c r="O38" i="8" s="1"/>
  <c r="O37" i="9" s="1"/>
  <c r="O38" i="10" s="1"/>
  <c r="O37" i="11" s="1"/>
  <c r="P37" i="5" l="1"/>
  <c r="P38" i="7"/>
  <c r="P37" i="9"/>
  <c r="P37" i="11"/>
  <c r="P38" i="12" s="1"/>
  <c r="O38" i="12"/>
  <c r="P37" i="6"/>
  <c r="P38" i="10"/>
</calcChain>
</file>

<file path=xl/sharedStrings.xml><?xml version="1.0" encoding="utf-8"?>
<sst xmlns="http://schemas.openxmlformats.org/spreadsheetml/2006/main" count="267" uniqueCount="29">
  <si>
    <t>Date</t>
  </si>
  <si>
    <t>SUMMER STEELHEAD</t>
  </si>
  <si>
    <t>SPRING CHINOOK</t>
  </si>
  <si>
    <t>Sockeye</t>
  </si>
  <si>
    <t>Fall Chinook</t>
  </si>
  <si>
    <t>Bull Trout</t>
  </si>
  <si>
    <t>Rainbow Trout</t>
  </si>
  <si>
    <t>Total</t>
  </si>
  <si>
    <t>Hatchery</t>
  </si>
  <si>
    <t>Wild</t>
  </si>
  <si>
    <t>RM</t>
  </si>
  <si>
    <t>LM</t>
  </si>
  <si>
    <t>Hachery</t>
  </si>
  <si>
    <t>Hat.</t>
  </si>
  <si>
    <t>Grand Total</t>
  </si>
  <si>
    <t>Yearly Total</t>
  </si>
  <si>
    <t xml:space="preserve"> </t>
  </si>
  <si>
    <t>January 2015 Pelton Trap</t>
  </si>
  <si>
    <t>February 2015 Pelton Trap</t>
  </si>
  <si>
    <t>March 2015 Pelton Trap</t>
  </si>
  <si>
    <t>April 2015 Pelton Trap</t>
  </si>
  <si>
    <t>December 2015 Pelton Trap</t>
  </si>
  <si>
    <t>November 2015 Pelton Trap</t>
  </si>
  <si>
    <t>May 2015 Pelton Trap</t>
  </si>
  <si>
    <t>June 2015 Pelton Trap</t>
  </si>
  <si>
    <t>July 2015 Pelton Trap</t>
  </si>
  <si>
    <t>August 2015 Pelton Trap</t>
  </si>
  <si>
    <t>September 2015 Pelton Trap</t>
  </si>
  <si>
    <t>October 2015 Pelton 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</si>
</sst>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14" fontId="4" fillId="3" borderId="11" xfId="0" applyNumberFormat="1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7" xfId="0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S28" sqref="S28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92" t="s">
        <v>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customHeight="1" thickBot="1" x14ac:dyDescent="0.35"/>
    <row r="4" spans="1:16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103" t="s">
        <v>7</v>
      </c>
    </row>
    <row r="5" spans="1:16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104"/>
    </row>
    <row r="6" spans="1:16" ht="15" customHeight="1" x14ac:dyDescent="0.3">
      <c r="A6" s="9">
        <v>42005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66">
        <f>SUM(B6:O6)</f>
        <v>0</v>
      </c>
    </row>
    <row r="7" spans="1:16" ht="15" customHeight="1" x14ac:dyDescent="0.3">
      <c r="A7" s="58">
        <v>42006</v>
      </c>
      <c r="B7" s="59">
        <v>8</v>
      </c>
      <c r="C7" s="60"/>
      <c r="D7" s="60"/>
      <c r="E7" s="61"/>
      <c r="F7" s="62"/>
      <c r="G7" s="60"/>
      <c r="H7" s="60"/>
      <c r="I7" s="61"/>
      <c r="J7" s="63"/>
      <c r="K7" s="60"/>
      <c r="L7" s="64"/>
      <c r="M7" s="62">
        <v>11</v>
      </c>
      <c r="N7" s="62"/>
      <c r="O7" s="65">
        <v>5</v>
      </c>
      <c r="P7" s="67">
        <f t="shared" ref="P7:P36" si="0">SUM(B7:O7)</f>
        <v>24</v>
      </c>
    </row>
    <row r="8" spans="1:16" ht="15" customHeight="1" x14ac:dyDescent="0.3">
      <c r="A8" s="9">
        <v>42007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67">
        <f t="shared" si="0"/>
        <v>0</v>
      </c>
    </row>
    <row r="9" spans="1:16" ht="15" customHeight="1" x14ac:dyDescent="0.3">
      <c r="A9" s="9">
        <v>42008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67">
        <f t="shared" si="0"/>
        <v>0</v>
      </c>
    </row>
    <row r="10" spans="1:16" ht="15" customHeight="1" x14ac:dyDescent="0.3">
      <c r="A10" s="58">
        <v>42009</v>
      </c>
      <c r="B10" s="59">
        <v>43</v>
      </c>
      <c r="C10" s="60"/>
      <c r="D10" s="60"/>
      <c r="E10" s="61"/>
      <c r="F10" s="62"/>
      <c r="G10" s="60"/>
      <c r="H10" s="60"/>
      <c r="I10" s="61"/>
      <c r="J10" s="63"/>
      <c r="K10" s="60"/>
      <c r="L10" s="64"/>
      <c r="M10" s="62">
        <v>5</v>
      </c>
      <c r="N10" s="62"/>
      <c r="O10" s="65">
        <v>3</v>
      </c>
      <c r="P10" s="67">
        <f t="shared" si="0"/>
        <v>51</v>
      </c>
    </row>
    <row r="11" spans="1:16" ht="15" customHeight="1" x14ac:dyDescent="0.3">
      <c r="A11" s="9">
        <v>42010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67">
        <f t="shared" si="0"/>
        <v>0</v>
      </c>
    </row>
    <row r="12" spans="1:16" ht="15" customHeight="1" x14ac:dyDescent="0.3">
      <c r="A12" s="58">
        <v>42011</v>
      </c>
      <c r="B12" s="59">
        <v>75</v>
      </c>
      <c r="C12" s="60"/>
      <c r="D12" s="60"/>
      <c r="E12" s="61"/>
      <c r="F12" s="62"/>
      <c r="G12" s="60"/>
      <c r="H12" s="60"/>
      <c r="I12" s="61"/>
      <c r="J12" s="63"/>
      <c r="K12" s="60"/>
      <c r="L12" s="64"/>
      <c r="M12" s="62">
        <v>3</v>
      </c>
      <c r="N12" s="62"/>
      <c r="O12" s="65">
        <v>12</v>
      </c>
      <c r="P12" s="67">
        <f t="shared" si="0"/>
        <v>90</v>
      </c>
    </row>
    <row r="13" spans="1:16" ht="15" customHeight="1" x14ac:dyDescent="0.3">
      <c r="A13" s="9">
        <v>42012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67">
        <f t="shared" si="0"/>
        <v>0</v>
      </c>
    </row>
    <row r="14" spans="1:16" ht="15" customHeight="1" x14ac:dyDescent="0.3">
      <c r="A14" s="58">
        <v>42013</v>
      </c>
      <c r="B14" s="59">
        <v>49</v>
      </c>
      <c r="C14" s="60"/>
      <c r="D14" s="60">
        <v>1</v>
      </c>
      <c r="E14" s="61"/>
      <c r="F14" s="62"/>
      <c r="G14" s="60"/>
      <c r="H14" s="60"/>
      <c r="I14" s="61"/>
      <c r="J14" s="63"/>
      <c r="K14" s="60"/>
      <c r="L14" s="64"/>
      <c r="M14" s="62">
        <v>5</v>
      </c>
      <c r="N14" s="62"/>
      <c r="O14" s="65">
        <v>5</v>
      </c>
      <c r="P14" s="67">
        <f t="shared" si="0"/>
        <v>60</v>
      </c>
    </row>
    <row r="15" spans="1:16" ht="15" customHeight="1" x14ac:dyDescent="0.3">
      <c r="A15" s="9">
        <v>42014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67">
        <f t="shared" si="0"/>
        <v>0</v>
      </c>
    </row>
    <row r="16" spans="1:16" ht="15" customHeight="1" x14ac:dyDescent="0.3">
      <c r="A16" s="9">
        <v>42015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67">
        <f t="shared" si="0"/>
        <v>0</v>
      </c>
    </row>
    <row r="17" spans="1:16" ht="14.45" x14ac:dyDescent="0.3">
      <c r="A17" s="58">
        <v>42016</v>
      </c>
      <c r="B17" s="59">
        <v>43</v>
      </c>
      <c r="C17" s="60"/>
      <c r="D17" s="60"/>
      <c r="E17" s="61"/>
      <c r="F17" s="62"/>
      <c r="G17" s="60"/>
      <c r="H17" s="60"/>
      <c r="I17" s="61"/>
      <c r="J17" s="63"/>
      <c r="K17" s="60"/>
      <c r="L17" s="64"/>
      <c r="M17" s="62">
        <v>6</v>
      </c>
      <c r="N17" s="62"/>
      <c r="O17" s="65">
        <v>10</v>
      </c>
      <c r="P17" s="67">
        <f t="shared" si="0"/>
        <v>59</v>
      </c>
    </row>
    <row r="18" spans="1:16" ht="14.45" x14ac:dyDescent="0.3">
      <c r="A18" s="9">
        <v>42017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67">
        <f t="shared" si="0"/>
        <v>0</v>
      </c>
    </row>
    <row r="19" spans="1:16" ht="14.45" x14ac:dyDescent="0.3">
      <c r="A19" s="58">
        <v>42018</v>
      </c>
      <c r="B19" s="59">
        <v>29</v>
      </c>
      <c r="C19" s="60"/>
      <c r="D19" s="60">
        <v>2</v>
      </c>
      <c r="E19" s="61"/>
      <c r="F19" s="62"/>
      <c r="G19" s="60"/>
      <c r="H19" s="60"/>
      <c r="I19" s="61"/>
      <c r="J19" s="63"/>
      <c r="K19" s="60"/>
      <c r="L19" s="64"/>
      <c r="M19" s="62">
        <v>2</v>
      </c>
      <c r="N19" s="62"/>
      <c r="O19" s="65">
        <v>9</v>
      </c>
      <c r="P19" s="67">
        <f t="shared" si="0"/>
        <v>42</v>
      </c>
    </row>
    <row r="20" spans="1:16" ht="14.45" x14ac:dyDescent="0.3">
      <c r="A20" s="9">
        <v>42019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67">
        <f t="shared" si="0"/>
        <v>0</v>
      </c>
    </row>
    <row r="21" spans="1:16" ht="14.45" x14ac:dyDescent="0.3">
      <c r="A21" s="58">
        <v>42020</v>
      </c>
      <c r="B21" s="59">
        <v>36</v>
      </c>
      <c r="C21" s="60"/>
      <c r="D21" s="60"/>
      <c r="E21" s="61"/>
      <c r="F21" s="62"/>
      <c r="G21" s="60"/>
      <c r="H21" s="60"/>
      <c r="I21" s="61"/>
      <c r="J21" s="63"/>
      <c r="K21" s="60"/>
      <c r="L21" s="64"/>
      <c r="M21" s="62"/>
      <c r="N21" s="62"/>
      <c r="O21" s="65">
        <v>19</v>
      </c>
      <c r="P21" s="67">
        <f t="shared" si="0"/>
        <v>55</v>
      </c>
    </row>
    <row r="22" spans="1:16" ht="14.45" x14ac:dyDescent="0.3">
      <c r="A22" s="9">
        <v>42021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67">
        <f t="shared" si="0"/>
        <v>0</v>
      </c>
    </row>
    <row r="23" spans="1:16" ht="14.45" x14ac:dyDescent="0.3">
      <c r="A23" s="9">
        <v>42022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67">
        <f t="shared" si="0"/>
        <v>0</v>
      </c>
    </row>
    <row r="24" spans="1:16" ht="14.45" x14ac:dyDescent="0.3">
      <c r="A24" s="58">
        <v>42023</v>
      </c>
      <c r="B24" s="59">
        <v>84</v>
      </c>
      <c r="C24" s="60"/>
      <c r="D24" s="60">
        <v>1</v>
      </c>
      <c r="E24" s="61"/>
      <c r="F24" s="62"/>
      <c r="G24" s="60"/>
      <c r="H24" s="60"/>
      <c r="I24" s="61"/>
      <c r="J24" s="63"/>
      <c r="K24" s="60"/>
      <c r="L24" s="64"/>
      <c r="M24" s="62">
        <v>2</v>
      </c>
      <c r="N24" s="62"/>
      <c r="O24" s="65">
        <v>6</v>
      </c>
      <c r="P24" s="67">
        <f t="shared" si="0"/>
        <v>93</v>
      </c>
    </row>
    <row r="25" spans="1:16" ht="14.45" x14ac:dyDescent="0.3">
      <c r="A25" s="9">
        <v>42024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67">
        <f t="shared" si="0"/>
        <v>0</v>
      </c>
    </row>
    <row r="26" spans="1:16" ht="14.45" x14ac:dyDescent="0.3">
      <c r="A26" s="9">
        <v>42025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67">
        <f t="shared" si="0"/>
        <v>0</v>
      </c>
    </row>
    <row r="27" spans="1:16" ht="14.45" x14ac:dyDescent="0.3">
      <c r="A27" s="58">
        <v>42026</v>
      </c>
      <c r="B27" s="59">
        <v>89</v>
      </c>
      <c r="C27" s="60"/>
      <c r="D27" s="60"/>
      <c r="E27" s="61"/>
      <c r="F27" s="62"/>
      <c r="G27" s="60"/>
      <c r="H27" s="60"/>
      <c r="I27" s="61"/>
      <c r="J27" s="63"/>
      <c r="K27" s="60"/>
      <c r="L27" s="64"/>
      <c r="M27" s="62">
        <v>5</v>
      </c>
      <c r="N27" s="62"/>
      <c r="O27" s="65">
        <v>30</v>
      </c>
      <c r="P27" s="67">
        <f t="shared" si="0"/>
        <v>124</v>
      </c>
    </row>
    <row r="28" spans="1:16" ht="14.45" x14ac:dyDescent="0.3">
      <c r="A28" s="58">
        <v>42027</v>
      </c>
      <c r="B28" s="59">
        <v>19</v>
      </c>
      <c r="C28" s="60"/>
      <c r="D28" s="60">
        <v>1</v>
      </c>
      <c r="E28" s="61"/>
      <c r="F28" s="62"/>
      <c r="G28" s="60"/>
      <c r="H28" s="60"/>
      <c r="I28" s="61"/>
      <c r="J28" s="63"/>
      <c r="K28" s="60"/>
      <c r="L28" s="64"/>
      <c r="M28" s="62"/>
      <c r="N28" s="62"/>
      <c r="O28" s="65">
        <v>6</v>
      </c>
      <c r="P28" s="67">
        <f t="shared" si="0"/>
        <v>26</v>
      </c>
    </row>
    <row r="29" spans="1:16" ht="14.45" x14ac:dyDescent="0.3">
      <c r="A29" s="9">
        <v>42028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67">
        <f t="shared" si="0"/>
        <v>0</v>
      </c>
    </row>
    <row r="30" spans="1:16" ht="14.45" x14ac:dyDescent="0.3">
      <c r="A30" s="9">
        <v>42029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67">
        <f t="shared" si="0"/>
        <v>0</v>
      </c>
    </row>
    <row r="31" spans="1:16" ht="14.45" x14ac:dyDescent="0.3">
      <c r="A31" s="58">
        <v>42030</v>
      </c>
      <c r="B31" s="59">
        <v>36</v>
      </c>
      <c r="C31" s="60">
        <v>3</v>
      </c>
      <c r="D31" s="60">
        <v>1</v>
      </c>
      <c r="E31" s="61"/>
      <c r="F31" s="62"/>
      <c r="G31" s="60"/>
      <c r="H31" s="60"/>
      <c r="I31" s="61"/>
      <c r="J31" s="63"/>
      <c r="K31" s="60"/>
      <c r="L31" s="64"/>
      <c r="M31" s="62">
        <v>2</v>
      </c>
      <c r="N31" s="62"/>
      <c r="O31" s="65">
        <v>13</v>
      </c>
      <c r="P31" s="67">
        <f t="shared" si="0"/>
        <v>55</v>
      </c>
    </row>
    <row r="32" spans="1:16" ht="14.45" x14ac:dyDescent="0.3">
      <c r="A32" s="9">
        <v>42031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67">
        <f t="shared" si="0"/>
        <v>0</v>
      </c>
    </row>
    <row r="33" spans="1:16" ht="14.45" x14ac:dyDescent="0.3">
      <c r="A33" s="58">
        <v>42032</v>
      </c>
      <c r="B33" s="59">
        <v>41</v>
      </c>
      <c r="C33" s="60">
        <v>1</v>
      </c>
      <c r="D33" s="60">
        <v>1</v>
      </c>
      <c r="E33" s="61"/>
      <c r="F33" s="62"/>
      <c r="G33" s="60"/>
      <c r="H33" s="60"/>
      <c r="I33" s="61"/>
      <c r="J33" s="63"/>
      <c r="K33" s="60"/>
      <c r="L33" s="64"/>
      <c r="M33" s="62">
        <v>1</v>
      </c>
      <c r="N33" s="62"/>
      <c r="O33" s="65">
        <v>10</v>
      </c>
      <c r="P33" s="67">
        <f t="shared" si="0"/>
        <v>54</v>
      </c>
    </row>
    <row r="34" spans="1:16" ht="14.45" x14ac:dyDescent="0.3">
      <c r="A34" s="9">
        <v>42033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68">
        <f t="shared" si="0"/>
        <v>0</v>
      </c>
    </row>
    <row r="35" spans="1:16" ht="14.45" x14ac:dyDescent="0.3">
      <c r="A35" s="58">
        <v>42034</v>
      </c>
      <c r="B35" s="59">
        <v>38</v>
      </c>
      <c r="C35" s="60"/>
      <c r="D35" s="60"/>
      <c r="E35" s="61"/>
      <c r="F35" s="62"/>
      <c r="G35" s="60"/>
      <c r="H35" s="60"/>
      <c r="I35" s="61"/>
      <c r="J35" s="63"/>
      <c r="K35" s="60"/>
      <c r="L35" s="64"/>
      <c r="M35" s="62"/>
      <c r="N35" s="62"/>
      <c r="O35" s="65">
        <v>12</v>
      </c>
      <c r="P35" s="68">
        <f t="shared" si="0"/>
        <v>50</v>
      </c>
    </row>
    <row r="36" spans="1:16" thickBot="1" x14ac:dyDescent="0.35">
      <c r="A36" s="9">
        <v>42035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68">
        <f t="shared" si="0"/>
        <v>0</v>
      </c>
    </row>
    <row r="37" spans="1:16" ht="27" thickBot="1" x14ac:dyDescent="0.35">
      <c r="A37" s="70" t="s">
        <v>14</v>
      </c>
      <c r="B37" s="71">
        <f t="shared" ref="B37:O37" si="1">SUM(B6:B36)</f>
        <v>590</v>
      </c>
      <c r="C37" s="72">
        <f t="shared" si="1"/>
        <v>4</v>
      </c>
      <c r="D37" s="72">
        <f t="shared" si="1"/>
        <v>7</v>
      </c>
      <c r="E37" s="71">
        <f t="shared" si="1"/>
        <v>0</v>
      </c>
      <c r="F37" s="73">
        <f t="shared" si="1"/>
        <v>0</v>
      </c>
      <c r="G37" s="72">
        <f t="shared" si="1"/>
        <v>0</v>
      </c>
      <c r="H37" s="71">
        <f t="shared" si="1"/>
        <v>0</v>
      </c>
      <c r="I37" s="74">
        <f t="shared" si="1"/>
        <v>0</v>
      </c>
      <c r="J37" s="75">
        <f t="shared" si="1"/>
        <v>0</v>
      </c>
      <c r="K37" s="72">
        <f t="shared" si="1"/>
        <v>0</v>
      </c>
      <c r="L37" s="71">
        <f t="shared" si="1"/>
        <v>0</v>
      </c>
      <c r="M37" s="73">
        <f t="shared" si="1"/>
        <v>42</v>
      </c>
      <c r="N37" s="73">
        <f t="shared" si="1"/>
        <v>0</v>
      </c>
      <c r="O37" s="69">
        <f t="shared" si="1"/>
        <v>140</v>
      </c>
      <c r="P37" s="69">
        <f>SUM(B37:O37)</f>
        <v>783</v>
      </c>
    </row>
    <row r="38" spans="1:16" ht="27" thickBot="1" x14ac:dyDescent="0.35">
      <c r="A38" s="24" t="s">
        <v>15</v>
      </c>
      <c r="B38" s="30"/>
      <c r="C38" s="31"/>
      <c r="D38" s="31"/>
      <c r="E38" s="30"/>
      <c r="F38" s="32"/>
      <c r="G38" s="31"/>
      <c r="H38" s="30"/>
      <c r="I38" s="33"/>
      <c r="J38" s="34"/>
      <c r="K38" s="31"/>
      <c r="L38" s="30"/>
      <c r="M38" s="32"/>
      <c r="N38" s="32"/>
      <c r="O38" s="35"/>
      <c r="P38" s="35"/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opLeftCell="A10" workbookViewId="0">
      <selection activeCell="G29" sqref="G29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92" t="s">
        <v>28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customHeight="1" thickBot="1" x14ac:dyDescent="0.35"/>
    <row r="4" spans="1:16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93" t="s">
        <v>7</v>
      </c>
    </row>
    <row r="5" spans="1:16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94"/>
    </row>
    <row r="6" spans="1:16" ht="15" customHeight="1" x14ac:dyDescent="0.3">
      <c r="A6" s="9">
        <v>42278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6">
        <f>SUM(B6:O6)</f>
        <v>0</v>
      </c>
    </row>
    <row r="7" spans="1:16" ht="15" customHeight="1" x14ac:dyDescent="0.3">
      <c r="A7" s="58">
        <v>42279</v>
      </c>
      <c r="B7" s="59">
        <v>13</v>
      </c>
      <c r="C7" s="60"/>
      <c r="D7" s="60">
        <v>1</v>
      </c>
      <c r="E7" s="61"/>
      <c r="F7" s="62"/>
      <c r="G7" s="60"/>
      <c r="H7" s="60"/>
      <c r="I7" s="61"/>
      <c r="J7" s="63"/>
      <c r="K7" s="60"/>
      <c r="L7" s="64"/>
      <c r="M7" s="62">
        <v>4</v>
      </c>
      <c r="N7" s="62"/>
      <c r="O7" s="65">
        <v>2</v>
      </c>
      <c r="P7" s="76">
        <f t="shared" ref="P7:P36" si="0">SUM(B7:O7)</f>
        <v>20</v>
      </c>
    </row>
    <row r="8" spans="1:16" ht="15" customHeight="1" x14ac:dyDescent="0.3">
      <c r="A8" s="9">
        <v>42280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47">
        <f t="shared" si="0"/>
        <v>0</v>
      </c>
    </row>
    <row r="9" spans="1:16" ht="15" customHeight="1" x14ac:dyDescent="0.3">
      <c r="A9" s="9">
        <v>42281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47">
        <f t="shared" si="0"/>
        <v>0</v>
      </c>
    </row>
    <row r="10" spans="1:16" ht="15" customHeight="1" x14ac:dyDescent="0.3">
      <c r="A10" s="58">
        <v>42282</v>
      </c>
      <c r="B10" s="59">
        <v>30</v>
      </c>
      <c r="C10" s="60"/>
      <c r="D10" s="60"/>
      <c r="E10" s="61"/>
      <c r="F10" s="62"/>
      <c r="G10" s="60"/>
      <c r="H10" s="60"/>
      <c r="I10" s="61"/>
      <c r="J10" s="63"/>
      <c r="K10" s="60"/>
      <c r="L10" s="64"/>
      <c r="M10" s="62">
        <v>11</v>
      </c>
      <c r="N10" s="62"/>
      <c r="O10" s="65">
        <v>9</v>
      </c>
      <c r="P10" s="76">
        <f t="shared" si="0"/>
        <v>50</v>
      </c>
    </row>
    <row r="11" spans="1:16" ht="15" customHeight="1" x14ac:dyDescent="0.3">
      <c r="A11" s="9">
        <v>42283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47">
        <f t="shared" si="0"/>
        <v>0</v>
      </c>
    </row>
    <row r="12" spans="1:16" ht="15" customHeight="1" x14ac:dyDescent="0.3">
      <c r="A12" s="58">
        <v>42284</v>
      </c>
      <c r="B12" s="59">
        <v>6</v>
      </c>
      <c r="C12" s="60"/>
      <c r="D12" s="60"/>
      <c r="E12" s="61">
        <v>1</v>
      </c>
      <c r="F12" s="62"/>
      <c r="G12" s="60">
        <v>4</v>
      </c>
      <c r="H12" s="60"/>
      <c r="I12" s="61"/>
      <c r="J12" s="63"/>
      <c r="K12" s="60"/>
      <c r="L12" s="64"/>
      <c r="M12" s="62">
        <v>2</v>
      </c>
      <c r="N12" s="62"/>
      <c r="O12" s="65">
        <v>5</v>
      </c>
      <c r="P12" s="76">
        <f t="shared" si="0"/>
        <v>18</v>
      </c>
    </row>
    <row r="13" spans="1:16" ht="15" customHeight="1" x14ac:dyDescent="0.3">
      <c r="A13" s="9">
        <v>42285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47">
        <f t="shared" si="0"/>
        <v>0</v>
      </c>
    </row>
    <row r="14" spans="1:16" ht="15" customHeight="1" x14ac:dyDescent="0.3">
      <c r="A14" s="58">
        <v>42286</v>
      </c>
      <c r="B14" s="59">
        <v>14</v>
      </c>
      <c r="C14" s="60"/>
      <c r="D14" s="60"/>
      <c r="E14" s="61"/>
      <c r="F14" s="62"/>
      <c r="G14" s="60">
        <v>3</v>
      </c>
      <c r="H14" s="60"/>
      <c r="I14" s="61"/>
      <c r="J14" s="63"/>
      <c r="K14" s="60"/>
      <c r="L14" s="64"/>
      <c r="M14" s="62">
        <v>16</v>
      </c>
      <c r="N14" s="62"/>
      <c r="O14" s="65"/>
      <c r="P14" s="76">
        <f t="shared" si="0"/>
        <v>33</v>
      </c>
    </row>
    <row r="15" spans="1:16" ht="15" customHeight="1" x14ac:dyDescent="0.3">
      <c r="A15" s="9">
        <v>42287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47">
        <f t="shared" si="0"/>
        <v>0</v>
      </c>
    </row>
    <row r="16" spans="1:16" ht="15" customHeight="1" x14ac:dyDescent="0.3">
      <c r="A16" s="9">
        <v>42288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47">
        <f t="shared" si="0"/>
        <v>0</v>
      </c>
    </row>
    <row r="17" spans="1:16" ht="14.45" x14ac:dyDescent="0.3">
      <c r="A17" s="58">
        <v>42289</v>
      </c>
      <c r="B17" s="59">
        <v>33</v>
      </c>
      <c r="C17" s="60"/>
      <c r="D17" s="60">
        <v>1</v>
      </c>
      <c r="E17" s="61">
        <v>1</v>
      </c>
      <c r="F17" s="62"/>
      <c r="G17" s="60"/>
      <c r="H17" s="60"/>
      <c r="I17" s="61"/>
      <c r="J17" s="63"/>
      <c r="K17" s="60"/>
      <c r="L17" s="64"/>
      <c r="M17" s="62">
        <v>29</v>
      </c>
      <c r="N17" s="62"/>
      <c r="O17" s="65">
        <v>16</v>
      </c>
      <c r="P17" s="76">
        <f t="shared" si="0"/>
        <v>80</v>
      </c>
    </row>
    <row r="18" spans="1:16" ht="14.45" x14ac:dyDescent="0.3">
      <c r="A18" s="9">
        <v>42290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47">
        <f t="shared" si="0"/>
        <v>0</v>
      </c>
    </row>
    <row r="19" spans="1:16" ht="14.45" x14ac:dyDescent="0.3">
      <c r="A19" s="58">
        <v>42291</v>
      </c>
      <c r="B19" s="59">
        <v>33</v>
      </c>
      <c r="C19" s="60">
        <v>2</v>
      </c>
      <c r="D19" s="60"/>
      <c r="E19" s="61">
        <v>2</v>
      </c>
      <c r="F19" s="62"/>
      <c r="G19" s="60"/>
      <c r="H19" s="60"/>
      <c r="I19" s="61"/>
      <c r="J19" s="63"/>
      <c r="K19" s="60"/>
      <c r="L19" s="64"/>
      <c r="M19" s="62">
        <v>19</v>
      </c>
      <c r="N19" s="62"/>
      <c r="O19" s="65">
        <v>19</v>
      </c>
      <c r="P19" s="76">
        <f t="shared" si="0"/>
        <v>75</v>
      </c>
    </row>
    <row r="20" spans="1:16" ht="14.45" x14ac:dyDescent="0.3">
      <c r="A20" s="9">
        <v>42292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47">
        <f t="shared" si="0"/>
        <v>0</v>
      </c>
    </row>
    <row r="21" spans="1:16" ht="14.45" x14ac:dyDescent="0.3">
      <c r="A21" s="58">
        <v>42293</v>
      </c>
      <c r="B21" s="59">
        <v>13</v>
      </c>
      <c r="C21" s="60">
        <v>2</v>
      </c>
      <c r="D21" s="60"/>
      <c r="E21" s="61">
        <v>1</v>
      </c>
      <c r="F21" s="62"/>
      <c r="G21" s="60"/>
      <c r="H21" s="60"/>
      <c r="I21" s="61"/>
      <c r="J21" s="63"/>
      <c r="K21" s="60"/>
      <c r="L21" s="64"/>
      <c r="M21" s="62">
        <v>21</v>
      </c>
      <c r="N21" s="62"/>
      <c r="O21" s="65">
        <v>9</v>
      </c>
      <c r="P21" s="76">
        <f t="shared" si="0"/>
        <v>46</v>
      </c>
    </row>
    <row r="22" spans="1:16" ht="14.45" x14ac:dyDescent="0.3">
      <c r="A22" s="9">
        <v>42294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47">
        <f t="shared" si="0"/>
        <v>0</v>
      </c>
    </row>
    <row r="23" spans="1:16" ht="14.45" x14ac:dyDescent="0.3">
      <c r="A23" s="9">
        <v>42295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47">
        <f t="shared" si="0"/>
        <v>0</v>
      </c>
    </row>
    <row r="24" spans="1:16" ht="14.45" x14ac:dyDescent="0.3">
      <c r="A24" s="58">
        <v>42296</v>
      </c>
      <c r="B24" s="59">
        <v>26</v>
      </c>
      <c r="C24" s="60"/>
      <c r="D24" s="60"/>
      <c r="E24" s="61">
        <v>1</v>
      </c>
      <c r="F24" s="62"/>
      <c r="G24" s="60"/>
      <c r="H24" s="60"/>
      <c r="I24" s="61"/>
      <c r="J24" s="63"/>
      <c r="K24" s="60"/>
      <c r="L24" s="64"/>
      <c r="M24" s="62">
        <v>24</v>
      </c>
      <c r="N24" s="62"/>
      <c r="O24" s="65">
        <v>7</v>
      </c>
      <c r="P24" s="76">
        <f t="shared" si="0"/>
        <v>58</v>
      </c>
    </row>
    <row r="25" spans="1:16" ht="14.45" x14ac:dyDescent="0.3">
      <c r="A25" s="9">
        <v>42297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47">
        <f t="shared" si="0"/>
        <v>0</v>
      </c>
    </row>
    <row r="26" spans="1:16" ht="14.45" x14ac:dyDescent="0.3">
      <c r="A26" s="58">
        <v>42298</v>
      </c>
      <c r="B26" s="59">
        <v>13</v>
      </c>
      <c r="C26" s="60">
        <v>1</v>
      </c>
      <c r="D26" s="60">
        <v>1</v>
      </c>
      <c r="E26" s="61">
        <v>1</v>
      </c>
      <c r="F26" s="62"/>
      <c r="G26" s="60"/>
      <c r="H26" s="60"/>
      <c r="I26" s="61"/>
      <c r="J26" s="63"/>
      <c r="K26" s="60"/>
      <c r="L26" s="64"/>
      <c r="M26" s="62">
        <v>16</v>
      </c>
      <c r="N26" s="62">
        <v>1</v>
      </c>
      <c r="O26" s="65">
        <v>6</v>
      </c>
      <c r="P26" s="76">
        <f t="shared" si="0"/>
        <v>39</v>
      </c>
    </row>
    <row r="27" spans="1:16" ht="14.45" x14ac:dyDescent="0.3">
      <c r="A27" s="9">
        <v>42299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47">
        <f t="shared" si="0"/>
        <v>0</v>
      </c>
    </row>
    <row r="28" spans="1:16" ht="14.45" x14ac:dyDescent="0.3">
      <c r="A28" s="58">
        <v>42300</v>
      </c>
      <c r="B28" s="59">
        <v>40</v>
      </c>
      <c r="C28" s="60"/>
      <c r="D28" s="60"/>
      <c r="E28" s="61"/>
      <c r="F28" s="62"/>
      <c r="G28" s="60"/>
      <c r="H28" s="60"/>
      <c r="I28" s="61"/>
      <c r="J28" s="63"/>
      <c r="K28" s="60"/>
      <c r="L28" s="64"/>
      <c r="M28" s="62">
        <v>41</v>
      </c>
      <c r="N28" s="62"/>
      <c r="O28" s="65">
        <v>11</v>
      </c>
      <c r="P28" s="76">
        <f t="shared" si="0"/>
        <v>92</v>
      </c>
    </row>
    <row r="29" spans="1:16" ht="14.45" x14ac:dyDescent="0.3">
      <c r="A29" s="9">
        <v>42301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47">
        <f t="shared" si="0"/>
        <v>0</v>
      </c>
    </row>
    <row r="30" spans="1:16" ht="14.45" x14ac:dyDescent="0.3">
      <c r="A30" s="9">
        <v>42302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 t="s">
        <v>16</v>
      </c>
      <c r="O30" s="23"/>
      <c r="P30" s="47">
        <f t="shared" si="0"/>
        <v>0</v>
      </c>
    </row>
    <row r="31" spans="1:16" ht="14.45" x14ac:dyDescent="0.3">
      <c r="A31" s="58">
        <v>42303</v>
      </c>
      <c r="B31" s="59">
        <v>32</v>
      </c>
      <c r="C31" s="60"/>
      <c r="D31" s="60">
        <v>1</v>
      </c>
      <c r="E31" s="61"/>
      <c r="F31" s="62"/>
      <c r="G31" s="60"/>
      <c r="H31" s="60"/>
      <c r="I31" s="61"/>
      <c r="J31" s="63"/>
      <c r="K31" s="60"/>
      <c r="L31" s="64"/>
      <c r="M31" s="62">
        <v>42</v>
      </c>
      <c r="N31" s="62"/>
      <c r="O31" s="65">
        <v>4</v>
      </c>
      <c r="P31" s="76">
        <f t="shared" si="0"/>
        <v>79</v>
      </c>
    </row>
    <row r="32" spans="1:16" ht="14.45" x14ac:dyDescent="0.3">
      <c r="A32" s="9">
        <v>42304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47">
        <f t="shared" si="0"/>
        <v>0</v>
      </c>
    </row>
    <row r="33" spans="1:16" ht="14.45" x14ac:dyDescent="0.3">
      <c r="A33" s="58">
        <v>42305</v>
      </c>
      <c r="B33" s="59">
        <v>50</v>
      </c>
      <c r="C33" s="60"/>
      <c r="D33" s="60"/>
      <c r="E33" s="61">
        <v>4</v>
      </c>
      <c r="F33" s="62"/>
      <c r="G33" s="60"/>
      <c r="H33" s="60"/>
      <c r="I33" s="61"/>
      <c r="J33" s="63"/>
      <c r="K33" s="60"/>
      <c r="L33" s="64"/>
      <c r="M33" s="62">
        <v>48</v>
      </c>
      <c r="N33" s="62"/>
      <c r="O33" s="65">
        <v>10</v>
      </c>
      <c r="P33" s="76">
        <f t="shared" si="0"/>
        <v>112</v>
      </c>
    </row>
    <row r="34" spans="1:16" ht="14.45" x14ac:dyDescent="0.3">
      <c r="A34" s="9">
        <v>42306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8">
        <f t="shared" si="0"/>
        <v>0</v>
      </c>
    </row>
    <row r="35" spans="1:16" ht="14.45" x14ac:dyDescent="0.3">
      <c r="A35" s="58">
        <v>42307</v>
      </c>
      <c r="B35" s="59">
        <v>37</v>
      </c>
      <c r="C35" s="60"/>
      <c r="D35" s="60">
        <v>1</v>
      </c>
      <c r="E35" s="61">
        <v>1</v>
      </c>
      <c r="F35" s="62"/>
      <c r="G35" s="60"/>
      <c r="H35" s="60"/>
      <c r="I35" s="61"/>
      <c r="J35" s="63"/>
      <c r="K35" s="60"/>
      <c r="L35" s="64"/>
      <c r="M35" s="62">
        <v>24</v>
      </c>
      <c r="N35" s="62">
        <v>1</v>
      </c>
      <c r="O35" s="65">
        <v>10</v>
      </c>
      <c r="P35" s="77">
        <f t="shared" si="0"/>
        <v>74</v>
      </c>
    </row>
    <row r="36" spans="1:16" thickBot="1" x14ac:dyDescent="0.35">
      <c r="A36" s="9">
        <v>42308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48">
        <f t="shared" si="0"/>
        <v>0</v>
      </c>
    </row>
    <row r="37" spans="1:16" ht="27" thickBot="1" x14ac:dyDescent="0.35">
      <c r="A37" s="49" t="s">
        <v>14</v>
      </c>
      <c r="B37" s="50">
        <f t="shared" ref="B37:O37" si="1">SUM(B6:B36)</f>
        <v>340</v>
      </c>
      <c r="C37" s="51">
        <f t="shared" si="1"/>
        <v>5</v>
      </c>
      <c r="D37" s="51">
        <f t="shared" si="1"/>
        <v>5</v>
      </c>
      <c r="E37" s="50">
        <f t="shared" si="1"/>
        <v>12</v>
      </c>
      <c r="F37" s="52">
        <f t="shared" si="1"/>
        <v>0</v>
      </c>
      <c r="G37" s="51">
        <f t="shared" si="1"/>
        <v>7</v>
      </c>
      <c r="H37" s="50">
        <f t="shared" si="1"/>
        <v>0</v>
      </c>
      <c r="I37" s="53">
        <f t="shared" si="1"/>
        <v>0</v>
      </c>
      <c r="J37" s="54">
        <f t="shared" si="1"/>
        <v>0</v>
      </c>
      <c r="K37" s="51">
        <f t="shared" si="1"/>
        <v>0</v>
      </c>
      <c r="L37" s="50">
        <f t="shared" si="1"/>
        <v>0</v>
      </c>
      <c r="M37" s="52">
        <f t="shared" si="1"/>
        <v>297</v>
      </c>
      <c r="N37" s="52">
        <f t="shared" si="1"/>
        <v>2</v>
      </c>
      <c r="O37" s="55">
        <f t="shared" si="1"/>
        <v>108</v>
      </c>
      <c r="P37" s="55">
        <f>SUM(B37:O37)</f>
        <v>776</v>
      </c>
    </row>
    <row r="38" spans="1:16" ht="27" thickBot="1" x14ac:dyDescent="0.35">
      <c r="A38" s="24" t="s">
        <v>15</v>
      </c>
      <c r="B38" s="25">
        <f>B37+'Sept. 2015'!B37</f>
        <v>1189</v>
      </c>
      <c r="C38" s="26">
        <f>C37+'Sept. 2015'!C37</f>
        <v>119</v>
      </c>
      <c r="D38" s="26">
        <f>D37+'Sept. 2015'!D37</f>
        <v>24</v>
      </c>
      <c r="E38" s="45">
        <f>E37+'Sept. 2015'!E37</f>
        <v>21</v>
      </c>
      <c r="F38" s="25">
        <f>F37+'Sept. 2015'!F37</f>
        <v>965</v>
      </c>
      <c r="G38" s="26">
        <f>G37+'Sept. 2015'!G37</f>
        <v>128</v>
      </c>
      <c r="H38" s="26">
        <f>H37+'Sept. 2015'!H37</f>
        <v>38</v>
      </c>
      <c r="I38" s="45">
        <f>I37+'Sept. 2015'!I37</f>
        <v>14</v>
      </c>
      <c r="J38" s="25">
        <f>J37+'Sept. 2015'!J37</f>
        <v>26</v>
      </c>
      <c r="K38" s="26">
        <f>K37+'Sept. 2015'!K37</f>
        <v>4</v>
      </c>
      <c r="L38" s="45">
        <f>L37+'Sept. 2015'!L37</f>
        <v>6</v>
      </c>
      <c r="M38" s="45">
        <f>M37+'Sept. 2015'!M37</f>
        <v>316</v>
      </c>
      <c r="N38" s="45">
        <f>N37+'Sept. 2015'!N37</f>
        <v>28</v>
      </c>
      <c r="O38" s="45">
        <f>O37+'Sept. 2015'!O37</f>
        <v>658</v>
      </c>
      <c r="P38" s="45">
        <f>SUM(B38:O38)</f>
        <v>3536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T30" sqref="T30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92" t="s">
        <v>22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customHeight="1" thickBot="1" x14ac:dyDescent="0.35"/>
    <row r="4" spans="1:16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93" t="s">
        <v>7</v>
      </c>
    </row>
    <row r="5" spans="1:16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94"/>
    </row>
    <row r="6" spans="1:16" ht="15" customHeight="1" x14ac:dyDescent="0.3">
      <c r="A6" s="9">
        <v>42309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6">
        <f>SUM(B6:O6)</f>
        <v>0</v>
      </c>
    </row>
    <row r="7" spans="1:16" ht="15" customHeight="1" x14ac:dyDescent="0.3">
      <c r="A7" s="58">
        <v>42310</v>
      </c>
      <c r="B7" s="59">
        <v>79</v>
      </c>
      <c r="C7" s="60">
        <v>1</v>
      </c>
      <c r="D7" s="60">
        <v>1</v>
      </c>
      <c r="E7" s="61"/>
      <c r="F7" s="62"/>
      <c r="G7" s="60"/>
      <c r="H7" s="60"/>
      <c r="I7" s="61"/>
      <c r="J7" s="63"/>
      <c r="K7" s="60"/>
      <c r="L7" s="64"/>
      <c r="M7" s="62">
        <v>56</v>
      </c>
      <c r="N7" s="62"/>
      <c r="O7" s="65">
        <v>17</v>
      </c>
      <c r="P7" s="76">
        <f t="shared" ref="P7:P35" si="0">SUM(B7:O7)</f>
        <v>154</v>
      </c>
    </row>
    <row r="8" spans="1:16" ht="15" customHeight="1" x14ac:dyDescent="0.3">
      <c r="A8" s="9">
        <v>42311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47">
        <f t="shared" si="0"/>
        <v>0</v>
      </c>
    </row>
    <row r="9" spans="1:16" ht="15" customHeight="1" x14ac:dyDescent="0.3">
      <c r="A9" s="58">
        <v>42312</v>
      </c>
      <c r="B9" s="59">
        <v>28</v>
      </c>
      <c r="C9" s="60">
        <v>2</v>
      </c>
      <c r="D9" s="60">
        <v>1</v>
      </c>
      <c r="E9" s="61"/>
      <c r="F9" s="62"/>
      <c r="G9" s="60"/>
      <c r="H9" s="60"/>
      <c r="I9" s="61"/>
      <c r="J9" s="63"/>
      <c r="K9" s="60"/>
      <c r="L9" s="64"/>
      <c r="M9" s="62">
        <v>45</v>
      </c>
      <c r="N9" s="62"/>
      <c r="O9" s="65">
        <v>9</v>
      </c>
      <c r="P9" s="76">
        <f t="shared" si="0"/>
        <v>85</v>
      </c>
    </row>
    <row r="10" spans="1:16" ht="15" customHeight="1" x14ac:dyDescent="0.3">
      <c r="A10" s="9">
        <v>42313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47">
        <f t="shared" si="0"/>
        <v>0</v>
      </c>
    </row>
    <row r="11" spans="1:16" ht="15" customHeight="1" x14ac:dyDescent="0.3">
      <c r="A11" s="58">
        <v>42314</v>
      </c>
      <c r="B11" s="59">
        <v>31</v>
      </c>
      <c r="C11" s="60">
        <v>1</v>
      </c>
      <c r="D11" s="60">
        <v>1</v>
      </c>
      <c r="E11" s="61"/>
      <c r="F11" s="62"/>
      <c r="G11" s="60"/>
      <c r="H11" s="60"/>
      <c r="I11" s="61"/>
      <c r="J11" s="63"/>
      <c r="K11" s="60"/>
      <c r="L11" s="64"/>
      <c r="M11" s="62">
        <v>38</v>
      </c>
      <c r="N11" s="62"/>
      <c r="O11" s="65">
        <v>10</v>
      </c>
      <c r="P11" s="76">
        <f t="shared" si="0"/>
        <v>81</v>
      </c>
    </row>
    <row r="12" spans="1:16" ht="15" customHeight="1" x14ac:dyDescent="0.3">
      <c r="A12" s="9">
        <v>42315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47">
        <f t="shared" si="0"/>
        <v>0</v>
      </c>
    </row>
    <row r="13" spans="1:16" ht="15" customHeight="1" x14ac:dyDescent="0.3">
      <c r="A13" s="9">
        <v>42316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47">
        <f t="shared" si="0"/>
        <v>0</v>
      </c>
    </row>
    <row r="14" spans="1:16" ht="15" customHeight="1" x14ac:dyDescent="0.3">
      <c r="A14" s="58">
        <v>42317</v>
      </c>
      <c r="B14" s="59">
        <v>35</v>
      </c>
      <c r="C14" s="60"/>
      <c r="D14" s="60"/>
      <c r="E14" s="61">
        <v>1</v>
      </c>
      <c r="F14" s="62"/>
      <c r="G14" s="60"/>
      <c r="H14" s="60"/>
      <c r="I14" s="61"/>
      <c r="J14" s="63"/>
      <c r="K14" s="60"/>
      <c r="L14" s="64"/>
      <c r="M14" s="62">
        <v>68</v>
      </c>
      <c r="N14" s="62"/>
      <c r="O14" s="65">
        <v>21</v>
      </c>
      <c r="P14" s="76">
        <f t="shared" si="0"/>
        <v>125</v>
      </c>
    </row>
    <row r="15" spans="1:16" ht="15" customHeight="1" x14ac:dyDescent="0.3">
      <c r="A15" s="9">
        <v>42318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47">
        <f t="shared" si="0"/>
        <v>0</v>
      </c>
    </row>
    <row r="16" spans="1:16" ht="15" customHeight="1" x14ac:dyDescent="0.3">
      <c r="A16" s="58">
        <v>42319</v>
      </c>
      <c r="B16" s="59">
        <v>15</v>
      </c>
      <c r="C16" s="60"/>
      <c r="D16" s="60">
        <v>1</v>
      </c>
      <c r="E16" s="61"/>
      <c r="F16" s="62"/>
      <c r="G16" s="60"/>
      <c r="H16" s="60"/>
      <c r="I16" s="61"/>
      <c r="J16" s="63"/>
      <c r="K16" s="60"/>
      <c r="L16" s="64"/>
      <c r="M16" s="62">
        <v>34</v>
      </c>
      <c r="N16" s="62"/>
      <c r="O16" s="65">
        <v>7</v>
      </c>
      <c r="P16" s="76">
        <f t="shared" si="0"/>
        <v>57</v>
      </c>
    </row>
    <row r="17" spans="1:16" ht="14.45" x14ac:dyDescent="0.3">
      <c r="A17" s="9">
        <v>42320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47">
        <f t="shared" si="0"/>
        <v>0</v>
      </c>
    </row>
    <row r="18" spans="1:16" ht="14.45" x14ac:dyDescent="0.3">
      <c r="A18" s="58">
        <v>42321</v>
      </c>
      <c r="B18" s="59">
        <v>43</v>
      </c>
      <c r="C18" s="60"/>
      <c r="D18" s="60">
        <v>2</v>
      </c>
      <c r="E18" s="61"/>
      <c r="F18" s="62"/>
      <c r="G18" s="60"/>
      <c r="H18" s="60"/>
      <c r="I18" s="61"/>
      <c r="J18" s="63"/>
      <c r="K18" s="60"/>
      <c r="L18" s="64"/>
      <c r="M18" s="62">
        <v>81</v>
      </c>
      <c r="N18" s="62"/>
      <c r="O18" s="65">
        <v>15</v>
      </c>
      <c r="P18" s="76">
        <f t="shared" si="0"/>
        <v>141</v>
      </c>
    </row>
    <row r="19" spans="1:16" ht="14.45" x14ac:dyDescent="0.3">
      <c r="A19" s="9">
        <v>42322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47">
        <f t="shared" si="0"/>
        <v>0</v>
      </c>
    </row>
    <row r="20" spans="1:16" ht="14.45" x14ac:dyDescent="0.3">
      <c r="A20" s="9">
        <v>42323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47">
        <f t="shared" si="0"/>
        <v>0</v>
      </c>
    </row>
    <row r="21" spans="1:16" ht="14.45" x14ac:dyDescent="0.3">
      <c r="A21" s="58">
        <v>42324</v>
      </c>
      <c r="B21" s="59">
        <v>24</v>
      </c>
      <c r="C21" s="60">
        <v>1</v>
      </c>
      <c r="D21" s="60"/>
      <c r="E21" s="61">
        <v>1</v>
      </c>
      <c r="F21" s="62"/>
      <c r="G21" s="60"/>
      <c r="H21" s="60"/>
      <c r="I21" s="61"/>
      <c r="J21" s="63"/>
      <c r="K21" s="60"/>
      <c r="L21" s="64"/>
      <c r="M21" s="62">
        <v>87</v>
      </c>
      <c r="N21" s="62"/>
      <c r="O21" s="65">
        <v>15</v>
      </c>
      <c r="P21" s="76">
        <f t="shared" si="0"/>
        <v>128</v>
      </c>
    </row>
    <row r="22" spans="1:16" ht="14.45" x14ac:dyDescent="0.3">
      <c r="A22" s="9">
        <v>42325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47">
        <f t="shared" si="0"/>
        <v>0</v>
      </c>
    </row>
    <row r="23" spans="1:16" ht="14.45" x14ac:dyDescent="0.3">
      <c r="A23" s="58">
        <v>42326</v>
      </c>
      <c r="B23" s="59">
        <v>16</v>
      </c>
      <c r="C23" s="60">
        <v>2</v>
      </c>
      <c r="D23" s="60"/>
      <c r="E23" s="61">
        <v>1</v>
      </c>
      <c r="F23" s="62"/>
      <c r="G23" s="60"/>
      <c r="H23" s="60"/>
      <c r="I23" s="61"/>
      <c r="J23" s="63"/>
      <c r="K23" s="60"/>
      <c r="L23" s="64"/>
      <c r="M23" s="62">
        <v>66</v>
      </c>
      <c r="N23" s="62"/>
      <c r="O23" s="65">
        <v>11</v>
      </c>
      <c r="P23" s="76">
        <f t="shared" si="0"/>
        <v>96</v>
      </c>
    </row>
    <row r="24" spans="1:16" ht="14.45" x14ac:dyDescent="0.3">
      <c r="A24" s="9">
        <v>42327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47">
        <f t="shared" si="0"/>
        <v>0</v>
      </c>
    </row>
    <row r="25" spans="1:16" ht="14.45" x14ac:dyDescent="0.3">
      <c r="A25" s="58">
        <v>42328</v>
      </c>
      <c r="B25" s="59">
        <v>31</v>
      </c>
      <c r="C25" s="60"/>
      <c r="D25" s="60"/>
      <c r="E25" s="61"/>
      <c r="F25" s="62"/>
      <c r="G25" s="60"/>
      <c r="H25" s="60"/>
      <c r="I25" s="61"/>
      <c r="J25" s="63"/>
      <c r="K25" s="60"/>
      <c r="L25" s="64"/>
      <c r="M25" s="62">
        <v>60</v>
      </c>
      <c r="N25" s="62"/>
      <c r="O25" s="65">
        <v>13</v>
      </c>
      <c r="P25" s="76">
        <f t="shared" si="0"/>
        <v>104</v>
      </c>
    </row>
    <row r="26" spans="1:16" ht="14.45" x14ac:dyDescent="0.3">
      <c r="A26" s="9">
        <v>42329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47">
        <f t="shared" si="0"/>
        <v>0</v>
      </c>
    </row>
    <row r="27" spans="1:16" ht="14.45" x14ac:dyDescent="0.3">
      <c r="A27" s="9">
        <v>42330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47">
        <f t="shared" si="0"/>
        <v>0</v>
      </c>
    </row>
    <row r="28" spans="1:16" ht="14.45" x14ac:dyDescent="0.3">
      <c r="A28" s="58">
        <v>42331</v>
      </c>
      <c r="B28" s="59">
        <v>73</v>
      </c>
      <c r="C28" s="60">
        <v>1</v>
      </c>
      <c r="D28" s="60">
        <v>1</v>
      </c>
      <c r="E28" s="61">
        <v>1</v>
      </c>
      <c r="F28" s="62"/>
      <c r="G28" s="60"/>
      <c r="H28" s="60"/>
      <c r="I28" s="61"/>
      <c r="J28" s="63"/>
      <c r="K28" s="60"/>
      <c r="L28" s="64"/>
      <c r="M28" s="62">
        <v>117</v>
      </c>
      <c r="N28" s="62"/>
      <c r="O28" s="65">
        <v>17</v>
      </c>
      <c r="P28" s="76">
        <f t="shared" si="0"/>
        <v>210</v>
      </c>
    </row>
    <row r="29" spans="1:16" ht="14.45" x14ac:dyDescent="0.3">
      <c r="A29" s="58">
        <v>42332</v>
      </c>
      <c r="B29" s="59">
        <v>34</v>
      </c>
      <c r="C29" s="60"/>
      <c r="D29" s="60"/>
      <c r="E29" s="61"/>
      <c r="F29" s="62"/>
      <c r="G29" s="60"/>
      <c r="H29" s="60"/>
      <c r="I29" s="61"/>
      <c r="J29" s="63"/>
      <c r="K29" s="60"/>
      <c r="L29" s="64"/>
      <c r="M29" s="62">
        <v>18</v>
      </c>
      <c r="N29" s="62"/>
      <c r="O29" s="65">
        <v>3</v>
      </c>
      <c r="P29" s="76">
        <f t="shared" si="0"/>
        <v>55</v>
      </c>
    </row>
    <row r="30" spans="1:16" ht="14.45" x14ac:dyDescent="0.3">
      <c r="A30" s="58">
        <v>42333</v>
      </c>
      <c r="B30" s="59">
        <v>35</v>
      </c>
      <c r="C30" s="60"/>
      <c r="D30" s="60"/>
      <c r="E30" s="61"/>
      <c r="F30" s="62"/>
      <c r="G30" s="60"/>
      <c r="H30" s="60"/>
      <c r="I30" s="61"/>
      <c r="J30" s="63"/>
      <c r="K30" s="60"/>
      <c r="L30" s="64"/>
      <c r="M30" s="62">
        <v>23</v>
      </c>
      <c r="N30" s="62"/>
      <c r="O30" s="65">
        <v>1</v>
      </c>
      <c r="P30" s="76">
        <f t="shared" si="0"/>
        <v>59</v>
      </c>
    </row>
    <row r="31" spans="1:16" ht="14.45" x14ac:dyDescent="0.3">
      <c r="A31" s="9">
        <v>42334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7">
        <f t="shared" si="0"/>
        <v>0</v>
      </c>
    </row>
    <row r="32" spans="1:16" ht="14.45" x14ac:dyDescent="0.3">
      <c r="A32" s="58">
        <v>42335</v>
      </c>
      <c r="B32" s="59">
        <v>13</v>
      </c>
      <c r="C32" s="60"/>
      <c r="D32" s="60"/>
      <c r="E32" s="61"/>
      <c r="F32" s="62"/>
      <c r="G32" s="60"/>
      <c r="H32" s="60"/>
      <c r="I32" s="61"/>
      <c r="J32" s="63"/>
      <c r="K32" s="60"/>
      <c r="L32" s="64"/>
      <c r="M32" s="62">
        <v>21</v>
      </c>
      <c r="N32" s="62"/>
      <c r="O32" s="65">
        <v>1</v>
      </c>
      <c r="P32" s="76">
        <f t="shared" si="0"/>
        <v>35</v>
      </c>
    </row>
    <row r="33" spans="1:16" ht="14.45" x14ac:dyDescent="0.3">
      <c r="A33" s="9">
        <v>42336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47">
        <f t="shared" si="0"/>
        <v>0</v>
      </c>
    </row>
    <row r="34" spans="1:16" ht="14.45" x14ac:dyDescent="0.3">
      <c r="A34" s="9">
        <v>42337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8">
        <f t="shared" si="0"/>
        <v>0</v>
      </c>
    </row>
    <row r="35" spans="1:16" thickBot="1" x14ac:dyDescent="0.35">
      <c r="A35" s="58">
        <v>42338</v>
      </c>
      <c r="B35" s="59">
        <v>21</v>
      </c>
      <c r="C35" s="60"/>
      <c r="D35" s="60"/>
      <c r="E35" s="61"/>
      <c r="F35" s="62"/>
      <c r="G35" s="60"/>
      <c r="H35" s="60"/>
      <c r="I35" s="61"/>
      <c r="J35" s="63"/>
      <c r="K35" s="60"/>
      <c r="L35" s="64"/>
      <c r="M35" s="62">
        <v>57</v>
      </c>
      <c r="N35" s="62"/>
      <c r="O35" s="65">
        <v>7</v>
      </c>
      <c r="P35" s="77">
        <f t="shared" si="0"/>
        <v>85</v>
      </c>
    </row>
    <row r="36" spans="1:16" ht="27" thickBot="1" x14ac:dyDescent="0.35">
      <c r="A36" s="49" t="s">
        <v>14</v>
      </c>
      <c r="B36" s="50">
        <f t="shared" ref="B36:O36" si="1">SUM(B6:B35)</f>
        <v>478</v>
      </c>
      <c r="C36" s="51">
        <f t="shared" si="1"/>
        <v>8</v>
      </c>
      <c r="D36" s="51">
        <f t="shared" si="1"/>
        <v>7</v>
      </c>
      <c r="E36" s="50">
        <f t="shared" si="1"/>
        <v>4</v>
      </c>
      <c r="F36" s="52">
        <f t="shared" si="1"/>
        <v>0</v>
      </c>
      <c r="G36" s="51">
        <f t="shared" si="1"/>
        <v>0</v>
      </c>
      <c r="H36" s="50">
        <f t="shared" si="1"/>
        <v>0</v>
      </c>
      <c r="I36" s="53">
        <f t="shared" si="1"/>
        <v>0</v>
      </c>
      <c r="J36" s="54">
        <f t="shared" si="1"/>
        <v>0</v>
      </c>
      <c r="K36" s="51">
        <f t="shared" si="1"/>
        <v>0</v>
      </c>
      <c r="L36" s="50">
        <f t="shared" si="1"/>
        <v>0</v>
      </c>
      <c r="M36" s="52">
        <f t="shared" si="1"/>
        <v>771</v>
      </c>
      <c r="N36" s="52">
        <f t="shared" si="1"/>
        <v>0</v>
      </c>
      <c r="O36" s="55">
        <f t="shared" si="1"/>
        <v>147</v>
      </c>
      <c r="P36" s="55">
        <f>SUM(B36:O36)</f>
        <v>1415</v>
      </c>
    </row>
    <row r="37" spans="1:16" ht="27" thickBot="1" x14ac:dyDescent="0.35">
      <c r="A37" s="24" t="s">
        <v>15</v>
      </c>
      <c r="B37" s="25">
        <f>B36+'Oct. 2015'!B38</f>
        <v>1667</v>
      </c>
      <c r="C37" s="26">
        <f>C36+'Oct. 2015'!C38</f>
        <v>127</v>
      </c>
      <c r="D37" s="26">
        <f>D36+'Oct. 2015'!D38</f>
        <v>31</v>
      </c>
      <c r="E37" s="45">
        <f>E36+'Oct. 2015'!E38</f>
        <v>25</v>
      </c>
      <c r="F37" s="25">
        <f>F36+'Oct. 2015'!F38</f>
        <v>965</v>
      </c>
      <c r="G37" s="26">
        <f>G36+'Oct. 2015'!G38</f>
        <v>128</v>
      </c>
      <c r="H37" s="26">
        <f>H36+'Oct. 2015'!H38</f>
        <v>38</v>
      </c>
      <c r="I37" s="45">
        <f>I36+'Oct. 2015'!I38</f>
        <v>14</v>
      </c>
      <c r="J37" s="25">
        <f>J36+'Oct. 2015'!J38</f>
        <v>26</v>
      </c>
      <c r="K37" s="26">
        <f>K36+'Oct. 2015'!K38</f>
        <v>4</v>
      </c>
      <c r="L37" s="45">
        <f>L36+'Oct. 2015'!L38</f>
        <v>6</v>
      </c>
      <c r="M37" s="45">
        <f>M36+'Oct. 2015'!M38</f>
        <v>1087</v>
      </c>
      <c r="N37" s="45">
        <f>N36+'Oct. 2015'!N38</f>
        <v>28</v>
      </c>
      <c r="O37" s="45">
        <f>O36+'Oct. 2015'!O38</f>
        <v>805</v>
      </c>
      <c r="P37" s="29">
        <f>O37+N37+M37+L37+J37+K37+I37+H37+G37+F37+E37+D37+C37+B37</f>
        <v>4951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sqref="A1:P2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92" t="s">
        <v>21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customHeight="1" thickBot="1" x14ac:dyDescent="0.35"/>
    <row r="4" spans="1:16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93" t="s">
        <v>7</v>
      </c>
    </row>
    <row r="5" spans="1:16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94"/>
    </row>
    <row r="6" spans="1:16" ht="15" customHeight="1" x14ac:dyDescent="0.3">
      <c r="A6" s="9">
        <v>42339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6">
        <f>SUM(B6:O6)</f>
        <v>0</v>
      </c>
    </row>
    <row r="7" spans="1:16" ht="15" customHeight="1" x14ac:dyDescent="0.3">
      <c r="A7" s="9">
        <v>42340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7">
        <f t="shared" ref="P7:P36" si="0">SUM(B7:O7)</f>
        <v>0</v>
      </c>
    </row>
    <row r="8" spans="1:16" ht="15" customHeight="1" x14ac:dyDescent="0.3">
      <c r="A8" s="9">
        <v>42341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47">
        <f t="shared" si="0"/>
        <v>0</v>
      </c>
    </row>
    <row r="9" spans="1:16" ht="15" customHeight="1" x14ac:dyDescent="0.3">
      <c r="A9" s="58">
        <v>42342</v>
      </c>
      <c r="B9" s="59">
        <v>8</v>
      </c>
      <c r="C9" s="60"/>
      <c r="D9" s="60"/>
      <c r="E9" s="61"/>
      <c r="F9" s="62"/>
      <c r="G9" s="60"/>
      <c r="H9" s="60"/>
      <c r="I9" s="61"/>
      <c r="J9" s="63"/>
      <c r="K9" s="60"/>
      <c r="L9" s="64"/>
      <c r="M9" s="62">
        <v>57</v>
      </c>
      <c r="N9" s="62"/>
      <c r="O9" s="65">
        <v>3</v>
      </c>
      <c r="P9" s="76">
        <f t="shared" si="0"/>
        <v>68</v>
      </c>
    </row>
    <row r="10" spans="1:16" ht="15" customHeight="1" x14ac:dyDescent="0.3">
      <c r="A10" s="9">
        <v>42343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47">
        <f t="shared" si="0"/>
        <v>0</v>
      </c>
    </row>
    <row r="11" spans="1:16" ht="15" customHeight="1" x14ac:dyDescent="0.3">
      <c r="A11" s="9">
        <v>42344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47">
        <f t="shared" si="0"/>
        <v>0</v>
      </c>
    </row>
    <row r="12" spans="1:16" ht="15" customHeight="1" x14ac:dyDescent="0.3">
      <c r="A12" s="58">
        <v>42345</v>
      </c>
      <c r="B12" s="59">
        <v>13</v>
      </c>
      <c r="C12" s="60"/>
      <c r="D12" s="60"/>
      <c r="E12" s="61"/>
      <c r="F12" s="62"/>
      <c r="G12" s="60"/>
      <c r="H12" s="60"/>
      <c r="I12" s="61"/>
      <c r="J12" s="63"/>
      <c r="K12" s="60"/>
      <c r="L12" s="64"/>
      <c r="M12" s="62">
        <v>40</v>
      </c>
      <c r="N12" s="62">
        <v>1</v>
      </c>
      <c r="O12" s="65">
        <v>4</v>
      </c>
      <c r="P12" s="76">
        <f t="shared" si="0"/>
        <v>58</v>
      </c>
    </row>
    <row r="13" spans="1:16" ht="15" customHeight="1" x14ac:dyDescent="0.3">
      <c r="A13" s="9">
        <v>42346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47">
        <f t="shared" si="0"/>
        <v>0</v>
      </c>
    </row>
    <row r="14" spans="1:16" ht="15" customHeight="1" x14ac:dyDescent="0.3">
      <c r="A14" s="58">
        <v>42347</v>
      </c>
      <c r="B14" s="59">
        <v>34</v>
      </c>
      <c r="C14" s="60"/>
      <c r="D14" s="60"/>
      <c r="E14" s="61"/>
      <c r="F14" s="62"/>
      <c r="G14" s="60"/>
      <c r="H14" s="60"/>
      <c r="I14" s="61"/>
      <c r="J14" s="63"/>
      <c r="K14" s="60"/>
      <c r="L14" s="64"/>
      <c r="M14" s="62">
        <v>24</v>
      </c>
      <c r="N14" s="62"/>
      <c r="O14" s="65">
        <v>22</v>
      </c>
      <c r="P14" s="76">
        <f t="shared" si="0"/>
        <v>80</v>
      </c>
    </row>
    <row r="15" spans="1:16" ht="15" customHeight="1" x14ac:dyDescent="0.3">
      <c r="A15" s="9">
        <v>42348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47">
        <f t="shared" si="0"/>
        <v>0</v>
      </c>
    </row>
    <row r="16" spans="1:16" ht="15" customHeight="1" x14ac:dyDescent="0.3">
      <c r="A16" s="58">
        <v>42349</v>
      </c>
      <c r="B16" s="59">
        <v>63</v>
      </c>
      <c r="C16" s="60">
        <v>1</v>
      </c>
      <c r="D16" s="60"/>
      <c r="E16" s="61"/>
      <c r="F16" s="62"/>
      <c r="G16" s="60"/>
      <c r="H16" s="60"/>
      <c r="I16" s="61"/>
      <c r="J16" s="63"/>
      <c r="K16" s="60"/>
      <c r="L16" s="64"/>
      <c r="M16" s="62">
        <v>27</v>
      </c>
      <c r="N16" s="62"/>
      <c r="O16" s="65">
        <v>22</v>
      </c>
      <c r="P16" s="76">
        <f t="shared" si="0"/>
        <v>113</v>
      </c>
    </row>
    <row r="17" spans="1:16" ht="14.45" x14ac:dyDescent="0.3">
      <c r="A17" s="9">
        <v>42350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47">
        <f t="shared" si="0"/>
        <v>0</v>
      </c>
    </row>
    <row r="18" spans="1:16" ht="14.45" x14ac:dyDescent="0.3">
      <c r="A18" s="9">
        <v>42351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47">
        <f t="shared" si="0"/>
        <v>0</v>
      </c>
    </row>
    <row r="19" spans="1:16" ht="14.45" x14ac:dyDescent="0.3">
      <c r="A19" s="58">
        <v>42352</v>
      </c>
      <c r="B19" s="59">
        <v>91</v>
      </c>
      <c r="C19" s="60">
        <v>3</v>
      </c>
      <c r="D19" s="60"/>
      <c r="E19" s="61"/>
      <c r="F19" s="62"/>
      <c r="G19" s="60"/>
      <c r="H19" s="60"/>
      <c r="I19" s="61"/>
      <c r="J19" s="63"/>
      <c r="K19" s="60"/>
      <c r="L19" s="64"/>
      <c r="M19" s="62">
        <v>20</v>
      </c>
      <c r="N19" s="62"/>
      <c r="O19" s="65">
        <v>38</v>
      </c>
      <c r="P19" s="76">
        <f t="shared" si="0"/>
        <v>152</v>
      </c>
    </row>
    <row r="20" spans="1:16" ht="14.45" x14ac:dyDescent="0.3">
      <c r="A20" s="9">
        <v>42353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47">
        <f t="shared" si="0"/>
        <v>0</v>
      </c>
    </row>
    <row r="21" spans="1:16" ht="14.45" x14ac:dyDescent="0.3">
      <c r="A21" s="58">
        <v>42354</v>
      </c>
      <c r="B21" s="59">
        <v>50</v>
      </c>
      <c r="C21" s="60"/>
      <c r="D21" s="60"/>
      <c r="E21" s="61"/>
      <c r="F21" s="62"/>
      <c r="G21" s="60"/>
      <c r="H21" s="60"/>
      <c r="I21" s="61"/>
      <c r="J21" s="63"/>
      <c r="K21" s="60"/>
      <c r="L21" s="64"/>
      <c r="M21" s="62">
        <v>13</v>
      </c>
      <c r="N21" s="62">
        <v>1</v>
      </c>
      <c r="O21" s="65">
        <v>12</v>
      </c>
      <c r="P21" s="76">
        <f t="shared" si="0"/>
        <v>76</v>
      </c>
    </row>
    <row r="22" spans="1:16" ht="14.45" x14ac:dyDescent="0.3">
      <c r="A22" s="9">
        <v>42355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47">
        <f t="shared" si="0"/>
        <v>0</v>
      </c>
    </row>
    <row r="23" spans="1:16" ht="14.45" x14ac:dyDescent="0.3">
      <c r="A23" s="58">
        <v>42356</v>
      </c>
      <c r="B23" s="59">
        <v>84</v>
      </c>
      <c r="C23" s="60">
        <v>8</v>
      </c>
      <c r="D23" s="60"/>
      <c r="E23" s="61"/>
      <c r="F23" s="62"/>
      <c r="G23" s="60"/>
      <c r="H23" s="60"/>
      <c r="I23" s="61"/>
      <c r="J23" s="63"/>
      <c r="K23" s="60"/>
      <c r="L23" s="64"/>
      <c r="M23" s="62">
        <v>8</v>
      </c>
      <c r="N23" s="62">
        <v>1</v>
      </c>
      <c r="O23" s="65">
        <v>6</v>
      </c>
      <c r="P23" s="76">
        <f t="shared" si="0"/>
        <v>107</v>
      </c>
    </row>
    <row r="24" spans="1:16" ht="14.45" x14ac:dyDescent="0.3">
      <c r="A24" s="9">
        <v>42357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47">
        <f t="shared" si="0"/>
        <v>0</v>
      </c>
    </row>
    <row r="25" spans="1:16" ht="14.45" x14ac:dyDescent="0.3">
      <c r="A25" s="9">
        <v>42358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47">
        <f t="shared" si="0"/>
        <v>0</v>
      </c>
    </row>
    <row r="26" spans="1:16" ht="14.45" x14ac:dyDescent="0.3">
      <c r="A26" s="58">
        <v>42359</v>
      </c>
      <c r="B26" s="59">
        <v>13</v>
      </c>
      <c r="C26" s="60"/>
      <c r="D26" s="60"/>
      <c r="E26" s="61"/>
      <c r="F26" s="62"/>
      <c r="G26" s="60"/>
      <c r="H26" s="60"/>
      <c r="I26" s="61"/>
      <c r="J26" s="63"/>
      <c r="K26" s="60"/>
      <c r="L26" s="64"/>
      <c r="M26" s="62">
        <v>10</v>
      </c>
      <c r="N26" s="62"/>
      <c r="O26" s="65">
        <v>3</v>
      </c>
      <c r="P26" s="76">
        <f t="shared" si="0"/>
        <v>26</v>
      </c>
    </row>
    <row r="27" spans="1:16" ht="14.45" x14ac:dyDescent="0.3">
      <c r="A27" s="9">
        <v>42360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47">
        <f t="shared" si="0"/>
        <v>0</v>
      </c>
    </row>
    <row r="28" spans="1:16" ht="14.45" x14ac:dyDescent="0.3">
      <c r="A28" s="9">
        <v>42361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47">
        <f t="shared" si="0"/>
        <v>0</v>
      </c>
    </row>
    <row r="29" spans="1:16" ht="14.45" x14ac:dyDescent="0.3">
      <c r="A29" s="58">
        <v>42362</v>
      </c>
      <c r="B29" s="59">
        <v>25</v>
      </c>
      <c r="C29" s="60"/>
      <c r="D29" s="60"/>
      <c r="E29" s="61"/>
      <c r="F29" s="62"/>
      <c r="G29" s="60"/>
      <c r="H29" s="60"/>
      <c r="I29" s="61"/>
      <c r="J29" s="63"/>
      <c r="K29" s="60"/>
      <c r="L29" s="64"/>
      <c r="M29" s="62">
        <v>9</v>
      </c>
      <c r="N29" s="62"/>
      <c r="O29" s="65">
        <v>7</v>
      </c>
      <c r="P29" s="76">
        <f t="shared" si="0"/>
        <v>41</v>
      </c>
    </row>
    <row r="30" spans="1:16" ht="14.45" x14ac:dyDescent="0.3">
      <c r="A30" s="9">
        <v>42363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47">
        <f t="shared" si="0"/>
        <v>0</v>
      </c>
    </row>
    <row r="31" spans="1:16" ht="14.45" x14ac:dyDescent="0.3">
      <c r="A31" s="9">
        <v>42364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7">
        <f t="shared" si="0"/>
        <v>0</v>
      </c>
    </row>
    <row r="32" spans="1:16" ht="14.45" x14ac:dyDescent="0.3">
      <c r="A32" s="9">
        <v>42365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47">
        <f t="shared" si="0"/>
        <v>0</v>
      </c>
    </row>
    <row r="33" spans="1:16" ht="14.45" x14ac:dyDescent="0.3">
      <c r="A33" s="58">
        <v>42366</v>
      </c>
      <c r="B33" s="59">
        <v>21</v>
      </c>
      <c r="C33" s="60"/>
      <c r="D33" s="60"/>
      <c r="E33" s="61"/>
      <c r="F33" s="62"/>
      <c r="G33" s="60"/>
      <c r="H33" s="60"/>
      <c r="I33" s="61"/>
      <c r="J33" s="63"/>
      <c r="K33" s="60"/>
      <c r="L33" s="64"/>
      <c r="M33" s="62">
        <v>21</v>
      </c>
      <c r="N33" s="62"/>
      <c r="O33" s="65">
        <v>7</v>
      </c>
      <c r="P33" s="76">
        <f t="shared" si="0"/>
        <v>49</v>
      </c>
    </row>
    <row r="34" spans="1:16" ht="14.45" x14ac:dyDescent="0.3">
      <c r="A34" s="9">
        <v>42367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8">
        <f t="shared" si="0"/>
        <v>0</v>
      </c>
    </row>
    <row r="35" spans="1:16" ht="14.45" x14ac:dyDescent="0.3">
      <c r="A35" s="58">
        <v>42368</v>
      </c>
      <c r="B35" s="59">
        <v>19</v>
      </c>
      <c r="C35" s="60"/>
      <c r="D35" s="60"/>
      <c r="E35" s="61"/>
      <c r="F35" s="62"/>
      <c r="G35" s="60"/>
      <c r="H35" s="60"/>
      <c r="I35" s="61"/>
      <c r="J35" s="63"/>
      <c r="K35" s="60"/>
      <c r="L35" s="64"/>
      <c r="M35" s="62">
        <v>9</v>
      </c>
      <c r="N35" s="62"/>
      <c r="O35" s="65">
        <v>5</v>
      </c>
      <c r="P35" s="77">
        <f t="shared" si="0"/>
        <v>33</v>
      </c>
    </row>
    <row r="36" spans="1:16" thickBot="1" x14ac:dyDescent="0.35">
      <c r="A36" s="9">
        <v>42369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48">
        <f t="shared" si="0"/>
        <v>0</v>
      </c>
    </row>
    <row r="37" spans="1:16" ht="27" thickBot="1" x14ac:dyDescent="0.35">
      <c r="A37" s="49" t="s">
        <v>14</v>
      </c>
      <c r="B37" s="50">
        <f t="shared" ref="B37:O37" si="1">SUM(B6:B36)</f>
        <v>421</v>
      </c>
      <c r="C37" s="51">
        <f t="shared" si="1"/>
        <v>12</v>
      </c>
      <c r="D37" s="51">
        <f t="shared" si="1"/>
        <v>0</v>
      </c>
      <c r="E37" s="50">
        <f t="shared" si="1"/>
        <v>0</v>
      </c>
      <c r="F37" s="52">
        <f t="shared" si="1"/>
        <v>0</v>
      </c>
      <c r="G37" s="51">
        <f t="shared" si="1"/>
        <v>0</v>
      </c>
      <c r="H37" s="50">
        <f t="shared" si="1"/>
        <v>0</v>
      </c>
      <c r="I37" s="53">
        <f t="shared" si="1"/>
        <v>0</v>
      </c>
      <c r="J37" s="54">
        <f t="shared" si="1"/>
        <v>0</v>
      </c>
      <c r="K37" s="51">
        <f t="shared" si="1"/>
        <v>0</v>
      </c>
      <c r="L37" s="50">
        <f t="shared" si="1"/>
        <v>0</v>
      </c>
      <c r="M37" s="52">
        <f t="shared" si="1"/>
        <v>238</v>
      </c>
      <c r="N37" s="52">
        <f t="shared" si="1"/>
        <v>3</v>
      </c>
      <c r="O37" s="55">
        <f t="shared" si="1"/>
        <v>129</v>
      </c>
      <c r="P37" s="55">
        <f>SUM(B37:O37)</f>
        <v>803</v>
      </c>
    </row>
    <row r="38" spans="1:16" ht="27" thickBot="1" x14ac:dyDescent="0.35">
      <c r="A38" s="24" t="s">
        <v>15</v>
      </c>
      <c r="B38" s="25">
        <f>B37+'Nov. 2015'!B37</f>
        <v>2088</v>
      </c>
      <c r="C38" s="25">
        <f>C37+'Nov. 2015'!C37</f>
        <v>139</v>
      </c>
      <c r="D38" s="25">
        <f>D37+'Nov. 2015'!D37</f>
        <v>31</v>
      </c>
      <c r="E38" s="25">
        <f>E37+'Nov. 2015'!E37</f>
        <v>25</v>
      </c>
      <c r="F38" s="25">
        <f>F37+'Nov. 2015'!F37</f>
        <v>965</v>
      </c>
      <c r="G38" s="25">
        <f>G37+'Nov. 2015'!G37</f>
        <v>128</v>
      </c>
      <c r="H38" s="25">
        <f>H37+'Nov. 2015'!H37</f>
        <v>38</v>
      </c>
      <c r="I38" s="25">
        <f>I37+'Nov. 2015'!I37</f>
        <v>14</v>
      </c>
      <c r="J38" s="25">
        <f>J37+'Nov. 2015'!J37</f>
        <v>26</v>
      </c>
      <c r="K38" s="25">
        <f>K37+'Nov. 2015'!K37</f>
        <v>4</v>
      </c>
      <c r="L38" s="25">
        <f>L37+'Nov. 2015'!L37</f>
        <v>6</v>
      </c>
      <c r="M38" s="25">
        <f>M37+'Nov. 2015'!M37</f>
        <v>1325</v>
      </c>
      <c r="N38" s="25">
        <f>N37+'Nov. 2015'!N37</f>
        <v>31</v>
      </c>
      <c r="O38" s="25">
        <f>O37+'Nov. 2015'!O37</f>
        <v>934</v>
      </c>
      <c r="P38" s="25">
        <f>P37+'Nov. 2015'!P37</f>
        <v>5754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" right="0.2" top="0.75" bottom="0.75" header="0.3" footer="0.3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opLeftCell="A13" workbookViewId="0">
      <selection activeCell="L30" sqref="L30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92" t="s">
        <v>18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customHeight="1" thickBot="1" x14ac:dyDescent="0.35"/>
    <row r="4" spans="1:16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93" t="s">
        <v>7</v>
      </c>
    </row>
    <row r="5" spans="1:16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94"/>
    </row>
    <row r="6" spans="1:16" ht="15" customHeight="1" x14ac:dyDescent="0.3">
      <c r="A6" s="9">
        <v>42036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6">
        <f>SUM(B6:O6)</f>
        <v>0</v>
      </c>
    </row>
    <row r="7" spans="1:16" ht="15" customHeight="1" x14ac:dyDescent="0.3">
      <c r="A7" s="58">
        <v>42037</v>
      </c>
      <c r="B7" s="59">
        <v>42</v>
      </c>
      <c r="C7" s="60"/>
      <c r="D7" s="60"/>
      <c r="E7" s="61"/>
      <c r="F7" s="62"/>
      <c r="G7" s="60"/>
      <c r="H7" s="60"/>
      <c r="I7" s="61"/>
      <c r="J7" s="63"/>
      <c r="K7" s="60"/>
      <c r="L7" s="64"/>
      <c r="M7" s="62"/>
      <c r="N7" s="62"/>
      <c r="O7" s="65">
        <v>9</v>
      </c>
      <c r="P7" s="47">
        <f t="shared" ref="P7:P33" si="0">SUM(B7:O7)</f>
        <v>51</v>
      </c>
    </row>
    <row r="8" spans="1:16" ht="15" customHeight="1" x14ac:dyDescent="0.3">
      <c r="A8" s="9">
        <v>42038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47">
        <f t="shared" si="0"/>
        <v>0</v>
      </c>
    </row>
    <row r="9" spans="1:16" ht="15" customHeight="1" x14ac:dyDescent="0.3">
      <c r="A9" s="58">
        <v>42039</v>
      </c>
      <c r="B9" s="59">
        <v>40</v>
      </c>
      <c r="C9" s="60"/>
      <c r="D9" s="60"/>
      <c r="E9" s="61"/>
      <c r="F9" s="62"/>
      <c r="G9" s="60"/>
      <c r="H9" s="60"/>
      <c r="I9" s="61"/>
      <c r="J9" s="63"/>
      <c r="K9" s="60"/>
      <c r="L9" s="64"/>
      <c r="M9" s="62"/>
      <c r="N9" s="62"/>
      <c r="O9" s="65">
        <v>15</v>
      </c>
      <c r="P9" s="47">
        <f t="shared" si="0"/>
        <v>55</v>
      </c>
    </row>
    <row r="10" spans="1:16" ht="15" customHeight="1" x14ac:dyDescent="0.3">
      <c r="A10" s="9">
        <v>42040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47">
        <f t="shared" si="0"/>
        <v>0</v>
      </c>
    </row>
    <row r="11" spans="1:16" ht="15" customHeight="1" x14ac:dyDescent="0.3">
      <c r="A11" s="58">
        <v>42041</v>
      </c>
      <c r="B11" s="59">
        <v>54</v>
      </c>
      <c r="C11" s="60">
        <v>2</v>
      </c>
      <c r="D11" s="60">
        <v>1</v>
      </c>
      <c r="E11" s="61"/>
      <c r="F11" s="62"/>
      <c r="G11" s="60"/>
      <c r="H11" s="60"/>
      <c r="I11" s="61"/>
      <c r="J11" s="63"/>
      <c r="K11" s="60"/>
      <c r="L11" s="64"/>
      <c r="M11" s="62"/>
      <c r="N11" s="62"/>
      <c r="O11" s="65">
        <v>15</v>
      </c>
      <c r="P11" s="47">
        <f t="shared" si="0"/>
        <v>72</v>
      </c>
    </row>
    <row r="12" spans="1:16" ht="15" customHeight="1" x14ac:dyDescent="0.3">
      <c r="A12" s="9">
        <v>42042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47">
        <f t="shared" si="0"/>
        <v>0</v>
      </c>
    </row>
    <row r="13" spans="1:16" ht="15" customHeight="1" x14ac:dyDescent="0.3">
      <c r="A13" s="9">
        <v>42043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47">
        <f t="shared" si="0"/>
        <v>0</v>
      </c>
    </row>
    <row r="14" spans="1:16" ht="15" customHeight="1" x14ac:dyDescent="0.3">
      <c r="A14" s="58">
        <v>42044</v>
      </c>
      <c r="B14" s="59">
        <v>70</v>
      </c>
      <c r="C14" s="60">
        <v>2</v>
      </c>
      <c r="D14" s="60">
        <v>2</v>
      </c>
      <c r="E14" s="61"/>
      <c r="F14" s="62"/>
      <c r="G14" s="60"/>
      <c r="H14" s="60"/>
      <c r="I14" s="61"/>
      <c r="J14" s="63"/>
      <c r="K14" s="60"/>
      <c r="L14" s="64"/>
      <c r="M14" s="62"/>
      <c r="N14" s="62"/>
      <c r="O14" s="65">
        <v>31</v>
      </c>
      <c r="P14" s="47">
        <f t="shared" si="0"/>
        <v>105</v>
      </c>
    </row>
    <row r="15" spans="1:16" ht="15" customHeight="1" x14ac:dyDescent="0.3">
      <c r="A15" s="9">
        <v>42045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47">
        <f t="shared" si="0"/>
        <v>0</v>
      </c>
    </row>
    <row r="16" spans="1:16" ht="15" customHeight="1" x14ac:dyDescent="0.3">
      <c r="A16" s="58">
        <v>42046</v>
      </c>
      <c r="B16" s="59">
        <v>84</v>
      </c>
      <c r="C16" s="60"/>
      <c r="D16" s="60">
        <v>1</v>
      </c>
      <c r="E16" s="61"/>
      <c r="F16" s="62"/>
      <c r="G16" s="60"/>
      <c r="H16" s="60"/>
      <c r="I16" s="61"/>
      <c r="J16" s="63"/>
      <c r="K16" s="60"/>
      <c r="L16" s="64"/>
      <c r="M16" s="62"/>
      <c r="N16" s="62"/>
      <c r="O16" s="65">
        <v>15</v>
      </c>
      <c r="P16" s="47">
        <f t="shared" si="0"/>
        <v>100</v>
      </c>
    </row>
    <row r="17" spans="1:16" ht="14.45" x14ac:dyDescent="0.3">
      <c r="A17" s="9">
        <v>42047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47">
        <f t="shared" si="0"/>
        <v>0</v>
      </c>
    </row>
    <row r="18" spans="1:16" ht="14.45" x14ac:dyDescent="0.3">
      <c r="A18" s="58">
        <v>42048</v>
      </c>
      <c r="B18" s="59">
        <v>28</v>
      </c>
      <c r="C18" s="60"/>
      <c r="D18" s="60"/>
      <c r="E18" s="61"/>
      <c r="F18" s="62"/>
      <c r="G18" s="60"/>
      <c r="H18" s="60"/>
      <c r="I18" s="61"/>
      <c r="J18" s="63"/>
      <c r="K18" s="60"/>
      <c r="L18" s="64"/>
      <c r="M18" s="62"/>
      <c r="N18" s="62"/>
      <c r="O18" s="65">
        <v>5</v>
      </c>
      <c r="P18" s="47">
        <f t="shared" si="0"/>
        <v>33</v>
      </c>
    </row>
    <row r="19" spans="1:16" ht="14.45" x14ac:dyDescent="0.3">
      <c r="A19" s="9">
        <v>42049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47">
        <f t="shared" si="0"/>
        <v>0</v>
      </c>
    </row>
    <row r="20" spans="1:16" ht="14.45" x14ac:dyDescent="0.3">
      <c r="A20" s="9">
        <v>42050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47">
        <f t="shared" si="0"/>
        <v>0</v>
      </c>
    </row>
    <row r="21" spans="1:16" ht="14.45" x14ac:dyDescent="0.3">
      <c r="A21" s="58">
        <v>42051</v>
      </c>
      <c r="B21" s="59">
        <v>36</v>
      </c>
      <c r="C21" s="60">
        <v>1</v>
      </c>
      <c r="D21" s="60">
        <v>1</v>
      </c>
      <c r="E21" s="61"/>
      <c r="F21" s="62"/>
      <c r="G21" s="60"/>
      <c r="H21" s="60"/>
      <c r="I21" s="61"/>
      <c r="J21" s="63"/>
      <c r="K21" s="60"/>
      <c r="L21" s="64"/>
      <c r="M21" s="62">
        <v>1</v>
      </c>
      <c r="N21" s="62"/>
      <c r="O21" s="65">
        <v>9</v>
      </c>
      <c r="P21" s="47">
        <f t="shared" si="0"/>
        <v>48</v>
      </c>
    </row>
    <row r="22" spans="1:16" ht="14.45" x14ac:dyDescent="0.3">
      <c r="A22" s="9">
        <v>42052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47">
        <f t="shared" si="0"/>
        <v>0</v>
      </c>
    </row>
    <row r="23" spans="1:16" ht="14.45" x14ac:dyDescent="0.3">
      <c r="A23" s="58">
        <v>42053</v>
      </c>
      <c r="B23" s="59">
        <v>26</v>
      </c>
      <c r="C23" s="60"/>
      <c r="D23" s="60"/>
      <c r="E23" s="61"/>
      <c r="F23" s="62"/>
      <c r="G23" s="60"/>
      <c r="H23" s="60"/>
      <c r="I23" s="61"/>
      <c r="J23" s="63"/>
      <c r="K23" s="60"/>
      <c r="L23" s="64"/>
      <c r="M23" s="62">
        <v>1</v>
      </c>
      <c r="N23" s="62"/>
      <c r="O23" s="65">
        <v>3</v>
      </c>
      <c r="P23" s="47">
        <f t="shared" si="0"/>
        <v>30</v>
      </c>
    </row>
    <row r="24" spans="1:16" ht="14.45" x14ac:dyDescent="0.3">
      <c r="A24" s="9">
        <v>42054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47">
        <f t="shared" si="0"/>
        <v>0</v>
      </c>
    </row>
    <row r="25" spans="1:16" ht="14.45" x14ac:dyDescent="0.3">
      <c r="A25" s="58">
        <v>42055</v>
      </c>
      <c r="B25" s="59">
        <v>22</v>
      </c>
      <c r="C25" s="60"/>
      <c r="D25" s="60">
        <v>1</v>
      </c>
      <c r="E25" s="61">
        <v>1</v>
      </c>
      <c r="F25" s="62"/>
      <c r="G25" s="60"/>
      <c r="H25" s="60"/>
      <c r="I25" s="61"/>
      <c r="J25" s="63"/>
      <c r="K25" s="60"/>
      <c r="L25" s="64"/>
      <c r="M25" s="62"/>
      <c r="N25" s="62"/>
      <c r="O25" s="65">
        <v>8</v>
      </c>
      <c r="P25" s="47">
        <f t="shared" si="0"/>
        <v>32</v>
      </c>
    </row>
    <row r="26" spans="1:16" ht="14.45" x14ac:dyDescent="0.3">
      <c r="A26" s="9">
        <v>42056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47">
        <f t="shared" si="0"/>
        <v>0</v>
      </c>
    </row>
    <row r="27" spans="1:16" ht="14.45" x14ac:dyDescent="0.3">
      <c r="A27" s="9">
        <v>42057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47">
        <f t="shared" si="0"/>
        <v>0</v>
      </c>
    </row>
    <row r="28" spans="1:16" ht="14.45" x14ac:dyDescent="0.3">
      <c r="A28" s="58">
        <v>42058</v>
      </c>
      <c r="B28" s="59">
        <v>37</v>
      </c>
      <c r="C28" s="60">
        <v>1</v>
      </c>
      <c r="D28" s="60"/>
      <c r="E28" s="61"/>
      <c r="F28" s="62"/>
      <c r="G28" s="60"/>
      <c r="H28" s="60"/>
      <c r="I28" s="61"/>
      <c r="J28" s="63"/>
      <c r="K28" s="60"/>
      <c r="L28" s="64"/>
      <c r="M28" s="62"/>
      <c r="N28" s="62"/>
      <c r="O28" s="65">
        <v>10</v>
      </c>
      <c r="P28" s="47">
        <f t="shared" si="0"/>
        <v>48</v>
      </c>
    </row>
    <row r="29" spans="1:16" ht="14.45" x14ac:dyDescent="0.3">
      <c r="A29" s="9">
        <v>42059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47">
        <f t="shared" si="0"/>
        <v>0</v>
      </c>
    </row>
    <row r="30" spans="1:16" ht="14.45" x14ac:dyDescent="0.3">
      <c r="A30" s="58">
        <v>42060</v>
      </c>
      <c r="B30" s="59">
        <v>20</v>
      </c>
      <c r="C30" s="60"/>
      <c r="D30" s="60"/>
      <c r="E30" s="61"/>
      <c r="F30" s="62"/>
      <c r="G30" s="60"/>
      <c r="H30" s="60"/>
      <c r="I30" s="61"/>
      <c r="J30" s="63"/>
      <c r="K30" s="60"/>
      <c r="L30" s="64"/>
      <c r="M30" s="62">
        <v>1</v>
      </c>
      <c r="N30" s="62"/>
      <c r="O30" s="65">
        <v>12</v>
      </c>
      <c r="P30" s="47">
        <f t="shared" si="0"/>
        <v>33</v>
      </c>
    </row>
    <row r="31" spans="1:16" ht="14.45" x14ac:dyDescent="0.3">
      <c r="A31" s="9">
        <v>42061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7">
        <f t="shared" si="0"/>
        <v>0</v>
      </c>
    </row>
    <row r="32" spans="1:16" ht="14.45" x14ac:dyDescent="0.3">
      <c r="A32" s="58">
        <v>42062</v>
      </c>
      <c r="B32" s="59">
        <v>15</v>
      </c>
      <c r="C32" s="60">
        <v>1</v>
      </c>
      <c r="D32" s="60">
        <v>1</v>
      </c>
      <c r="E32" s="61"/>
      <c r="F32" s="62"/>
      <c r="G32" s="60"/>
      <c r="H32" s="60"/>
      <c r="I32" s="61"/>
      <c r="J32" s="63"/>
      <c r="K32" s="60"/>
      <c r="L32" s="64"/>
      <c r="M32" s="62"/>
      <c r="N32" s="62"/>
      <c r="O32" s="65">
        <v>5</v>
      </c>
      <c r="P32" s="47">
        <f t="shared" si="0"/>
        <v>22</v>
      </c>
    </row>
    <row r="33" spans="1:16" thickBot="1" x14ac:dyDescent="0.35">
      <c r="A33" s="9">
        <v>42063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47">
        <f t="shared" si="0"/>
        <v>0</v>
      </c>
    </row>
    <row r="34" spans="1:16" ht="27" thickBot="1" x14ac:dyDescent="0.35">
      <c r="A34" s="49" t="s">
        <v>14</v>
      </c>
      <c r="B34" s="50">
        <f t="shared" ref="B34:O34" si="1">SUM(B6:B33)</f>
        <v>474</v>
      </c>
      <c r="C34" s="51">
        <f t="shared" si="1"/>
        <v>7</v>
      </c>
      <c r="D34" s="51">
        <f t="shared" si="1"/>
        <v>7</v>
      </c>
      <c r="E34" s="50">
        <f t="shared" si="1"/>
        <v>1</v>
      </c>
      <c r="F34" s="52">
        <f t="shared" si="1"/>
        <v>0</v>
      </c>
      <c r="G34" s="51">
        <f t="shared" si="1"/>
        <v>0</v>
      </c>
      <c r="H34" s="50">
        <f t="shared" si="1"/>
        <v>0</v>
      </c>
      <c r="I34" s="53">
        <f t="shared" si="1"/>
        <v>0</v>
      </c>
      <c r="J34" s="54">
        <f t="shared" si="1"/>
        <v>0</v>
      </c>
      <c r="K34" s="51">
        <f t="shared" si="1"/>
        <v>0</v>
      </c>
      <c r="L34" s="50">
        <f t="shared" si="1"/>
        <v>0</v>
      </c>
      <c r="M34" s="52">
        <f t="shared" si="1"/>
        <v>3</v>
      </c>
      <c r="N34" s="52">
        <f t="shared" si="1"/>
        <v>0</v>
      </c>
      <c r="O34" s="55">
        <f t="shared" si="1"/>
        <v>137</v>
      </c>
      <c r="P34" s="55">
        <f>SUM(B34:O34)</f>
        <v>629</v>
      </c>
    </row>
    <row r="35" spans="1:16" ht="27" thickBot="1" x14ac:dyDescent="0.35">
      <c r="A35" s="24" t="s">
        <v>15</v>
      </c>
      <c r="B35" s="25">
        <f>(B34+'Jan. 2015'!B38)</f>
        <v>474</v>
      </c>
      <c r="C35" s="26">
        <f>(C34+'Jan. 2015'!C38)</f>
        <v>7</v>
      </c>
      <c r="D35" s="26">
        <f>(D34+'Jan. 2015'!D38)</f>
        <v>7</v>
      </c>
      <c r="E35" s="36">
        <f>(E34+'Jan. 2015'!E38)</f>
        <v>1</v>
      </c>
      <c r="F35" s="37">
        <f>(F34+'Jan. 2015'!F38)</f>
        <v>0</v>
      </c>
      <c r="G35" s="26">
        <f>(G34+'Jan. 2015'!G38)</f>
        <v>0</v>
      </c>
      <c r="H35" s="26">
        <f>(H34+'Jan. 2015'!H38)</f>
        <v>0</v>
      </c>
      <c r="I35" s="36">
        <f>(I34+'Jan. 2015'!I38)</f>
        <v>0</v>
      </c>
      <c r="J35" s="37">
        <f>(J34+'Jan. 2015'!J38)</f>
        <v>0</v>
      </c>
      <c r="K35" s="26">
        <f>(K34+'Jan. 2015'!K38)</f>
        <v>0</v>
      </c>
      <c r="L35" s="36">
        <f>(L34+'Jan. 2015'!L38)</f>
        <v>0</v>
      </c>
      <c r="M35" s="38">
        <f>(M34+'Jan. 2015'!M38)</f>
        <v>3</v>
      </c>
      <c r="N35" s="39">
        <f>(N34+'Jan. 2015'!N38)</f>
        <v>0</v>
      </c>
      <c r="O35" s="38">
        <f>(O34+'Jan. 2015'!O38)</f>
        <v>137</v>
      </c>
      <c r="P35" s="35">
        <f>SUM(B35:O35)</f>
        <v>629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>
      <selection activeCell="S37" sqref="S37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105" t="s">
        <v>19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customHeight="1" thickBot="1" x14ac:dyDescent="0.3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93" t="s">
        <v>7</v>
      </c>
    </row>
    <row r="5" spans="1:16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94"/>
    </row>
    <row r="6" spans="1:16" ht="15" customHeight="1" x14ac:dyDescent="0.3">
      <c r="A6" s="9">
        <v>42064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6">
        <f>SUM(B6:O6)</f>
        <v>0</v>
      </c>
    </row>
    <row r="7" spans="1:16" ht="15" customHeight="1" x14ac:dyDescent="0.3">
      <c r="A7" s="58">
        <v>42065</v>
      </c>
      <c r="B7" s="59">
        <v>32</v>
      </c>
      <c r="C7" s="60"/>
      <c r="D7" s="60">
        <v>1</v>
      </c>
      <c r="E7" s="61">
        <v>1</v>
      </c>
      <c r="F7" s="62"/>
      <c r="G7" s="60"/>
      <c r="H7" s="60"/>
      <c r="I7" s="61"/>
      <c r="J7" s="63"/>
      <c r="K7" s="60"/>
      <c r="L7" s="64"/>
      <c r="M7" s="62">
        <v>1</v>
      </c>
      <c r="N7" s="62"/>
      <c r="O7" s="65">
        <v>5</v>
      </c>
      <c r="P7" s="76">
        <f t="shared" ref="P7:P36" si="0">SUM(B7:O7)</f>
        <v>40</v>
      </c>
    </row>
    <row r="8" spans="1:16" ht="15" customHeight="1" x14ac:dyDescent="0.3">
      <c r="A8" s="9">
        <v>42066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47">
        <f t="shared" si="0"/>
        <v>0</v>
      </c>
    </row>
    <row r="9" spans="1:16" ht="15" customHeight="1" x14ac:dyDescent="0.3">
      <c r="A9" s="58">
        <v>42067</v>
      </c>
      <c r="B9" s="59">
        <v>15</v>
      </c>
      <c r="C9" s="60"/>
      <c r="D9" s="60"/>
      <c r="E9" s="61"/>
      <c r="F9" s="62"/>
      <c r="G9" s="60"/>
      <c r="H9" s="60"/>
      <c r="I9" s="61"/>
      <c r="J9" s="63"/>
      <c r="K9" s="60"/>
      <c r="L9" s="64"/>
      <c r="M9" s="62"/>
      <c r="N9" s="62"/>
      <c r="O9" s="65">
        <v>2</v>
      </c>
      <c r="P9" s="76">
        <f t="shared" si="0"/>
        <v>17</v>
      </c>
    </row>
    <row r="10" spans="1:16" ht="15" customHeight="1" x14ac:dyDescent="0.3">
      <c r="A10" s="9">
        <v>42068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47">
        <f t="shared" si="0"/>
        <v>0</v>
      </c>
    </row>
    <row r="11" spans="1:16" ht="15" customHeight="1" x14ac:dyDescent="0.3">
      <c r="A11" s="58">
        <v>42069</v>
      </c>
      <c r="B11" s="59">
        <v>18</v>
      </c>
      <c r="C11" s="60"/>
      <c r="D11" s="60"/>
      <c r="E11" s="61"/>
      <c r="F11" s="62"/>
      <c r="G11" s="60"/>
      <c r="H11" s="60"/>
      <c r="I11" s="61"/>
      <c r="J11" s="63"/>
      <c r="K11" s="60"/>
      <c r="L11" s="64"/>
      <c r="M11" s="62"/>
      <c r="N11" s="62"/>
      <c r="O11" s="65">
        <v>4</v>
      </c>
      <c r="P11" s="76">
        <f t="shared" si="0"/>
        <v>22</v>
      </c>
    </row>
    <row r="12" spans="1:16" ht="15" customHeight="1" x14ac:dyDescent="0.3">
      <c r="A12" s="9">
        <v>42070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47">
        <f t="shared" si="0"/>
        <v>0</v>
      </c>
    </row>
    <row r="13" spans="1:16" ht="15" customHeight="1" x14ac:dyDescent="0.3">
      <c r="A13" s="9">
        <v>42071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47">
        <f t="shared" si="0"/>
        <v>0</v>
      </c>
    </row>
    <row r="14" spans="1:16" ht="15" customHeight="1" x14ac:dyDescent="0.3">
      <c r="A14" s="58">
        <v>42072</v>
      </c>
      <c r="B14" s="59">
        <v>34</v>
      </c>
      <c r="C14" s="60">
        <v>1</v>
      </c>
      <c r="D14" s="60"/>
      <c r="E14" s="61"/>
      <c r="F14" s="62"/>
      <c r="G14" s="60"/>
      <c r="H14" s="60"/>
      <c r="I14" s="61"/>
      <c r="J14" s="63"/>
      <c r="K14" s="60"/>
      <c r="L14" s="64"/>
      <c r="M14" s="62"/>
      <c r="N14" s="62"/>
      <c r="O14" s="65">
        <v>3</v>
      </c>
      <c r="P14" s="76">
        <f t="shared" si="0"/>
        <v>38</v>
      </c>
    </row>
    <row r="15" spans="1:16" ht="15" customHeight="1" x14ac:dyDescent="0.3">
      <c r="A15" s="9">
        <v>42073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47">
        <f t="shared" si="0"/>
        <v>0</v>
      </c>
    </row>
    <row r="16" spans="1:16" ht="15" customHeight="1" x14ac:dyDescent="0.3">
      <c r="A16" s="58">
        <v>42074</v>
      </c>
      <c r="B16" s="59">
        <v>40</v>
      </c>
      <c r="C16" s="60">
        <v>3</v>
      </c>
      <c r="D16" s="60">
        <v>2</v>
      </c>
      <c r="E16" s="61"/>
      <c r="F16" s="62"/>
      <c r="G16" s="60"/>
      <c r="H16" s="60"/>
      <c r="I16" s="61"/>
      <c r="J16" s="63"/>
      <c r="K16" s="60"/>
      <c r="L16" s="64"/>
      <c r="M16" s="62"/>
      <c r="N16" s="62"/>
      <c r="O16" s="65">
        <v>1</v>
      </c>
      <c r="P16" s="76">
        <f t="shared" si="0"/>
        <v>46</v>
      </c>
    </row>
    <row r="17" spans="1:16" ht="14.45" x14ac:dyDescent="0.3">
      <c r="A17" s="9">
        <v>42075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47">
        <f t="shared" si="0"/>
        <v>0</v>
      </c>
    </row>
    <row r="18" spans="1:16" ht="14.45" x14ac:dyDescent="0.3">
      <c r="A18" s="58">
        <v>42076</v>
      </c>
      <c r="B18" s="59">
        <v>20</v>
      </c>
      <c r="C18" s="60">
        <v>3</v>
      </c>
      <c r="D18" s="60">
        <v>2</v>
      </c>
      <c r="E18" s="61"/>
      <c r="F18" s="62"/>
      <c r="G18" s="60"/>
      <c r="H18" s="60"/>
      <c r="I18" s="61"/>
      <c r="J18" s="63"/>
      <c r="K18" s="60"/>
      <c r="L18" s="64"/>
      <c r="M18" s="62"/>
      <c r="N18" s="62"/>
      <c r="O18" s="65">
        <v>13</v>
      </c>
      <c r="P18" s="76">
        <f t="shared" si="0"/>
        <v>38</v>
      </c>
    </row>
    <row r="19" spans="1:16" ht="14.45" x14ac:dyDescent="0.3">
      <c r="A19" s="9">
        <v>42077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47">
        <f t="shared" si="0"/>
        <v>0</v>
      </c>
    </row>
    <row r="20" spans="1:16" ht="14.45" x14ac:dyDescent="0.3">
      <c r="A20" s="9">
        <v>42078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47">
        <f t="shared" si="0"/>
        <v>0</v>
      </c>
    </row>
    <row r="21" spans="1:16" ht="14.45" x14ac:dyDescent="0.3">
      <c r="A21" s="58">
        <v>42079</v>
      </c>
      <c r="B21" s="59">
        <v>30</v>
      </c>
      <c r="C21" s="60">
        <v>16</v>
      </c>
      <c r="D21" s="60"/>
      <c r="E21" s="61">
        <v>2</v>
      </c>
      <c r="F21" s="62"/>
      <c r="G21" s="60"/>
      <c r="H21" s="60"/>
      <c r="I21" s="61"/>
      <c r="J21" s="63"/>
      <c r="K21" s="60"/>
      <c r="L21" s="64"/>
      <c r="M21" s="62"/>
      <c r="N21" s="62"/>
      <c r="O21" s="65">
        <v>20</v>
      </c>
      <c r="P21" s="76">
        <f t="shared" si="0"/>
        <v>68</v>
      </c>
    </row>
    <row r="22" spans="1:16" ht="14.45" x14ac:dyDescent="0.3">
      <c r="A22" s="9">
        <v>42080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47">
        <f t="shared" si="0"/>
        <v>0</v>
      </c>
    </row>
    <row r="23" spans="1:16" ht="14.45" x14ac:dyDescent="0.3">
      <c r="A23" s="58">
        <v>42081</v>
      </c>
      <c r="B23" s="59">
        <v>18</v>
      </c>
      <c r="C23" s="60">
        <v>8</v>
      </c>
      <c r="D23" s="60">
        <v>2</v>
      </c>
      <c r="E23" s="61"/>
      <c r="F23" s="62"/>
      <c r="G23" s="60"/>
      <c r="H23" s="60"/>
      <c r="I23" s="61"/>
      <c r="J23" s="63"/>
      <c r="K23" s="60"/>
      <c r="L23" s="64"/>
      <c r="M23" s="62"/>
      <c r="N23" s="62"/>
      <c r="O23" s="65">
        <v>21</v>
      </c>
      <c r="P23" s="76">
        <f t="shared" si="0"/>
        <v>49</v>
      </c>
    </row>
    <row r="24" spans="1:16" ht="14.45" x14ac:dyDescent="0.3">
      <c r="A24" s="9">
        <v>42082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47">
        <f t="shared" si="0"/>
        <v>0</v>
      </c>
    </row>
    <row r="25" spans="1:16" ht="14.45" x14ac:dyDescent="0.3">
      <c r="A25" s="58">
        <v>42083</v>
      </c>
      <c r="B25" s="59">
        <v>7</v>
      </c>
      <c r="C25" s="60">
        <v>3</v>
      </c>
      <c r="D25" s="60"/>
      <c r="E25" s="61">
        <v>1</v>
      </c>
      <c r="F25" s="62"/>
      <c r="G25" s="60"/>
      <c r="H25" s="60"/>
      <c r="I25" s="61"/>
      <c r="J25" s="63"/>
      <c r="K25" s="60"/>
      <c r="L25" s="64"/>
      <c r="M25" s="62"/>
      <c r="N25" s="62"/>
      <c r="O25" s="65">
        <v>3</v>
      </c>
      <c r="P25" s="76">
        <f t="shared" si="0"/>
        <v>14</v>
      </c>
    </row>
    <row r="26" spans="1:16" ht="14.45" x14ac:dyDescent="0.3">
      <c r="A26" s="9">
        <v>42084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47">
        <f t="shared" si="0"/>
        <v>0</v>
      </c>
    </row>
    <row r="27" spans="1:16" ht="14.45" x14ac:dyDescent="0.3">
      <c r="A27" s="9">
        <v>42085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47">
        <f t="shared" si="0"/>
        <v>0</v>
      </c>
    </row>
    <row r="28" spans="1:16" ht="14.45" x14ac:dyDescent="0.3">
      <c r="A28" s="58">
        <v>42086</v>
      </c>
      <c r="B28" s="59">
        <v>15</v>
      </c>
      <c r="C28" s="60">
        <v>11</v>
      </c>
      <c r="D28" s="60"/>
      <c r="E28" s="61"/>
      <c r="F28" s="62"/>
      <c r="G28" s="60"/>
      <c r="H28" s="60"/>
      <c r="I28" s="61"/>
      <c r="J28" s="63"/>
      <c r="K28" s="60"/>
      <c r="L28" s="64"/>
      <c r="M28" s="62"/>
      <c r="N28" s="62"/>
      <c r="O28" s="65">
        <v>22</v>
      </c>
      <c r="P28" s="76">
        <f t="shared" si="0"/>
        <v>48</v>
      </c>
    </row>
    <row r="29" spans="1:16" ht="14.45" x14ac:dyDescent="0.3">
      <c r="A29" s="9">
        <v>42087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47">
        <f t="shared" si="0"/>
        <v>0</v>
      </c>
    </row>
    <row r="30" spans="1:16" ht="14.45" x14ac:dyDescent="0.3">
      <c r="A30" s="58">
        <v>42088</v>
      </c>
      <c r="B30" s="59">
        <v>19</v>
      </c>
      <c r="C30" s="60">
        <v>5</v>
      </c>
      <c r="D30" s="60"/>
      <c r="E30" s="61"/>
      <c r="F30" s="62"/>
      <c r="G30" s="60"/>
      <c r="H30" s="60"/>
      <c r="I30" s="61"/>
      <c r="J30" s="63"/>
      <c r="K30" s="60"/>
      <c r="L30" s="64"/>
      <c r="M30" s="62"/>
      <c r="N30" s="62"/>
      <c r="O30" s="65">
        <v>9</v>
      </c>
      <c r="P30" s="76">
        <f t="shared" si="0"/>
        <v>33</v>
      </c>
    </row>
    <row r="31" spans="1:16" ht="14.45" x14ac:dyDescent="0.3">
      <c r="A31" s="9">
        <v>42089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7">
        <f t="shared" si="0"/>
        <v>0</v>
      </c>
    </row>
    <row r="32" spans="1:16" ht="14.45" x14ac:dyDescent="0.3">
      <c r="A32" s="58">
        <v>42090</v>
      </c>
      <c r="B32" s="59">
        <v>13</v>
      </c>
      <c r="C32" s="60">
        <v>5</v>
      </c>
      <c r="D32" s="60"/>
      <c r="E32" s="61"/>
      <c r="F32" s="62"/>
      <c r="G32" s="60"/>
      <c r="H32" s="60"/>
      <c r="I32" s="61"/>
      <c r="J32" s="63"/>
      <c r="K32" s="60"/>
      <c r="L32" s="64"/>
      <c r="M32" s="62"/>
      <c r="N32" s="62"/>
      <c r="O32" s="65">
        <v>5</v>
      </c>
      <c r="P32" s="76">
        <f t="shared" si="0"/>
        <v>23</v>
      </c>
    </row>
    <row r="33" spans="1:16" ht="14.45" x14ac:dyDescent="0.3">
      <c r="A33" s="9">
        <v>42091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47">
        <f t="shared" si="0"/>
        <v>0</v>
      </c>
    </row>
    <row r="34" spans="1:16" ht="14.45" x14ac:dyDescent="0.3">
      <c r="A34" s="9">
        <v>42092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8">
        <f t="shared" si="0"/>
        <v>0</v>
      </c>
    </row>
    <row r="35" spans="1:16" ht="14.45" x14ac:dyDescent="0.3">
      <c r="A35" s="58">
        <v>42093</v>
      </c>
      <c r="B35" s="59">
        <v>23</v>
      </c>
      <c r="C35" s="60">
        <v>16</v>
      </c>
      <c r="D35" s="60">
        <v>1</v>
      </c>
      <c r="E35" s="61">
        <v>2</v>
      </c>
      <c r="F35" s="62"/>
      <c r="G35" s="60"/>
      <c r="H35" s="60"/>
      <c r="I35" s="61"/>
      <c r="J35" s="63"/>
      <c r="K35" s="60"/>
      <c r="L35" s="64"/>
      <c r="M35" s="62"/>
      <c r="N35" s="62">
        <v>2</v>
      </c>
      <c r="O35" s="65">
        <v>8</v>
      </c>
      <c r="P35" s="77">
        <f t="shared" si="0"/>
        <v>52</v>
      </c>
    </row>
    <row r="36" spans="1:16" thickBot="1" x14ac:dyDescent="0.35">
      <c r="A36" s="9">
        <v>42094</v>
      </c>
      <c r="B36" s="17"/>
      <c r="C36" s="18"/>
      <c r="D36" s="18"/>
      <c r="E36" s="19"/>
      <c r="F36" s="20"/>
      <c r="G36" s="18"/>
      <c r="H36" s="18"/>
      <c r="I36" s="19"/>
      <c r="J36" s="21"/>
      <c r="K36" s="18"/>
      <c r="L36" s="22"/>
      <c r="M36" s="20"/>
      <c r="N36" s="20"/>
      <c r="O36" s="23"/>
      <c r="P36" s="48">
        <f t="shared" si="0"/>
        <v>0</v>
      </c>
    </row>
    <row r="37" spans="1:16" ht="27" thickBot="1" x14ac:dyDescent="0.35">
      <c r="A37" s="49" t="s">
        <v>14</v>
      </c>
      <c r="B37" s="50">
        <f t="shared" ref="B37:O37" si="1">SUM(B6:B36)</f>
        <v>284</v>
      </c>
      <c r="C37" s="51">
        <f t="shared" si="1"/>
        <v>71</v>
      </c>
      <c r="D37" s="51">
        <f t="shared" si="1"/>
        <v>8</v>
      </c>
      <c r="E37" s="50">
        <f t="shared" si="1"/>
        <v>6</v>
      </c>
      <c r="F37" s="52">
        <f t="shared" si="1"/>
        <v>0</v>
      </c>
      <c r="G37" s="51">
        <f t="shared" si="1"/>
        <v>0</v>
      </c>
      <c r="H37" s="50">
        <f t="shared" si="1"/>
        <v>0</v>
      </c>
      <c r="I37" s="53">
        <f t="shared" si="1"/>
        <v>0</v>
      </c>
      <c r="J37" s="54">
        <f t="shared" si="1"/>
        <v>0</v>
      </c>
      <c r="K37" s="51">
        <f t="shared" si="1"/>
        <v>0</v>
      </c>
      <c r="L37" s="50">
        <f t="shared" si="1"/>
        <v>0</v>
      </c>
      <c r="M37" s="52">
        <f t="shared" si="1"/>
        <v>1</v>
      </c>
      <c r="N37" s="52">
        <f t="shared" si="1"/>
        <v>2</v>
      </c>
      <c r="O37" s="55">
        <f t="shared" si="1"/>
        <v>116</v>
      </c>
      <c r="P37" s="55">
        <f>SUM(B37:O37)</f>
        <v>488</v>
      </c>
    </row>
    <row r="38" spans="1:16" ht="27" thickBot="1" x14ac:dyDescent="0.35">
      <c r="A38" s="24" t="s">
        <v>15</v>
      </c>
      <c r="B38" s="25">
        <f>(B37+'Feb. 2015'!B35)</f>
        <v>758</v>
      </c>
      <c r="C38" s="26">
        <f>(C37+'Feb. 2015'!C35)</f>
        <v>78</v>
      </c>
      <c r="D38" s="26">
        <f>(D37+'Feb. 2015'!D35)</f>
        <v>15</v>
      </c>
      <c r="E38" s="36">
        <f>(E37+'Feb. 2015'!E35)</f>
        <v>7</v>
      </c>
      <c r="F38" s="37">
        <f>(F37+'Feb. 2015'!F35)</f>
        <v>0</v>
      </c>
      <c r="G38" s="26">
        <f>(G37+'Feb. 2015'!G35)</f>
        <v>0</v>
      </c>
      <c r="H38" s="26">
        <f>(H37+'Feb. 2015'!H35)</f>
        <v>0</v>
      </c>
      <c r="I38" s="36">
        <f>(I37+'Feb. 2015'!I35)</f>
        <v>0</v>
      </c>
      <c r="J38" s="37">
        <f>(J37+'Feb. 2015'!J35)</f>
        <v>0</v>
      </c>
      <c r="K38" s="26">
        <f>(K37+'Feb. 2015'!K35)</f>
        <v>0</v>
      </c>
      <c r="L38" s="36">
        <f>(L37+'Feb. 2015'!L35)</f>
        <v>0</v>
      </c>
      <c r="M38" s="38">
        <f>(M37+'Feb. 2015'!M35)</f>
        <v>4</v>
      </c>
      <c r="N38" s="38">
        <f>(N37+'Feb. 2015'!N35)</f>
        <v>2</v>
      </c>
      <c r="O38" s="38">
        <f>(O37+'Feb. 2015'!O35)</f>
        <v>253</v>
      </c>
      <c r="P38" s="35">
        <f>SUM(B38:O38)</f>
        <v>1117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workbookViewId="0">
      <selection activeCell="H19" sqref="H19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92" t="s">
        <v>20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customHeight="1" thickBot="1" x14ac:dyDescent="0.35"/>
    <row r="4" spans="1:16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93" t="s">
        <v>7</v>
      </c>
    </row>
    <row r="5" spans="1:16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94"/>
    </row>
    <row r="6" spans="1:16" ht="15" customHeight="1" x14ac:dyDescent="0.3">
      <c r="A6" s="58">
        <v>42095</v>
      </c>
      <c r="B6" s="78">
        <v>12</v>
      </c>
      <c r="C6" s="79">
        <v>5</v>
      </c>
      <c r="D6" s="79"/>
      <c r="E6" s="80"/>
      <c r="F6" s="81"/>
      <c r="G6" s="79"/>
      <c r="H6" s="79"/>
      <c r="I6" s="80"/>
      <c r="J6" s="82"/>
      <c r="K6" s="79"/>
      <c r="L6" s="83"/>
      <c r="M6" s="81"/>
      <c r="N6" s="81"/>
      <c r="O6" s="84">
        <v>4</v>
      </c>
      <c r="P6" s="85">
        <f>SUM(B6:O6)</f>
        <v>21</v>
      </c>
    </row>
    <row r="7" spans="1:16" ht="15" customHeight="1" x14ac:dyDescent="0.3">
      <c r="A7" s="9">
        <v>42096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7">
        <f t="shared" ref="P7:P35" si="0">SUM(B7:O7)</f>
        <v>0</v>
      </c>
    </row>
    <row r="8" spans="1:16" ht="15" customHeight="1" x14ac:dyDescent="0.3">
      <c r="A8" s="58">
        <v>42097</v>
      </c>
      <c r="B8" s="59">
        <v>4</v>
      </c>
      <c r="C8" s="60">
        <v>6</v>
      </c>
      <c r="D8" s="60">
        <v>1</v>
      </c>
      <c r="E8" s="61"/>
      <c r="F8" s="62"/>
      <c r="G8" s="60"/>
      <c r="H8" s="60"/>
      <c r="I8" s="61"/>
      <c r="J8" s="63"/>
      <c r="K8" s="60"/>
      <c r="L8" s="64"/>
      <c r="M8" s="62"/>
      <c r="N8" s="62"/>
      <c r="O8" s="65">
        <v>13</v>
      </c>
      <c r="P8" s="76">
        <f t="shared" si="0"/>
        <v>24</v>
      </c>
    </row>
    <row r="9" spans="1:16" ht="15" customHeight="1" x14ac:dyDescent="0.3">
      <c r="A9" s="9">
        <v>42098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47">
        <f t="shared" si="0"/>
        <v>0</v>
      </c>
    </row>
    <row r="10" spans="1:16" ht="15" customHeight="1" x14ac:dyDescent="0.3">
      <c r="A10" s="9">
        <v>42099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47">
        <f t="shared" si="0"/>
        <v>0</v>
      </c>
    </row>
    <row r="11" spans="1:16" ht="15" customHeight="1" x14ac:dyDescent="0.3">
      <c r="A11" s="58">
        <v>42100</v>
      </c>
      <c r="B11" s="59">
        <v>1</v>
      </c>
      <c r="C11" s="60">
        <v>1</v>
      </c>
      <c r="D11" s="60"/>
      <c r="E11" s="61"/>
      <c r="F11" s="62"/>
      <c r="G11" s="60"/>
      <c r="H11" s="60"/>
      <c r="I11" s="61"/>
      <c r="J11" s="63"/>
      <c r="K11" s="60"/>
      <c r="L11" s="64"/>
      <c r="M11" s="62"/>
      <c r="N11" s="62"/>
      <c r="O11" s="65">
        <v>7</v>
      </c>
      <c r="P11" s="76">
        <f t="shared" si="0"/>
        <v>9</v>
      </c>
    </row>
    <row r="12" spans="1:16" ht="15" customHeight="1" x14ac:dyDescent="0.3">
      <c r="A12" s="9">
        <v>42101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47">
        <f t="shared" si="0"/>
        <v>0</v>
      </c>
    </row>
    <row r="13" spans="1:16" ht="15" customHeight="1" x14ac:dyDescent="0.3">
      <c r="A13" s="58">
        <v>42102</v>
      </c>
      <c r="B13" s="59">
        <v>3</v>
      </c>
      <c r="C13" s="60">
        <v>6</v>
      </c>
      <c r="D13" s="60"/>
      <c r="E13" s="61"/>
      <c r="F13" s="62"/>
      <c r="G13" s="60"/>
      <c r="H13" s="60"/>
      <c r="I13" s="61"/>
      <c r="J13" s="63"/>
      <c r="K13" s="60"/>
      <c r="L13" s="64"/>
      <c r="M13" s="62"/>
      <c r="N13" s="62"/>
      <c r="O13" s="65">
        <v>8</v>
      </c>
      <c r="P13" s="76">
        <f t="shared" si="0"/>
        <v>17</v>
      </c>
    </row>
    <row r="14" spans="1:16" ht="15" customHeight="1" x14ac:dyDescent="0.3">
      <c r="A14" s="9">
        <v>42103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47">
        <f t="shared" si="0"/>
        <v>0</v>
      </c>
    </row>
    <row r="15" spans="1:16" ht="15" customHeight="1" x14ac:dyDescent="0.3">
      <c r="A15" s="58">
        <v>42104</v>
      </c>
      <c r="B15" s="59"/>
      <c r="C15" s="60"/>
      <c r="D15" s="60"/>
      <c r="E15" s="61"/>
      <c r="F15" s="62"/>
      <c r="G15" s="60"/>
      <c r="H15" s="60"/>
      <c r="I15" s="61"/>
      <c r="J15" s="63"/>
      <c r="K15" s="60"/>
      <c r="L15" s="64"/>
      <c r="M15" s="62"/>
      <c r="N15" s="62"/>
      <c r="O15" s="65">
        <v>2</v>
      </c>
      <c r="P15" s="76">
        <f t="shared" si="0"/>
        <v>2</v>
      </c>
    </row>
    <row r="16" spans="1:16" ht="15" customHeight="1" x14ac:dyDescent="0.3">
      <c r="A16" s="9">
        <v>42105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47">
        <f t="shared" si="0"/>
        <v>0</v>
      </c>
    </row>
    <row r="17" spans="1:16" ht="14.45" x14ac:dyDescent="0.3">
      <c r="A17" s="9">
        <v>42106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47">
        <f t="shared" si="0"/>
        <v>0</v>
      </c>
    </row>
    <row r="18" spans="1:16" ht="14.45" x14ac:dyDescent="0.3">
      <c r="A18" s="58">
        <v>42107</v>
      </c>
      <c r="B18" s="59">
        <v>3</v>
      </c>
      <c r="C18" s="60">
        <v>1</v>
      </c>
      <c r="D18" s="60">
        <v>1</v>
      </c>
      <c r="E18" s="61"/>
      <c r="F18" s="62"/>
      <c r="G18" s="60"/>
      <c r="H18" s="60"/>
      <c r="I18" s="61"/>
      <c r="J18" s="63"/>
      <c r="K18" s="60"/>
      <c r="L18" s="64"/>
      <c r="M18" s="62"/>
      <c r="N18" s="62"/>
      <c r="O18" s="65">
        <v>14</v>
      </c>
      <c r="P18" s="76">
        <f t="shared" si="0"/>
        <v>19</v>
      </c>
    </row>
    <row r="19" spans="1:16" ht="14.45" x14ac:dyDescent="0.3">
      <c r="A19" s="9">
        <v>42108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47">
        <f t="shared" si="0"/>
        <v>0</v>
      </c>
    </row>
    <row r="20" spans="1:16" ht="14.45" x14ac:dyDescent="0.3">
      <c r="A20" s="58">
        <v>42109</v>
      </c>
      <c r="B20" s="59"/>
      <c r="C20" s="60">
        <v>2</v>
      </c>
      <c r="D20" s="60">
        <v>1</v>
      </c>
      <c r="E20" s="61"/>
      <c r="F20" s="62"/>
      <c r="G20" s="60"/>
      <c r="H20" s="60"/>
      <c r="I20" s="61"/>
      <c r="J20" s="63"/>
      <c r="K20" s="60"/>
      <c r="L20" s="64"/>
      <c r="M20" s="62"/>
      <c r="N20" s="62"/>
      <c r="O20" s="65">
        <v>4</v>
      </c>
      <c r="P20" s="76">
        <f t="shared" si="0"/>
        <v>7</v>
      </c>
    </row>
    <row r="21" spans="1:16" ht="14.45" x14ac:dyDescent="0.3">
      <c r="A21" s="9">
        <v>42110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47">
        <f t="shared" si="0"/>
        <v>0</v>
      </c>
    </row>
    <row r="22" spans="1:16" ht="14.45" x14ac:dyDescent="0.3">
      <c r="A22" s="58">
        <v>42111</v>
      </c>
      <c r="B22" s="59">
        <v>1</v>
      </c>
      <c r="C22" s="60">
        <v>2</v>
      </c>
      <c r="D22" s="60"/>
      <c r="E22" s="61"/>
      <c r="F22" s="62"/>
      <c r="G22" s="60"/>
      <c r="H22" s="60"/>
      <c r="I22" s="61"/>
      <c r="J22" s="63"/>
      <c r="K22" s="60"/>
      <c r="L22" s="64"/>
      <c r="M22" s="62"/>
      <c r="N22" s="62"/>
      <c r="O22" s="65">
        <v>7</v>
      </c>
      <c r="P22" s="76">
        <f t="shared" si="0"/>
        <v>10</v>
      </c>
    </row>
    <row r="23" spans="1:16" ht="14.45" x14ac:dyDescent="0.3">
      <c r="A23" s="9">
        <v>42112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47">
        <f t="shared" si="0"/>
        <v>0</v>
      </c>
    </row>
    <row r="24" spans="1:16" ht="14.45" x14ac:dyDescent="0.3">
      <c r="A24" s="9">
        <v>42113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47">
        <f t="shared" si="0"/>
        <v>0</v>
      </c>
    </row>
    <row r="25" spans="1:16" ht="14.45" x14ac:dyDescent="0.3">
      <c r="A25" s="58">
        <v>42114</v>
      </c>
      <c r="B25" s="59">
        <v>1</v>
      </c>
      <c r="C25" s="60">
        <v>2</v>
      </c>
      <c r="D25" s="60"/>
      <c r="E25" s="61"/>
      <c r="F25" s="62"/>
      <c r="G25" s="60"/>
      <c r="H25" s="60"/>
      <c r="I25" s="61"/>
      <c r="J25" s="63"/>
      <c r="K25" s="60"/>
      <c r="L25" s="64"/>
      <c r="M25" s="62"/>
      <c r="N25" s="62"/>
      <c r="O25" s="65">
        <v>6</v>
      </c>
      <c r="P25" s="76">
        <f t="shared" si="0"/>
        <v>9</v>
      </c>
    </row>
    <row r="26" spans="1:16" ht="14.45" x14ac:dyDescent="0.3">
      <c r="A26" s="9">
        <v>42115</v>
      </c>
      <c r="B26" s="17"/>
      <c r="C26" s="18"/>
      <c r="D26" s="18"/>
      <c r="E26" s="19"/>
      <c r="F26" s="20"/>
      <c r="G26" s="18"/>
      <c r="H26" s="18" t="s">
        <v>16</v>
      </c>
      <c r="I26" s="19"/>
      <c r="J26" s="21"/>
      <c r="K26" s="18"/>
      <c r="L26" s="22"/>
      <c r="M26" s="20"/>
      <c r="N26" s="20"/>
      <c r="O26" s="23"/>
      <c r="P26" s="47">
        <f t="shared" si="0"/>
        <v>0</v>
      </c>
    </row>
    <row r="27" spans="1:16" ht="14.45" x14ac:dyDescent="0.3">
      <c r="A27" s="58">
        <v>42116</v>
      </c>
      <c r="B27" s="59"/>
      <c r="C27" s="60">
        <v>2</v>
      </c>
      <c r="D27" s="60">
        <v>1</v>
      </c>
      <c r="E27" s="61"/>
      <c r="F27" s="62"/>
      <c r="G27" s="60"/>
      <c r="H27" s="60"/>
      <c r="I27" s="61"/>
      <c r="J27" s="63"/>
      <c r="K27" s="60"/>
      <c r="L27" s="64"/>
      <c r="M27" s="62"/>
      <c r="N27" s="62"/>
      <c r="O27" s="65">
        <v>5</v>
      </c>
      <c r="P27" s="76">
        <f t="shared" si="0"/>
        <v>8</v>
      </c>
    </row>
    <row r="28" spans="1:16" ht="14.45" x14ac:dyDescent="0.3">
      <c r="A28" s="9">
        <v>42117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47">
        <f t="shared" si="0"/>
        <v>0</v>
      </c>
    </row>
    <row r="29" spans="1:16" ht="14.45" x14ac:dyDescent="0.3">
      <c r="A29" s="58">
        <v>42118</v>
      </c>
      <c r="B29" s="59"/>
      <c r="C29" s="60">
        <v>2</v>
      </c>
      <c r="D29" s="60"/>
      <c r="E29" s="61"/>
      <c r="F29" s="62"/>
      <c r="G29" s="60"/>
      <c r="H29" s="60"/>
      <c r="I29" s="61"/>
      <c r="J29" s="63"/>
      <c r="K29" s="60"/>
      <c r="L29" s="64"/>
      <c r="M29" s="62"/>
      <c r="N29" s="62"/>
      <c r="O29" s="65">
        <v>5</v>
      </c>
      <c r="P29" s="76">
        <f t="shared" si="0"/>
        <v>7</v>
      </c>
    </row>
    <row r="30" spans="1:16" ht="14.45" x14ac:dyDescent="0.3">
      <c r="A30" s="9">
        <v>42119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47">
        <f t="shared" si="0"/>
        <v>0</v>
      </c>
    </row>
    <row r="31" spans="1:16" ht="14.45" x14ac:dyDescent="0.3">
      <c r="A31" s="9">
        <v>42120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7">
        <f t="shared" si="0"/>
        <v>0</v>
      </c>
    </row>
    <row r="32" spans="1:16" ht="14.45" x14ac:dyDescent="0.3">
      <c r="A32" s="58">
        <v>42121</v>
      </c>
      <c r="B32" s="59">
        <v>2</v>
      </c>
      <c r="C32" s="60"/>
      <c r="D32" s="60"/>
      <c r="E32" s="61"/>
      <c r="F32" s="62"/>
      <c r="G32" s="60"/>
      <c r="H32" s="60"/>
      <c r="I32" s="61"/>
      <c r="J32" s="63"/>
      <c r="K32" s="60"/>
      <c r="L32" s="64"/>
      <c r="M32" s="62"/>
      <c r="N32" s="62"/>
      <c r="O32" s="65">
        <v>4</v>
      </c>
      <c r="P32" s="76">
        <f t="shared" si="0"/>
        <v>6</v>
      </c>
    </row>
    <row r="33" spans="1:16" ht="14.45" x14ac:dyDescent="0.3">
      <c r="A33" s="9">
        <v>42122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47">
        <f t="shared" si="0"/>
        <v>0</v>
      </c>
    </row>
    <row r="34" spans="1:16" ht="14.45" x14ac:dyDescent="0.3">
      <c r="A34" s="58">
        <v>42123</v>
      </c>
      <c r="B34" s="59">
        <v>3</v>
      </c>
      <c r="C34" s="60"/>
      <c r="D34" s="60"/>
      <c r="E34" s="61"/>
      <c r="F34" s="62"/>
      <c r="G34" s="60"/>
      <c r="H34" s="60"/>
      <c r="I34" s="61"/>
      <c r="J34" s="63"/>
      <c r="K34" s="60"/>
      <c r="L34" s="64"/>
      <c r="M34" s="62"/>
      <c r="N34" s="62"/>
      <c r="O34" s="65">
        <v>5</v>
      </c>
      <c r="P34" s="77">
        <f t="shared" si="0"/>
        <v>8</v>
      </c>
    </row>
    <row r="35" spans="1:16" thickBot="1" x14ac:dyDescent="0.35">
      <c r="A35" s="9">
        <v>42124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48">
        <f t="shared" si="0"/>
        <v>0</v>
      </c>
    </row>
    <row r="36" spans="1:16" ht="27" thickBot="1" x14ac:dyDescent="0.35">
      <c r="A36" s="49" t="s">
        <v>14</v>
      </c>
      <c r="B36" s="50">
        <f t="shared" ref="B36:O36" si="1">SUM(B6:B35)</f>
        <v>30</v>
      </c>
      <c r="C36" s="51">
        <f t="shared" si="1"/>
        <v>29</v>
      </c>
      <c r="D36" s="51">
        <f t="shared" si="1"/>
        <v>4</v>
      </c>
      <c r="E36" s="50">
        <f t="shared" si="1"/>
        <v>0</v>
      </c>
      <c r="F36" s="52">
        <f t="shared" si="1"/>
        <v>0</v>
      </c>
      <c r="G36" s="51">
        <f t="shared" si="1"/>
        <v>0</v>
      </c>
      <c r="H36" s="50">
        <f t="shared" si="1"/>
        <v>0</v>
      </c>
      <c r="I36" s="53">
        <f t="shared" si="1"/>
        <v>0</v>
      </c>
      <c r="J36" s="54">
        <f t="shared" si="1"/>
        <v>0</v>
      </c>
      <c r="K36" s="51">
        <f t="shared" si="1"/>
        <v>0</v>
      </c>
      <c r="L36" s="50">
        <f t="shared" si="1"/>
        <v>0</v>
      </c>
      <c r="M36" s="52">
        <f t="shared" si="1"/>
        <v>0</v>
      </c>
      <c r="N36" s="52">
        <f t="shared" si="1"/>
        <v>0</v>
      </c>
      <c r="O36" s="55">
        <f t="shared" si="1"/>
        <v>84</v>
      </c>
      <c r="P36" s="55">
        <f>SUM(B36:O36)</f>
        <v>147</v>
      </c>
    </row>
    <row r="37" spans="1:16" ht="27" thickBot="1" x14ac:dyDescent="0.35">
      <c r="A37" s="24" t="s">
        <v>15</v>
      </c>
      <c r="B37" s="25">
        <f>SUM(B36+'Mar. 2015'!B38)</f>
        <v>788</v>
      </c>
      <c r="C37" s="26">
        <f>SUM(C36+'Mar. 2015'!C38)</f>
        <v>107</v>
      </c>
      <c r="D37" s="26">
        <f>SUM(D36+'Mar. 2015'!D38)</f>
        <v>19</v>
      </c>
      <c r="E37" s="27">
        <f>SUM(E36+'Mar. 2015'!E38)</f>
        <v>7</v>
      </c>
      <c r="F37" s="28">
        <f>SUM(F36+'Mar. 2015'!F38)</f>
        <v>0</v>
      </c>
      <c r="G37" s="26">
        <f>SUM(G36+'Mar. 2015'!G38)</f>
        <v>0</v>
      </c>
      <c r="H37" s="26">
        <f>SUM(H36+'Mar. 2015'!H38)</f>
        <v>0</v>
      </c>
      <c r="I37" s="27">
        <f>SUM(I36+'Mar. 2015'!I38)</f>
        <v>0</v>
      </c>
      <c r="J37" s="28">
        <f>SUM(J36+'Mar. 2015'!J38)</f>
        <v>0</v>
      </c>
      <c r="K37" s="26">
        <f>SUM(K36+'Mar. 2015'!K38)</f>
        <v>0</v>
      </c>
      <c r="L37" s="27">
        <f>SUM('Mar. 2015'!L38)</f>
        <v>0</v>
      </c>
      <c r="M37" s="27">
        <f>SUM(M36+'Mar. 2015'!M38)</f>
        <v>4</v>
      </c>
      <c r="N37" s="27">
        <f>SUM(N36+'Mar. 2015'!N38)</f>
        <v>2</v>
      </c>
      <c r="O37" s="27">
        <f>SUM(O36+'Mar. 2015'!O38)</f>
        <v>337</v>
      </c>
      <c r="P37" s="29">
        <f>SUM(B37:O37)</f>
        <v>1264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4" workbookViewId="0">
      <selection activeCell="R27" sqref="R27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92" t="s">
        <v>23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customHeight="1" thickBot="1" x14ac:dyDescent="0.35"/>
    <row r="4" spans="1:16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103" t="s">
        <v>7</v>
      </c>
    </row>
    <row r="5" spans="1:16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104"/>
    </row>
    <row r="6" spans="1:16" ht="15" customHeight="1" x14ac:dyDescent="0.3">
      <c r="A6" s="58">
        <v>42125</v>
      </c>
      <c r="B6" s="78">
        <v>1</v>
      </c>
      <c r="C6" s="79"/>
      <c r="D6" s="79"/>
      <c r="E6" s="80"/>
      <c r="F6" s="81"/>
      <c r="G6" s="79"/>
      <c r="H6" s="79"/>
      <c r="I6" s="80"/>
      <c r="J6" s="82"/>
      <c r="K6" s="79"/>
      <c r="L6" s="83"/>
      <c r="M6" s="81"/>
      <c r="N6" s="81"/>
      <c r="O6" s="84">
        <v>7</v>
      </c>
      <c r="P6" s="66">
        <f>SUM(B6:O6)</f>
        <v>8</v>
      </c>
    </row>
    <row r="7" spans="1:16" ht="15" customHeight="1" x14ac:dyDescent="0.3">
      <c r="A7" s="9">
        <v>42126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67">
        <f t="shared" ref="P7:P35" si="0">SUM(B7:O7)</f>
        <v>0</v>
      </c>
    </row>
    <row r="8" spans="1:16" ht="15" customHeight="1" x14ac:dyDescent="0.3">
      <c r="A8" s="9">
        <v>42127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67">
        <f t="shared" si="0"/>
        <v>0</v>
      </c>
    </row>
    <row r="9" spans="1:16" ht="15" customHeight="1" x14ac:dyDescent="0.3">
      <c r="A9" s="58">
        <v>42128</v>
      </c>
      <c r="B9" s="59"/>
      <c r="C9" s="60">
        <v>3</v>
      </c>
      <c r="D9" s="60"/>
      <c r="E9" s="61"/>
      <c r="F9" s="62"/>
      <c r="G9" s="60"/>
      <c r="H9" s="60">
        <v>2</v>
      </c>
      <c r="I9" s="61"/>
      <c r="J9" s="63"/>
      <c r="K9" s="60"/>
      <c r="L9" s="64"/>
      <c r="M9" s="62"/>
      <c r="N9" s="62"/>
      <c r="O9" s="65">
        <v>10</v>
      </c>
      <c r="P9" s="67">
        <f t="shared" si="0"/>
        <v>15</v>
      </c>
    </row>
    <row r="10" spans="1:16" ht="15" customHeight="1" x14ac:dyDescent="0.3">
      <c r="A10" s="9">
        <v>42129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67">
        <f t="shared" si="0"/>
        <v>0</v>
      </c>
    </row>
    <row r="11" spans="1:16" ht="15" customHeight="1" x14ac:dyDescent="0.3">
      <c r="A11" s="58">
        <v>42130</v>
      </c>
      <c r="B11" s="59">
        <v>1</v>
      </c>
      <c r="C11" s="60"/>
      <c r="D11" s="60"/>
      <c r="E11" s="61"/>
      <c r="F11" s="62">
        <v>1</v>
      </c>
      <c r="G11" s="60"/>
      <c r="H11" s="60">
        <v>5</v>
      </c>
      <c r="I11" s="61"/>
      <c r="J11" s="63"/>
      <c r="K11" s="60"/>
      <c r="L11" s="64"/>
      <c r="M11" s="62"/>
      <c r="N11" s="62"/>
      <c r="O11" s="65">
        <v>4</v>
      </c>
      <c r="P11" s="67">
        <f t="shared" si="0"/>
        <v>11</v>
      </c>
    </row>
    <row r="12" spans="1:16" ht="15" customHeight="1" x14ac:dyDescent="0.3">
      <c r="A12" s="9">
        <v>42131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67">
        <f t="shared" si="0"/>
        <v>0</v>
      </c>
    </row>
    <row r="13" spans="1:16" ht="15" customHeight="1" x14ac:dyDescent="0.3">
      <c r="A13" s="58">
        <v>42132</v>
      </c>
      <c r="B13" s="59"/>
      <c r="C13" s="60"/>
      <c r="D13" s="60"/>
      <c r="E13" s="61"/>
      <c r="F13" s="62">
        <v>4</v>
      </c>
      <c r="G13" s="60"/>
      <c r="H13" s="60">
        <v>1</v>
      </c>
      <c r="I13" s="61"/>
      <c r="J13" s="63"/>
      <c r="K13" s="60"/>
      <c r="L13" s="64"/>
      <c r="M13" s="62"/>
      <c r="N13" s="62"/>
      <c r="O13" s="65">
        <v>1</v>
      </c>
      <c r="P13" s="67">
        <f t="shared" si="0"/>
        <v>6</v>
      </c>
    </row>
    <row r="14" spans="1:16" ht="15" customHeight="1" x14ac:dyDescent="0.3">
      <c r="A14" s="9">
        <v>42133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67">
        <f t="shared" si="0"/>
        <v>0</v>
      </c>
    </row>
    <row r="15" spans="1:16" ht="15" customHeight="1" x14ac:dyDescent="0.3">
      <c r="A15" s="9">
        <v>42134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67">
        <f t="shared" si="0"/>
        <v>0</v>
      </c>
    </row>
    <row r="16" spans="1:16" ht="15" customHeight="1" x14ac:dyDescent="0.3">
      <c r="A16" s="58">
        <v>42135</v>
      </c>
      <c r="B16" s="59"/>
      <c r="C16" s="60">
        <v>1</v>
      </c>
      <c r="D16" s="60"/>
      <c r="E16" s="61"/>
      <c r="F16" s="62">
        <v>13</v>
      </c>
      <c r="G16" s="60">
        <v>1</v>
      </c>
      <c r="H16" s="60">
        <v>2</v>
      </c>
      <c r="I16" s="61">
        <v>1</v>
      </c>
      <c r="J16" s="63"/>
      <c r="K16" s="60"/>
      <c r="L16" s="64"/>
      <c r="M16" s="62"/>
      <c r="N16" s="62"/>
      <c r="O16" s="65">
        <v>6</v>
      </c>
      <c r="P16" s="67">
        <f t="shared" si="0"/>
        <v>24</v>
      </c>
    </row>
    <row r="17" spans="1:16" ht="14.45" x14ac:dyDescent="0.3">
      <c r="A17" s="9">
        <v>42136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67">
        <f t="shared" si="0"/>
        <v>0</v>
      </c>
    </row>
    <row r="18" spans="1:16" ht="14.45" x14ac:dyDescent="0.3">
      <c r="A18" s="58">
        <v>42137</v>
      </c>
      <c r="B18" s="59"/>
      <c r="C18" s="60"/>
      <c r="D18" s="60"/>
      <c r="E18" s="61"/>
      <c r="F18" s="62">
        <v>8</v>
      </c>
      <c r="G18" s="60"/>
      <c r="H18" s="60">
        <v>3</v>
      </c>
      <c r="I18" s="61"/>
      <c r="J18" s="63"/>
      <c r="K18" s="60"/>
      <c r="L18" s="64"/>
      <c r="M18" s="62"/>
      <c r="N18" s="62"/>
      <c r="O18" s="65"/>
      <c r="P18" s="67">
        <f t="shared" si="0"/>
        <v>11</v>
      </c>
    </row>
    <row r="19" spans="1:16" ht="14.45" x14ac:dyDescent="0.3">
      <c r="A19" s="9">
        <v>42138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67">
        <f t="shared" si="0"/>
        <v>0</v>
      </c>
    </row>
    <row r="20" spans="1:16" ht="14.45" x14ac:dyDescent="0.3">
      <c r="A20" s="58">
        <v>42139</v>
      </c>
      <c r="B20" s="59"/>
      <c r="C20" s="60"/>
      <c r="D20" s="60"/>
      <c r="E20" s="61"/>
      <c r="F20" s="62">
        <v>6</v>
      </c>
      <c r="G20" s="60"/>
      <c r="H20" s="60">
        <v>1</v>
      </c>
      <c r="I20" s="61"/>
      <c r="J20" s="63"/>
      <c r="K20" s="60"/>
      <c r="L20" s="64"/>
      <c r="M20" s="62"/>
      <c r="N20" s="62"/>
      <c r="O20" s="65">
        <v>4</v>
      </c>
      <c r="P20" s="67">
        <f t="shared" si="0"/>
        <v>11</v>
      </c>
    </row>
    <row r="21" spans="1:16" ht="14.45" x14ac:dyDescent="0.3">
      <c r="A21" s="9">
        <v>42140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67">
        <f t="shared" si="0"/>
        <v>0</v>
      </c>
    </row>
    <row r="22" spans="1:16" ht="14.45" x14ac:dyDescent="0.3">
      <c r="A22" s="9">
        <v>42141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67">
        <f t="shared" si="0"/>
        <v>0</v>
      </c>
    </row>
    <row r="23" spans="1:16" ht="14.45" x14ac:dyDescent="0.3">
      <c r="A23" s="58">
        <v>42142</v>
      </c>
      <c r="B23" s="59"/>
      <c r="C23" s="60"/>
      <c r="D23" s="60"/>
      <c r="E23" s="61"/>
      <c r="F23" s="62">
        <v>6</v>
      </c>
      <c r="G23" s="60">
        <v>1</v>
      </c>
      <c r="H23" s="60">
        <v>1</v>
      </c>
      <c r="I23" s="61"/>
      <c r="J23" s="63"/>
      <c r="K23" s="60"/>
      <c r="L23" s="64"/>
      <c r="M23" s="62"/>
      <c r="N23" s="62"/>
      <c r="O23" s="65">
        <v>4</v>
      </c>
      <c r="P23" s="67">
        <f t="shared" si="0"/>
        <v>12</v>
      </c>
    </row>
    <row r="24" spans="1:16" ht="14.45" x14ac:dyDescent="0.3">
      <c r="A24" s="9">
        <v>42143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67">
        <f t="shared" si="0"/>
        <v>0</v>
      </c>
    </row>
    <row r="25" spans="1:16" ht="14.45" x14ac:dyDescent="0.3">
      <c r="A25" s="58">
        <v>42144</v>
      </c>
      <c r="B25" s="59"/>
      <c r="C25" s="60"/>
      <c r="D25" s="60"/>
      <c r="E25" s="61"/>
      <c r="F25" s="62">
        <v>20</v>
      </c>
      <c r="G25" s="60">
        <v>1</v>
      </c>
      <c r="H25" s="60">
        <v>6</v>
      </c>
      <c r="I25" s="61"/>
      <c r="J25" s="63"/>
      <c r="K25" s="60"/>
      <c r="L25" s="64"/>
      <c r="M25" s="62"/>
      <c r="N25" s="62"/>
      <c r="O25" s="65">
        <v>5</v>
      </c>
      <c r="P25" s="67">
        <f t="shared" si="0"/>
        <v>32</v>
      </c>
    </row>
    <row r="26" spans="1:16" ht="14.45" x14ac:dyDescent="0.3">
      <c r="A26" s="9">
        <v>42145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67">
        <f t="shared" si="0"/>
        <v>0</v>
      </c>
    </row>
    <row r="27" spans="1:16" ht="14.45" x14ac:dyDescent="0.3">
      <c r="A27" s="58">
        <v>42146</v>
      </c>
      <c r="B27" s="59"/>
      <c r="C27" s="60"/>
      <c r="D27" s="60"/>
      <c r="E27" s="61"/>
      <c r="F27" s="62">
        <v>15</v>
      </c>
      <c r="G27" s="60">
        <v>2</v>
      </c>
      <c r="H27" s="60">
        <v>2</v>
      </c>
      <c r="I27" s="61">
        <v>2</v>
      </c>
      <c r="J27" s="63"/>
      <c r="K27" s="60"/>
      <c r="L27" s="64"/>
      <c r="M27" s="62"/>
      <c r="N27" s="62"/>
      <c r="O27" s="65">
        <v>10</v>
      </c>
      <c r="P27" s="67">
        <f t="shared" si="0"/>
        <v>31</v>
      </c>
    </row>
    <row r="28" spans="1:16" ht="14.45" x14ac:dyDescent="0.3">
      <c r="A28" s="9">
        <v>42147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67">
        <f t="shared" si="0"/>
        <v>0</v>
      </c>
    </row>
    <row r="29" spans="1:16" ht="14.45" x14ac:dyDescent="0.3">
      <c r="A29" s="58">
        <v>42148</v>
      </c>
      <c r="B29" s="59"/>
      <c r="C29" s="60"/>
      <c r="D29" s="60"/>
      <c r="E29" s="61"/>
      <c r="F29" s="62">
        <v>4</v>
      </c>
      <c r="G29" s="60"/>
      <c r="H29" s="60"/>
      <c r="I29" s="61"/>
      <c r="J29" s="63"/>
      <c r="K29" s="60"/>
      <c r="L29" s="64"/>
      <c r="M29" s="62"/>
      <c r="N29" s="62"/>
      <c r="O29" s="65">
        <v>1</v>
      </c>
      <c r="P29" s="67">
        <f t="shared" si="0"/>
        <v>5</v>
      </c>
    </row>
    <row r="30" spans="1:16" ht="14.45" x14ac:dyDescent="0.3">
      <c r="A30" s="9">
        <v>42149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67">
        <f t="shared" si="0"/>
        <v>0</v>
      </c>
    </row>
    <row r="31" spans="1:16" ht="14.45" x14ac:dyDescent="0.3">
      <c r="A31" s="58">
        <v>42150</v>
      </c>
      <c r="B31" s="59"/>
      <c r="C31" s="60"/>
      <c r="D31" s="60"/>
      <c r="E31" s="61"/>
      <c r="F31" s="62">
        <v>6</v>
      </c>
      <c r="G31" s="60"/>
      <c r="H31" s="60">
        <v>1</v>
      </c>
      <c r="I31" s="61"/>
      <c r="J31" s="63"/>
      <c r="K31" s="60"/>
      <c r="L31" s="64"/>
      <c r="M31" s="62"/>
      <c r="N31" s="62"/>
      <c r="O31" s="65">
        <v>5</v>
      </c>
      <c r="P31" s="67">
        <f t="shared" si="0"/>
        <v>12</v>
      </c>
    </row>
    <row r="32" spans="1:16" ht="14.45" x14ac:dyDescent="0.3">
      <c r="A32" s="58">
        <v>42151</v>
      </c>
      <c r="B32" s="59"/>
      <c r="C32" s="60"/>
      <c r="D32" s="60"/>
      <c r="E32" s="61"/>
      <c r="F32" s="62">
        <v>14</v>
      </c>
      <c r="G32" s="60">
        <v>2</v>
      </c>
      <c r="H32" s="60">
        <v>1</v>
      </c>
      <c r="I32" s="61"/>
      <c r="J32" s="63"/>
      <c r="K32" s="60"/>
      <c r="L32" s="64"/>
      <c r="M32" s="62"/>
      <c r="N32" s="62"/>
      <c r="O32" s="65">
        <v>3</v>
      </c>
      <c r="P32" s="67">
        <f t="shared" si="0"/>
        <v>20</v>
      </c>
    </row>
    <row r="33" spans="1:16" ht="14.45" x14ac:dyDescent="0.3">
      <c r="A33" s="9">
        <v>42152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67">
        <f t="shared" si="0"/>
        <v>0</v>
      </c>
    </row>
    <row r="34" spans="1:16" ht="14.45" x14ac:dyDescent="0.3">
      <c r="A34" s="58">
        <v>42153</v>
      </c>
      <c r="B34" s="59"/>
      <c r="C34" s="60"/>
      <c r="D34" s="60"/>
      <c r="E34" s="61"/>
      <c r="F34" s="62">
        <v>25</v>
      </c>
      <c r="G34" s="60">
        <v>5</v>
      </c>
      <c r="H34" s="60">
        <v>3</v>
      </c>
      <c r="I34" s="61"/>
      <c r="J34" s="63"/>
      <c r="K34" s="60"/>
      <c r="L34" s="64"/>
      <c r="M34" s="62"/>
      <c r="N34" s="62"/>
      <c r="O34" s="65">
        <v>1</v>
      </c>
      <c r="P34" s="68">
        <f t="shared" si="0"/>
        <v>34</v>
      </c>
    </row>
    <row r="35" spans="1:16" thickBot="1" x14ac:dyDescent="0.35">
      <c r="A35" s="9">
        <v>42154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68">
        <f t="shared" si="0"/>
        <v>0</v>
      </c>
    </row>
    <row r="36" spans="1:16" ht="27" thickBot="1" x14ac:dyDescent="0.35">
      <c r="A36" s="70" t="s">
        <v>14</v>
      </c>
      <c r="B36" s="86">
        <f t="shared" ref="B36:O36" si="1">SUM(B6:B35)</f>
        <v>2</v>
      </c>
      <c r="C36" s="87">
        <f t="shared" si="1"/>
        <v>4</v>
      </c>
      <c r="D36" s="87">
        <f t="shared" si="1"/>
        <v>0</v>
      </c>
      <c r="E36" s="86">
        <f t="shared" si="1"/>
        <v>0</v>
      </c>
      <c r="F36" s="88">
        <f t="shared" si="1"/>
        <v>122</v>
      </c>
      <c r="G36" s="87">
        <f t="shared" si="1"/>
        <v>12</v>
      </c>
      <c r="H36" s="86">
        <f t="shared" si="1"/>
        <v>28</v>
      </c>
      <c r="I36" s="89">
        <f t="shared" si="1"/>
        <v>3</v>
      </c>
      <c r="J36" s="90">
        <f t="shared" si="1"/>
        <v>0</v>
      </c>
      <c r="K36" s="87">
        <f t="shared" si="1"/>
        <v>0</v>
      </c>
      <c r="L36" s="86">
        <f t="shared" si="1"/>
        <v>0</v>
      </c>
      <c r="M36" s="88">
        <f t="shared" si="1"/>
        <v>0</v>
      </c>
      <c r="N36" s="88">
        <f t="shared" si="1"/>
        <v>0</v>
      </c>
      <c r="O36" s="91">
        <f t="shared" si="1"/>
        <v>61</v>
      </c>
      <c r="P36" s="91">
        <f>SUM(B36:O36)</f>
        <v>232</v>
      </c>
    </row>
    <row r="37" spans="1:16" ht="27" thickBot="1" x14ac:dyDescent="0.35">
      <c r="A37" s="40" t="s">
        <v>15</v>
      </c>
      <c r="B37" s="41">
        <f>B36+'Apr. 2015'!B37</f>
        <v>790</v>
      </c>
      <c r="C37" s="41">
        <f>C36+'Apr. 2015'!C37</f>
        <v>111</v>
      </c>
      <c r="D37" s="41">
        <f>D36+'Apr. 2015'!D37</f>
        <v>19</v>
      </c>
      <c r="E37" s="42">
        <f>E36+'Apr. 2015'!E37</f>
        <v>7</v>
      </c>
      <c r="F37" s="43">
        <f>F36+'Apr. 2015'!F37</f>
        <v>122</v>
      </c>
      <c r="G37" s="41">
        <f>G36+'Apr. 2015'!G37</f>
        <v>12</v>
      </c>
      <c r="H37" s="41">
        <f>H36+'Apr. 2015'!H37</f>
        <v>28</v>
      </c>
      <c r="I37" s="42">
        <f>I36+'Apr. 2015'!I37</f>
        <v>3</v>
      </c>
      <c r="J37" s="43">
        <f>J36+'Apr. 2015'!J37</f>
        <v>0</v>
      </c>
      <c r="K37" s="41">
        <f>K36+'Apr. 2015'!K37</f>
        <v>0</v>
      </c>
      <c r="L37" s="42">
        <f>L36+'Apr. 2015'!L37</f>
        <v>0</v>
      </c>
      <c r="M37" s="42">
        <f>M36+'Apr. 2015'!M37</f>
        <v>4</v>
      </c>
      <c r="N37" s="41">
        <f>N36+'Apr. 2015'!N37</f>
        <v>2</v>
      </c>
      <c r="O37" s="42">
        <f>O36+'Apr. 2015'!O37</f>
        <v>398</v>
      </c>
      <c r="P37" s="44">
        <f>SUM(B37:O37)</f>
        <v>1496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  <ignoredErrors>
    <ignoredError sqref="P6:P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opLeftCell="A10" workbookViewId="0">
      <selection activeCell="J24" sqref="J24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22" ht="14.45" customHeight="1" x14ac:dyDescent="0.25">
      <c r="A1" s="92" t="s">
        <v>24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22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22" ht="15.75" customHeight="1" thickBot="1" x14ac:dyDescent="0.35"/>
    <row r="4" spans="1:22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93" t="s">
        <v>7</v>
      </c>
    </row>
    <row r="5" spans="1:22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94"/>
    </row>
    <row r="6" spans="1:22" ht="15" customHeight="1" x14ac:dyDescent="0.3">
      <c r="A6" s="58">
        <v>42156</v>
      </c>
      <c r="B6" s="78"/>
      <c r="C6" s="79"/>
      <c r="D6" s="79"/>
      <c r="E6" s="80"/>
      <c r="F6" s="81">
        <v>40</v>
      </c>
      <c r="G6" s="79"/>
      <c r="H6" s="79">
        <v>2</v>
      </c>
      <c r="I6" s="80">
        <v>3</v>
      </c>
      <c r="J6" s="82"/>
      <c r="K6" s="79"/>
      <c r="L6" s="83"/>
      <c r="M6" s="81"/>
      <c r="N6" s="81"/>
      <c r="O6" s="84">
        <v>3</v>
      </c>
      <c r="P6" s="85">
        <f>SUM(B6:O6)</f>
        <v>48</v>
      </c>
    </row>
    <row r="7" spans="1:22" ht="15" customHeight="1" x14ac:dyDescent="0.3">
      <c r="A7" s="9">
        <v>42157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7">
        <f t="shared" ref="P7:P35" si="0">SUM(B7:O7)</f>
        <v>0</v>
      </c>
    </row>
    <row r="8" spans="1:22" ht="15" customHeight="1" x14ac:dyDescent="0.3">
      <c r="A8" s="58">
        <v>42158</v>
      </c>
      <c r="B8" s="59"/>
      <c r="C8" s="60"/>
      <c r="D8" s="60"/>
      <c r="E8" s="61"/>
      <c r="F8" s="62">
        <v>31</v>
      </c>
      <c r="G8" s="60"/>
      <c r="H8" s="60">
        <v>1</v>
      </c>
      <c r="I8" s="61"/>
      <c r="J8" s="63"/>
      <c r="K8" s="60"/>
      <c r="L8" s="64"/>
      <c r="M8" s="62"/>
      <c r="N8" s="62">
        <v>1</v>
      </c>
      <c r="O8" s="65">
        <v>13</v>
      </c>
      <c r="P8" s="76">
        <f t="shared" si="0"/>
        <v>46</v>
      </c>
    </row>
    <row r="9" spans="1:22" ht="15" customHeight="1" x14ac:dyDescent="0.3">
      <c r="A9" s="9">
        <v>42159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47">
        <f t="shared" si="0"/>
        <v>0</v>
      </c>
    </row>
    <row r="10" spans="1:22" ht="15" customHeight="1" x14ac:dyDescent="0.3">
      <c r="A10" s="58">
        <v>42160</v>
      </c>
      <c r="B10" s="59"/>
      <c r="C10" s="60"/>
      <c r="D10" s="60"/>
      <c r="E10" s="61"/>
      <c r="F10" s="62">
        <v>12</v>
      </c>
      <c r="G10" s="60">
        <v>1</v>
      </c>
      <c r="H10" s="60"/>
      <c r="I10" s="61"/>
      <c r="J10" s="63"/>
      <c r="K10" s="60"/>
      <c r="L10" s="64"/>
      <c r="M10" s="62"/>
      <c r="N10" s="62"/>
      <c r="O10" s="65">
        <v>22</v>
      </c>
      <c r="P10" s="76">
        <f t="shared" si="0"/>
        <v>35</v>
      </c>
    </row>
    <row r="11" spans="1:22" ht="15" customHeight="1" x14ac:dyDescent="0.3">
      <c r="A11" s="9">
        <v>42161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47">
        <f t="shared" si="0"/>
        <v>0</v>
      </c>
      <c r="V11" t="s">
        <v>16</v>
      </c>
    </row>
    <row r="12" spans="1:22" ht="15" customHeight="1" x14ac:dyDescent="0.3">
      <c r="A12" s="9">
        <v>42162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47">
        <f t="shared" si="0"/>
        <v>0</v>
      </c>
    </row>
    <row r="13" spans="1:22" ht="15" customHeight="1" x14ac:dyDescent="0.3">
      <c r="A13" s="58">
        <v>42163</v>
      </c>
      <c r="B13" s="59"/>
      <c r="C13" s="60"/>
      <c r="D13" s="60"/>
      <c r="E13" s="61"/>
      <c r="F13" s="62">
        <v>30</v>
      </c>
      <c r="G13" s="60">
        <v>2</v>
      </c>
      <c r="H13" s="60">
        <v>1</v>
      </c>
      <c r="I13" s="61">
        <v>1</v>
      </c>
      <c r="J13" s="63"/>
      <c r="K13" s="60"/>
      <c r="L13" s="64"/>
      <c r="M13" s="62"/>
      <c r="N13" s="62"/>
      <c r="O13" s="65">
        <v>6</v>
      </c>
      <c r="P13" s="76">
        <f t="shared" si="0"/>
        <v>40</v>
      </c>
    </row>
    <row r="14" spans="1:22" ht="15" customHeight="1" x14ac:dyDescent="0.3">
      <c r="A14" s="9">
        <v>42164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47">
        <f t="shared" si="0"/>
        <v>0</v>
      </c>
    </row>
    <row r="15" spans="1:22" ht="15" customHeight="1" x14ac:dyDescent="0.3">
      <c r="A15" s="58">
        <v>42165</v>
      </c>
      <c r="B15" s="59"/>
      <c r="C15" s="60"/>
      <c r="D15" s="60"/>
      <c r="E15" s="61"/>
      <c r="F15" s="62">
        <v>15</v>
      </c>
      <c r="G15" s="60">
        <v>3</v>
      </c>
      <c r="H15" s="60">
        <v>1</v>
      </c>
      <c r="I15" s="61"/>
      <c r="J15" s="63"/>
      <c r="K15" s="60"/>
      <c r="L15" s="64"/>
      <c r="M15" s="62"/>
      <c r="N15" s="62"/>
      <c r="O15" s="65">
        <v>6</v>
      </c>
      <c r="P15" s="76">
        <f t="shared" si="0"/>
        <v>25</v>
      </c>
    </row>
    <row r="16" spans="1:22" ht="15" customHeight="1" x14ac:dyDescent="0.3">
      <c r="A16" s="9">
        <v>42166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47">
        <f t="shared" si="0"/>
        <v>0</v>
      </c>
    </row>
    <row r="17" spans="1:16" ht="14.45" x14ac:dyDescent="0.3">
      <c r="A17" s="58">
        <v>42167</v>
      </c>
      <c r="B17" s="59"/>
      <c r="C17" s="60"/>
      <c r="D17" s="60"/>
      <c r="E17" s="61"/>
      <c r="F17" s="62">
        <v>7</v>
      </c>
      <c r="G17" s="60"/>
      <c r="H17" s="60"/>
      <c r="I17" s="61"/>
      <c r="J17" s="63"/>
      <c r="K17" s="60"/>
      <c r="L17" s="64"/>
      <c r="M17" s="62"/>
      <c r="N17" s="62"/>
      <c r="O17" s="65">
        <v>6</v>
      </c>
      <c r="P17" s="76">
        <f t="shared" si="0"/>
        <v>13</v>
      </c>
    </row>
    <row r="18" spans="1:16" ht="14.45" x14ac:dyDescent="0.3">
      <c r="A18" s="9">
        <v>42168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47">
        <f t="shared" si="0"/>
        <v>0</v>
      </c>
    </row>
    <row r="19" spans="1:16" ht="14.45" x14ac:dyDescent="0.3">
      <c r="A19" s="9">
        <v>42169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47">
        <f t="shared" si="0"/>
        <v>0</v>
      </c>
    </row>
    <row r="20" spans="1:16" ht="14.45" x14ac:dyDescent="0.3">
      <c r="A20" s="58">
        <v>42170</v>
      </c>
      <c r="B20" s="59"/>
      <c r="C20" s="60"/>
      <c r="D20" s="60"/>
      <c r="E20" s="61"/>
      <c r="F20" s="62">
        <v>14</v>
      </c>
      <c r="G20" s="60">
        <v>1</v>
      </c>
      <c r="H20" s="60"/>
      <c r="I20" s="61"/>
      <c r="J20" s="63"/>
      <c r="K20" s="60"/>
      <c r="L20" s="64"/>
      <c r="M20" s="62"/>
      <c r="N20" s="62"/>
      <c r="O20" s="65">
        <v>7</v>
      </c>
      <c r="P20" s="76">
        <f t="shared" si="0"/>
        <v>22</v>
      </c>
    </row>
    <row r="21" spans="1:16" ht="14.45" x14ac:dyDescent="0.3">
      <c r="A21" s="9">
        <v>42171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47">
        <f t="shared" si="0"/>
        <v>0</v>
      </c>
    </row>
    <row r="22" spans="1:16" ht="14.45" x14ac:dyDescent="0.3">
      <c r="A22" s="58">
        <v>42172</v>
      </c>
      <c r="B22" s="59"/>
      <c r="C22" s="60"/>
      <c r="D22" s="60"/>
      <c r="E22" s="61"/>
      <c r="F22" s="62">
        <v>26</v>
      </c>
      <c r="G22" s="60">
        <v>1</v>
      </c>
      <c r="H22" s="60"/>
      <c r="I22" s="61"/>
      <c r="J22" s="63"/>
      <c r="K22" s="60"/>
      <c r="L22" s="64"/>
      <c r="M22" s="62"/>
      <c r="N22" s="62">
        <v>1</v>
      </c>
      <c r="O22" s="65">
        <v>7</v>
      </c>
      <c r="P22" s="76">
        <f t="shared" si="0"/>
        <v>35</v>
      </c>
    </row>
    <row r="23" spans="1:16" ht="14.45" x14ac:dyDescent="0.3">
      <c r="A23" s="9">
        <v>42173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47">
        <f t="shared" si="0"/>
        <v>0</v>
      </c>
    </row>
    <row r="24" spans="1:16" ht="14.45" x14ac:dyDescent="0.3">
      <c r="A24" s="58">
        <v>42174</v>
      </c>
      <c r="B24" s="59"/>
      <c r="C24" s="60"/>
      <c r="D24" s="60"/>
      <c r="E24" s="61"/>
      <c r="F24" s="62">
        <v>14</v>
      </c>
      <c r="G24" s="60">
        <v>1</v>
      </c>
      <c r="H24" s="60"/>
      <c r="I24" s="61"/>
      <c r="J24" s="63"/>
      <c r="K24" s="60"/>
      <c r="L24" s="64"/>
      <c r="M24" s="62"/>
      <c r="N24" s="62"/>
      <c r="O24" s="65">
        <v>1</v>
      </c>
      <c r="P24" s="76">
        <f t="shared" si="0"/>
        <v>16</v>
      </c>
    </row>
    <row r="25" spans="1:16" ht="14.45" x14ac:dyDescent="0.3">
      <c r="A25" s="9">
        <v>42175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47">
        <f t="shared" si="0"/>
        <v>0</v>
      </c>
    </row>
    <row r="26" spans="1:16" ht="14.45" x14ac:dyDescent="0.3">
      <c r="A26" s="9">
        <v>42176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47">
        <f t="shared" si="0"/>
        <v>0</v>
      </c>
    </row>
    <row r="27" spans="1:16" ht="14.45" x14ac:dyDescent="0.3">
      <c r="A27" s="58">
        <v>42177</v>
      </c>
      <c r="B27" s="59"/>
      <c r="C27" s="60"/>
      <c r="D27" s="60"/>
      <c r="E27" s="61"/>
      <c r="F27" s="62">
        <v>39</v>
      </c>
      <c r="G27" s="60">
        <v>2</v>
      </c>
      <c r="H27" s="60">
        <v>3</v>
      </c>
      <c r="I27" s="61"/>
      <c r="J27" s="63"/>
      <c r="K27" s="60"/>
      <c r="L27" s="64"/>
      <c r="M27" s="62">
        <v>1</v>
      </c>
      <c r="N27" s="62"/>
      <c r="O27" s="65">
        <v>5</v>
      </c>
      <c r="P27" s="76">
        <f t="shared" si="0"/>
        <v>50</v>
      </c>
    </row>
    <row r="28" spans="1:16" ht="14.45" x14ac:dyDescent="0.3">
      <c r="A28" s="9">
        <v>42178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47">
        <f t="shared" si="0"/>
        <v>0</v>
      </c>
    </row>
    <row r="29" spans="1:16" ht="14.45" x14ac:dyDescent="0.3">
      <c r="A29" s="58">
        <v>42179</v>
      </c>
      <c r="B29" s="59"/>
      <c r="C29" s="60"/>
      <c r="D29" s="60"/>
      <c r="E29" s="61"/>
      <c r="F29" s="62">
        <v>18</v>
      </c>
      <c r="G29" s="60">
        <v>4</v>
      </c>
      <c r="H29" s="60"/>
      <c r="I29" s="61"/>
      <c r="J29" s="63"/>
      <c r="K29" s="60"/>
      <c r="L29" s="64"/>
      <c r="M29" s="62"/>
      <c r="N29" s="62"/>
      <c r="O29" s="65">
        <v>1</v>
      </c>
      <c r="P29" s="76">
        <f t="shared" si="0"/>
        <v>23</v>
      </c>
    </row>
    <row r="30" spans="1:16" ht="14.45" x14ac:dyDescent="0.3">
      <c r="A30" s="9">
        <v>42180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47">
        <f t="shared" si="0"/>
        <v>0</v>
      </c>
    </row>
    <row r="31" spans="1:16" ht="14.45" x14ac:dyDescent="0.3">
      <c r="A31" s="58">
        <v>42181</v>
      </c>
      <c r="B31" s="59"/>
      <c r="C31" s="60">
        <v>1</v>
      </c>
      <c r="D31" s="60"/>
      <c r="E31" s="61"/>
      <c r="F31" s="62">
        <v>43</v>
      </c>
      <c r="G31" s="60">
        <v>3</v>
      </c>
      <c r="H31" s="60"/>
      <c r="I31" s="61">
        <v>2</v>
      </c>
      <c r="J31" s="63"/>
      <c r="K31" s="60"/>
      <c r="L31" s="64"/>
      <c r="M31" s="62"/>
      <c r="N31" s="62">
        <v>1</v>
      </c>
      <c r="O31" s="65">
        <v>10</v>
      </c>
      <c r="P31" s="76">
        <f t="shared" si="0"/>
        <v>60</v>
      </c>
    </row>
    <row r="32" spans="1:16" ht="14.45" x14ac:dyDescent="0.3">
      <c r="A32" s="9">
        <v>42182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47">
        <f t="shared" si="0"/>
        <v>0</v>
      </c>
    </row>
    <row r="33" spans="1:16" ht="14.45" x14ac:dyDescent="0.3">
      <c r="A33" s="9">
        <v>42183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47">
        <f t="shared" si="0"/>
        <v>0</v>
      </c>
    </row>
    <row r="34" spans="1:16" ht="14.45" x14ac:dyDescent="0.3">
      <c r="A34" s="58">
        <v>42184</v>
      </c>
      <c r="B34" s="59"/>
      <c r="C34" s="60"/>
      <c r="D34" s="60"/>
      <c r="E34" s="61"/>
      <c r="F34" s="62">
        <v>74</v>
      </c>
      <c r="G34" s="60">
        <v>8</v>
      </c>
      <c r="H34" s="60"/>
      <c r="I34" s="61">
        <v>1</v>
      </c>
      <c r="J34" s="63"/>
      <c r="K34" s="60"/>
      <c r="L34" s="64"/>
      <c r="M34" s="62"/>
      <c r="N34" s="62"/>
      <c r="O34" s="65">
        <v>1</v>
      </c>
      <c r="P34" s="77">
        <f t="shared" si="0"/>
        <v>84</v>
      </c>
    </row>
    <row r="35" spans="1:16" thickBot="1" x14ac:dyDescent="0.35">
      <c r="A35" s="9">
        <v>42185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48">
        <f t="shared" si="0"/>
        <v>0</v>
      </c>
    </row>
    <row r="36" spans="1:16" ht="27" thickBot="1" x14ac:dyDescent="0.35">
      <c r="A36" s="49" t="s">
        <v>14</v>
      </c>
      <c r="B36" s="50">
        <f t="shared" ref="B36:O36" si="1">SUM(B6:B35)</f>
        <v>0</v>
      </c>
      <c r="C36" s="51">
        <f t="shared" si="1"/>
        <v>1</v>
      </c>
      <c r="D36" s="51">
        <f t="shared" si="1"/>
        <v>0</v>
      </c>
      <c r="E36" s="50">
        <f t="shared" si="1"/>
        <v>0</v>
      </c>
      <c r="F36" s="52">
        <f t="shared" si="1"/>
        <v>363</v>
      </c>
      <c r="G36" s="51">
        <f t="shared" si="1"/>
        <v>26</v>
      </c>
      <c r="H36" s="50">
        <f t="shared" si="1"/>
        <v>8</v>
      </c>
      <c r="I36" s="53">
        <f t="shared" si="1"/>
        <v>7</v>
      </c>
      <c r="J36" s="54">
        <f t="shared" si="1"/>
        <v>0</v>
      </c>
      <c r="K36" s="51">
        <f t="shared" si="1"/>
        <v>0</v>
      </c>
      <c r="L36" s="50">
        <f t="shared" si="1"/>
        <v>0</v>
      </c>
      <c r="M36" s="52">
        <f t="shared" si="1"/>
        <v>1</v>
      </c>
      <c r="N36" s="52">
        <f t="shared" si="1"/>
        <v>3</v>
      </c>
      <c r="O36" s="55">
        <f t="shared" si="1"/>
        <v>88</v>
      </c>
      <c r="P36" s="55">
        <f>SUM(B36:O36)</f>
        <v>497</v>
      </c>
    </row>
    <row r="37" spans="1:16" ht="27" thickBot="1" x14ac:dyDescent="0.35">
      <c r="A37" s="24" t="s">
        <v>15</v>
      </c>
      <c r="B37" s="38">
        <f>B36+'May 2015'!B37</f>
        <v>790</v>
      </c>
      <c r="C37" s="26">
        <f>C36+'May 2015'!C37</f>
        <v>112</v>
      </c>
      <c r="D37" s="26">
        <f>D36+'May 2015'!D37</f>
        <v>19</v>
      </c>
      <c r="E37" s="45">
        <f>E36+'May 2015'!E37</f>
        <v>7</v>
      </c>
      <c r="F37" s="38">
        <f>F36+'May 2015'!F37</f>
        <v>485</v>
      </c>
      <c r="G37" s="26">
        <f>G36+'May 2015'!G37</f>
        <v>38</v>
      </c>
      <c r="H37" s="26">
        <f>H36+'May 2015'!H37</f>
        <v>36</v>
      </c>
      <c r="I37" s="45">
        <f>I36+'May 2015'!I37</f>
        <v>10</v>
      </c>
      <c r="J37" s="38">
        <f>J36+'May 2015'!J37</f>
        <v>0</v>
      </c>
      <c r="K37" s="26">
        <f>K36+'May 2015'!K37</f>
        <v>0</v>
      </c>
      <c r="L37" s="45">
        <f>L36+'May 2015'!L37</f>
        <v>0</v>
      </c>
      <c r="M37" s="39">
        <f>M36+'May 2015'!M37</f>
        <v>5</v>
      </c>
      <c r="N37" s="39">
        <f>N36+'May 2015'!N37</f>
        <v>5</v>
      </c>
      <c r="O37" s="39">
        <f>O36+'May 2015'!O37</f>
        <v>486</v>
      </c>
      <c r="P37" s="29">
        <f>(B37+C37+D37+E37+F37+G37+H37+I37+J37+K37+L37+M37+N37+O37)</f>
        <v>1993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4" workbookViewId="0">
      <selection activeCell="R28" sqref="R28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92" t="s">
        <v>25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customHeight="1" thickBot="1" x14ac:dyDescent="0.35"/>
    <row r="4" spans="1:16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93" t="s">
        <v>7</v>
      </c>
    </row>
    <row r="5" spans="1:16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94"/>
    </row>
    <row r="6" spans="1:16" ht="15" customHeight="1" x14ac:dyDescent="0.3">
      <c r="A6" s="58">
        <v>42186</v>
      </c>
      <c r="B6" s="78"/>
      <c r="C6" s="79"/>
      <c r="D6" s="79"/>
      <c r="E6" s="80"/>
      <c r="F6" s="81">
        <v>37</v>
      </c>
      <c r="G6" s="79">
        <v>10</v>
      </c>
      <c r="H6" s="79"/>
      <c r="I6" s="80">
        <v>1</v>
      </c>
      <c r="J6" s="82"/>
      <c r="K6" s="79"/>
      <c r="L6" s="83"/>
      <c r="M6" s="81">
        <v>1</v>
      </c>
      <c r="N6" s="81">
        <v>1</v>
      </c>
      <c r="O6" s="84">
        <v>2</v>
      </c>
      <c r="P6" s="85">
        <f>SUM(B6:O6)</f>
        <v>52</v>
      </c>
    </row>
    <row r="7" spans="1:16" ht="15" customHeight="1" x14ac:dyDescent="0.3">
      <c r="A7" s="58">
        <v>42187</v>
      </c>
      <c r="B7" s="59"/>
      <c r="C7" s="60"/>
      <c r="D7" s="60"/>
      <c r="E7" s="61"/>
      <c r="F7" s="62">
        <v>12</v>
      </c>
      <c r="G7" s="60">
        <v>1</v>
      </c>
      <c r="H7" s="60"/>
      <c r="I7" s="61"/>
      <c r="J7" s="63"/>
      <c r="K7" s="60"/>
      <c r="L7" s="64"/>
      <c r="M7" s="62"/>
      <c r="N7" s="62"/>
      <c r="O7" s="65">
        <v>2</v>
      </c>
      <c r="P7" s="76">
        <f t="shared" ref="P7:P36" si="0">SUM(B7:O7)</f>
        <v>15</v>
      </c>
    </row>
    <row r="8" spans="1:16" ht="15" customHeight="1" x14ac:dyDescent="0.3">
      <c r="A8" s="9">
        <v>42188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47">
        <f t="shared" si="0"/>
        <v>0</v>
      </c>
    </row>
    <row r="9" spans="1:16" ht="15" customHeight="1" x14ac:dyDescent="0.3">
      <c r="A9" s="9">
        <v>42189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47">
        <f t="shared" si="0"/>
        <v>0</v>
      </c>
    </row>
    <row r="10" spans="1:16" ht="15" customHeight="1" x14ac:dyDescent="0.3">
      <c r="A10" s="9">
        <v>42190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47">
        <f t="shared" si="0"/>
        <v>0</v>
      </c>
    </row>
    <row r="11" spans="1:16" ht="15" customHeight="1" x14ac:dyDescent="0.3">
      <c r="A11" s="58">
        <v>42191</v>
      </c>
      <c r="B11" s="59"/>
      <c r="C11" s="60"/>
      <c r="D11" s="60"/>
      <c r="E11" s="61"/>
      <c r="F11" s="62">
        <v>64</v>
      </c>
      <c r="G11" s="60">
        <v>6</v>
      </c>
      <c r="H11" s="60"/>
      <c r="I11" s="61">
        <v>2</v>
      </c>
      <c r="J11" s="63"/>
      <c r="K11" s="60"/>
      <c r="L11" s="64"/>
      <c r="M11" s="62">
        <v>2</v>
      </c>
      <c r="N11" s="62">
        <v>3</v>
      </c>
      <c r="O11" s="65">
        <v>1</v>
      </c>
      <c r="P11" s="76">
        <f t="shared" si="0"/>
        <v>78</v>
      </c>
    </row>
    <row r="12" spans="1:16" ht="15" customHeight="1" x14ac:dyDescent="0.3">
      <c r="A12" s="9">
        <v>42192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47">
        <f t="shared" si="0"/>
        <v>0</v>
      </c>
    </row>
    <row r="13" spans="1:16" ht="15" customHeight="1" x14ac:dyDescent="0.3">
      <c r="A13" s="58">
        <v>42193</v>
      </c>
      <c r="B13" s="59"/>
      <c r="C13" s="60"/>
      <c r="D13" s="60"/>
      <c r="E13" s="61"/>
      <c r="F13" s="62">
        <v>31</v>
      </c>
      <c r="G13" s="60">
        <v>4</v>
      </c>
      <c r="H13" s="60"/>
      <c r="I13" s="61"/>
      <c r="J13" s="63"/>
      <c r="K13" s="60"/>
      <c r="L13" s="64"/>
      <c r="M13" s="62"/>
      <c r="N13" s="62">
        <v>1</v>
      </c>
      <c r="O13" s="65">
        <v>4</v>
      </c>
      <c r="P13" s="76">
        <f t="shared" si="0"/>
        <v>40</v>
      </c>
    </row>
    <row r="14" spans="1:16" ht="15" customHeight="1" x14ac:dyDescent="0.3">
      <c r="A14" s="9">
        <v>42194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47">
        <f t="shared" si="0"/>
        <v>0</v>
      </c>
    </row>
    <row r="15" spans="1:16" ht="15" customHeight="1" x14ac:dyDescent="0.3">
      <c r="A15" s="58">
        <v>42195</v>
      </c>
      <c r="B15" s="59"/>
      <c r="C15" s="60"/>
      <c r="D15" s="60"/>
      <c r="E15" s="61"/>
      <c r="F15" s="62">
        <v>31</v>
      </c>
      <c r="G15" s="60">
        <v>3</v>
      </c>
      <c r="H15" s="60">
        <v>1</v>
      </c>
      <c r="I15" s="61"/>
      <c r="J15" s="63"/>
      <c r="K15" s="60"/>
      <c r="L15" s="64"/>
      <c r="M15" s="62"/>
      <c r="N15" s="62"/>
      <c r="O15" s="65">
        <v>12</v>
      </c>
      <c r="P15" s="76">
        <f t="shared" si="0"/>
        <v>47</v>
      </c>
    </row>
    <row r="16" spans="1:16" ht="15" customHeight="1" x14ac:dyDescent="0.3">
      <c r="A16" s="9">
        <v>42196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47">
        <f t="shared" si="0"/>
        <v>0</v>
      </c>
    </row>
    <row r="17" spans="1:16" ht="14.45" x14ac:dyDescent="0.3">
      <c r="A17" s="9">
        <v>42197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47">
        <f t="shared" si="0"/>
        <v>0</v>
      </c>
    </row>
    <row r="18" spans="1:16" ht="14.45" x14ac:dyDescent="0.3">
      <c r="A18" s="58">
        <v>42198</v>
      </c>
      <c r="B18" s="59"/>
      <c r="C18" s="60"/>
      <c r="D18" s="60"/>
      <c r="E18" s="61"/>
      <c r="F18" s="62">
        <v>20</v>
      </c>
      <c r="G18" s="60">
        <v>5</v>
      </c>
      <c r="H18" s="60"/>
      <c r="I18" s="61"/>
      <c r="J18" s="63"/>
      <c r="K18" s="60"/>
      <c r="L18" s="64"/>
      <c r="M18" s="62"/>
      <c r="N18" s="62">
        <v>1</v>
      </c>
      <c r="O18" s="65">
        <v>1</v>
      </c>
      <c r="P18" s="76">
        <f t="shared" si="0"/>
        <v>27</v>
      </c>
    </row>
    <row r="19" spans="1:16" ht="14.45" x14ac:dyDescent="0.3">
      <c r="A19" s="9">
        <v>42199</v>
      </c>
      <c r="B19" s="17"/>
      <c r="C19" s="18"/>
      <c r="D19" s="18"/>
      <c r="E19" s="19"/>
      <c r="F19" s="20"/>
      <c r="G19" s="18"/>
      <c r="H19" s="18"/>
      <c r="I19" s="19"/>
      <c r="J19" s="21"/>
      <c r="K19" s="18"/>
      <c r="L19" s="22"/>
      <c r="M19" s="20"/>
      <c r="N19" s="20"/>
      <c r="O19" s="23"/>
      <c r="P19" s="47">
        <f t="shared" si="0"/>
        <v>0</v>
      </c>
    </row>
    <row r="20" spans="1:16" ht="14.45" x14ac:dyDescent="0.3">
      <c r="A20" s="58">
        <v>42200</v>
      </c>
      <c r="B20" s="59"/>
      <c r="C20" s="60"/>
      <c r="D20" s="60"/>
      <c r="E20" s="61"/>
      <c r="F20" s="62">
        <v>17</v>
      </c>
      <c r="G20" s="60"/>
      <c r="H20" s="60"/>
      <c r="I20" s="61"/>
      <c r="J20" s="63"/>
      <c r="K20" s="60"/>
      <c r="L20" s="64"/>
      <c r="M20" s="62"/>
      <c r="N20" s="62">
        <v>1</v>
      </c>
      <c r="O20" s="65">
        <v>2</v>
      </c>
      <c r="P20" s="76">
        <f t="shared" si="0"/>
        <v>20</v>
      </c>
    </row>
    <row r="21" spans="1:16" ht="14.45" x14ac:dyDescent="0.3">
      <c r="A21" s="9">
        <v>42201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47">
        <f t="shared" si="0"/>
        <v>0</v>
      </c>
    </row>
    <row r="22" spans="1:16" ht="14.45" x14ac:dyDescent="0.3">
      <c r="A22" s="58">
        <v>42202</v>
      </c>
      <c r="B22" s="59"/>
      <c r="C22" s="60"/>
      <c r="D22" s="60"/>
      <c r="E22" s="61"/>
      <c r="F22" s="62">
        <v>17</v>
      </c>
      <c r="G22" s="60">
        <v>4</v>
      </c>
      <c r="H22" s="60"/>
      <c r="I22" s="61"/>
      <c r="J22" s="63"/>
      <c r="K22" s="60"/>
      <c r="L22" s="64"/>
      <c r="M22" s="62"/>
      <c r="N22" s="62">
        <v>2</v>
      </c>
      <c r="O22" s="65">
        <v>2</v>
      </c>
      <c r="P22" s="76">
        <f t="shared" si="0"/>
        <v>25</v>
      </c>
    </row>
    <row r="23" spans="1:16" ht="14.45" x14ac:dyDescent="0.3">
      <c r="A23" s="9">
        <v>42203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47">
        <f t="shared" si="0"/>
        <v>0</v>
      </c>
    </row>
    <row r="24" spans="1:16" ht="14.45" x14ac:dyDescent="0.3">
      <c r="A24" s="9">
        <v>42204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47">
        <f t="shared" si="0"/>
        <v>0</v>
      </c>
    </row>
    <row r="25" spans="1:16" ht="14.45" x14ac:dyDescent="0.3">
      <c r="A25" s="58">
        <v>42205</v>
      </c>
      <c r="B25" s="59"/>
      <c r="C25" s="60"/>
      <c r="D25" s="60"/>
      <c r="E25" s="61"/>
      <c r="F25" s="62">
        <v>6</v>
      </c>
      <c r="G25" s="60"/>
      <c r="H25" s="60"/>
      <c r="I25" s="61"/>
      <c r="J25" s="63"/>
      <c r="K25" s="60"/>
      <c r="L25" s="64"/>
      <c r="M25" s="62"/>
      <c r="N25" s="62"/>
      <c r="O25" s="65">
        <v>5</v>
      </c>
      <c r="P25" s="76">
        <f t="shared" si="0"/>
        <v>11</v>
      </c>
    </row>
    <row r="26" spans="1:16" ht="14.45" x14ac:dyDescent="0.3">
      <c r="A26" s="9">
        <v>42206</v>
      </c>
      <c r="B26" s="17"/>
      <c r="C26" s="18"/>
      <c r="D26" s="18"/>
      <c r="E26" s="19"/>
      <c r="F26" s="20"/>
      <c r="G26" s="18"/>
      <c r="H26" s="18"/>
      <c r="I26" s="19"/>
      <c r="J26" s="21"/>
      <c r="K26" s="18"/>
      <c r="L26" s="22"/>
      <c r="M26" s="20"/>
      <c r="N26" s="20"/>
      <c r="O26" s="23"/>
      <c r="P26" s="47">
        <f t="shared" si="0"/>
        <v>0</v>
      </c>
    </row>
    <row r="27" spans="1:16" ht="14.45" x14ac:dyDescent="0.3">
      <c r="A27" s="58">
        <v>42207</v>
      </c>
      <c r="B27" s="59"/>
      <c r="C27" s="60"/>
      <c r="D27" s="60"/>
      <c r="E27" s="61"/>
      <c r="F27" s="62">
        <v>10</v>
      </c>
      <c r="G27" s="60"/>
      <c r="H27" s="60"/>
      <c r="I27" s="61"/>
      <c r="J27" s="63"/>
      <c r="K27" s="60"/>
      <c r="L27" s="64"/>
      <c r="M27" s="62"/>
      <c r="N27" s="62">
        <v>1</v>
      </c>
      <c r="O27" s="65"/>
      <c r="P27" s="76">
        <f t="shared" si="0"/>
        <v>11</v>
      </c>
    </row>
    <row r="28" spans="1:16" ht="14.45" x14ac:dyDescent="0.3">
      <c r="A28" s="9">
        <v>42208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47">
        <f t="shared" si="0"/>
        <v>0</v>
      </c>
    </row>
    <row r="29" spans="1:16" ht="14.45" x14ac:dyDescent="0.3">
      <c r="A29" s="58">
        <v>42209</v>
      </c>
      <c r="B29" s="59"/>
      <c r="C29" s="60"/>
      <c r="D29" s="60"/>
      <c r="E29" s="61"/>
      <c r="F29" s="62">
        <v>14</v>
      </c>
      <c r="G29" s="60">
        <v>1</v>
      </c>
      <c r="H29" s="60"/>
      <c r="I29" s="61"/>
      <c r="J29" s="63"/>
      <c r="K29" s="60"/>
      <c r="L29" s="64"/>
      <c r="M29" s="62"/>
      <c r="N29" s="62"/>
      <c r="O29" s="65">
        <v>3</v>
      </c>
      <c r="P29" s="76">
        <f t="shared" si="0"/>
        <v>18</v>
      </c>
    </row>
    <row r="30" spans="1:16" ht="14.45" x14ac:dyDescent="0.3">
      <c r="A30" s="9">
        <v>42210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47">
        <f t="shared" si="0"/>
        <v>0</v>
      </c>
    </row>
    <row r="31" spans="1:16" ht="14.45" x14ac:dyDescent="0.3">
      <c r="A31" s="9">
        <v>42211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7">
        <f t="shared" si="0"/>
        <v>0</v>
      </c>
    </row>
    <row r="32" spans="1:16" ht="14.45" x14ac:dyDescent="0.3">
      <c r="A32" s="58">
        <v>42212</v>
      </c>
      <c r="B32" s="59"/>
      <c r="C32" s="60"/>
      <c r="D32" s="60"/>
      <c r="E32" s="61"/>
      <c r="F32" s="62">
        <v>6</v>
      </c>
      <c r="G32" s="60">
        <v>2</v>
      </c>
      <c r="H32" s="60"/>
      <c r="I32" s="61"/>
      <c r="J32" s="63"/>
      <c r="K32" s="60"/>
      <c r="L32" s="64"/>
      <c r="M32" s="62"/>
      <c r="N32" s="62"/>
      <c r="O32" s="65"/>
      <c r="P32" s="76">
        <f t="shared" si="0"/>
        <v>8</v>
      </c>
    </row>
    <row r="33" spans="1:16" ht="14.45" x14ac:dyDescent="0.3">
      <c r="A33" s="9">
        <v>42213</v>
      </c>
      <c r="B33" s="17"/>
      <c r="C33" s="18"/>
      <c r="D33" s="18"/>
      <c r="E33" s="19"/>
      <c r="F33" s="20"/>
      <c r="G33" s="18"/>
      <c r="H33" s="18"/>
      <c r="I33" s="19"/>
      <c r="J33" s="21"/>
      <c r="K33" s="18"/>
      <c r="L33" s="22"/>
      <c r="M33" s="20"/>
      <c r="N33" s="20"/>
      <c r="O33" s="23"/>
      <c r="P33" s="47">
        <f t="shared" si="0"/>
        <v>0</v>
      </c>
    </row>
    <row r="34" spans="1:16" ht="14.45" x14ac:dyDescent="0.3">
      <c r="A34" s="9">
        <v>42214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8">
        <f t="shared" si="0"/>
        <v>0</v>
      </c>
    </row>
    <row r="35" spans="1:16" ht="14.45" x14ac:dyDescent="0.3">
      <c r="A35" s="9">
        <v>42215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48">
        <f t="shared" si="0"/>
        <v>0</v>
      </c>
    </row>
    <row r="36" spans="1:16" thickBot="1" x14ac:dyDescent="0.35">
      <c r="A36" s="58">
        <v>42216</v>
      </c>
      <c r="B36" s="59"/>
      <c r="C36" s="60"/>
      <c r="D36" s="60"/>
      <c r="E36" s="61"/>
      <c r="F36" s="62">
        <v>16</v>
      </c>
      <c r="G36" s="60">
        <v>4</v>
      </c>
      <c r="H36" s="60"/>
      <c r="I36" s="61"/>
      <c r="J36" s="63"/>
      <c r="K36" s="60">
        <v>1</v>
      </c>
      <c r="L36" s="64"/>
      <c r="M36" s="62"/>
      <c r="N36" s="62">
        <v>1</v>
      </c>
      <c r="O36" s="65"/>
      <c r="P36" s="77">
        <f t="shared" si="0"/>
        <v>22</v>
      </c>
    </row>
    <row r="37" spans="1:16" ht="27" thickBot="1" x14ac:dyDescent="0.35">
      <c r="A37" s="49" t="s">
        <v>14</v>
      </c>
      <c r="B37" s="50">
        <f t="shared" ref="B37:O37" si="1">SUM(B6:B36)</f>
        <v>0</v>
      </c>
      <c r="C37" s="51">
        <f t="shared" si="1"/>
        <v>0</v>
      </c>
      <c r="D37" s="51">
        <f t="shared" si="1"/>
        <v>0</v>
      </c>
      <c r="E37" s="50">
        <f t="shared" si="1"/>
        <v>0</v>
      </c>
      <c r="F37" s="52">
        <f t="shared" si="1"/>
        <v>281</v>
      </c>
      <c r="G37" s="51">
        <f t="shared" si="1"/>
        <v>40</v>
      </c>
      <c r="H37" s="50">
        <f t="shared" si="1"/>
        <v>1</v>
      </c>
      <c r="I37" s="53">
        <f t="shared" si="1"/>
        <v>3</v>
      </c>
      <c r="J37" s="54">
        <f t="shared" si="1"/>
        <v>0</v>
      </c>
      <c r="K37" s="51">
        <f t="shared" si="1"/>
        <v>1</v>
      </c>
      <c r="L37" s="50">
        <f t="shared" si="1"/>
        <v>0</v>
      </c>
      <c r="M37" s="52">
        <f t="shared" si="1"/>
        <v>3</v>
      </c>
      <c r="N37" s="52">
        <f t="shared" si="1"/>
        <v>11</v>
      </c>
      <c r="O37" s="55">
        <f t="shared" si="1"/>
        <v>34</v>
      </c>
      <c r="P37" s="55">
        <f>SUM(B37:O37)</f>
        <v>374</v>
      </c>
    </row>
    <row r="38" spans="1:16" ht="27" thickBot="1" x14ac:dyDescent="0.35">
      <c r="A38" s="24" t="s">
        <v>15</v>
      </c>
      <c r="B38" s="25">
        <f>SUM(B37+'June 2015'!B37)</f>
        <v>790</v>
      </c>
      <c r="C38" s="26">
        <f>SUM(C37+'June 2015'!C37)</f>
        <v>112</v>
      </c>
      <c r="D38" s="26">
        <f>SUM(D37+'June 2015'!D37)</f>
        <v>19</v>
      </c>
      <c r="E38" s="27">
        <f>SUM(E37+'June 2015'!E37)</f>
        <v>7</v>
      </c>
      <c r="F38" s="28">
        <f>SUM(F37+'June 2015'!F37)</f>
        <v>766</v>
      </c>
      <c r="G38" s="26">
        <f>SUM(G37+'June 2015'!G37)</f>
        <v>78</v>
      </c>
      <c r="H38" s="26">
        <f>SUM(H37+'June 2015'!H37)</f>
        <v>37</v>
      </c>
      <c r="I38" s="27">
        <f>SUM(I37+'June 2015'!I37)</f>
        <v>13</v>
      </c>
      <c r="J38" s="28">
        <f>SUM(J37+'June 2015'!J37)</f>
        <v>0</v>
      </c>
      <c r="K38" s="26">
        <f>SUM(K37+'June 2015'!K37)</f>
        <v>1</v>
      </c>
      <c r="L38" s="27">
        <f>SUM(L37+'June 2015'!L37)</f>
        <v>0</v>
      </c>
      <c r="M38" s="27">
        <f>SUM(M37+'June 2015'!M37)</f>
        <v>8</v>
      </c>
      <c r="N38" s="27">
        <f>SUM(N37+'June 2015'!N37)</f>
        <v>16</v>
      </c>
      <c r="O38" s="27">
        <f>SUM(O37+'June 2015'!O37)</f>
        <v>520</v>
      </c>
      <c r="P38" s="29">
        <f>SUM(B38:O38)</f>
        <v>2367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opLeftCell="A4" workbookViewId="0">
      <selection activeCell="S27" sqref="S27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92" t="s">
        <v>26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customHeight="1" thickBot="1" x14ac:dyDescent="0.35"/>
    <row r="4" spans="1:16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93" t="s">
        <v>7</v>
      </c>
    </row>
    <row r="5" spans="1:16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94"/>
    </row>
    <row r="6" spans="1:16" ht="15" customHeight="1" x14ac:dyDescent="0.3">
      <c r="A6" s="9">
        <v>42217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6">
        <f>SUM(B6:O6)</f>
        <v>0</v>
      </c>
    </row>
    <row r="7" spans="1:16" ht="15" customHeight="1" x14ac:dyDescent="0.3">
      <c r="A7" s="9">
        <v>42218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7">
        <f t="shared" ref="P7:P36" si="0">SUM(B7:O7)</f>
        <v>0</v>
      </c>
    </row>
    <row r="8" spans="1:16" ht="15" customHeight="1" x14ac:dyDescent="0.3">
      <c r="A8" s="58">
        <v>42219</v>
      </c>
      <c r="B8" s="59"/>
      <c r="C8" s="60"/>
      <c r="D8" s="60"/>
      <c r="E8" s="61"/>
      <c r="F8" s="62">
        <v>7</v>
      </c>
      <c r="G8" s="60"/>
      <c r="H8" s="60"/>
      <c r="I8" s="61"/>
      <c r="J8" s="63"/>
      <c r="K8" s="60"/>
      <c r="L8" s="64"/>
      <c r="M8" s="62"/>
      <c r="N8" s="62">
        <v>1</v>
      </c>
      <c r="O8" s="65"/>
      <c r="P8" s="76">
        <f t="shared" si="0"/>
        <v>8</v>
      </c>
    </row>
    <row r="9" spans="1:16" ht="15" customHeight="1" x14ac:dyDescent="0.3">
      <c r="A9" s="9">
        <v>42220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47">
        <f t="shared" si="0"/>
        <v>0</v>
      </c>
    </row>
    <row r="10" spans="1:16" ht="15" customHeight="1" x14ac:dyDescent="0.3">
      <c r="A10" s="58">
        <v>42221</v>
      </c>
      <c r="B10" s="59"/>
      <c r="C10" s="60"/>
      <c r="D10" s="60"/>
      <c r="E10" s="61"/>
      <c r="F10" s="62">
        <v>14</v>
      </c>
      <c r="G10" s="60">
        <v>2</v>
      </c>
      <c r="H10" s="60"/>
      <c r="I10" s="61"/>
      <c r="J10" s="63"/>
      <c r="K10" s="60"/>
      <c r="L10" s="64"/>
      <c r="M10" s="62"/>
      <c r="N10" s="62">
        <v>2</v>
      </c>
      <c r="O10" s="65"/>
      <c r="P10" s="76">
        <f t="shared" si="0"/>
        <v>18</v>
      </c>
    </row>
    <row r="11" spans="1:16" ht="15" customHeight="1" x14ac:dyDescent="0.3">
      <c r="A11" s="9">
        <v>42222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47">
        <f t="shared" si="0"/>
        <v>0</v>
      </c>
    </row>
    <row r="12" spans="1:16" ht="15" customHeight="1" x14ac:dyDescent="0.3">
      <c r="A12" s="58">
        <v>42223</v>
      </c>
      <c r="B12" s="59"/>
      <c r="C12" s="60"/>
      <c r="D12" s="60"/>
      <c r="E12" s="61"/>
      <c r="F12" s="62">
        <v>25</v>
      </c>
      <c r="G12" s="60">
        <v>4</v>
      </c>
      <c r="H12" s="60">
        <v>1</v>
      </c>
      <c r="I12" s="61">
        <v>1</v>
      </c>
      <c r="J12" s="63"/>
      <c r="K12" s="60"/>
      <c r="L12" s="64"/>
      <c r="M12" s="62"/>
      <c r="N12" s="62">
        <v>1</v>
      </c>
      <c r="O12" s="65">
        <v>3</v>
      </c>
      <c r="P12" s="76">
        <f t="shared" si="0"/>
        <v>35</v>
      </c>
    </row>
    <row r="13" spans="1:16" ht="15" customHeight="1" x14ac:dyDescent="0.3">
      <c r="A13" s="9">
        <v>42224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47">
        <f t="shared" si="0"/>
        <v>0</v>
      </c>
    </row>
    <row r="14" spans="1:16" ht="15" customHeight="1" x14ac:dyDescent="0.3">
      <c r="A14" s="9">
        <v>42225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47">
        <f t="shared" si="0"/>
        <v>0</v>
      </c>
    </row>
    <row r="15" spans="1:16" ht="15" customHeight="1" x14ac:dyDescent="0.3">
      <c r="A15" s="58">
        <v>42226</v>
      </c>
      <c r="B15" s="59"/>
      <c r="C15" s="60"/>
      <c r="D15" s="60"/>
      <c r="E15" s="61"/>
      <c r="F15" s="62">
        <v>19</v>
      </c>
      <c r="G15" s="60">
        <v>4</v>
      </c>
      <c r="H15" s="60"/>
      <c r="I15" s="61"/>
      <c r="J15" s="63">
        <v>1</v>
      </c>
      <c r="K15" s="60"/>
      <c r="L15" s="64"/>
      <c r="M15" s="62"/>
      <c r="N15" s="62">
        <v>1</v>
      </c>
      <c r="O15" s="65"/>
      <c r="P15" s="76">
        <f t="shared" si="0"/>
        <v>25</v>
      </c>
    </row>
    <row r="16" spans="1:16" ht="15" customHeight="1" x14ac:dyDescent="0.3">
      <c r="A16" s="9">
        <v>42227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47">
        <f t="shared" si="0"/>
        <v>0</v>
      </c>
    </row>
    <row r="17" spans="1:16" ht="14.45" x14ac:dyDescent="0.3">
      <c r="A17" s="58">
        <v>42228</v>
      </c>
      <c r="B17" s="59">
        <v>1</v>
      </c>
      <c r="C17" s="60"/>
      <c r="D17" s="60"/>
      <c r="E17" s="61"/>
      <c r="F17" s="62">
        <v>10</v>
      </c>
      <c r="G17" s="60">
        <v>1</v>
      </c>
      <c r="H17" s="60"/>
      <c r="I17" s="61"/>
      <c r="J17" s="63"/>
      <c r="K17" s="60"/>
      <c r="L17" s="64"/>
      <c r="M17" s="62"/>
      <c r="N17" s="62">
        <v>1</v>
      </c>
      <c r="O17" s="65">
        <v>3</v>
      </c>
      <c r="P17" s="76">
        <f t="shared" si="0"/>
        <v>16</v>
      </c>
    </row>
    <row r="18" spans="1:16" ht="14.45" x14ac:dyDescent="0.3">
      <c r="A18" s="9">
        <v>42229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47">
        <f t="shared" si="0"/>
        <v>0</v>
      </c>
    </row>
    <row r="19" spans="1:16" ht="14.45" x14ac:dyDescent="0.3">
      <c r="A19" s="58">
        <v>42230</v>
      </c>
      <c r="B19" s="59"/>
      <c r="C19" s="60"/>
      <c r="D19" s="60"/>
      <c r="E19" s="61"/>
      <c r="F19" s="62">
        <v>5</v>
      </c>
      <c r="G19" s="60"/>
      <c r="H19" s="60"/>
      <c r="I19" s="61"/>
      <c r="J19" s="63">
        <v>2</v>
      </c>
      <c r="K19" s="60"/>
      <c r="L19" s="64"/>
      <c r="M19" s="62"/>
      <c r="N19" s="62"/>
      <c r="O19" s="65">
        <v>2</v>
      </c>
      <c r="P19" s="76">
        <f t="shared" si="0"/>
        <v>9</v>
      </c>
    </row>
    <row r="20" spans="1:16" ht="14.45" x14ac:dyDescent="0.3">
      <c r="A20" s="9">
        <v>42231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47">
        <f t="shared" si="0"/>
        <v>0</v>
      </c>
    </row>
    <row r="21" spans="1:16" ht="14.45" x14ac:dyDescent="0.3">
      <c r="A21" s="9">
        <v>42232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47">
        <f t="shared" si="0"/>
        <v>0</v>
      </c>
    </row>
    <row r="22" spans="1:16" ht="14.45" x14ac:dyDescent="0.3">
      <c r="A22" s="58">
        <v>42233</v>
      </c>
      <c r="B22" s="59"/>
      <c r="C22" s="60"/>
      <c r="D22" s="60"/>
      <c r="E22" s="61"/>
      <c r="F22" s="62">
        <v>1</v>
      </c>
      <c r="G22" s="60"/>
      <c r="H22" s="60"/>
      <c r="I22" s="61"/>
      <c r="J22" s="63"/>
      <c r="K22" s="60"/>
      <c r="L22" s="64"/>
      <c r="M22" s="62"/>
      <c r="N22" s="62"/>
      <c r="O22" s="65"/>
      <c r="P22" s="76">
        <f t="shared" si="0"/>
        <v>1</v>
      </c>
    </row>
    <row r="23" spans="1:16" ht="14.45" x14ac:dyDescent="0.3">
      <c r="A23" s="9">
        <v>42234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47">
        <f t="shared" si="0"/>
        <v>0</v>
      </c>
    </row>
    <row r="24" spans="1:16" ht="14.45" x14ac:dyDescent="0.3">
      <c r="A24" s="58">
        <v>42235</v>
      </c>
      <c r="B24" s="59">
        <v>2</v>
      </c>
      <c r="C24" s="60"/>
      <c r="D24" s="60"/>
      <c r="E24" s="61"/>
      <c r="F24" s="62">
        <v>25</v>
      </c>
      <c r="G24" s="60">
        <v>4</v>
      </c>
      <c r="H24" s="60"/>
      <c r="I24" s="61"/>
      <c r="J24" s="63"/>
      <c r="K24" s="60"/>
      <c r="L24" s="64"/>
      <c r="M24" s="62"/>
      <c r="N24" s="62"/>
      <c r="O24" s="65"/>
      <c r="P24" s="76">
        <f t="shared" si="0"/>
        <v>31</v>
      </c>
    </row>
    <row r="25" spans="1:16" ht="14.45" x14ac:dyDescent="0.3">
      <c r="A25" s="9">
        <v>42236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47">
        <f t="shared" si="0"/>
        <v>0</v>
      </c>
    </row>
    <row r="26" spans="1:16" ht="14.45" x14ac:dyDescent="0.3">
      <c r="A26" s="58">
        <v>42237</v>
      </c>
      <c r="B26" s="59">
        <v>1</v>
      </c>
      <c r="C26" s="60"/>
      <c r="D26" s="60"/>
      <c r="E26" s="61"/>
      <c r="F26" s="62">
        <v>15</v>
      </c>
      <c r="G26" s="60">
        <v>5</v>
      </c>
      <c r="H26" s="60"/>
      <c r="I26" s="61"/>
      <c r="J26" s="63">
        <v>4</v>
      </c>
      <c r="K26" s="60"/>
      <c r="L26" s="64">
        <v>1</v>
      </c>
      <c r="M26" s="62"/>
      <c r="N26" s="62">
        <v>2</v>
      </c>
      <c r="O26" s="65"/>
      <c r="P26" s="76">
        <f t="shared" si="0"/>
        <v>28</v>
      </c>
    </row>
    <row r="27" spans="1:16" ht="14.45" x14ac:dyDescent="0.3">
      <c r="A27" s="9">
        <v>42238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47">
        <f t="shared" si="0"/>
        <v>0</v>
      </c>
    </row>
    <row r="28" spans="1:16" ht="14.45" x14ac:dyDescent="0.3">
      <c r="A28" s="9">
        <v>42239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47">
        <f t="shared" si="0"/>
        <v>0</v>
      </c>
    </row>
    <row r="29" spans="1:16" ht="14.45" x14ac:dyDescent="0.3">
      <c r="A29" s="58">
        <v>42240</v>
      </c>
      <c r="B29" s="59"/>
      <c r="C29" s="60"/>
      <c r="D29" s="60"/>
      <c r="E29" s="61"/>
      <c r="F29" s="62">
        <v>23</v>
      </c>
      <c r="G29" s="60">
        <v>3</v>
      </c>
      <c r="H29" s="60"/>
      <c r="I29" s="61"/>
      <c r="J29" s="63">
        <v>2</v>
      </c>
      <c r="K29" s="60"/>
      <c r="L29" s="64">
        <v>2</v>
      </c>
      <c r="M29" s="62"/>
      <c r="N29" s="62">
        <v>1</v>
      </c>
      <c r="O29" s="65"/>
      <c r="P29" s="76">
        <f t="shared" si="0"/>
        <v>31</v>
      </c>
    </row>
    <row r="30" spans="1:16" ht="14.45" x14ac:dyDescent="0.3">
      <c r="A30" s="9">
        <v>42241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47">
        <f t="shared" si="0"/>
        <v>0</v>
      </c>
    </row>
    <row r="31" spans="1:16" ht="14.45" x14ac:dyDescent="0.3">
      <c r="A31" s="58">
        <v>42242</v>
      </c>
      <c r="B31" s="59"/>
      <c r="C31" s="60"/>
      <c r="D31" s="60"/>
      <c r="E31" s="61"/>
      <c r="F31" s="62">
        <v>3</v>
      </c>
      <c r="G31" s="60">
        <v>2</v>
      </c>
      <c r="H31" s="60"/>
      <c r="I31" s="61"/>
      <c r="J31" s="63">
        <v>4</v>
      </c>
      <c r="K31" s="60">
        <v>2</v>
      </c>
      <c r="L31" s="64"/>
      <c r="M31" s="62"/>
      <c r="N31" s="62"/>
      <c r="O31" s="65">
        <v>1</v>
      </c>
      <c r="P31" s="76">
        <f t="shared" si="0"/>
        <v>12</v>
      </c>
    </row>
    <row r="32" spans="1:16" ht="14.45" x14ac:dyDescent="0.3">
      <c r="A32" s="9">
        <v>42243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47">
        <f t="shared" si="0"/>
        <v>0</v>
      </c>
    </row>
    <row r="33" spans="1:16" ht="14.45" x14ac:dyDescent="0.3">
      <c r="A33" s="58">
        <v>42244</v>
      </c>
      <c r="B33" s="59"/>
      <c r="C33" s="60"/>
      <c r="D33" s="60"/>
      <c r="E33" s="61"/>
      <c r="F33" s="62">
        <v>24</v>
      </c>
      <c r="G33" s="60">
        <v>2</v>
      </c>
      <c r="H33" s="60"/>
      <c r="I33" s="61"/>
      <c r="J33" s="63">
        <v>2</v>
      </c>
      <c r="K33" s="60"/>
      <c r="L33" s="64">
        <v>1</v>
      </c>
      <c r="M33" s="62"/>
      <c r="N33" s="62">
        <v>1</v>
      </c>
      <c r="O33" s="65"/>
      <c r="P33" s="76">
        <f t="shared" si="0"/>
        <v>30</v>
      </c>
    </row>
    <row r="34" spans="1:16" ht="14.45" x14ac:dyDescent="0.3">
      <c r="A34" s="9">
        <v>42245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8">
        <f t="shared" si="0"/>
        <v>0</v>
      </c>
    </row>
    <row r="35" spans="1:16" ht="14.45" x14ac:dyDescent="0.3">
      <c r="A35" s="9">
        <v>42246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48">
        <f t="shared" si="0"/>
        <v>0</v>
      </c>
    </row>
    <row r="36" spans="1:16" thickBot="1" x14ac:dyDescent="0.35">
      <c r="A36" s="58">
        <v>42247</v>
      </c>
      <c r="B36" s="59"/>
      <c r="C36" s="60"/>
      <c r="D36" s="60"/>
      <c r="E36" s="61"/>
      <c r="F36" s="62">
        <v>11</v>
      </c>
      <c r="G36" s="60">
        <v>3</v>
      </c>
      <c r="H36" s="60"/>
      <c r="I36" s="61"/>
      <c r="J36" s="63">
        <v>3</v>
      </c>
      <c r="K36" s="60"/>
      <c r="L36" s="64"/>
      <c r="M36" s="62"/>
      <c r="N36" s="62"/>
      <c r="O36" s="65"/>
      <c r="P36" s="77">
        <f t="shared" si="0"/>
        <v>17</v>
      </c>
    </row>
    <row r="37" spans="1:16" ht="27" thickBot="1" x14ac:dyDescent="0.35">
      <c r="A37" s="49" t="s">
        <v>14</v>
      </c>
      <c r="B37" s="50">
        <f t="shared" ref="B37:O37" si="1">SUM(B6:B36)</f>
        <v>4</v>
      </c>
      <c r="C37" s="51">
        <f t="shared" si="1"/>
        <v>0</v>
      </c>
      <c r="D37" s="51">
        <f t="shared" si="1"/>
        <v>0</v>
      </c>
      <c r="E37" s="50">
        <f t="shared" si="1"/>
        <v>0</v>
      </c>
      <c r="F37" s="52">
        <f t="shared" si="1"/>
        <v>182</v>
      </c>
      <c r="G37" s="51">
        <f t="shared" si="1"/>
        <v>30</v>
      </c>
      <c r="H37" s="50">
        <f t="shared" si="1"/>
        <v>1</v>
      </c>
      <c r="I37" s="53">
        <f t="shared" si="1"/>
        <v>1</v>
      </c>
      <c r="J37" s="54">
        <f t="shared" si="1"/>
        <v>18</v>
      </c>
      <c r="K37" s="51">
        <f t="shared" si="1"/>
        <v>2</v>
      </c>
      <c r="L37" s="50">
        <f t="shared" si="1"/>
        <v>4</v>
      </c>
      <c r="M37" s="52">
        <f t="shared" si="1"/>
        <v>0</v>
      </c>
      <c r="N37" s="52">
        <f t="shared" si="1"/>
        <v>10</v>
      </c>
      <c r="O37" s="55">
        <f t="shared" si="1"/>
        <v>9</v>
      </c>
      <c r="P37" s="55">
        <f>SUM(B37:O37)</f>
        <v>261</v>
      </c>
    </row>
    <row r="38" spans="1:16" ht="27" thickBot="1" x14ac:dyDescent="0.35">
      <c r="A38" s="24" t="s">
        <v>15</v>
      </c>
      <c r="B38" s="25">
        <f>SUM(B37+'July 2015'!B38)</f>
        <v>794</v>
      </c>
      <c r="C38" s="26">
        <f>SUM(C37+'July 2015'!C38)</f>
        <v>112</v>
      </c>
      <c r="D38" s="26">
        <f>SUM(D37+'July 2015'!D38)</f>
        <v>19</v>
      </c>
      <c r="E38" s="45">
        <f>SUM(E37+'July 2015'!E38)</f>
        <v>7</v>
      </c>
      <c r="F38" s="25">
        <f>SUM(F37+'July 2015'!F38)</f>
        <v>948</v>
      </c>
      <c r="G38" s="26">
        <f>SUM(G37+'July 2015'!G38)</f>
        <v>108</v>
      </c>
      <c r="H38" s="26">
        <f>SUM(H37+'July 2015'!H38)</f>
        <v>38</v>
      </c>
      <c r="I38" s="45">
        <f>SUM(I37+'July 2015'!I38)</f>
        <v>14</v>
      </c>
      <c r="J38" s="25">
        <f>SUM(J37+'July 2015'!J38)</f>
        <v>18</v>
      </c>
      <c r="K38" s="26">
        <f>SUM(K37+'July 2015'!K38)</f>
        <v>3</v>
      </c>
      <c r="L38" s="45">
        <f>SUM(L37+'July 2015'!L38)</f>
        <v>4</v>
      </c>
      <c r="M38" s="45">
        <f>SUM(M37+'July 2015'!M38)</f>
        <v>8</v>
      </c>
      <c r="N38" s="45">
        <f>SUM(N37+'July 2015'!N38)</f>
        <v>26</v>
      </c>
      <c r="O38" s="45">
        <f>SUM(O37+'July 2015'!O38)</f>
        <v>529</v>
      </c>
      <c r="P38" s="29">
        <f>SUM(B37:O37)</f>
        <v>261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9" workbookViewId="0">
      <selection activeCell="E36" sqref="E36"/>
    </sheetView>
  </sheetViews>
  <sheetFormatPr defaultRowHeight="15" x14ac:dyDescent="0.25"/>
  <cols>
    <col min="1" max="1" width="10.140625" style="1" bestFit="1" customWidth="1"/>
    <col min="2" max="2" width="8.7109375" customWidth="1"/>
    <col min="3" max="5" width="5.7109375" customWidth="1"/>
    <col min="6" max="6" width="8.7109375" customWidth="1"/>
    <col min="7" max="11" width="5.7109375" customWidth="1"/>
    <col min="12" max="12" width="8.5703125" customWidth="1"/>
    <col min="13" max="13" width="8.28515625" customWidth="1"/>
    <col min="14" max="14" width="8.7109375" customWidth="1"/>
    <col min="15" max="15" width="8.28515625" customWidth="1"/>
  </cols>
  <sheetData>
    <row r="1" spans="1:16" ht="14.45" customHeight="1" x14ac:dyDescent="0.25">
      <c r="A1" s="92" t="s">
        <v>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6" ht="14.45" customHeigh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6" ht="15.75" customHeight="1" thickBot="1" x14ac:dyDescent="0.35"/>
    <row r="4" spans="1:16" ht="14.45" customHeight="1" x14ac:dyDescent="0.25">
      <c r="A4" s="93" t="s">
        <v>0</v>
      </c>
      <c r="B4" s="95" t="s">
        <v>1</v>
      </c>
      <c r="C4" s="96"/>
      <c r="D4" s="96"/>
      <c r="E4" s="97"/>
      <c r="F4" s="95" t="s">
        <v>2</v>
      </c>
      <c r="G4" s="96"/>
      <c r="H4" s="96"/>
      <c r="I4" s="97"/>
      <c r="J4" s="98" t="s">
        <v>3</v>
      </c>
      <c r="K4" s="99"/>
      <c r="L4" s="100"/>
      <c r="M4" s="101" t="s">
        <v>4</v>
      </c>
      <c r="N4" s="93" t="s">
        <v>5</v>
      </c>
      <c r="O4" s="93" t="s">
        <v>6</v>
      </c>
      <c r="P4" s="93" t="s">
        <v>7</v>
      </c>
    </row>
    <row r="5" spans="1:16" ht="15.75" thickBot="1" x14ac:dyDescent="0.3">
      <c r="A5" s="94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02"/>
      <c r="N5" s="94"/>
      <c r="O5" s="94"/>
      <c r="P5" s="94"/>
    </row>
    <row r="6" spans="1:16" ht="15" customHeight="1" x14ac:dyDescent="0.3">
      <c r="A6" s="9">
        <v>42248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6">
        <f>SUM(B6:O6)</f>
        <v>0</v>
      </c>
    </row>
    <row r="7" spans="1:16" ht="15" customHeight="1" x14ac:dyDescent="0.3">
      <c r="A7" s="58">
        <v>42249</v>
      </c>
      <c r="B7" s="59"/>
      <c r="C7" s="60"/>
      <c r="D7" s="60"/>
      <c r="E7" s="61"/>
      <c r="F7" s="62">
        <v>3</v>
      </c>
      <c r="G7" s="60"/>
      <c r="H7" s="60"/>
      <c r="I7" s="61"/>
      <c r="J7" s="63">
        <v>2</v>
      </c>
      <c r="K7" s="60"/>
      <c r="L7" s="64"/>
      <c r="M7" s="62"/>
      <c r="N7" s="62"/>
      <c r="O7" s="65"/>
      <c r="P7" s="76">
        <f t="shared" ref="P7:P35" si="0">SUM(B7:O7)</f>
        <v>5</v>
      </c>
    </row>
    <row r="8" spans="1:16" ht="15" customHeight="1" x14ac:dyDescent="0.3">
      <c r="A8" s="9">
        <v>42250</v>
      </c>
      <c r="B8" s="17"/>
      <c r="C8" s="18"/>
      <c r="D8" s="18"/>
      <c r="E8" s="19"/>
      <c r="F8" s="20"/>
      <c r="G8" s="18"/>
      <c r="H8" s="18"/>
      <c r="I8" s="19"/>
      <c r="J8" s="21"/>
      <c r="K8" s="18"/>
      <c r="L8" s="22"/>
      <c r="M8" s="20"/>
      <c r="N8" s="20"/>
      <c r="O8" s="23"/>
      <c r="P8" s="47">
        <f t="shared" si="0"/>
        <v>0</v>
      </c>
    </row>
    <row r="9" spans="1:16" ht="15" customHeight="1" x14ac:dyDescent="0.3">
      <c r="A9" s="58">
        <v>42251</v>
      </c>
      <c r="B9" s="59"/>
      <c r="C9" s="60"/>
      <c r="D9" s="60"/>
      <c r="E9" s="61"/>
      <c r="F9" s="62">
        <v>9</v>
      </c>
      <c r="G9" s="60">
        <v>5</v>
      </c>
      <c r="H9" s="60"/>
      <c r="I9" s="61"/>
      <c r="J9" s="63">
        <v>1</v>
      </c>
      <c r="K9" s="60"/>
      <c r="L9" s="64">
        <v>1</v>
      </c>
      <c r="M9" s="62">
        <v>1</v>
      </c>
      <c r="N9" s="62"/>
      <c r="O9" s="65">
        <v>1</v>
      </c>
      <c r="P9" s="76">
        <f t="shared" si="0"/>
        <v>18</v>
      </c>
    </row>
    <row r="10" spans="1:16" ht="15" customHeight="1" x14ac:dyDescent="0.3">
      <c r="A10" s="9">
        <v>42252</v>
      </c>
      <c r="B10" s="17"/>
      <c r="C10" s="18"/>
      <c r="D10" s="18"/>
      <c r="E10" s="19"/>
      <c r="F10" s="20"/>
      <c r="G10" s="18"/>
      <c r="H10" s="18"/>
      <c r="I10" s="19"/>
      <c r="J10" s="21"/>
      <c r="K10" s="18"/>
      <c r="L10" s="22"/>
      <c r="M10" s="20"/>
      <c r="N10" s="20"/>
      <c r="O10" s="23"/>
      <c r="P10" s="47">
        <f t="shared" si="0"/>
        <v>0</v>
      </c>
    </row>
    <row r="11" spans="1:16" ht="15" customHeight="1" x14ac:dyDescent="0.3">
      <c r="A11" s="9">
        <v>42253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47">
        <f t="shared" si="0"/>
        <v>0</v>
      </c>
    </row>
    <row r="12" spans="1:16" ht="15" customHeight="1" x14ac:dyDescent="0.3">
      <c r="A12" s="9">
        <v>42254</v>
      </c>
      <c r="B12" s="17"/>
      <c r="C12" s="18"/>
      <c r="D12" s="18"/>
      <c r="E12" s="19"/>
      <c r="F12" s="20"/>
      <c r="G12" s="18"/>
      <c r="H12" s="18"/>
      <c r="I12" s="19"/>
      <c r="J12" s="21"/>
      <c r="K12" s="18"/>
      <c r="L12" s="22"/>
      <c r="M12" s="20"/>
      <c r="N12" s="20"/>
      <c r="O12" s="23"/>
      <c r="P12" s="47">
        <f t="shared" si="0"/>
        <v>0</v>
      </c>
    </row>
    <row r="13" spans="1:16" ht="15" customHeight="1" x14ac:dyDescent="0.3">
      <c r="A13" s="9">
        <v>42255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47">
        <f t="shared" si="0"/>
        <v>0</v>
      </c>
    </row>
    <row r="14" spans="1:16" ht="15" customHeight="1" x14ac:dyDescent="0.3">
      <c r="A14" s="58">
        <v>42256</v>
      </c>
      <c r="B14" s="59"/>
      <c r="C14" s="60"/>
      <c r="D14" s="60"/>
      <c r="E14" s="61"/>
      <c r="F14" s="62">
        <v>2</v>
      </c>
      <c r="G14" s="60">
        <v>1</v>
      </c>
      <c r="H14" s="60"/>
      <c r="I14" s="61"/>
      <c r="J14" s="63">
        <v>2</v>
      </c>
      <c r="K14" s="60"/>
      <c r="L14" s="64">
        <v>1</v>
      </c>
      <c r="M14" s="62"/>
      <c r="N14" s="62"/>
      <c r="O14" s="65"/>
      <c r="P14" s="76">
        <f t="shared" si="0"/>
        <v>6</v>
      </c>
    </row>
    <row r="15" spans="1:16" ht="15" customHeight="1" x14ac:dyDescent="0.3">
      <c r="A15" s="9">
        <v>42257</v>
      </c>
      <c r="B15" s="17"/>
      <c r="C15" s="18"/>
      <c r="D15" s="18"/>
      <c r="E15" s="19"/>
      <c r="F15" s="20"/>
      <c r="G15" s="18"/>
      <c r="H15" s="18"/>
      <c r="I15" s="19"/>
      <c r="J15" s="21"/>
      <c r="K15" s="18"/>
      <c r="L15" s="22"/>
      <c r="M15" s="20"/>
      <c r="N15" s="20"/>
      <c r="O15" s="23"/>
      <c r="P15" s="47">
        <f t="shared" si="0"/>
        <v>0</v>
      </c>
    </row>
    <row r="16" spans="1:16" ht="15" customHeight="1" x14ac:dyDescent="0.3">
      <c r="A16" s="58">
        <v>42258</v>
      </c>
      <c r="B16" s="59"/>
      <c r="C16" s="60"/>
      <c r="D16" s="60"/>
      <c r="E16" s="61"/>
      <c r="F16" s="62">
        <v>1</v>
      </c>
      <c r="G16" s="60">
        <v>1</v>
      </c>
      <c r="H16" s="60"/>
      <c r="I16" s="61"/>
      <c r="J16" s="63"/>
      <c r="K16" s="60"/>
      <c r="L16" s="64"/>
      <c r="M16" s="62"/>
      <c r="N16" s="62"/>
      <c r="O16" s="65">
        <v>1</v>
      </c>
      <c r="P16" s="76">
        <f t="shared" si="0"/>
        <v>3</v>
      </c>
    </row>
    <row r="17" spans="1:16" ht="14.45" x14ac:dyDescent="0.3">
      <c r="A17" s="9">
        <v>42259</v>
      </c>
      <c r="B17" s="17"/>
      <c r="C17" s="18"/>
      <c r="D17" s="18"/>
      <c r="E17" s="19"/>
      <c r="F17" s="20"/>
      <c r="G17" s="18"/>
      <c r="H17" s="18"/>
      <c r="I17" s="19"/>
      <c r="J17" s="21"/>
      <c r="K17" s="18"/>
      <c r="L17" s="22"/>
      <c r="M17" s="20"/>
      <c r="N17" s="20"/>
      <c r="O17" s="23"/>
      <c r="P17" s="47">
        <f t="shared" si="0"/>
        <v>0</v>
      </c>
    </row>
    <row r="18" spans="1:16" ht="14.45" x14ac:dyDescent="0.3">
      <c r="A18" s="9">
        <v>42260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47">
        <f t="shared" si="0"/>
        <v>0</v>
      </c>
    </row>
    <row r="19" spans="1:16" ht="14.45" x14ac:dyDescent="0.3">
      <c r="A19" s="58">
        <v>42261</v>
      </c>
      <c r="B19" s="59">
        <v>2</v>
      </c>
      <c r="C19" s="60"/>
      <c r="D19" s="60"/>
      <c r="E19" s="61"/>
      <c r="F19" s="62">
        <v>1</v>
      </c>
      <c r="G19" s="60"/>
      <c r="H19" s="60"/>
      <c r="I19" s="61"/>
      <c r="J19" s="63">
        <v>1</v>
      </c>
      <c r="K19" s="60">
        <v>1</v>
      </c>
      <c r="L19" s="64"/>
      <c r="M19" s="62"/>
      <c r="N19" s="62"/>
      <c r="O19" s="65">
        <v>1</v>
      </c>
      <c r="P19" s="76">
        <f t="shared" si="0"/>
        <v>6</v>
      </c>
    </row>
    <row r="20" spans="1:16" ht="14.45" x14ac:dyDescent="0.3">
      <c r="A20" s="9">
        <v>42262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47">
        <f t="shared" si="0"/>
        <v>0</v>
      </c>
    </row>
    <row r="21" spans="1:16" ht="14.45" x14ac:dyDescent="0.3">
      <c r="A21" s="58">
        <v>42263</v>
      </c>
      <c r="B21" s="59">
        <v>2</v>
      </c>
      <c r="C21" s="60"/>
      <c r="D21" s="60"/>
      <c r="E21" s="61"/>
      <c r="F21" s="62"/>
      <c r="G21" s="60">
        <v>1</v>
      </c>
      <c r="H21" s="60"/>
      <c r="I21" s="61"/>
      <c r="J21" s="63"/>
      <c r="K21" s="60"/>
      <c r="L21" s="64"/>
      <c r="M21" s="62"/>
      <c r="N21" s="62"/>
      <c r="O21" s="65">
        <v>1</v>
      </c>
      <c r="P21" s="76">
        <f t="shared" si="0"/>
        <v>4</v>
      </c>
    </row>
    <row r="22" spans="1:16" ht="14.45" x14ac:dyDescent="0.3">
      <c r="A22" s="9">
        <v>42264</v>
      </c>
      <c r="B22" s="17"/>
      <c r="C22" s="18"/>
      <c r="D22" s="18"/>
      <c r="E22" s="19"/>
      <c r="F22" s="20"/>
      <c r="G22" s="18"/>
      <c r="H22" s="18"/>
      <c r="I22" s="19"/>
      <c r="J22" s="21"/>
      <c r="K22" s="18"/>
      <c r="L22" s="22"/>
      <c r="M22" s="20"/>
      <c r="N22" s="20"/>
      <c r="O22" s="23"/>
      <c r="P22" s="47">
        <f t="shared" si="0"/>
        <v>0</v>
      </c>
    </row>
    <row r="23" spans="1:16" ht="14.45" x14ac:dyDescent="0.3">
      <c r="A23" s="58">
        <v>42265</v>
      </c>
      <c r="B23" s="59">
        <v>3</v>
      </c>
      <c r="C23" s="60"/>
      <c r="D23" s="60"/>
      <c r="E23" s="61"/>
      <c r="F23" s="62"/>
      <c r="G23" s="60">
        <v>1</v>
      </c>
      <c r="H23" s="60"/>
      <c r="I23" s="61"/>
      <c r="J23" s="63"/>
      <c r="K23" s="60"/>
      <c r="L23" s="64"/>
      <c r="M23" s="62"/>
      <c r="N23" s="62"/>
      <c r="O23" s="65"/>
      <c r="P23" s="76">
        <f t="shared" si="0"/>
        <v>4</v>
      </c>
    </row>
    <row r="24" spans="1:16" ht="14.45" x14ac:dyDescent="0.3">
      <c r="A24" s="9">
        <v>42266</v>
      </c>
      <c r="B24" s="17"/>
      <c r="C24" s="18"/>
      <c r="D24" s="18"/>
      <c r="E24" s="19"/>
      <c r="F24" s="20"/>
      <c r="G24" s="18"/>
      <c r="H24" s="18"/>
      <c r="I24" s="19"/>
      <c r="J24" s="21"/>
      <c r="K24" s="18"/>
      <c r="L24" s="22"/>
      <c r="M24" s="20"/>
      <c r="N24" s="20"/>
      <c r="O24" s="23"/>
      <c r="P24" s="47">
        <f t="shared" si="0"/>
        <v>0</v>
      </c>
    </row>
    <row r="25" spans="1:16" ht="14.45" x14ac:dyDescent="0.3">
      <c r="A25" s="9">
        <v>42267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47">
        <f t="shared" si="0"/>
        <v>0</v>
      </c>
    </row>
    <row r="26" spans="1:16" ht="14.45" x14ac:dyDescent="0.3">
      <c r="A26" s="58">
        <v>42268</v>
      </c>
      <c r="B26" s="59">
        <v>3</v>
      </c>
      <c r="C26" s="60">
        <v>1</v>
      </c>
      <c r="D26" s="60"/>
      <c r="E26" s="61"/>
      <c r="F26" s="62"/>
      <c r="G26" s="60"/>
      <c r="H26" s="60"/>
      <c r="I26" s="61"/>
      <c r="J26" s="63">
        <v>1</v>
      </c>
      <c r="K26" s="60"/>
      <c r="L26" s="64"/>
      <c r="M26" s="62"/>
      <c r="N26" s="62"/>
      <c r="O26" s="65">
        <v>2</v>
      </c>
      <c r="P26" s="76">
        <f t="shared" si="0"/>
        <v>7</v>
      </c>
    </row>
    <row r="27" spans="1:16" ht="14.45" x14ac:dyDescent="0.3">
      <c r="A27" s="9">
        <v>42269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47">
        <f t="shared" si="0"/>
        <v>0</v>
      </c>
    </row>
    <row r="28" spans="1:16" ht="14.45" x14ac:dyDescent="0.3">
      <c r="A28" s="58">
        <v>42270</v>
      </c>
      <c r="B28" s="59">
        <v>5</v>
      </c>
      <c r="C28" s="60">
        <v>1</v>
      </c>
      <c r="D28" s="60"/>
      <c r="E28" s="61">
        <v>1</v>
      </c>
      <c r="F28" s="62"/>
      <c r="G28" s="60">
        <v>1</v>
      </c>
      <c r="H28" s="60"/>
      <c r="I28" s="61"/>
      <c r="J28" s="63">
        <v>1</v>
      </c>
      <c r="K28" s="60"/>
      <c r="L28" s="64"/>
      <c r="M28" s="62"/>
      <c r="N28" s="62"/>
      <c r="O28" s="65">
        <v>2</v>
      </c>
      <c r="P28" s="76">
        <f t="shared" si="0"/>
        <v>11</v>
      </c>
    </row>
    <row r="29" spans="1:16" ht="14.45" x14ac:dyDescent="0.3">
      <c r="A29" s="9">
        <v>42271</v>
      </c>
      <c r="B29" s="17"/>
      <c r="C29" s="18"/>
      <c r="D29" s="18"/>
      <c r="E29" s="19"/>
      <c r="F29" s="20"/>
      <c r="G29" s="18"/>
      <c r="H29" s="18"/>
      <c r="I29" s="19"/>
      <c r="J29" s="21"/>
      <c r="K29" s="18"/>
      <c r="L29" s="22"/>
      <c r="M29" s="20"/>
      <c r="N29" s="20"/>
      <c r="O29" s="23"/>
      <c r="P29" s="47">
        <f t="shared" si="0"/>
        <v>0</v>
      </c>
    </row>
    <row r="30" spans="1:16" ht="14.45" x14ac:dyDescent="0.3">
      <c r="A30" s="58">
        <v>42272</v>
      </c>
      <c r="B30" s="59">
        <v>10</v>
      </c>
      <c r="C30" s="60"/>
      <c r="D30" s="60"/>
      <c r="E30" s="61"/>
      <c r="F30" s="62"/>
      <c r="G30" s="60"/>
      <c r="H30" s="60"/>
      <c r="I30" s="61"/>
      <c r="J30" s="63"/>
      <c r="K30" s="60"/>
      <c r="L30" s="64"/>
      <c r="M30" s="62">
        <v>3</v>
      </c>
      <c r="N30" s="62"/>
      <c r="O30" s="65">
        <v>2</v>
      </c>
      <c r="P30" s="76">
        <f t="shared" si="0"/>
        <v>15</v>
      </c>
    </row>
    <row r="31" spans="1:16" ht="14.45" x14ac:dyDescent="0.3">
      <c r="A31" s="9">
        <v>42273</v>
      </c>
      <c r="B31" s="17"/>
      <c r="C31" s="18"/>
      <c r="D31" s="18"/>
      <c r="E31" s="19"/>
      <c r="F31" s="20"/>
      <c r="G31" s="18"/>
      <c r="H31" s="18"/>
      <c r="I31" s="19"/>
      <c r="J31" s="21"/>
      <c r="K31" s="18"/>
      <c r="L31" s="22"/>
      <c r="M31" s="20"/>
      <c r="N31" s="20"/>
      <c r="O31" s="23"/>
      <c r="P31" s="47">
        <f t="shared" si="0"/>
        <v>0</v>
      </c>
    </row>
    <row r="32" spans="1:16" ht="14.45" x14ac:dyDescent="0.3">
      <c r="A32" s="9">
        <v>42274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47">
        <f t="shared" si="0"/>
        <v>0</v>
      </c>
    </row>
    <row r="33" spans="1:16" ht="14.45" x14ac:dyDescent="0.3">
      <c r="A33" s="58">
        <v>42275</v>
      </c>
      <c r="B33" s="59">
        <v>17</v>
      </c>
      <c r="C33" s="60"/>
      <c r="D33" s="60"/>
      <c r="E33" s="61">
        <v>1</v>
      </c>
      <c r="F33" s="62">
        <v>1</v>
      </c>
      <c r="G33" s="60">
        <v>2</v>
      </c>
      <c r="H33" s="60"/>
      <c r="I33" s="61"/>
      <c r="J33" s="63"/>
      <c r="K33" s="60"/>
      <c r="L33" s="64"/>
      <c r="M33" s="62">
        <v>1</v>
      </c>
      <c r="N33" s="62"/>
      <c r="O33" s="65">
        <v>7</v>
      </c>
      <c r="P33" s="76">
        <f t="shared" si="0"/>
        <v>29</v>
      </c>
    </row>
    <row r="34" spans="1:16" ht="14.45" x14ac:dyDescent="0.3">
      <c r="A34" s="9">
        <v>42276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48">
        <f t="shared" si="0"/>
        <v>0</v>
      </c>
    </row>
    <row r="35" spans="1:16" thickBot="1" x14ac:dyDescent="0.35">
      <c r="A35" s="58">
        <v>42277</v>
      </c>
      <c r="B35" s="59">
        <v>13</v>
      </c>
      <c r="C35" s="60"/>
      <c r="D35" s="60"/>
      <c r="E35" s="61"/>
      <c r="F35" s="62"/>
      <c r="G35" s="60">
        <v>1</v>
      </c>
      <c r="H35" s="60"/>
      <c r="I35" s="61"/>
      <c r="J35" s="63"/>
      <c r="K35" s="60"/>
      <c r="L35" s="64"/>
      <c r="M35" s="62">
        <v>6</v>
      </c>
      <c r="N35" s="62"/>
      <c r="O35" s="65">
        <v>4</v>
      </c>
      <c r="P35" s="77">
        <f t="shared" si="0"/>
        <v>24</v>
      </c>
    </row>
    <row r="36" spans="1:16" ht="27" thickBot="1" x14ac:dyDescent="0.35">
      <c r="A36" s="49" t="s">
        <v>14</v>
      </c>
      <c r="B36" s="50">
        <f t="shared" ref="B36:O36" si="1">SUM(B6:B35)</f>
        <v>55</v>
      </c>
      <c r="C36" s="51">
        <f t="shared" si="1"/>
        <v>2</v>
      </c>
      <c r="D36" s="51">
        <f t="shared" si="1"/>
        <v>0</v>
      </c>
      <c r="E36" s="50">
        <f t="shared" si="1"/>
        <v>2</v>
      </c>
      <c r="F36" s="52">
        <f t="shared" si="1"/>
        <v>17</v>
      </c>
      <c r="G36" s="51">
        <f t="shared" si="1"/>
        <v>13</v>
      </c>
      <c r="H36" s="50">
        <f t="shared" si="1"/>
        <v>0</v>
      </c>
      <c r="I36" s="53">
        <f t="shared" si="1"/>
        <v>0</v>
      </c>
      <c r="J36" s="54">
        <f t="shared" si="1"/>
        <v>8</v>
      </c>
      <c r="K36" s="51">
        <f t="shared" si="1"/>
        <v>1</v>
      </c>
      <c r="L36" s="50">
        <f t="shared" si="1"/>
        <v>2</v>
      </c>
      <c r="M36" s="52">
        <f t="shared" si="1"/>
        <v>11</v>
      </c>
      <c r="N36" s="52">
        <f t="shared" si="1"/>
        <v>0</v>
      </c>
      <c r="O36" s="55">
        <f t="shared" si="1"/>
        <v>21</v>
      </c>
      <c r="P36" s="55">
        <f>SUM(B36:O36)</f>
        <v>132</v>
      </c>
    </row>
    <row r="37" spans="1:16" ht="27" thickBot="1" x14ac:dyDescent="0.35">
      <c r="A37" s="24" t="s">
        <v>15</v>
      </c>
      <c r="B37" s="25">
        <f>SUM(B36+'Aug. 2015'!B38)</f>
        <v>849</v>
      </c>
      <c r="C37" s="26">
        <f>SUM(C36+'Aug. 2015'!C38)</f>
        <v>114</v>
      </c>
      <c r="D37" s="26">
        <f>SUM(D36+'Aug. 2015'!D38)</f>
        <v>19</v>
      </c>
      <c r="E37" s="27">
        <f>SUM(E36+'Aug. 2015'!E38)</f>
        <v>9</v>
      </c>
      <c r="F37" s="28">
        <f>SUM(F36+'Aug. 2015'!F38)</f>
        <v>965</v>
      </c>
      <c r="G37" s="26">
        <f>SUM(G36+'Aug. 2015'!G38)</f>
        <v>121</v>
      </c>
      <c r="H37" s="26">
        <f>SUM(H36+'Aug. 2015'!H38)</f>
        <v>38</v>
      </c>
      <c r="I37" s="27">
        <f>SUM(I36+'Aug. 2015'!I38)</f>
        <v>14</v>
      </c>
      <c r="J37" s="28">
        <f>SUM(J36+'Aug. 2015'!J38)</f>
        <v>26</v>
      </c>
      <c r="K37" s="26">
        <f>SUM(K36+'Aug. 2015'!K38)</f>
        <v>4</v>
      </c>
      <c r="L37" s="27">
        <f>SUM(L36+'Aug. 2015'!L38)</f>
        <v>6</v>
      </c>
      <c r="M37" s="27">
        <f>SUM(M36+'Aug. 2015'!M38)</f>
        <v>19</v>
      </c>
      <c r="N37" s="27">
        <f>SUM(N36+'Aug. 2015'!N38)</f>
        <v>26</v>
      </c>
      <c r="O37" s="27">
        <f>SUM(O36+'Aug. 2015'!O38)</f>
        <v>550</v>
      </c>
      <c r="P37" s="29">
        <f>SUM(B37:O37)</f>
        <v>2760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Jan. 2015</vt:lpstr>
      <vt:lpstr>Feb. 2015</vt:lpstr>
      <vt:lpstr>Mar. 2015</vt:lpstr>
      <vt:lpstr>Apr. 2015</vt:lpstr>
      <vt:lpstr>May 2015</vt:lpstr>
      <vt:lpstr>June 2015</vt:lpstr>
      <vt:lpstr>July 2015</vt:lpstr>
      <vt:lpstr>Aug. 2015</vt:lpstr>
      <vt:lpstr>Sept. 2015</vt:lpstr>
      <vt:lpstr>Oct. 2015</vt:lpstr>
      <vt:lpstr>Nov. 2015</vt:lpstr>
      <vt:lpstr>Dec. 2015</vt:lpstr>
      <vt:lpstr>Sheet1</vt:lpstr>
    </vt:vector>
  </TitlesOfParts>
  <Company>PGE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Burchell</dc:creator>
  <cp:lastModifiedBy>Dawn Peterson</cp:lastModifiedBy>
  <cp:lastPrinted>2016-01-04T20:48:07Z</cp:lastPrinted>
  <dcterms:created xsi:type="dcterms:W3CDTF">2014-01-06T22:42:38Z</dcterms:created>
  <dcterms:modified xsi:type="dcterms:W3CDTF">2016-01-07T21:28:57Z</dcterms:modified>
</cp:coreProperties>
</file>