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S\Clackamas\Fish Counts\NF Adult Fish Data\Web counts\"/>
    </mc:Choice>
  </mc:AlternateContent>
  <xr:revisionPtr revIDLastSave="0" documentId="13_ncr:1_{5B374E60-025C-4139-B30E-93EFC203BA83}" xr6:coauthVersionLast="47" xr6:coauthVersionMax="47" xr10:uidLastSave="{00000000-0000-0000-0000-000000000000}"/>
  <bookViews>
    <workbookView xWindow="-110" yWindow="-110" windowWidth="19420" windowHeight="11620" firstSheet="7" activeTab="11" xr2:uid="{BCD0923D-615A-4E75-8AFD-91A313A006A0}"/>
  </bookViews>
  <sheets>
    <sheet name="January 2022" sheetId="1" r:id="rId1"/>
    <sheet name="February 2022" sheetId="2" r:id="rId2"/>
    <sheet name="March 2022" sheetId="3" r:id="rId3"/>
    <sheet name="April 2022" sheetId="4" r:id="rId4"/>
    <sheet name="May 2022" sheetId="5" r:id="rId5"/>
    <sheet name="June 2022" sheetId="6" r:id="rId6"/>
    <sheet name="July 2022" sheetId="8" r:id="rId7"/>
    <sheet name="August 2022" sheetId="9" r:id="rId8"/>
    <sheet name="September 2022" sheetId="10" r:id="rId9"/>
    <sheet name="October 2022" sheetId="11" r:id="rId10"/>
    <sheet name="November 2022" sheetId="12" r:id="rId11"/>
    <sheet name="December 2022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5" i="13" l="1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4" i="13"/>
  <c r="C35" i="13" s="1"/>
  <c r="C33" i="13"/>
  <c r="C32" i="13"/>
  <c r="C31" i="13"/>
  <c r="C30" i="13"/>
  <c r="C28" i="13"/>
  <c r="C24" i="13"/>
  <c r="C23" i="13"/>
  <c r="C22" i="13"/>
  <c r="C21" i="13"/>
  <c r="C20" i="13"/>
  <c r="C19" i="13"/>
  <c r="C18" i="13"/>
  <c r="C17" i="13"/>
  <c r="C16" i="13"/>
  <c r="C15" i="13"/>
  <c r="C13" i="13"/>
  <c r="C12" i="13"/>
  <c r="C11" i="13"/>
  <c r="C10" i="13"/>
  <c r="C9" i="13"/>
  <c r="C8" i="13"/>
  <c r="C7" i="13"/>
  <c r="C5" i="13"/>
  <c r="C4" i="13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3" i="12"/>
  <c r="C34" i="12" s="1"/>
  <c r="C32" i="12"/>
  <c r="C31" i="12"/>
  <c r="C28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C34" i="11"/>
  <c r="C33" i="11"/>
  <c r="C32" i="11"/>
  <c r="C35" i="11" s="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3" i="10"/>
  <c r="C32" i="10"/>
  <c r="C34" i="10" s="1"/>
  <c r="C31" i="10"/>
  <c r="C30" i="10"/>
  <c r="C29" i="10"/>
  <c r="C28" i="10"/>
  <c r="C27" i="10"/>
  <c r="C26" i="10"/>
  <c r="C4" i="11"/>
  <c r="C5" i="11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2" i="9"/>
  <c r="C31" i="9"/>
  <c r="C35" i="9" s="1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1" i="9"/>
  <c r="C10" i="9"/>
  <c r="C9" i="9"/>
  <c r="C8" i="9"/>
  <c r="C7" i="9"/>
  <c r="C6" i="9"/>
  <c r="C5" i="9"/>
  <c r="C4" i="9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3" i="6"/>
  <c r="C32" i="6"/>
  <c r="C34" i="6" s="1"/>
  <c r="C31" i="6"/>
  <c r="C30" i="6"/>
  <c r="C29" i="6"/>
  <c r="C28" i="6"/>
  <c r="C27" i="6"/>
  <c r="C26" i="6"/>
  <c r="C25" i="6"/>
  <c r="C24" i="6"/>
  <c r="C23" i="6"/>
  <c r="C22" i="6"/>
  <c r="C20" i="6"/>
  <c r="C19" i="6"/>
  <c r="C18" i="6"/>
  <c r="C15" i="6"/>
  <c r="C14" i="6"/>
  <c r="C13" i="6"/>
  <c r="C12" i="6"/>
  <c r="C11" i="6"/>
  <c r="C10" i="6"/>
  <c r="J37" i="5"/>
  <c r="C9" i="6"/>
  <c r="C8" i="6"/>
  <c r="C7" i="6"/>
  <c r="C6" i="6"/>
  <c r="C4" i="6"/>
  <c r="X35" i="5" l="1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C34" i="5"/>
  <c r="C31" i="5"/>
  <c r="C30" i="5"/>
  <c r="C29" i="5"/>
  <c r="C28" i="5"/>
  <c r="C27" i="5"/>
  <c r="C26" i="5"/>
  <c r="C25" i="5"/>
  <c r="C23" i="5"/>
  <c r="C22" i="5"/>
  <c r="C21" i="5"/>
  <c r="C20" i="5"/>
  <c r="C19" i="5"/>
  <c r="C12" i="5"/>
  <c r="C9" i="5"/>
  <c r="C8" i="5"/>
  <c r="C7" i="5"/>
  <c r="C6" i="5"/>
  <c r="C5" i="5"/>
  <c r="C4" i="5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3" i="4"/>
  <c r="C34" i="4" s="1"/>
  <c r="C32" i="4"/>
  <c r="C31" i="4"/>
  <c r="C30" i="4"/>
  <c r="C29" i="4"/>
  <c r="C28" i="4"/>
  <c r="C27" i="4"/>
  <c r="C25" i="4"/>
  <c r="C24" i="4"/>
  <c r="C23" i="4"/>
  <c r="C22" i="4"/>
  <c r="C21" i="4"/>
  <c r="C20" i="4"/>
  <c r="C18" i="4"/>
  <c r="C17" i="4"/>
  <c r="C16" i="4"/>
  <c r="C15" i="4"/>
  <c r="C14" i="4"/>
  <c r="C13" i="4"/>
  <c r="C11" i="4"/>
  <c r="C10" i="4"/>
  <c r="C9" i="4"/>
  <c r="C8" i="4"/>
  <c r="C7" i="4"/>
  <c r="C6" i="4"/>
  <c r="C5" i="4"/>
  <c r="C4" i="4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4" i="3"/>
  <c r="C35" i="3" s="1"/>
  <c r="C28" i="3"/>
  <c r="C32" i="3"/>
  <c r="C31" i="3"/>
  <c r="C30" i="3"/>
  <c r="C29" i="3"/>
  <c r="C27" i="3"/>
  <c r="C26" i="3"/>
  <c r="C25" i="3"/>
  <c r="C24" i="3"/>
  <c r="C23" i="3"/>
  <c r="C21" i="3"/>
  <c r="C20" i="3"/>
  <c r="C19" i="3"/>
  <c r="C18" i="3"/>
  <c r="C17" i="3"/>
  <c r="C16" i="3"/>
  <c r="C14" i="3"/>
  <c r="C13" i="3"/>
  <c r="C12" i="3"/>
  <c r="C11" i="3"/>
  <c r="C10" i="3"/>
  <c r="C9" i="3"/>
  <c r="C7" i="3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C24" i="2"/>
  <c r="C21" i="2"/>
  <c r="C20" i="2"/>
  <c r="C19" i="2"/>
  <c r="C18" i="2"/>
  <c r="C17" i="2"/>
  <c r="C13" i="2"/>
  <c r="C12" i="2"/>
  <c r="C11" i="2"/>
  <c r="C10" i="2"/>
  <c r="C7" i="2"/>
  <c r="C6" i="2"/>
  <c r="C5" i="2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34" i="1"/>
  <c r="C31" i="1"/>
  <c r="C30" i="1"/>
  <c r="C13" i="1"/>
  <c r="C10" i="1"/>
  <c r="C9" i="1"/>
</calcChain>
</file>

<file path=xl/sharedStrings.xml><?xml version="1.0" encoding="utf-8"?>
<sst xmlns="http://schemas.openxmlformats.org/spreadsheetml/2006/main" count="873" uniqueCount="79">
  <si>
    <t>North Fork Adult Trap</t>
  </si>
  <si>
    <t>January 2022</t>
  </si>
  <si>
    <t>Spring Chinook</t>
  </si>
  <si>
    <t>Winter Steelhead</t>
  </si>
  <si>
    <t>Summer Steelhead</t>
  </si>
  <si>
    <t>Fall Steelhead</t>
  </si>
  <si>
    <t>Early Run Coho</t>
  </si>
  <si>
    <t>Late Run Coho</t>
  </si>
  <si>
    <t>Lamprey</t>
  </si>
  <si>
    <t>Day</t>
  </si>
  <si>
    <t>Reporting Date</t>
  </si>
  <si>
    <t>Daily Total</t>
  </si>
  <si>
    <t>Hatch. AD</t>
  </si>
  <si>
    <t>Wild</t>
  </si>
  <si>
    <t>Wild Jacks</t>
  </si>
  <si>
    <t>Hatch. Jacks</t>
  </si>
  <si>
    <t>Hatch.</t>
  </si>
  <si>
    <t>Hatch. Recapture</t>
  </si>
  <si>
    <t>Early Coho</t>
  </si>
  <si>
    <t>Jacks</t>
  </si>
  <si>
    <t>AD Clip</t>
  </si>
  <si>
    <t>Late Coho</t>
  </si>
  <si>
    <t>Recycled Downstream</t>
  </si>
  <si>
    <t>Upstream</t>
  </si>
  <si>
    <t>Jacks Upstream</t>
  </si>
  <si>
    <t>Faraday Lake</t>
  </si>
  <si>
    <t>Clack. Hatchery</t>
  </si>
  <si>
    <t>1</t>
  </si>
  <si>
    <t>No count taken</t>
  </si>
  <si>
    <t>2</t>
  </si>
  <si>
    <t>3</t>
  </si>
  <si>
    <t>No fish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</si>
  <si>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</si>
  <si>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</si>
  <si>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</si>
  <si>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</si>
  <si>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</si>
  <si>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</si>
  <si>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</si>
  <si>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</si>
  <si>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</si>
  <si>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</si>
  <si>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</si>
  <si>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</si>
  <si>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</si>
  <si>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</si>
  <si>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</si>
  <si>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</si>
  <si>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</si>
  <si>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</si>
  <si>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</si>
  <si>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</si>
  <si>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</si>
  <si>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</si>
  <si>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</si>
  <si>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</si>
  <si>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</si>
  <si>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</si>
  <si>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</si>
  <si>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</si>
  <si>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Monthly Total</t>
  </si>
  <si>
    <t>Previous Month</t>
  </si>
  <si>
    <t>Run Total</t>
  </si>
  <si>
    <t>Facility down</t>
  </si>
  <si>
    <t>February 2022</t>
  </si>
  <si>
    <t>March 2022</t>
  </si>
  <si>
    <t>Cutthroat</t>
  </si>
  <si>
    <t>Rainbow Trout</t>
  </si>
  <si>
    <t>April 2022</t>
  </si>
  <si>
    <t>May 2022</t>
  </si>
  <si>
    <t>June 2022</t>
  </si>
  <si>
    <t>July 2022</t>
  </si>
  <si>
    <t>August 2022</t>
  </si>
  <si>
    <t>September 2022</t>
  </si>
  <si>
    <t>Facility Down</t>
  </si>
  <si>
    <t>October 2022</t>
  </si>
  <si>
    <t>Bulltrout</t>
  </si>
  <si>
    <t>November 2022</t>
  </si>
  <si>
    <t>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</si>
</sst>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6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DCDB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EBF1DE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40">
    <xf numFmtId="0" fontId="0" fillId="0" borderId="0" xfId="0"/>
    <xf numFmtId="0" fontId="62" fillId="0" borderId="0" xfId="0" applyFont="1"/>
    <xf numFmtId="0" fontId="63" fillId="2" borderId="2" xfId="0" applyFont="1" applyFill="1" applyBorder="1" applyAlignment="1">
      <alignment horizontal="center" vertical="center" wrapText="1"/>
    </xf>
    <xf numFmtId="0" fontId="63" fillId="2" borderId="3" xfId="0" applyFont="1" applyFill="1" applyBorder="1" applyAlignment="1">
      <alignment horizontal="center" vertical="center"/>
    </xf>
    <xf numFmtId="0" fontId="64" fillId="3" borderId="1" xfId="0" applyFont="1" applyFill="1" applyBorder="1" applyAlignment="1">
      <alignment horizontal="center" vertical="center"/>
    </xf>
    <xf numFmtId="0" fontId="64" fillId="3" borderId="2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 vertical="center" wrapText="1"/>
    </xf>
    <xf numFmtId="0" fontId="65" fillId="0" borderId="4" xfId="0" applyFont="1" applyBorder="1" applyAlignment="1">
      <alignment horizontal="center"/>
    </xf>
    <xf numFmtId="0" fontId="65" fillId="0" borderId="5" xfId="0" applyFont="1" applyBorder="1" applyAlignment="1">
      <alignment horizontal="center"/>
    </xf>
    <xf numFmtId="0" fontId="65" fillId="4" borderId="4" xfId="0" applyFont="1" applyFill="1" applyBorder="1" applyAlignment="1">
      <alignment horizontal="center"/>
    </xf>
    <xf numFmtId="0" fontId="65" fillId="4" borderId="5" xfId="0" applyFont="1" applyFill="1" applyBorder="1" applyAlignment="1">
      <alignment horizontal="center"/>
    </xf>
    <xf numFmtId="164" fontId="65" fillId="4" borderId="4" xfId="0" applyNumberFormat="1" applyFont="1" applyFill="1" applyBorder="1" applyAlignment="1">
      <alignment horizontal="center"/>
    </xf>
    <xf numFmtId="164" fontId="65" fillId="0" borderId="4" xfId="0" applyNumberFormat="1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5" borderId="7" xfId="0" applyFont="1" applyFill="1" applyBorder="1" applyAlignment="1">
      <alignment horizontal="left"/>
    </xf>
    <xf numFmtId="0" fontId="64" fillId="5" borderId="8" xfId="0" applyFont="1" applyFill="1" applyBorder="1" applyAlignment="1">
      <alignment horizontal="center"/>
    </xf>
    <xf numFmtId="0" fontId="64" fillId="5" borderId="9" xfId="0" applyFont="1" applyFill="1" applyBorder="1" applyAlignment="1">
      <alignment horizontal="center"/>
    </xf>
    <xf numFmtId="0" fontId="64" fillId="5" borderId="10" xfId="0" applyFont="1" applyFill="1" applyBorder="1" applyAlignment="1">
      <alignment horizontal="center"/>
    </xf>
    <xf numFmtId="0" fontId="64" fillId="5" borderId="11" xfId="0" applyFont="1" applyFill="1" applyBorder="1" applyAlignment="1">
      <alignment horizontal="center"/>
    </xf>
    <xf numFmtId="0" fontId="64" fillId="5" borderId="12" xfId="0" applyFont="1" applyFill="1" applyBorder="1" applyAlignment="1">
      <alignment horizontal="left"/>
    </xf>
    <xf numFmtId="0" fontId="64" fillId="5" borderId="13" xfId="0" applyFont="1" applyFill="1" applyBorder="1" applyAlignment="1">
      <alignment horizontal="center"/>
    </xf>
    <xf numFmtId="0" fontId="64" fillId="5" borderId="14" xfId="0" applyFont="1" applyFill="1" applyBorder="1" applyAlignment="1">
      <alignment horizontal="center"/>
    </xf>
    <xf numFmtId="0" fontId="64" fillId="5" borderId="15" xfId="0" applyFont="1" applyFill="1" applyBorder="1" applyAlignment="1">
      <alignment horizontal="left"/>
    </xf>
    <xf numFmtId="0" fontId="64" fillId="5" borderId="16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0" fillId="0" borderId="0" xfId="0"/>
    <xf numFmtId="0" fontId="65" fillId="0" borderId="4" xfId="0" applyFont="1" applyBorder="1" applyAlignment="1">
      <alignment horizontal="center"/>
    </xf>
    <xf numFmtId="0" fontId="65" fillId="0" borderId="5" xfId="0" applyFont="1" applyBorder="1" applyAlignment="1">
      <alignment horizontal="center"/>
    </xf>
    <xf numFmtId="0" fontId="65" fillId="4" borderId="4" xfId="0" applyFont="1" applyFill="1" applyBorder="1" applyAlignment="1">
      <alignment horizontal="center"/>
    </xf>
    <xf numFmtId="0" fontId="65" fillId="4" borderId="5" xfId="0" applyFont="1" applyFill="1" applyBorder="1" applyAlignment="1">
      <alignment horizontal="center"/>
    </xf>
    <xf numFmtId="164" fontId="65" fillId="4" borderId="4" xfId="0" applyNumberFormat="1" applyFont="1" applyFill="1" applyBorder="1" applyAlignment="1">
      <alignment horizontal="center"/>
    </xf>
    <xf numFmtId="164" fontId="65" fillId="0" borderId="4" xfId="0" applyNumberFormat="1" applyFont="1" applyBorder="1" applyAlignment="1">
      <alignment horizontal="center"/>
    </xf>
    <xf numFmtId="0" fontId="0" fillId="0" borderId="0" xfId="0"/>
    <xf numFmtId="0" fontId="61" fillId="0" borderId="4" xfId="0" applyFont="1" applyBorder="1" applyAlignment="1">
      <alignment horizontal="center"/>
    </xf>
    <xf numFmtId="0" fontId="61" fillId="0" borderId="5" xfId="0" applyFont="1" applyBorder="1" applyAlignment="1">
      <alignment horizontal="center"/>
    </xf>
    <xf numFmtId="0" fontId="61" fillId="4" borderId="4" xfId="0" applyFont="1" applyFill="1" applyBorder="1" applyAlignment="1">
      <alignment horizontal="center"/>
    </xf>
    <xf numFmtId="0" fontId="61" fillId="4" borderId="5" xfId="0" applyFont="1" applyFill="1" applyBorder="1" applyAlignment="1">
      <alignment horizontal="center"/>
    </xf>
    <xf numFmtId="164" fontId="61" fillId="4" borderId="4" xfId="0" applyNumberFormat="1" applyFont="1" applyFill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5" borderId="7" xfId="0" applyFont="1" applyFill="1" applyBorder="1" applyAlignment="1">
      <alignment horizontal="left"/>
    </xf>
    <xf numFmtId="0" fontId="64" fillId="5" borderId="8" xfId="0" applyFont="1" applyFill="1" applyBorder="1" applyAlignment="1">
      <alignment horizontal="center"/>
    </xf>
    <xf numFmtId="0" fontId="64" fillId="5" borderId="9" xfId="0" applyFont="1" applyFill="1" applyBorder="1" applyAlignment="1">
      <alignment horizontal="center"/>
    </xf>
    <xf numFmtId="0" fontId="64" fillId="5" borderId="10" xfId="0" applyFont="1" applyFill="1" applyBorder="1" applyAlignment="1">
      <alignment horizontal="center"/>
    </xf>
    <xf numFmtId="0" fontId="64" fillId="5" borderId="11" xfId="0" applyFont="1" applyFill="1" applyBorder="1" applyAlignment="1">
      <alignment horizontal="center"/>
    </xf>
    <xf numFmtId="0" fontId="64" fillId="5" borderId="12" xfId="0" applyFont="1" applyFill="1" applyBorder="1" applyAlignment="1">
      <alignment horizontal="left"/>
    </xf>
    <xf numFmtId="0" fontId="64" fillId="5" borderId="13" xfId="0" applyFont="1" applyFill="1" applyBorder="1" applyAlignment="1">
      <alignment horizontal="center"/>
    </xf>
    <xf numFmtId="0" fontId="64" fillId="5" borderId="14" xfId="0" applyFont="1" applyFill="1" applyBorder="1" applyAlignment="1">
      <alignment horizontal="center"/>
    </xf>
    <xf numFmtId="0" fontId="64" fillId="5" borderId="15" xfId="0" applyFont="1" applyFill="1" applyBorder="1" applyAlignment="1">
      <alignment horizontal="left"/>
    </xf>
    <xf numFmtId="0" fontId="64" fillId="5" borderId="16" xfId="0" applyFont="1" applyFill="1" applyBorder="1" applyAlignment="1">
      <alignment horizontal="center"/>
    </xf>
    <xf numFmtId="164" fontId="61" fillId="0" borderId="4" xfId="0" applyNumberFormat="1" applyFont="1" applyBorder="1" applyAlignment="1">
      <alignment horizontal="center"/>
    </xf>
    <xf numFmtId="0" fontId="0" fillId="0" borderId="0" xfId="0"/>
    <xf numFmtId="0" fontId="62" fillId="0" borderId="0" xfId="0" applyFont="1"/>
    <xf numFmtId="0" fontId="63" fillId="2" borderId="2" xfId="0" applyFont="1" applyFill="1" applyBorder="1" applyAlignment="1">
      <alignment horizontal="center" vertical="center" wrapText="1"/>
    </xf>
    <xf numFmtId="0" fontId="63" fillId="2" borderId="3" xfId="0" applyFont="1" applyFill="1" applyBorder="1" applyAlignment="1">
      <alignment horizontal="center" vertical="center"/>
    </xf>
    <xf numFmtId="0" fontId="64" fillId="3" borderId="1" xfId="0" applyFont="1" applyFill="1" applyBorder="1" applyAlignment="1">
      <alignment horizontal="center" vertical="center"/>
    </xf>
    <xf numFmtId="0" fontId="64" fillId="3" borderId="2" xfId="0" applyFont="1" applyFill="1" applyBorder="1" applyAlignment="1">
      <alignment horizontal="center" vertical="center" wrapText="1"/>
    </xf>
    <xf numFmtId="0" fontId="64" fillId="3" borderId="3" xfId="0" applyFont="1" applyFill="1" applyBorder="1" applyAlignment="1">
      <alignment horizontal="center" vertical="center" wrapText="1"/>
    </xf>
    <xf numFmtId="0" fontId="60" fillId="0" borderId="4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4" borderId="4" xfId="0" applyFont="1" applyFill="1" applyBorder="1" applyAlignment="1">
      <alignment horizontal="center"/>
    </xf>
    <xf numFmtId="0" fontId="60" fillId="4" borderId="5" xfId="0" applyFont="1" applyFill="1" applyBorder="1" applyAlignment="1">
      <alignment horizontal="center"/>
    </xf>
    <xf numFmtId="164" fontId="60" fillId="4" borderId="4" xfId="0" applyNumberFormat="1" applyFont="1" applyFill="1" applyBorder="1" applyAlignment="1">
      <alignment horizontal="center"/>
    </xf>
    <xf numFmtId="164" fontId="60" fillId="0" borderId="4" xfId="0" applyNumberFormat="1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5" borderId="7" xfId="0" applyFont="1" applyFill="1" applyBorder="1" applyAlignment="1">
      <alignment horizontal="left"/>
    </xf>
    <xf numFmtId="0" fontId="64" fillId="5" borderId="8" xfId="0" applyFont="1" applyFill="1" applyBorder="1" applyAlignment="1">
      <alignment horizontal="center"/>
    </xf>
    <xf numFmtId="0" fontId="64" fillId="5" borderId="9" xfId="0" applyFont="1" applyFill="1" applyBorder="1" applyAlignment="1">
      <alignment horizontal="center"/>
    </xf>
    <xf numFmtId="0" fontId="64" fillId="5" borderId="10" xfId="0" applyFont="1" applyFill="1" applyBorder="1" applyAlignment="1">
      <alignment horizontal="center"/>
    </xf>
    <xf numFmtId="0" fontId="64" fillId="5" borderId="11" xfId="0" applyFont="1" applyFill="1" applyBorder="1" applyAlignment="1">
      <alignment horizontal="center"/>
    </xf>
    <xf numFmtId="0" fontId="64" fillId="5" borderId="12" xfId="0" applyFont="1" applyFill="1" applyBorder="1" applyAlignment="1">
      <alignment horizontal="left"/>
    </xf>
    <xf numFmtId="0" fontId="64" fillId="5" borderId="13" xfId="0" applyFont="1" applyFill="1" applyBorder="1" applyAlignment="1">
      <alignment horizontal="center"/>
    </xf>
    <xf numFmtId="0" fontId="64" fillId="5" borderId="14" xfId="0" applyFont="1" applyFill="1" applyBorder="1" applyAlignment="1">
      <alignment horizontal="center"/>
    </xf>
    <xf numFmtId="0" fontId="64" fillId="5" borderId="15" xfId="0" applyFont="1" applyFill="1" applyBorder="1" applyAlignment="1">
      <alignment horizontal="left"/>
    </xf>
    <xf numFmtId="0" fontId="64" fillId="5" borderId="16" xfId="0" applyFont="1" applyFill="1" applyBorder="1" applyAlignment="1">
      <alignment horizontal="center"/>
    </xf>
    <xf numFmtId="0" fontId="59" fillId="4" borderId="4" xfId="0" applyFont="1" applyFill="1" applyBorder="1" applyAlignment="1">
      <alignment horizontal="center"/>
    </xf>
    <xf numFmtId="164" fontId="59" fillId="4" borderId="4" xfId="0" applyNumberFormat="1" applyFont="1" applyFill="1" applyBorder="1" applyAlignment="1">
      <alignment horizontal="center"/>
    </xf>
    <xf numFmtId="0" fontId="59" fillId="4" borderId="5" xfId="0" applyFont="1" applyFill="1" applyBorder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0" borderId="5" xfId="0" applyFont="1" applyBorder="1" applyAlignment="1">
      <alignment horizontal="center"/>
    </xf>
    <xf numFmtId="164" fontId="59" fillId="0" borderId="4" xfId="0" applyNumberFormat="1" applyFont="1" applyBorder="1" applyAlignment="1">
      <alignment horizontal="center"/>
    </xf>
    <xf numFmtId="0" fontId="58" fillId="4" borderId="4" xfId="0" applyFont="1" applyFill="1" applyBorder="1" applyAlignment="1">
      <alignment horizontal="center"/>
    </xf>
    <xf numFmtId="164" fontId="58" fillId="4" borderId="4" xfId="0" applyNumberFormat="1" applyFont="1" applyFill="1" applyBorder="1" applyAlignment="1">
      <alignment horizontal="center"/>
    </xf>
    <xf numFmtId="0" fontId="58" fillId="4" borderId="5" xfId="0" applyFont="1" applyFill="1" applyBorder="1" applyAlignment="1">
      <alignment horizontal="center"/>
    </xf>
    <xf numFmtId="0" fontId="58" fillId="0" borderId="4" xfId="0" applyFont="1" applyBorder="1" applyAlignment="1">
      <alignment horizontal="center"/>
    </xf>
    <xf numFmtId="164" fontId="58" fillId="0" borderId="4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7" fillId="4" borderId="4" xfId="0" applyFont="1" applyFill="1" applyBorder="1" applyAlignment="1">
      <alignment horizontal="center"/>
    </xf>
    <xf numFmtId="0" fontId="57" fillId="4" borderId="5" xfId="0" applyFont="1" applyFill="1" applyBorder="1" applyAlignment="1">
      <alignment horizontal="center"/>
    </xf>
    <xf numFmtId="0" fontId="57" fillId="0" borderId="4" xfId="0" applyFont="1" applyBorder="1" applyAlignment="1">
      <alignment horizontal="center"/>
    </xf>
    <xf numFmtId="164" fontId="57" fillId="0" borderId="4" xfId="0" applyNumberFormat="1" applyFont="1" applyBorder="1" applyAlignment="1">
      <alignment horizontal="center"/>
    </xf>
    <xf numFmtId="0" fontId="57" fillId="0" borderId="5" xfId="0" applyFont="1" applyBorder="1" applyAlignment="1">
      <alignment horizontal="center"/>
    </xf>
    <xf numFmtId="164" fontId="57" fillId="4" borderId="4" xfId="0" applyNumberFormat="1" applyFont="1" applyFill="1" applyBorder="1" applyAlignment="1">
      <alignment horizontal="center"/>
    </xf>
    <xf numFmtId="0" fontId="56" fillId="0" borderId="4" xfId="0" applyFont="1" applyBorder="1" applyAlignment="1">
      <alignment horizontal="center"/>
    </xf>
    <xf numFmtId="164" fontId="56" fillId="0" borderId="4" xfId="0" applyNumberFormat="1" applyFont="1" applyBorder="1" applyAlignment="1">
      <alignment horizontal="center"/>
    </xf>
    <xf numFmtId="0" fontId="56" fillId="0" borderId="5" xfId="0" applyFont="1" applyBorder="1" applyAlignment="1">
      <alignment horizontal="center"/>
    </xf>
    <xf numFmtId="0" fontId="56" fillId="4" borderId="4" xfId="0" applyFont="1" applyFill="1" applyBorder="1" applyAlignment="1">
      <alignment horizontal="center"/>
    </xf>
    <xf numFmtId="164" fontId="56" fillId="4" borderId="4" xfId="0" applyNumberFormat="1" applyFont="1" applyFill="1" applyBorder="1" applyAlignment="1">
      <alignment horizontal="center"/>
    </xf>
    <xf numFmtId="0" fontId="56" fillId="4" borderId="5" xfId="0" applyFont="1" applyFill="1" applyBorder="1" applyAlignment="1">
      <alignment horizontal="center"/>
    </xf>
    <xf numFmtId="0" fontId="55" fillId="4" borderId="4" xfId="0" applyFont="1" applyFill="1" applyBorder="1" applyAlignment="1">
      <alignment horizontal="center"/>
    </xf>
    <xf numFmtId="164" fontId="55" fillId="4" borderId="4" xfId="0" applyNumberFormat="1" applyFont="1" applyFill="1" applyBorder="1" applyAlignment="1">
      <alignment horizontal="center"/>
    </xf>
    <xf numFmtId="0" fontId="55" fillId="4" borderId="5" xfId="0" applyFont="1" applyFill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5" xfId="0" applyFont="1" applyBorder="1" applyAlignment="1">
      <alignment horizontal="center"/>
    </xf>
    <xf numFmtId="164" fontId="55" fillId="0" borderId="4" xfId="0" applyNumberFormat="1" applyFont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54" fillId="4" borderId="4" xfId="0" applyFont="1" applyFill="1" applyBorder="1" applyAlignment="1">
      <alignment horizontal="center"/>
    </xf>
    <xf numFmtId="164" fontId="54" fillId="4" borderId="4" xfId="0" applyNumberFormat="1" applyFont="1" applyFill="1" applyBorder="1" applyAlignment="1">
      <alignment horizontal="center"/>
    </xf>
    <xf numFmtId="0" fontId="54" fillId="4" borderId="5" xfId="0" applyFont="1" applyFill="1" applyBorder="1" applyAlignment="1">
      <alignment horizontal="center"/>
    </xf>
    <xf numFmtId="0" fontId="54" fillId="0" borderId="4" xfId="0" applyFont="1" applyBorder="1" applyAlignment="1">
      <alignment horizontal="center"/>
    </xf>
    <xf numFmtId="164" fontId="54" fillId="0" borderId="4" xfId="0" applyNumberFormat="1" applyFont="1" applyBorder="1" applyAlignment="1">
      <alignment horizontal="center"/>
    </xf>
    <xf numFmtId="0" fontId="54" fillId="0" borderId="5" xfId="0" applyFont="1" applyBorder="1" applyAlignment="1">
      <alignment horizontal="center"/>
    </xf>
    <xf numFmtId="0" fontId="53" fillId="4" borderId="4" xfId="0" applyFont="1" applyFill="1" applyBorder="1" applyAlignment="1">
      <alignment horizontal="center"/>
    </xf>
    <xf numFmtId="164" fontId="53" fillId="4" borderId="4" xfId="0" applyNumberFormat="1" applyFont="1" applyFill="1" applyBorder="1" applyAlignment="1">
      <alignment horizontal="center"/>
    </xf>
    <xf numFmtId="0" fontId="53" fillId="4" borderId="5" xfId="0" applyFont="1" applyFill="1" applyBorder="1" applyAlignment="1">
      <alignment horizontal="center"/>
    </xf>
    <xf numFmtId="0" fontId="53" fillId="0" borderId="4" xfId="0" applyFont="1" applyBorder="1" applyAlignment="1">
      <alignment horizontal="center"/>
    </xf>
    <xf numFmtId="164" fontId="53" fillId="0" borderId="4" xfId="0" applyNumberFormat="1" applyFont="1" applyBorder="1" applyAlignment="1">
      <alignment horizontal="center"/>
    </xf>
    <xf numFmtId="0" fontId="53" fillId="0" borderId="5" xfId="0" applyFont="1" applyBorder="1" applyAlignment="1">
      <alignment horizontal="center"/>
    </xf>
    <xf numFmtId="0" fontId="52" fillId="0" borderId="4" xfId="0" applyFont="1" applyBorder="1" applyAlignment="1">
      <alignment horizontal="center"/>
    </xf>
    <xf numFmtId="0" fontId="52" fillId="0" borderId="5" xfId="0" applyFont="1" applyBorder="1" applyAlignment="1">
      <alignment horizontal="center"/>
    </xf>
    <xf numFmtId="0" fontId="52" fillId="4" borderId="4" xfId="0" applyFont="1" applyFill="1" applyBorder="1" applyAlignment="1">
      <alignment horizontal="center"/>
    </xf>
    <xf numFmtId="0" fontId="52" fillId="4" borderId="5" xfId="0" applyFont="1" applyFill="1" applyBorder="1" applyAlignment="1">
      <alignment horizontal="center"/>
    </xf>
    <xf numFmtId="164" fontId="52" fillId="4" borderId="4" xfId="0" applyNumberFormat="1" applyFont="1" applyFill="1" applyBorder="1" applyAlignment="1">
      <alignment horizontal="center"/>
    </xf>
    <xf numFmtId="164" fontId="52" fillId="0" borderId="4" xfId="0" applyNumberFormat="1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4" borderId="4" xfId="0" applyFont="1" applyFill="1" applyBorder="1" applyAlignment="1">
      <alignment horizontal="center"/>
    </xf>
    <xf numFmtId="164" fontId="51" fillId="4" borderId="4" xfId="0" applyNumberFormat="1" applyFont="1" applyFill="1" applyBorder="1" applyAlignment="1">
      <alignment horizontal="center"/>
    </xf>
    <xf numFmtId="0" fontId="51" fillId="4" borderId="5" xfId="0" applyFont="1" applyFill="1" applyBorder="1" applyAlignment="1">
      <alignment horizontal="center"/>
    </xf>
    <xf numFmtId="164" fontId="51" fillId="0" borderId="4" xfId="0" applyNumberFormat="1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4" borderId="4" xfId="0" applyFont="1" applyFill="1" applyBorder="1" applyAlignment="1">
      <alignment horizontal="center"/>
    </xf>
    <xf numFmtId="0" fontId="50" fillId="4" borderId="5" xfId="0" applyFont="1" applyFill="1" applyBorder="1" applyAlignment="1">
      <alignment horizontal="center"/>
    </xf>
    <xf numFmtId="164" fontId="50" fillId="0" borderId="4" xfId="0" applyNumberFormat="1" applyFont="1" applyBorder="1" applyAlignment="1">
      <alignment horizontal="center"/>
    </xf>
    <xf numFmtId="164" fontId="50" fillId="4" borderId="4" xfId="0" applyNumberFormat="1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49" fillId="4" borderId="4" xfId="0" applyFont="1" applyFill="1" applyBorder="1" applyAlignment="1">
      <alignment horizontal="center"/>
    </xf>
    <xf numFmtId="164" fontId="49" fillId="4" borderId="4" xfId="0" applyNumberFormat="1" applyFont="1" applyFill="1" applyBorder="1" applyAlignment="1">
      <alignment horizontal="center"/>
    </xf>
    <xf numFmtId="0" fontId="49" fillId="4" borderId="5" xfId="0" applyFont="1" applyFill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5" xfId="0" applyFont="1" applyBorder="1" applyAlignment="1">
      <alignment horizontal="center"/>
    </xf>
    <xf numFmtId="164" fontId="49" fillId="0" borderId="4" xfId="0" applyNumberFormat="1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164" fontId="48" fillId="0" borderId="4" xfId="0" applyNumberFormat="1" applyFont="1" applyBorder="1" applyAlignment="1">
      <alignment horizontal="center"/>
    </xf>
    <xf numFmtId="0" fontId="48" fillId="0" borderId="5" xfId="0" applyFont="1" applyBorder="1" applyAlignment="1">
      <alignment horizontal="center"/>
    </xf>
    <xf numFmtId="0" fontId="48" fillId="4" borderId="4" xfId="0" applyFont="1" applyFill="1" applyBorder="1" applyAlignment="1">
      <alignment horizontal="center"/>
    </xf>
    <xf numFmtId="0" fontId="48" fillId="4" borderId="5" xfId="0" applyFont="1" applyFill="1" applyBorder="1" applyAlignment="1">
      <alignment horizontal="center"/>
    </xf>
    <xf numFmtId="0" fontId="47" fillId="4" borderId="4" xfId="0" applyFont="1" applyFill="1" applyBorder="1" applyAlignment="1">
      <alignment horizontal="center"/>
    </xf>
    <xf numFmtId="164" fontId="47" fillId="4" borderId="4" xfId="0" applyNumberFormat="1" applyFont="1" applyFill="1" applyBorder="1" applyAlignment="1">
      <alignment horizontal="center"/>
    </xf>
    <xf numFmtId="0" fontId="47" fillId="4" borderId="5" xfId="0" applyFont="1" applyFill="1" applyBorder="1" applyAlignment="1">
      <alignment horizontal="center"/>
    </xf>
    <xf numFmtId="0" fontId="47" fillId="0" borderId="4" xfId="0" applyFont="1" applyBorder="1" applyAlignment="1">
      <alignment horizontal="center"/>
    </xf>
    <xf numFmtId="164" fontId="47" fillId="0" borderId="4" xfId="0" applyNumberFormat="1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6" fillId="0" borderId="4" xfId="0" applyFont="1" applyBorder="1" applyAlignment="1">
      <alignment horizontal="center"/>
    </xf>
    <xf numFmtId="164" fontId="46" fillId="0" borderId="4" xfId="0" applyNumberFormat="1" applyFont="1" applyBorder="1" applyAlignment="1">
      <alignment horizontal="center"/>
    </xf>
    <xf numFmtId="0" fontId="46" fillId="0" borderId="5" xfId="0" applyFont="1" applyBorder="1" applyAlignment="1">
      <alignment horizontal="center"/>
    </xf>
    <xf numFmtId="0" fontId="46" fillId="4" borderId="4" xfId="0" applyFont="1" applyFill="1" applyBorder="1" applyAlignment="1">
      <alignment horizontal="center"/>
    </xf>
    <xf numFmtId="164" fontId="46" fillId="4" borderId="4" xfId="0" applyNumberFormat="1" applyFont="1" applyFill="1" applyBorder="1" applyAlignment="1">
      <alignment horizontal="center"/>
    </xf>
    <xf numFmtId="0" fontId="46" fillId="4" borderId="5" xfId="0" applyFont="1" applyFill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4" borderId="4" xfId="0" applyFont="1" applyFill="1" applyBorder="1" applyAlignment="1">
      <alignment horizontal="center"/>
    </xf>
    <xf numFmtId="0" fontId="45" fillId="4" borderId="5" xfId="0" applyFont="1" applyFill="1" applyBorder="1" applyAlignment="1">
      <alignment horizontal="center"/>
    </xf>
    <xf numFmtId="164" fontId="45" fillId="4" borderId="4" xfId="0" applyNumberFormat="1" applyFont="1" applyFill="1" applyBorder="1" applyAlignment="1">
      <alignment horizontal="center"/>
    </xf>
    <xf numFmtId="164" fontId="45" fillId="0" borderId="4" xfId="0" applyNumberFormat="1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164" fontId="44" fillId="0" borderId="4" xfId="0" applyNumberFormat="1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4" borderId="4" xfId="0" applyFont="1" applyFill="1" applyBorder="1" applyAlignment="1">
      <alignment horizontal="center"/>
    </xf>
    <xf numFmtId="0" fontId="44" fillId="4" borderId="5" xfId="0" applyFont="1" applyFill="1" applyBorder="1" applyAlignment="1">
      <alignment horizontal="center"/>
    </xf>
    <xf numFmtId="0" fontId="43" fillId="4" borderId="4" xfId="0" applyFont="1" applyFill="1" applyBorder="1" applyAlignment="1">
      <alignment horizontal="center"/>
    </xf>
    <xf numFmtId="164" fontId="43" fillId="4" borderId="4" xfId="0" applyNumberFormat="1" applyFont="1" applyFill="1" applyBorder="1" applyAlignment="1">
      <alignment horizontal="center"/>
    </xf>
    <xf numFmtId="0" fontId="43" fillId="4" borderId="5" xfId="0" applyFont="1" applyFill="1" applyBorder="1" applyAlignment="1">
      <alignment horizontal="center"/>
    </xf>
    <xf numFmtId="0" fontId="43" fillId="0" borderId="4" xfId="0" applyFont="1" applyBorder="1" applyAlignment="1">
      <alignment horizontal="center"/>
    </xf>
    <xf numFmtId="164" fontId="43" fillId="0" borderId="4" xfId="0" applyNumberFormat="1" applyFont="1" applyBorder="1" applyAlignment="1">
      <alignment horizontal="center"/>
    </xf>
    <xf numFmtId="0" fontId="43" fillId="0" borderId="5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164" fontId="42" fillId="0" borderId="4" xfId="0" applyNumberFormat="1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4" xfId="0" applyFont="1" applyFill="1" applyBorder="1" applyAlignment="1">
      <alignment horizontal="center"/>
    </xf>
    <xf numFmtId="164" fontId="42" fillId="4" borderId="4" xfId="0" applyNumberFormat="1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164" fontId="41" fillId="0" borderId="4" xfId="0" applyNumberFormat="1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4" borderId="4" xfId="0" applyFont="1" applyFill="1" applyBorder="1" applyAlignment="1">
      <alignment horizontal="center"/>
    </xf>
    <xf numFmtId="164" fontId="41" fillId="4" borderId="4" xfId="0" applyNumberFormat="1" applyFont="1" applyFill="1" applyBorder="1" applyAlignment="1">
      <alignment horizontal="center"/>
    </xf>
    <xf numFmtId="0" fontId="41" fillId="4" borderId="5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164" fontId="40" fillId="0" borderId="4" xfId="0" applyNumberFormat="1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0" fontId="40" fillId="4" borderId="4" xfId="0" applyFont="1" applyFill="1" applyBorder="1" applyAlignment="1">
      <alignment horizontal="center"/>
    </xf>
    <xf numFmtId="164" fontId="40" fillId="4" borderId="4" xfId="0" applyNumberFormat="1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39" fillId="0" borderId="4" xfId="0" applyFont="1" applyBorder="1" applyAlignment="1">
      <alignment horizontal="center"/>
    </xf>
    <xf numFmtId="164" fontId="39" fillId="0" borderId="4" xfId="0" applyNumberFormat="1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164" fontId="39" fillId="4" borderId="4" xfId="0" applyNumberFormat="1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8" fillId="0" borderId="4" xfId="0" applyFont="1" applyBorder="1" applyAlignment="1">
      <alignment horizontal="center"/>
    </xf>
    <xf numFmtId="164" fontId="38" fillId="0" borderId="4" xfId="0" applyNumberFormat="1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4" borderId="4" xfId="0" applyFont="1" applyFill="1" applyBorder="1" applyAlignment="1">
      <alignment horizontal="center"/>
    </xf>
    <xf numFmtId="164" fontId="38" fillId="4" borderId="4" xfId="0" applyNumberFormat="1" applyFont="1" applyFill="1" applyBorder="1" applyAlignment="1">
      <alignment horizontal="center"/>
    </xf>
    <xf numFmtId="0" fontId="38" fillId="4" borderId="5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horizontal="center"/>
    </xf>
    <xf numFmtId="164" fontId="37" fillId="0" borderId="4" xfId="0" applyNumberFormat="1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4" borderId="4" xfId="0" applyFont="1" applyFill="1" applyBorder="1" applyAlignment="1">
      <alignment horizontal="center"/>
    </xf>
    <xf numFmtId="0" fontId="37" fillId="4" borderId="5" xfId="0" applyFont="1" applyFill="1" applyBorder="1" applyAlignment="1">
      <alignment horizontal="center"/>
    </xf>
    <xf numFmtId="164" fontId="37" fillId="4" borderId="4" xfId="0" applyNumberFormat="1" applyFont="1" applyFill="1" applyBorder="1" applyAlignment="1">
      <alignment horizontal="center"/>
    </xf>
    <xf numFmtId="0" fontId="36" fillId="4" borderId="4" xfId="0" applyFont="1" applyFill="1" applyBorder="1" applyAlignment="1">
      <alignment horizontal="center"/>
    </xf>
    <xf numFmtId="164" fontId="36" fillId="4" borderId="4" xfId="0" applyNumberFormat="1" applyFont="1" applyFill="1" applyBorder="1" applyAlignment="1">
      <alignment horizontal="center"/>
    </xf>
    <xf numFmtId="0" fontId="36" fillId="4" borderId="5" xfId="0" applyFont="1" applyFill="1" applyBorder="1" applyAlignment="1">
      <alignment horizontal="center"/>
    </xf>
    <xf numFmtId="0" fontId="36" fillId="0" borderId="4" xfId="0" applyFont="1" applyBorder="1" applyAlignment="1">
      <alignment horizontal="center"/>
    </xf>
    <xf numFmtId="164" fontId="36" fillId="0" borderId="4" xfId="0" applyNumberFormat="1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5" fillId="4" borderId="4" xfId="0" applyFont="1" applyFill="1" applyBorder="1" applyAlignment="1">
      <alignment horizontal="center"/>
    </xf>
    <xf numFmtId="164" fontId="35" fillId="4" borderId="4" xfId="0" applyNumberFormat="1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5" fillId="0" borderId="4" xfId="0" applyFont="1" applyBorder="1" applyAlignment="1">
      <alignment horizontal="center"/>
    </xf>
    <xf numFmtId="164" fontId="35" fillId="0" borderId="4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34" fillId="0" borderId="4" xfId="0" applyNumberFormat="1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164" fontId="34" fillId="4" borderId="4" xfId="0" applyNumberFormat="1" applyFont="1" applyFill="1" applyBorder="1" applyAlignment="1">
      <alignment horizontal="center"/>
    </xf>
    <xf numFmtId="0" fontId="34" fillId="4" borderId="5" xfId="0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164" fontId="33" fillId="4" borderId="4" xfId="0" applyNumberFormat="1" applyFont="1" applyFill="1" applyBorder="1" applyAlignment="1">
      <alignment horizontal="center"/>
    </xf>
    <xf numFmtId="164" fontId="33" fillId="0" borderId="4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164" fontId="32" fillId="0" borderId="4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4" fontId="32" fillId="4" borderId="4" xfId="0" applyNumberFormat="1" applyFont="1" applyFill="1" applyBorder="1" applyAlignment="1">
      <alignment horizontal="center"/>
    </xf>
    <xf numFmtId="0" fontId="32" fillId="4" borderId="5" xfId="0" applyFont="1" applyFill="1" applyBorder="1" applyAlignment="1">
      <alignment horizontal="center"/>
    </xf>
    <xf numFmtId="0" fontId="0" fillId="0" borderId="0" xfId="0"/>
    <xf numFmtId="0" fontId="31" fillId="0" borderId="4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5" xfId="0" applyFont="1" applyFill="1" applyBorder="1" applyAlignment="1">
      <alignment horizontal="center"/>
    </xf>
    <xf numFmtId="164" fontId="31" fillId="4" borderId="4" xfId="0" applyNumberFormat="1" applyFont="1" applyFill="1" applyBorder="1" applyAlignment="1">
      <alignment horizontal="center"/>
    </xf>
    <xf numFmtId="164" fontId="31" fillId="0" borderId="4" xfId="0" applyNumberFormat="1" applyFont="1" applyBorder="1" applyAlignment="1">
      <alignment horizontal="center"/>
    </xf>
    <xf numFmtId="0" fontId="64" fillId="0" borderId="6" xfId="0" applyFont="1" applyBorder="1" applyAlignment="1">
      <alignment horizontal="center"/>
    </xf>
    <xf numFmtId="0" fontId="64" fillId="5" borderId="7" xfId="0" applyFont="1" applyFill="1" applyBorder="1" applyAlignment="1">
      <alignment horizontal="left"/>
    </xf>
    <xf numFmtId="0" fontId="64" fillId="5" borderId="8" xfId="0" applyFont="1" applyFill="1" applyBorder="1" applyAlignment="1">
      <alignment horizontal="center"/>
    </xf>
    <xf numFmtId="0" fontId="64" fillId="5" borderId="9" xfId="0" applyFont="1" applyFill="1" applyBorder="1" applyAlignment="1">
      <alignment horizontal="center"/>
    </xf>
    <xf numFmtId="0" fontId="64" fillId="5" borderId="10" xfId="0" applyFont="1" applyFill="1" applyBorder="1" applyAlignment="1">
      <alignment horizontal="center"/>
    </xf>
    <xf numFmtId="0" fontId="64" fillId="5" borderId="11" xfId="0" applyFont="1" applyFill="1" applyBorder="1" applyAlignment="1">
      <alignment horizontal="center"/>
    </xf>
    <xf numFmtId="0" fontId="64" fillId="5" borderId="12" xfId="0" applyFont="1" applyFill="1" applyBorder="1" applyAlignment="1">
      <alignment horizontal="left"/>
    </xf>
    <xf numFmtId="0" fontId="64" fillId="5" borderId="13" xfId="0" applyFont="1" applyFill="1" applyBorder="1" applyAlignment="1">
      <alignment horizontal="center"/>
    </xf>
    <xf numFmtId="0" fontId="64" fillId="5" borderId="14" xfId="0" applyFont="1" applyFill="1" applyBorder="1" applyAlignment="1">
      <alignment horizontal="center"/>
    </xf>
    <xf numFmtId="0" fontId="64" fillId="5" borderId="15" xfId="0" applyFont="1" applyFill="1" applyBorder="1" applyAlignment="1">
      <alignment horizontal="left"/>
    </xf>
    <xf numFmtId="0" fontId="64" fillId="5" borderId="16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164" fontId="30" fillId="0" borderId="4" xfId="0" applyNumberFormat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4" borderId="4" xfId="0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4" borderId="4" xfId="0" applyFont="1" applyFill="1" applyBorder="1" applyAlignment="1">
      <alignment horizontal="center"/>
    </xf>
    <xf numFmtId="164" fontId="28" fillId="4" borderId="4" xfId="0" applyNumberFormat="1" applyFont="1" applyFill="1" applyBorder="1" applyAlignment="1">
      <alignment horizontal="center"/>
    </xf>
    <xf numFmtId="0" fontId="28" fillId="4" borderId="5" xfId="0" applyFont="1" applyFill="1" applyBorder="1" applyAlignment="1">
      <alignment horizontal="center"/>
    </xf>
    <xf numFmtId="164" fontId="28" fillId="0" borderId="4" xfId="0" applyNumberFormat="1" applyFont="1" applyBorder="1" applyAlignment="1">
      <alignment horizontal="center"/>
    </xf>
    <xf numFmtId="0" fontId="27" fillId="4" borderId="4" xfId="0" applyFont="1" applyFill="1" applyBorder="1" applyAlignment="1">
      <alignment horizontal="center"/>
    </xf>
    <xf numFmtId="164" fontId="27" fillId="4" borderId="4" xfId="0" applyNumberFormat="1" applyFont="1" applyFill="1" applyBorder="1" applyAlignment="1">
      <alignment horizontal="center"/>
    </xf>
    <xf numFmtId="0" fontId="27" fillId="4" borderId="5" xfId="0" applyFont="1" applyFill="1" applyBorder="1" applyAlignment="1">
      <alignment horizontal="center"/>
    </xf>
    <xf numFmtId="0" fontId="27" fillId="0" borderId="4" xfId="0" applyFont="1" applyBorder="1" applyAlignment="1">
      <alignment horizontal="center"/>
    </xf>
    <xf numFmtId="164" fontId="27" fillId="0" borderId="4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4" fontId="26" fillId="0" borderId="4" xfId="0" applyNumberFormat="1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0" fontId="26" fillId="4" borderId="5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164" fontId="25" fillId="4" borderId="4" xfId="0" applyNumberFormat="1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/>
    </xf>
    <xf numFmtId="164" fontId="24" fillId="4" borderId="4" xfId="0" applyNumberFormat="1" applyFont="1" applyFill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24" fillId="0" borderId="4" xfId="0" applyNumberFormat="1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164" fontId="23" fillId="4" borderId="4" xfId="0" applyNumberFormat="1" applyFont="1" applyFill="1" applyBorder="1" applyAlignment="1">
      <alignment horizontal="center"/>
    </xf>
    <xf numFmtId="0" fontId="23" fillId="4" borderId="5" xfId="0" applyFont="1" applyFill="1" applyBorder="1" applyAlignment="1">
      <alignment horizontal="center"/>
    </xf>
    <xf numFmtId="0" fontId="23" fillId="0" borderId="4" xfId="0" applyFont="1" applyBorder="1" applyAlignment="1">
      <alignment horizontal="center"/>
    </xf>
    <xf numFmtId="164" fontId="23" fillId="0" borderId="4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164" fontId="22" fillId="0" borderId="4" xfId="0" applyNumberFormat="1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4" borderId="4" xfId="0" applyFont="1" applyFill="1" applyBorder="1" applyAlignment="1">
      <alignment horizontal="center"/>
    </xf>
    <xf numFmtId="164" fontId="21" fillId="4" borderId="4" xfId="0" applyNumberFormat="1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164" fontId="20" fillId="4" borderId="4" xfId="0" applyNumberFormat="1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164" fontId="19" fillId="4" borderId="4" xfId="0" applyNumberFormat="1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164" fontId="18" fillId="4" borderId="4" xfId="0" applyNumberFormat="1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164" fontId="17" fillId="4" borderId="4" xfId="0" applyNumberFormat="1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164" fontId="15" fillId="4" borderId="4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164" fontId="14" fillId="4" borderId="4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64" fontId="14" fillId="0" borderId="4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164" fontId="13" fillId="4" borderId="4" xfId="0" applyNumberFormat="1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164" fontId="12" fillId="4" borderId="4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164" fontId="9" fillId="4" borderId="4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3" fillId="2" borderId="2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3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BBC8-EB14-4646-8466-5ADAB9BA8745}">
  <dimension ref="A1:X37"/>
  <sheetViews>
    <sheetView zoomScale="70" zoomScaleNormal="70" workbookViewId="0">
      <pane ySplit="3" topLeftCell="A4" activePane="bottomLeft" state="frozen"/>
      <selection pane="bottomLeft" activeCell="D30" sqref="D30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thickBot="1" x14ac:dyDescent="0.55000000000000004">
      <c r="A2" s="435" t="s">
        <v>1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" t="s">
        <v>5</v>
      </c>
      <c r="N2" s="434" t="s">
        <v>6</v>
      </c>
      <c r="O2" s="434"/>
      <c r="P2" s="434"/>
      <c r="Q2" s="434" t="s">
        <v>7</v>
      </c>
      <c r="R2" s="434"/>
      <c r="S2" s="3" t="s">
        <v>8</v>
      </c>
    </row>
    <row r="3" spans="1:24" ht="26.5" thickBot="1" x14ac:dyDescent="0.4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x14ac:dyDescent="0.35">
      <c r="A4" s="7" t="s">
        <v>27</v>
      </c>
      <c r="B4" s="7" t="s">
        <v>28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/>
      <c r="V4" s="7"/>
      <c r="W4" s="7"/>
      <c r="X4" s="8"/>
    </row>
    <row r="5" spans="1:24" x14ac:dyDescent="0.35">
      <c r="A5" s="9" t="s">
        <v>29</v>
      </c>
      <c r="B5" s="9" t="s">
        <v>28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T5" s="9"/>
      <c r="U5" s="9"/>
      <c r="V5" s="9"/>
      <c r="W5" s="9"/>
      <c r="X5" s="10"/>
    </row>
    <row r="6" spans="1:24" x14ac:dyDescent="0.35">
      <c r="A6" s="7" t="s">
        <v>30</v>
      </c>
      <c r="B6" s="7" t="s">
        <v>31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/>
      <c r="V6" s="7"/>
      <c r="W6" s="7"/>
      <c r="X6" s="8"/>
    </row>
    <row r="7" spans="1:24" x14ac:dyDescent="0.35">
      <c r="A7" s="9" t="s">
        <v>32</v>
      </c>
      <c r="B7" s="9" t="s">
        <v>31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  <c r="T7" s="9"/>
      <c r="U7" s="9"/>
      <c r="V7" s="9"/>
      <c r="W7" s="9"/>
      <c r="X7" s="10"/>
    </row>
    <row r="8" spans="1:24" x14ac:dyDescent="0.35">
      <c r="A8" s="7" t="s">
        <v>33</v>
      </c>
      <c r="B8" s="7" t="s">
        <v>31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8"/>
    </row>
    <row r="9" spans="1:24" x14ac:dyDescent="0.35">
      <c r="A9" s="9" t="s">
        <v>34</v>
      </c>
      <c r="B9" s="11">
        <v>44567</v>
      </c>
      <c r="C9" s="9">
        <f>SUM(D9:S9)</f>
        <v>3</v>
      </c>
      <c r="D9" s="9"/>
      <c r="E9" s="9"/>
      <c r="F9" s="9"/>
      <c r="G9" s="9"/>
      <c r="H9" s="9">
        <v>1</v>
      </c>
      <c r="I9" s="9">
        <v>1</v>
      </c>
      <c r="J9" s="9"/>
      <c r="K9" s="9"/>
      <c r="L9" s="9"/>
      <c r="M9" s="9"/>
      <c r="N9" s="9"/>
      <c r="O9" s="9"/>
      <c r="P9" s="9"/>
      <c r="Q9" s="9">
        <v>1</v>
      </c>
      <c r="R9" s="9"/>
      <c r="S9" s="10"/>
      <c r="T9" s="9">
        <v>1</v>
      </c>
      <c r="U9" s="9">
        <v>2</v>
      </c>
      <c r="V9" s="9"/>
      <c r="W9" s="9"/>
      <c r="X9" s="10"/>
    </row>
    <row r="10" spans="1:24" x14ac:dyDescent="0.35">
      <c r="A10" s="7" t="s">
        <v>35</v>
      </c>
      <c r="B10" s="12">
        <v>44568</v>
      </c>
      <c r="C10" s="7">
        <f>SUM(D10:S10)</f>
        <v>6</v>
      </c>
      <c r="D10" s="7"/>
      <c r="E10" s="7"/>
      <c r="F10" s="7"/>
      <c r="G10" s="7"/>
      <c r="H10" s="7"/>
      <c r="I10" s="7">
        <v>5</v>
      </c>
      <c r="J10" s="7"/>
      <c r="K10" s="7"/>
      <c r="L10" s="7"/>
      <c r="M10" s="7"/>
      <c r="N10" s="7"/>
      <c r="O10" s="7"/>
      <c r="P10" s="7"/>
      <c r="Q10" s="7">
        <v>1</v>
      </c>
      <c r="R10" s="7"/>
      <c r="S10" s="8"/>
      <c r="T10" s="7"/>
      <c r="U10" s="7">
        <v>6</v>
      </c>
      <c r="V10" s="7"/>
      <c r="W10" s="7"/>
      <c r="X10" s="8"/>
    </row>
    <row r="11" spans="1:24" x14ac:dyDescent="0.35">
      <c r="A11" s="9" t="s">
        <v>36</v>
      </c>
      <c r="B11" s="9" t="s">
        <v>28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  <c r="T11" s="9"/>
      <c r="U11" s="9"/>
      <c r="V11" s="9"/>
      <c r="W11" s="9"/>
      <c r="X11" s="10"/>
    </row>
    <row r="12" spans="1:24" x14ac:dyDescent="0.35">
      <c r="A12" s="7" t="s">
        <v>37</v>
      </c>
      <c r="B12" s="7" t="s">
        <v>28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/>
      <c r="V12" s="7"/>
      <c r="W12" s="7"/>
      <c r="X12" s="8"/>
    </row>
    <row r="13" spans="1:24" x14ac:dyDescent="0.35">
      <c r="A13" s="9" t="s">
        <v>38</v>
      </c>
      <c r="B13" s="11">
        <v>44571</v>
      </c>
      <c r="C13" s="9">
        <f>SUM(D13:S13)</f>
        <v>15</v>
      </c>
      <c r="D13" s="9"/>
      <c r="E13" s="9"/>
      <c r="F13" s="9"/>
      <c r="G13" s="9"/>
      <c r="H13" s="9"/>
      <c r="I13" s="9">
        <v>10</v>
      </c>
      <c r="J13" s="9"/>
      <c r="K13" s="9"/>
      <c r="L13" s="9"/>
      <c r="M13" s="9"/>
      <c r="N13" s="9"/>
      <c r="O13" s="9"/>
      <c r="P13" s="9"/>
      <c r="Q13" s="9">
        <v>4</v>
      </c>
      <c r="R13" s="9">
        <v>1</v>
      </c>
      <c r="S13" s="10"/>
      <c r="T13" s="9"/>
      <c r="U13" s="9">
        <v>14</v>
      </c>
      <c r="V13" s="9">
        <v>1</v>
      </c>
      <c r="W13" s="9"/>
      <c r="X13" s="10"/>
    </row>
    <row r="14" spans="1:24" ht="13.5" customHeight="1" x14ac:dyDescent="0.35">
      <c r="A14" s="7" t="s">
        <v>39</v>
      </c>
      <c r="B14" s="7" t="s">
        <v>63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/>
      <c r="V14" s="7"/>
      <c r="W14" s="7"/>
      <c r="X14" s="8"/>
    </row>
    <row r="15" spans="1:24" ht="13.5" customHeight="1" x14ac:dyDescent="0.35">
      <c r="A15" s="9" t="s">
        <v>40</v>
      </c>
      <c r="B15" s="9" t="s">
        <v>63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10"/>
    </row>
    <row r="16" spans="1:24" ht="13.5" customHeight="1" x14ac:dyDescent="0.35">
      <c r="A16" s="7" t="s">
        <v>41</v>
      </c>
      <c r="B16" s="7" t="s">
        <v>63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/>
      <c r="V16" s="7"/>
      <c r="W16" s="7"/>
      <c r="X16" s="8"/>
    </row>
    <row r="17" spans="1:24" ht="13.5" customHeight="1" x14ac:dyDescent="0.35">
      <c r="A17" s="9" t="s">
        <v>42</v>
      </c>
      <c r="B17" s="9" t="s">
        <v>63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9"/>
      <c r="U17" s="9"/>
      <c r="V17" s="9"/>
      <c r="W17" s="9"/>
      <c r="X17" s="10"/>
    </row>
    <row r="18" spans="1:24" ht="13.5" customHeight="1" x14ac:dyDescent="0.35">
      <c r="A18" s="7" t="s">
        <v>43</v>
      </c>
      <c r="B18" s="7" t="s">
        <v>63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/>
      <c r="V18" s="7"/>
      <c r="W18" s="7"/>
      <c r="X18" s="8"/>
    </row>
    <row r="19" spans="1:24" ht="13.5" customHeight="1" x14ac:dyDescent="0.35">
      <c r="A19" s="9" t="s">
        <v>44</v>
      </c>
      <c r="B19" s="9" t="s">
        <v>63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  <c r="T19" s="9"/>
      <c r="U19" s="9"/>
      <c r="V19" s="9"/>
      <c r="W19" s="9"/>
      <c r="X19" s="10"/>
    </row>
    <row r="20" spans="1:24" ht="13.5" customHeight="1" x14ac:dyDescent="0.35">
      <c r="A20" s="7" t="s">
        <v>45</v>
      </c>
      <c r="B20" s="7" t="s">
        <v>63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/>
      <c r="V20" s="7"/>
      <c r="W20" s="7"/>
      <c r="X20" s="8"/>
    </row>
    <row r="21" spans="1:24" ht="13.5" customHeight="1" x14ac:dyDescent="0.35">
      <c r="A21" s="9" t="s">
        <v>46</v>
      </c>
      <c r="B21" s="9" t="s">
        <v>63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  <c r="T21" s="9"/>
      <c r="U21" s="9"/>
      <c r="V21" s="9"/>
      <c r="W21" s="9"/>
      <c r="X21" s="10"/>
    </row>
    <row r="22" spans="1:24" ht="13.5" customHeight="1" x14ac:dyDescent="0.35">
      <c r="A22" s="7" t="s">
        <v>47</v>
      </c>
      <c r="B22" s="7" t="s">
        <v>63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/>
      <c r="V22" s="7"/>
      <c r="W22" s="7"/>
      <c r="X22" s="8"/>
    </row>
    <row r="23" spans="1:24" ht="13.5" customHeight="1" x14ac:dyDescent="0.35">
      <c r="A23" s="9" t="s">
        <v>48</v>
      </c>
      <c r="B23" s="9" t="s">
        <v>63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9"/>
      <c r="U23" s="9"/>
      <c r="V23" s="9"/>
      <c r="W23" s="9"/>
      <c r="X23" s="10"/>
    </row>
    <row r="24" spans="1:24" ht="13.5" customHeight="1" x14ac:dyDescent="0.35">
      <c r="A24" s="7" t="s">
        <v>49</v>
      </c>
      <c r="B24" s="7" t="s">
        <v>63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/>
      <c r="V24" s="7"/>
      <c r="W24" s="7"/>
      <c r="X24" s="8"/>
    </row>
    <row r="25" spans="1:24" ht="13.5" customHeight="1" x14ac:dyDescent="0.35">
      <c r="A25" s="9" t="s">
        <v>50</v>
      </c>
      <c r="B25" s="9" t="s">
        <v>63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9"/>
      <c r="U25" s="9"/>
      <c r="V25" s="9"/>
      <c r="W25" s="9"/>
      <c r="X25" s="10"/>
    </row>
    <row r="26" spans="1:24" ht="13.5" customHeight="1" x14ac:dyDescent="0.35">
      <c r="A26" s="7" t="s">
        <v>51</v>
      </c>
      <c r="B26" s="7" t="s">
        <v>63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/>
      <c r="V26" s="7"/>
      <c r="W26" s="7"/>
      <c r="X26" s="8"/>
    </row>
    <row r="27" spans="1:24" ht="13.5" customHeight="1" x14ac:dyDescent="0.35">
      <c r="A27" s="9" t="s">
        <v>52</v>
      </c>
      <c r="B27" s="9" t="s">
        <v>63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  <c r="W27" s="9"/>
      <c r="X27" s="10"/>
    </row>
    <row r="28" spans="1:24" ht="13.5" customHeight="1" x14ac:dyDescent="0.35">
      <c r="A28" s="7" t="s">
        <v>53</v>
      </c>
      <c r="B28" s="7" t="s">
        <v>63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/>
      <c r="V28" s="7"/>
      <c r="W28" s="7"/>
      <c r="X28" s="8"/>
    </row>
    <row r="29" spans="1:24" ht="13.5" customHeight="1" x14ac:dyDescent="0.35">
      <c r="A29" s="9" t="s">
        <v>54</v>
      </c>
      <c r="B29" s="9" t="s">
        <v>63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  <c r="W29" s="9"/>
      <c r="X29" s="10"/>
    </row>
    <row r="30" spans="1:24" ht="13.5" customHeight="1" x14ac:dyDescent="0.35">
      <c r="A30" s="7" t="s">
        <v>55</v>
      </c>
      <c r="B30" s="12">
        <v>44588</v>
      </c>
      <c r="C30" s="7">
        <f>SUM(D30:S30)</f>
        <v>9</v>
      </c>
      <c r="D30" s="7"/>
      <c r="E30" s="7"/>
      <c r="F30" s="7"/>
      <c r="G30" s="7"/>
      <c r="H30" s="7">
        <v>1</v>
      </c>
      <c r="I30" s="7">
        <v>5</v>
      </c>
      <c r="J30" s="7"/>
      <c r="K30" s="7"/>
      <c r="L30" s="7"/>
      <c r="M30" s="7"/>
      <c r="N30" s="7"/>
      <c r="O30" s="7"/>
      <c r="P30" s="7"/>
      <c r="Q30" s="7">
        <v>1</v>
      </c>
      <c r="R30" s="7">
        <v>2</v>
      </c>
      <c r="S30" s="8"/>
      <c r="T30" s="7">
        <v>1</v>
      </c>
      <c r="U30" s="7">
        <v>6</v>
      </c>
      <c r="V30" s="7">
        <v>2</v>
      </c>
      <c r="W30" s="7"/>
      <c r="X30" s="8"/>
    </row>
    <row r="31" spans="1:24" ht="13.5" customHeight="1" x14ac:dyDescent="0.35">
      <c r="A31" s="9" t="s">
        <v>56</v>
      </c>
      <c r="B31" s="11">
        <v>44589</v>
      </c>
      <c r="C31" s="9">
        <f>SUM(D31:S31)</f>
        <v>7</v>
      </c>
      <c r="D31" s="9"/>
      <c r="E31" s="9"/>
      <c r="F31" s="9"/>
      <c r="G31" s="9"/>
      <c r="H31" s="9"/>
      <c r="I31" s="9">
        <v>4</v>
      </c>
      <c r="J31" s="9"/>
      <c r="K31" s="9"/>
      <c r="L31" s="9"/>
      <c r="M31" s="9"/>
      <c r="N31" s="9"/>
      <c r="O31" s="9"/>
      <c r="P31" s="9"/>
      <c r="Q31" s="9">
        <v>3</v>
      </c>
      <c r="R31" s="9"/>
      <c r="S31" s="10"/>
      <c r="T31" s="9"/>
      <c r="U31" s="9">
        <v>7</v>
      </c>
      <c r="V31" s="9"/>
      <c r="W31" s="9"/>
      <c r="X31" s="10"/>
    </row>
    <row r="32" spans="1:24" ht="13.5" customHeight="1" x14ac:dyDescent="0.35">
      <c r="A32" s="7" t="s">
        <v>57</v>
      </c>
      <c r="B32" s="7" t="s">
        <v>28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8"/>
      <c r="T32" s="7"/>
      <c r="U32" s="7"/>
      <c r="V32" s="7"/>
      <c r="W32" s="7"/>
      <c r="X32" s="8"/>
    </row>
    <row r="33" spans="1:24" ht="13.5" customHeight="1" x14ac:dyDescent="0.35">
      <c r="A33" s="9" t="s">
        <v>58</v>
      </c>
      <c r="B33" s="9" t="s">
        <v>28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0"/>
      <c r="T33" s="9"/>
      <c r="U33" s="9"/>
      <c r="V33" s="9"/>
      <c r="W33" s="9"/>
      <c r="X33" s="10"/>
    </row>
    <row r="34" spans="1:24" ht="13.5" customHeight="1" thickBot="1" x14ac:dyDescent="0.4">
      <c r="A34" s="7" t="s">
        <v>59</v>
      </c>
      <c r="B34" s="12">
        <v>44592</v>
      </c>
      <c r="C34" s="7">
        <f>SUM(D34:S34)</f>
        <v>2</v>
      </c>
      <c r="D34" s="7"/>
      <c r="E34" s="7"/>
      <c r="F34" s="7"/>
      <c r="G34" s="7"/>
      <c r="H34" s="7"/>
      <c r="I34" s="7">
        <v>2</v>
      </c>
      <c r="J34" s="7"/>
      <c r="K34" s="7"/>
      <c r="L34" s="7"/>
      <c r="M34" s="7"/>
      <c r="N34" s="7"/>
      <c r="O34" s="7"/>
      <c r="P34" s="7"/>
      <c r="Q34" s="7"/>
      <c r="R34" s="7"/>
      <c r="S34" s="8"/>
      <c r="T34" s="7"/>
      <c r="U34" s="7">
        <v>2</v>
      </c>
      <c r="V34" s="7"/>
      <c r="W34" s="7"/>
      <c r="X34" s="8"/>
    </row>
    <row r="35" spans="1:24" ht="15" thickBot="1" x14ac:dyDescent="0.4">
      <c r="A35" s="13"/>
      <c r="B35" s="14" t="s">
        <v>60</v>
      </c>
      <c r="C35" s="15">
        <f t="shared" ref="C35:X35" si="0">SUM(C3:C34)</f>
        <v>42</v>
      </c>
      <c r="D35" s="15">
        <f t="shared" si="0"/>
        <v>0</v>
      </c>
      <c r="E35" s="15">
        <f t="shared" si="0"/>
        <v>0</v>
      </c>
      <c r="F35" s="15">
        <f t="shared" si="0"/>
        <v>0</v>
      </c>
      <c r="G35" s="15">
        <f t="shared" si="0"/>
        <v>0</v>
      </c>
      <c r="H35" s="15">
        <f t="shared" si="0"/>
        <v>2</v>
      </c>
      <c r="I35" s="15">
        <f t="shared" si="0"/>
        <v>27</v>
      </c>
      <c r="J35" s="15">
        <f t="shared" si="0"/>
        <v>0</v>
      </c>
      <c r="K35" s="15">
        <f t="shared" si="0"/>
        <v>0</v>
      </c>
      <c r="L35" s="15">
        <f t="shared" si="0"/>
        <v>0</v>
      </c>
      <c r="M35" s="15">
        <f t="shared" si="0"/>
        <v>0</v>
      </c>
      <c r="N35" s="15">
        <f t="shared" si="0"/>
        <v>0</v>
      </c>
      <c r="O35" s="15">
        <f t="shared" si="0"/>
        <v>0</v>
      </c>
      <c r="P35" s="15">
        <f t="shared" si="0"/>
        <v>0</v>
      </c>
      <c r="Q35" s="15">
        <f t="shared" si="0"/>
        <v>10</v>
      </c>
      <c r="R35" s="15">
        <f t="shared" si="0"/>
        <v>3</v>
      </c>
      <c r="S35" s="16">
        <f t="shared" si="0"/>
        <v>0</v>
      </c>
      <c r="T35" s="17">
        <f t="shared" si="0"/>
        <v>2</v>
      </c>
      <c r="U35" s="17">
        <f t="shared" si="0"/>
        <v>37</v>
      </c>
      <c r="V35" s="17">
        <f t="shared" si="0"/>
        <v>3</v>
      </c>
      <c r="W35" s="17">
        <f t="shared" si="0"/>
        <v>0</v>
      </c>
      <c r="X35" s="18">
        <f t="shared" si="0"/>
        <v>0</v>
      </c>
    </row>
    <row r="36" spans="1:24" x14ac:dyDescent="0.35">
      <c r="B36" s="19" t="s">
        <v>61</v>
      </c>
      <c r="C36" s="20"/>
      <c r="D36" s="20">
        <v>0</v>
      </c>
      <c r="E36" s="20">
        <v>0</v>
      </c>
      <c r="F36" s="20">
        <v>0</v>
      </c>
      <c r="G36" s="20">
        <v>0</v>
      </c>
      <c r="H36" s="20">
        <v>4</v>
      </c>
      <c r="I36" s="20">
        <v>38</v>
      </c>
      <c r="J36" s="20">
        <v>1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283</v>
      </c>
      <c r="R36" s="20">
        <v>51</v>
      </c>
      <c r="S36" s="21">
        <v>0</v>
      </c>
    </row>
    <row r="37" spans="1:24" ht="15" thickBot="1" x14ac:dyDescent="0.4">
      <c r="B37" s="22" t="s">
        <v>62</v>
      </c>
      <c r="C37" s="23"/>
      <c r="D37" s="23">
        <v>0</v>
      </c>
      <c r="E37" s="23">
        <v>0</v>
      </c>
      <c r="F37" s="23">
        <v>0</v>
      </c>
      <c r="G37" s="23">
        <v>0</v>
      </c>
      <c r="H37" s="23">
        <v>6</v>
      </c>
      <c r="I37" s="23">
        <v>76</v>
      </c>
      <c r="J37" s="23">
        <v>0</v>
      </c>
      <c r="K37" s="23">
        <v>0</v>
      </c>
      <c r="L37" s="23">
        <v>0</v>
      </c>
      <c r="M37" s="23">
        <v>0</v>
      </c>
      <c r="N37" s="23">
        <v>9454</v>
      </c>
      <c r="O37" s="23">
        <v>282</v>
      </c>
      <c r="P37" s="23">
        <v>4</v>
      </c>
      <c r="Q37" s="23">
        <v>744</v>
      </c>
      <c r="R37" s="23">
        <v>191</v>
      </c>
      <c r="S37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DCD3-E223-4DF2-ADFB-2613BE2AE0AA}">
  <dimension ref="A1:X37"/>
  <sheetViews>
    <sheetView topLeftCell="A3" zoomScale="70" zoomScaleNormal="70" workbookViewId="0">
      <selection activeCell="F19" sqref="F19"/>
    </sheetView>
  </sheetViews>
  <sheetFormatPr defaultColWidth="9.1796875" defaultRowHeight="14.5" x14ac:dyDescent="0.35"/>
  <cols>
    <col min="1" max="1" width="6.7265625" style="245" customWidth="1"/>
    <col min="2" max="2" width="15.54296875" style="245" customWidth="1"/>
    <col min="3" max="4" width="7.54296875" style="245" customWidth="1"/>
    <col min="5" max="5" width="7.81640625" style="245" customWidth="1"/>
    <col min="6" max="6" width="8" style="245" customWidth="1"/>
    <col min="7" max="7" width="7" style="245" customWidth="1"/>
    <col min="8" max="8" width="7.7265625" style="245" customWidth="1"/>
    <col min="9" max="9" width="7.81640625" style="245" customWidth="1"/>
    <col min="10" max="10" width="7.1796875" style="245" customWidth="1"/>
    <col min="11" max="11" width="11.453125" style="245" customWidth="1"/>
    <col min="12" max="12" width="7.81640625" style="245" customWidth="1"/>
    <col min="13" max="13" width="11.26953125" style="245" customWidth="1"/>
    <col min="14" max="14" width="7" style="245" customWidth="1"/>
    <col min="15" max="15" width="7.7265625" style="245" customWidth="1"/>
    <col min="16" max="16" width="7" style="245" customWidth="1"/>
    <col min="17" max="17" width="8" style="245" customWidth="1"/>
    <col min="18" max="18" width="7.26953125" style="245" customWidth="1"/>
    <col min="19" max="19" width="10.54296875" style="245" customWidth="1"/>
    <col min="20" max="20" width="13.81640625" style="245" customWidth="1"/>
    <col min="21" max="21" width="11" style="245" customWidth="1"/>
    <col min="22" max="22" width="11.1796875" style="245" customWidth="1"/>
    <col min="23" max="23" width="9" style="245" customWidth="1"/>
    <col min="24" max="24" width="10" style="245" customWidth="1"/>
    <col min="25" max="16384" width="9.1796875" style="245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75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95" t="s">
        <v>5</v>
      </c>
      <c r="N2" s="434" t="s">
        <v>6</v>
      </c>
      <c r="O2" s="434"/>
      <c r="P2" s="434"/>
      <c r="Q2" s="434" t="s">
        <v>7</v>
      </c>
      <c r="R2" s="434"/>
      <c r="S2" s="54" t="s">
        <v>76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76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299" t="s">
        <v>27</v>
      </c>
      <c r="B4" s="300">
        <v>44835</v>
      </c>
      <c r="C4" s="299">
        <f>SUM(D4:S4)</f>
        <v>171</v>
      </c>
      <c r="D4" s="299">
        <v>7</v>
      </c>
      <c r="E4" s="299">
        <v>8</v>
      </c>
      <c r="F4" s="299"/>
      <c r="G4" s="299"/>
      <c r="H4" s="299"/>
      <c r="I4" s="299"/>
      <c r="J4" s="299"/>
      <c r="K4" s="299"/>
      <c r="L4" s="299"/>
      <c r="M4" s="299"/>
      <c r="N4" s="299">
        <v>150</v>
      </c>
      <c r="O4" s="299">
        <v>6</v>
      </c>
      <c r="P4" s="299"/>
      <c r="Q4" s="299"/>
      <c r="R4" s="299"/>
      <c r="S4" s="301"/>
      <c r="T4" s="299"/>
      <c r="U4" s="299">
        <v>158</v>
      </c>
      <c r="V4" s="299">
        <v>6</v>
      </c>
      <c r="W4" s="299"/>
      <c r="X4" s="301">
        <v>7</v>
      </c>
    </row>
    <row r="5" spans="1:24" ht="13.5" customHeight="1" x14ac:dyDescent="0.35">
      <c r="A5" s="296" t="s">
        <v>29</v>
      </c>
      <c r="B5" s="297">
        <v>44836</v>
      </c>
      <c r="C5" s="296">
        <f>SUM(D5:S5)</f>
        <v>347</v>
      </c>
      <c r="D5" s="296">
        <v>5</v>
      </c>
      <c r="E5" s="296">
        <v>8</v>
      </c>
      <c r="F5" s="296">
        <v>5</v>
      </c>
      <c r="G5" s="296"/>
      <c r="H5" s="296"/>
      <c r="I5" s="296"/>
      <c r="J5" s="296">
        <v>1</v>
      </c>
      <c r="K5" s="296"/>
      <c r="L5" s="296"/>
      <c r="M5" s="296"/>
      <c r="N5" s="296">
        <v>304</v>
      </c>
      <c r="O5" s="296">
        <v>24</v>
      </c>
      <c r="P5" s="296"/>
      <c r="Q5" s="296"/>
      <c r="R5" s="296"/>
      <c r="S5" s="298"/>
      <c r="T5" s="296"/>
      <c r="U5" s="296">
        <v>312</v>
      </c>
      <c r="V5" s="296">
        <v>29</v>
      </c>
      <c r="W5" s="296"/>
      <c r="X5" s="298">
        <v>6</v>
      </c>
    </row>
    <row r="6" spans="1:24" ht="13.5" customHeight="1" x14ac:dyDescent="0.35">
      <c r="A6" s="299" t="s">
        <v>30</v>
      </c>
      <c r="B6" s="300">
        <v>44837</v>
      </c>
      <c r="C6" s="299">
        <f t="shared" ref="C6:C15" si="0">SUM(D6:S6)</f>
        <v>222</v>
      </c>
      <c r="D6" s="299">
        <v>3</v>
      </c>
      <c r="E6" s="299">
        <v>14</v>
      </c>
      <c r="F6" s="299">
        <v>1</v>
      </c>
      <c r="G6" s="299">
        <v>1</v>
      </c>
      <c r="H6" s="299"/>
      <c r="I6" s="299"/>
      <c r="J6" s="299">
        <v>1</v>
      </c>
      <c r="K6" s="299"/>
      <c r="L6" s="299"/>
      <c r="M6" s="299"/>
      <c r="N6" s="299">
        <v>189</v>
      </c>
      <c r="O6" s="299">
        <v>13</v>
      </c>
      <c r="P6" s="299"/>
      <c r="Q6" s="299"/>
      <c r="R6" s="299"/>
      <c r="S6" s="301"/>
      <c r="T6" s="299"/>
      <c r="U6" s="299">
        <v>206</v>
      </c>
      <c r="V6" s="299">
        <v>14</v>
      </c>
      <c r="W6" s="299"/>
      <c r="X6" s="301">
        <v>2</v>
      </c>
    </row>
    <row r="7" spans="1:24" ht="13.5" customHeight="1" x14ac:dyDescent="0.35">
      <c r="A7" s="296" t="s">
        <v>32</v>
      </c>
      <c r="B7" s="297">
        <v>44838</v>
      </c>
      <c r="C7" s="296">
        <f t="shared" si="0"/>
        <v>192</v>
      </c>
      <c r="D7" s="296">
        <v>2</v>
      </c>
      <c r="E7" s="296">
        <v>13</v>
      </c>
      <c r="F7" s="296">
        <v>5</v>
      </c>
      <c r="G7" s="296"/>
      <c r="H7" s="296"/>
      <c r="I7" s="296"/>
      <c r="J7" s="296"/>
      <c r="K7" s="296"/>
      <c r="L7" s="296"/>
      <c r="M7" s="296"/>
      <c r="N7" s="296">
        <v>157</v>
      </c>
      <c r="O7" s="296">
        <v>15</v>
      </c>
      <c r="P7" s="296"/>
      <c r="Q7" s="296"/>
      <c r="R7" s="296"/>
      <c r="S7" s="298"/>
      <c r="T7" s="296"/>
      <c r="U7" s="296">
        <v>170</v>
      </c>
      <c r="V7" s="296">
        <v>20</v>
      </c>
      <c r="W7" s="296"/>
      <c r="X7" s="298">
        <v>2</v>
      </c>
    </row>
    <row r="8" spans="1:24" ht="13.5" customHeight="1" x14ac:dyDescent="0.35">
      <c r="A8" s="299" t="s">
        <v>33</v>
      </c>
      <c r="B8" s="300">
        <v>44839</v>
      </c>
      <c r="C8" s="299">
        <f t="shared" si="0"/>
        <v>78</v>
      </c>
      <c r="D8" s="299">
        <v>0</v>
      </c>
      <c r="E8" s="299">
        <v>2</v>
      </c>
      <c r="F8" s="299">
        <v>0</v>
      </c>
      <c r="G8" s="299">
        <v>1</v>
      </c>
      <c r="H8" s="299"/>
      <c r="I8" s="299"/>
      <c r="J8" s="299"/>
      <c r="K8" s="299"/>
      <c r="L8" s="299"/>
      <c r="M8" s="299"/>
      <c r="N8" s="299">
        <v>69</v>
      </c>
      <c r="O8" s="299">
        <v>5</v>
      </c>
      <c r="P8" s="299">
        <v>1</v>
      </c>
      <c r="Q8" s="299"/>
      <c r="R8" s="299"/>
      <c r="S8" s="301"/>
      <c r="T8" s="299"/>
      <c r="U8" s="299">
        <v>71</v>
      </c>
      <c r="V8" s="299">
        <v>5</v>
      </c>
      <c r="W8" s="299"/>
      <c r="X8" s="301">
        <v>2</v>
      </c>
    </row>
    <row r="9" spans="1:24" ht="13.5" customHeight="1" x14ac:dyDescent="0.35">
      <c r="A9" s="296" t="s">
        <v>34</v>
      </c>
      <c r="B9" s="297">
        <v>44840</v>
      </c>
      <c r="C9" s="296">
        <f t="shared" si="0"/>
        <v>232</v>
      </c>
      <c r="D9" s="296">
        <v>4</v>
      </c>
      <c r="E9" s="296">
        <v>17</v>
      </c>
      <c r="F9" s="296">
        <v>5</v>
      </c>
      <c r="G9" s="296"/>
      <c r="H9" s="296"/>
      <c r="I9" s="296"/>
      <c r="J9" s="296">
        <v>1</v>
      </c>
      <c r="K9" s="296"/>
      <c r="L9" s="296"/>
      <c r="M9" s="296"/>
      <c r="N9" s="296">
        <v>187</v>
      </c>
      <c r="O9" s="296">
        <v>18</v>
      </c>
      <c r="P9" s="296"/>
      <c r="Q9" s="296"/>
      <c r="R9" s="296"/>
      <c r="S9" s="298"/>
      <c r="T9" s="296"/>
      <c r="U9" s="296">
        <v>204</v>
      </c>
      <c r="V9" s="296">
        <v>23</v>
      </c>
      <c r="W9" s="296"/>
      <c r="X9" s="298">
        <v>5</v>
      </c>
    </row>
    <row r="10" spans="1:24" ht="13.5" customHeight="1" x14ac:dyDescent="0.35">
      <c r="A10" s="299" t="s">
        <v>35</v>
      </c>
      <c r="B10" s="300">
        <v>44841</v>
      </c>
      <c r="C10" s="299">
        <f t="shared" si="0"/>
        <v>48</v>
      </c>
      <c r="D10" s="299">
        <v>1</v>
      </c>
      <c r="E10" s="299">
        <v>3</v>
      </c>
      <c r="F10" s="299">
        <v>2</v>
      </c>
      <c r="G10" s="299"/>
      <c r="H10" s="299"/>
      <c r="I10" s="299"/>
      <c r="J10" s="299"/>
      <c r="K10" s="299"/>
      <c r="L10" s="299"/>
      <c r="M10" s="299"/>
      <c r="N10" s="299">
        <v>37</v>
      </c>
      <c r="O10" s="299">
        <v>5</v>
      </c>
      <c r="P10" s="299"/>
      <c r="Q10" s="299"/>
      <c r="R10" s="299"/>
      <c r="S10" s="301"/>
      <c r="T10" s="299"/>
      <c r="U10" s="299">
        <v>40</v>
      </c>
      <c r="V10" s="299">
        <v>7</v>
      </c>
      <c r="W10" s="299"/>
      <c r="X10" s="301">
        <v>1</v>
      </c>
    </row>
    <row r="11" spans="1:24" ht="13.5" customHeight="1" x14ac:dyDescent="0.35">
      <c r="A11" s="296" t="s">
        <v>36</v>
      </c>
      <c r="B11" s="297">
        <v>44842</v>
      </c>
      <c r="C11" s="296">
        <f t="shared" si="0"/>
        <v>158</v>
      </c>
      <c r="D11" s="296">
        <v>8</v>
      </c>
      <c r="E11" s="296">
        <v>11</v>
      </c>
      <c r="F11" s="296">
        <v>11</v>
      </c>
      <c r="G11" s="296">
        <v>1</v>
      </c>
      <c r="H11" s="296"/>
      <c r="I11" s="296"/>
      <c r="J11" s="296">
        <v>1</v>
      </c>
      <c r="K11" s="296"/>
      <c r="L11" s="296"/>
      <c r="M11" s="296"/>
      <c r="N11" s="296">
        <v>109</v>
      </c>
      <c r="O11" s="296">
        <v>17</v>
      </c>
      <c r="P11" s="296"/>
      <c r="Q11" s="296"/>
      <c r="R11" s="296"/>
      <c r="S11" s="298"/>
      <c r="T11" s="296"/>
      <c r="U11" s="296">
        <v>120</v>
      </c>
      <c r="V11" s="296">
        <v>28</v>
      </c>
      <c r="W11" s="296"/>
      <c r="X11" s="298">
        <v>10</v>
      </c>
    </row>
    <row r="12" spans="1:24" ht="13.5" customHeight="1" x14ac:dyDescent="0.35">
      <c r="A12" s="299" t="s">
        <v>37</v>
      </c>
      <c r="B12" s="300">
        <v>44843</v>
      </c>
      <c r="C12" s="299">
        <f t="shared" si="0"/>
        <v>60</v>
      </c>
      <c r="D12" s="299">
        <v>2</v>
      </c>
      <c r="E12" s="299">
        <v>3</v>
      </c>
      <c r="F12" s="299">
        <v>1</v>
      </c>
      <c r="G12" s="299"/>
      <c r="H12" s="299"/>
      <c r="I12" s="299"/>
      <c r="J12" s="299"/>
      <c r="K12" s="299"/>
      <c r="L12" s="299"/>
      <c r="M12" s="299"/>
      <c r="N12" s="299">
        <v>45</v>
      </c>
      <c r="O12" s="299">
        <v>7</v>
      </c>
      <c r="P12" s="299">
        <v>1</v>
      </c>
      <c r="Q12" s="299"/>
      <c r="R12" s="299"/>
      <c r="S12" s="301">
        <v>1</v>
      </c>
      <c r="T12" s="299"/>
      <c r="U12" s="299">
        <v>49</v>
      </c>
      <c r="V12" s="299">
        <v>8</v>
      </c>
      <c r="W12" s="299"/>
      <c r="X12" s="301">
        <v>3</v>
      </c>
    </row>
    <row r="13" spans="1:24" ht="13.5" customHeight="1" x14ac:dyDescent="0.35">
      <c r="A13" s="302" t="s">
        <v>38</v>
      </c>
      <c r="B13" s="303">
        <v>44844</v>
      </c>
      <c r="C13" s="302">
        <f t="shared" si="0"/>
        <v>29</v>
      </c>
      <c r="D13" s="302">
        <v>1</v>
      </c>
      <c r="E13" s="302">
        <v>0</v>
      </c>
      <c r="F13" s="302">
        <v>0</v>
      </c>
      <c r="G13" s="302"/>
      <c r="H13" s="302"/>
      <c r="I13" s="302"/>
      <c r="J13" s="302"/>
      <c r="K13" s="302"/>
      <c r="L13" s="302"/>
      <c r="M13" s="302"/>
      <c r="N13" s="302">
        <v>25</v>
      </c>
      <c r="O13" s="302">
        <v>3</v>
      </c>
      <c r="P13" s="302"/>
      <c r="Q13" s="302"/>
      <c r="R13" s="302"/>
      <c r="S13" s="304"/>
      <c r="T13" s="302"/>
      <c r="U13" s="302">
        <v>25</v>
      </c>
      <c r="V13" s="302">
        <v>3</v>
      </c>
      <c r="W13" s="302"/>
      <c r="X13" s="304">
        <v>1</v>
      </c>
    </row>
    <row r="14" spans="1:24" ht="13.5" customHeight="1" x14ac:dyDescent="0.35">
      <c r="A14" s="305" t="s">
        <v>39</v>
      </c>
      <c r="B14" s="306">
        <v>44845</v>
      </c>
      <c r="C14" s="305">
        <f t="shared" si="0"/>
        <v>116</v>
      </c>
      <c r="D14" s="305">
        <v>2</v>
      </c>
      <c r="E14" s="305">
        <v>10</v>
      </c>
      <c r="F14" s="305">
        <v>7</v>
      </c>
      <c r="G14" s="305"/>
      <c r="H14" s="305"/>
      <c r="I14" s="305"/>
      <c r="J14" s="305"/>
      <c r="K14" s="305"/>
      <c r="L14" s="305"/>
      <c r="M14" s="305"/>
      <c r="N14" s="305">
        <v>88</v>
      </c>
      <c r="O14" s="305">
        <v>9</v>
      </c>
      <c r="P14" s="305"/>
      <c r="Q14" s="305"/>
      <c r="R14" s="305"/>
      <c r="S14" s="307"/>
      <c r="T14" s="305"/>
      <c r="U14" s="305">
        <v>98</v>
      </c>
      <c r="V14" s="305">
        <v>16</v>
      </c>
      <c r="W14" s="305"/>
      <c r="X14" s="307">
        <v>2</v>
      </c>
    </row>
    <row r="15" spans="1:24" ht="13.5" customHeight="1" x14ac:dyDescent="0.35">
      <c r="A15" s="302" t="s">
        <v>40</v>
      </c>
      <c r="B15" s="303">
        <v>44846</v>
      </c>
      <c r="C15" s="302">
        <f t="shared" si="0"/>
        <v>45</v>
      </c>
      <c r="D15" s="302">
        <v>2</v>
      </c>
      <c r="E15" s="302">
        <v>3</v>
      </c>
      <c r="F15" s="302">
        <v>1</v>
      </c>
      <c r="G15" s="302"/>
      <c r="H15" s="302"/>
      <c r="I15" s="302"/>
      <c r="J15" s="302"/>
      <c r="K15" s="302"/>
      <c r="L15" s="302"/>
      <c r="M15" s="302"/>
      <c r="N15" s="302">
        <v>38</v>
      </c>
      <c r="O15" s="302">
        <v>0</v>
      </c>
      <c r="P15" s="302">
        <v>1</v>
      </c>
      <c r="Q15" s="302"/>
      <c r="R15" s="302"/>
      <c r="S15" s="304"/>
      <c r="T15" s="302"/>
      <c r="U15" s="302">
        <v>41</v>
      </c>
      <c r="V15" s="302">
        <v>1</v>
      </c>
      <c r="W15" s="302"/>
      <c r="X15" s="304">
        <v>3</v>
      </c>
    </row>
    <row r="16" spans="1:24" ht="13.5" customHeight="1" x14ac:dyDescent="0.35">
      <c r="A16" s="308" t="s">
        <v>41</v>
      </c>
      <c r="B16" s="309">
        <v>44847</v>
      </c>
      <c r="C16" s="308">
        <f t="shared" ref="C16:C19" si="1">SUM(D16:S16)</f>
        <v>37</v>
      </c>
      <c r="D16" s="308"/>
      <c r="E16" s="308">
        <v>4</v>
      </c>
      <c r="F16" s="308"/>
      <c r="G16" s="308"/>
      <c r="H16" s="308"/>
      <c r="I16" s="308"/>
      <c r="J16" s="308"/>
      <c r="K16" s="308"/>
      <c r="L16" s="308"/>
      <c r="M16" s="308"/>
      <c r="N16" s="308">
        <v>30</v>
      </c>
      <c r="O16" s="308">
        <v>3</v>
      </c>
      <c r="P16" s="308"/>
      <c r="Q16" s="308"/>
      <c r="R16" s="308"/>
      <c r="S16" s="310"/>
      <c r="T16" s="308"/>
      <c r="U16" s="308">
        <v>34</v>
      </c>
      <c r="V16" s="308">
        <v>3</v>
      </c>
      <c r="W16" s="308"/>
      <c r="X16" s="310"/>
    </row>
    <row r="17" spans="1:24" ht="13.5" customHeight="1" x14ac:dyDescent="0.35">
      <c r="A17" s="311" t="s">
        <v>42</v>
      </c>
      <c r="B17" s="312">
        <v>44848</v>
      </c>
      <c r="C17" s="311">
        <f t="shared" si="1"/>
        <v>50</v>
      </c>
      <c r="D17" s="311"/>
      <c r="E17" s="311">
        <v>6</v>
      </c>
      <c r="F17" s="311">
        <v>1</v>
      </c>
      <c r="G17" s="311"/>
      <c r="H17" s="311"/>
      <c r="I17" s="311"/>
      <c r="J17" s="311"/>
      <c r="K17" s="311"/>
      <c r="L17" s="311"/>
      <c r="M17" s="311"/>
      <c r="N17" s="311">
        <v>38</v>
      </c>
      <c r="O17" s="311">
        <v>5</v>
      </c>
      <c r="P17" s="311"/>
      <c r="Q17" s="311"/>
      <c r="R17" s="311"/>
      <c r="S17" s="313"/>
      <c r="T17" s="311"/>
      <c r="U17" s="311">
        <v>44</v>
      </c>
      <c r="V17" s="311">
        <v>6</v>
      </c>
      <c r="W17" s="311"/>
      <c r="X17" s="313"/>
    </row>
    <row r="18" spans="1:24" ht="13.5" customHeight="1" x14ac:dyDescent="0.35">
      <c r="A18" s="308" t="s">
        <v>43</v>
      </c>
      <c r="B18" s="309">
        <v>44849</v>
      </c>
      <c r="C18" s="308">
        <f t="shared" si="1"/>
        <v>65</v>
      </c>
      <c r="D18" s="308"/>
      <c r="E18" s="308">
        <v>5</v>
      </c>
      <c r="F18" s="308">
        <v>2</v>
      </c>
      <c r="G18" s="308"/>
      <c r="H18" s="308"/>
      <c r="I18" s="308"/>
      <c r="J18" s="308"/>
      <c r="K18" s="308"/>
      <c r="L18" s="308"/>
      <c r="M18" s="308"/>
      <c r="N18" s="308">
        <v>51</v>
      </c>
      <c r="O18" s="308">
        <v>7</v>
      </c>
      <c r="P18" s="308"/>
      <c r="Q18" s="308"/>
      <c r="R18" s="308"/>
      <c r="S18" s="310"/>
      <c r="T18" s="308"/>
      <c r="U18" s="308">
        <v>56</v>
      </c>
      <c r="V18" s="308">
        <v>9</v>
      </c>
      <c r="W18" s="308"/>
      <c r="X18" s="310"/>
    </row>
    <row r="19" spans="1:24" ht="13.5" customHeight="1" x14ac:dyDescent="0.35">
      <c r="A19" s="311" t="s">
        <v>44</v>
      </c>
      <c r="B19" s="312">
        <v>44850</v>
      </c>
      <c r="C19" s="311">
        <f t="shared" si="1"/>
        <v>60</v>
      </c>
      <c r="D19" s="311">
        <v>1</v>
      </c>
      <c r="E19" s="311">
        <v>9</v>
      </c>
      <c r="F19" s="311"/>
      <c r="G19" s="311"/>
      <c r="H19" s="311"/>
      <c r="I19" s="311"/>
      <c r="J19" s="311"/>
      <c r="K19" s="311"/>
      <c r="L19" s="311"/>
      <c r="M19" s="311"/>
      <c r="N19" s="311">
        <v>41</v>
      </c>
      <c r="O19" s="311">
        <v>9</v>
      </c>
      <c r="P19" s="311"/>
      <c r="Q19" s="311"/>
      <c r="R19" s="311"/>
      <c r="S19" s="313"/>
      <c r="T19" s="311"/>
      <c r="U19" s="311">
        <v>50</v>
      </c>
      <c r="V19" s="311">
        <v>9</v>
      </c>
      <c r="W19" s="311"/>
      <c r="X19" s="313">
        <v>1</v>
      </c>
    </row>
    <row r="20" spans="1:24" ht="13.5" customHeight="1" x14ac:dyDescent="0.35">
      <c r="A20" s="314" t="s">
        <v>45</v>
      </c>
      <c r="B20" s="315">
        <v>44851</v>
      </c>
      <c r="C20" s="314">
        <f t="shared" ref="C20:C34" si="2">SUM(D20:S20)</f>
        <v>29</v>
      </c>
      <c r="D20" s="314"/>
      <c r="E20" s="314">
        <v>2</v>
      </c>
      <c r="F20" s="314">
        <v>1</v>
      </c>
      <c r="G20" s="314"/>
      <c r="H20" s="314"/>
      <c r="I20" s="314"/>
      <c r="J20" s="314"/>
      <c r="K20" s="314"/>
      <c r="L20" s="314"/>
      <c r="M20" s="314"/>
      <c r="N20" s="314">
        <v>24</v>
      </c>
      <c r="O20" s="314">
        <v>2</v>
      </c>
      <c r="P20" s="314"/>
      <c r="Q20" s="314"/>
      <c r="R20" s="314"/>
      <c r="S20" s="316"/>
      <c r="T20" s="314"/>
      <c r="U20" s="314">
        <v>26</v>
      </c>
      <c r="V20" s="314">
        <v>3</v>
      </c>
      <c r="W20" s="314"/>
      <c r="X20" s="316"/>
    </row>
    <row r="21" spans="1:24" ht="13.5" customHeight="1" x14ac:dyDescent="0.35">
      <c r="A21" s="317" t="s">
        <v>46</v>
      </c>
      <c r="B21" s="318">
        <v>44852</v>
      </c>
      <c r="C21" s="317">
        <f t="shared" si="2"/>
        <v>27</v>
      </c>
      <c r="D21" s="317"/>
      <c r="E21" s="317">
        <v>2</v>
      </c>
      <c r="F21" s="317">
        <v>0</v>
      </c>
      <c r="G21" s="317"/>
      <c r="H21" s="317"/>
      <c r="I21" s="317"/>
      <c r="J21" s="317"/>
      <c r="K21" s="317"/>
      <c r="L21" s="317"/>
      <c r="M21" s="317"/>
      <c r="N21" s="317">
        <v>23</v>
      </c>
      <c r="O21" s="317">
        <v>2</v>
      </c>
      <c r="P21" s="317"/>
      <c r="Q21" s="317"/>
      <c r="R21" s="317"/>
      <c r="S21" s="319"/>
      <c r="T21" s="317"/>
      <c r="U21" s="317">
        <v>25</v>
      </c>
      <c r="V21" s="317">
        <v>2</v>
      </c>
      <c r="W21" s="317"/>
      <c r="X21" s="319"/>
    </row>
    <row r="22" spans="1:24" ht="13.5" customHeight="1" x14ac:dyDescent="0.35">
      <c r="A22" s="314" t="s">
        <v>47</v>
      </c>
      <c r="B22" s="315">
        <v>44853</v>
      </c>
      <c r="C22" s="314">
        <f t="shared" si="2"/>
        <v>59</v>
      </c>
      <c r="D22" s="314"/>
      <c r="E22" s="314">
        <v>6</v>
      </c>
      <c r="F22" s="314">
        <v>3</v>
      </c>
      <c r="G22" s="314"/>
      <c r="H22" s="314"/>
      <c r="I22" s="314"/>
      <c r="J22" s="314"/>
      <c r="K22" s="314"/>
      <c r="L22" s="314"/>
      <c r="M22" s="314"/>
      <c r="N22" s="314">
        <v>46</v>
      </c>
      <c r="O22" s="314">
        <v>4</v>
      </c>
      <c r="P22" s="314"/>
      <c r="Q22" s="314"/>
      <c r="R22" s="314"/>
      <c r="S22" s="316"/>
      <c r="T22" s="314"/>
      <c r="U22" s="314">
        <v>52</v>
      </c>
      <c r="V22" s="314">
        <v>7</v>
      </c>
      <c r="W22" s="314"/>
      <c r="X22" s="316"/>
    </row>
    <row r="23" spans="1:24" ht="13.5" customHeight="1" x14ac:dyDescent="0.35">
      <c r="A23" s="317" t="s">
        <v>48</v>
      </c>
      <c r="B23" s="318">
        <v>44854</v>
      </c>
      <c r="C23" s="317">
        <f t="shared" si="2"/>
        <v>38</v>
      </c>
      <c r="D23" s="317"/>
      <c r="E23" s="317">
        <v>7</v>
      </c>
      <c r="F23" s="317">
        <v>2</v>
      </c>
      <c r="G23" s="317"/>
      <c r="H23" s="317"/>
      <c r="I23" s="317"/>
      <c r="J23" s="317"/>
      <c r="K23" s="317"/>
      <c r="L23" s="317"/>
      <c r="M23" s="317"/>
      <c r="N23" s="317">
        <v>26</v>
      </c>
      <c r="O23" s="317">
        <v>3</v>
      </c>
      <c r="P23" s="317"/>
      <c r="Q23" s="317"/>
      <c r="R23" s="317"/>
      <c r="S23" s="319"/>
      <c r="T23" s="317"/>
      <c r="U23" s="317">
        <v>33</v>
      </c>
      <c r="V23" s="317">
        <v>5</v>
      </c>
      <c r="W23" s="317"/>
      <c r="X23" s="319"/>
    </row>
    <row r="24" spans="1:24" ht="13.5" customHeight="1" x14ac:dyDescent="0.35">
      <c r="A24" s="314" t="s">
        <v>49</v>
      </c>
      <c r="B24" s="315">
        <v>44855</v>
      </c>
      <c r="C24" s="314">
        <f t="shared" si="2"/>
        <v>89</v>
      </c>
      <c r="D24" s="314">
        <v>1</v>
      </c>
      <c r="E24" s="314">
        <v>8</v>
      </c>
      <c r="F24" s="314">
        <v>1</v>
      </c>
      <c r="G24" s="314"/>
      <c r="H24" s="314"/>
      <c r="I24" s="314"/>
      <c r="J24" s="314"/>
      <c r="K24" s="314"/>
      <c r="L24" s="314"/>
      <c r="M24" s="314"/>
      <c r="N24" s="314">
        <v>71</v>
      </c>
      <c r="O24" s="314">
        <v>7</v>
      </c>
      <c r="P24" s="314">
        <v>1</v>
      </c>
      <c r="Q24" s="314"/>
      <c r="R24" s="314"/>
      <c r="S24" s="316"/>
      <c r="T24" s="314"/>
      <c r="U24" s="314">
        <v>79</v>
      </c>
      <c r="V24" s="314">
        <v>8</v>
      </c>
      <c r="W24" s="314"/>
      <c r="X24" s="316">
        <v>2</v>
      </c>
    </row>
    <row r="25" spans="1:24" ht="13.5" customHeight="1" x14ac:dyDescent="0.35">
      <c r="A25" s="320" t="s">
        <v>50</v>
      </c>
      <c r="B25" s="321">
        <v>44856</v>
      </c>
      <c r="C25" s="320">
        <f t="shared" si="2"/>
        <v>64</v>
      </c>
      <c r="D25" s="320"/>
      <c r="E25" s="320">
        <v>7</v>
      </c>
      <c r="F25" s="320">
        <v>3</v>
      </c>
      <c r="G25" s="320"/>
      <c r="H25" s="320"/>
      <c r="I25" s="320"/>
      <c r="J25" s="320">
        <v>1</v>
      </c>
      <c r="K25" s="320"/>
      <c r="L25" s="320"/>
      <c r="M25" s="320"/>
      <c r="N25" s="320">
        <v>48</v>
      </c>
      <c r="O25" s="320">
        <v>5</v>
      </c>
      <c r="P25" s="320"/>
      <c r="Q25" s="320"/>
      <c r="R25" s="320"/>
      <c r="S25" s="322"/>
      <c r="T25" s="320"/>
      <c r="U25" s="320">
        <v>55</v>
      </c>
      <c r="V25" s="320">
        <v>8</v>
      </c>
      <c r="W25" s="320"/>
      <c r="X25" s="322">
        <v>1</v>
      </c>
    </row>
    <row r="26" spans="1:24" ht="13.5" customHeight="1" x14ac:dyDescent="0.35">
      <c r="A26" s="323" t="s">
        <v>51</v>
      </c>
      <c r="B26" s="324">
        <v>44857</v>
      </c>
      <c r="C26" s="323">
        <f t="shared" si="2"/>
        <v>121</v>
      </c>
      <c r="D26" s="323">
        <v>1</v>
      </c>
      <c r="E26" s="323">
        <v>5</v>
      </c>
      <c r="F26" s="323">
        <v>1</v>
      </c>
      <c r="G26" s="323"/>
      <c r="H26" s="323"/>
      <c r="I26" s="323"/>
      <c r="J26" s="323"/>
      <c r="K26" s="323"/>
      <c r="L26" s="323"/>
      <c r="M26" s="323"/>
      <c r="N26" s="323">
        <v>100</v>
      </c>
      <c r="O26" s="323">
        <v>10</v>
      </c>
      <c r="P26" s="323">
        <v>4</v>
      </c>
      <c r="Q26" s="323"/>
      <c r="R26" s="323"/>
      <c r="S26" s="325"/>
      <c r="T26" s="323"/>
      <c r="U26" s="323">
        <v>105</v>
      </c>
      <c r="V26" s="323">
        <v>11</v>
      </c>
      <c r="W26" s="323"/>
      <c r="X26" s="325">
        <v>5</v>
      </c>
    </row>
    <row r="27" spans="1:24" ht="13.5" customHeight="1" x14ac:dyDescent="0.35">
      <c r="A27" s="320" t="s">
        <v>52</v>
      </c>
      <c r="B27" s="321">
        <v>44858</v>
      </c>
      <c r="C27" s="320">
        <f t="shared" si="2"/>
        <v>290</v>
      </c>
      <c r="D27" s="320">
        <v>3</v>
      </c>
      <c r="E27" s="320">
        <v>25</v>
      </c>
      <c r="F27" s="320">
        <v>12</v>
      </c>
      <c r="G27" s="320"/>
      <c r="H27" s="320"/>
      <c r="I27" s="320"/>
      <c r="J27" s="320"/>
      <c r="K27" s="320"/>
      <c r="L27" s="320"/>
      <c r="M27" s="320">
        <v>1</v>
      </c>
      <c r="N27" s="320">
        <v>203</v>
      </c>
      <c r="O27" s="320">
        <v>39</v>
      </c>
      <c r="P27" s="320">
        <v>4</v>
      </c>
      <c r="Q27" s="320">
        <v>3</v>
      </c>
      <c r="R27" s="320"/>
      <c r="S27" s="322"/>
      <c r="T27" s="320"/>
      <c r="U27" s="320">
        <v>232</v>
      </c>
      <c r="V27" s="320">
        <v>51</v>
      </c>
      <c r="W27" s="320"/>
      <c r="X27" s="322">
        <v>7</v>
      </c>
    </row>
    <row r="28" spans="1:24" ht="13.5" customHeight="1" x14ac:dyDescent="0.35">
      <c r="A28" s="327" t="s">
        <v>53</v>
      </c>
      <c r="B28" s="328">
        <v>44859</v>
      </c>
      <c r="C28" s="327">
        <f t="shared" si="2"/>
        <v>283</v>
      </c>
      <c r="D28" s="327"/>
      <c r="E28" s="327">
        <v>5</v>
      </c>
      <c r="F28" s="327"/>
      <c r="G28" s="327"/>
      <c r="H28" s="327"/>
      <c r="I28" s="327"/>
      <c r="J28" s="327">
        <v>1</v>
      </c>
      <c r="K28" s="327"/>
      <c r="L28" s="327"/>
      <c r="M28" s="327">
        <v>1</v>
      </c>
      <c r="N28" s="327">
        <v>262</v>
      </c>
      <c r="O28" s="327">
        <v>14</v>
      </c>
      <c r="P28" s="327"/>
      <c r="Q28" s="327"/>
      <c r="R28" s="327"/>
      <c r="S28" s="329"/>
      <c r="T28" s="327"/>
      <c r="U28" s="327">
        <v>268</v>
      </c>
      <c r="V28" s="327">
        <v>14</v>
      </c>
      <c r="W28" s="327"/>
      <c r="X28" s="329">
        <v>1</v>
      </c>
    </row>
    <row r="29" spans="1:24" ht="13.5" customHeight="1" x14ac:dyDescent="0.35">
      <c r="A29" s="330" t="s">
        <v>54</v>
      </c>
      <c r="B29" s="331">
        <v>44860</v>
      </c>
      <c r="C29" s="330">
        <f t="shared" si="2"/>
        <v>259</v>
      </c>
      <c r="D29" s="330"/>
      <c r="E29" s="330">
        <v>7</v>
      </c>
      <c r="F29" s="330">
        <v>2</v>
      </c>
      <c r="G29" s="330"/>
      <c r="H29" s="330"/>
      <c r="I29" s="330"/>
      <c r="J29" s="330">
        <v>1</v>
      </c>
      <c r="K29" s="330"/>
      <c r="L29" s="330"/>
      <c r="M29" s="330">
        <v>0</v>
      </c>
      <c r="N29" s="330">
        <v>227</v>
      </c>
      <c r="O29" s="330">
        <v>11</v>
      </c>
      <c r="P29" s="330"/>
      <c r="Q29" s="330">
        <v>11</v>
      </c>
      <c r="R29" s="330"/>
      <c r="S29" s="332"/>
      <c r="T29" s="330"/>
      <c r="U29" s="330">
        <v>245</v>
      </c>
      <c r="V29" s="330">
        <v>13</v>
      </c>
      <c r="W29" s="330"/>
      <c r="X29" s="332">
        <v>1</v>
      </c>
    </row>
    <row r="30" spans="1:24" ht="13.5" customHeight="1" x14ac:dyDescent="0.35">
      <c r="A30" s="327" t="s">
        <v>55</v>
      </c>
      <c r="B30" s="328">
        <v>44861</v>
      </c>
      <c r="C30" s="327">
        <f t="shared" si="2"/>
        <v>345</v>
      </c>
      <c r="D30" s="327">
        <v>1</v>
      </c>
      <c r="E30" s="327">
        <v>3</v>
      </c>
      <c r="F30" s="327"/>
      <c r="G30" s="327"/>
      <c r="H30" s="327"/>
      <c r="I30" s="327"/>
      <c r="J30" s="327">
        <v>5</v>
      </c>
      <c r="K30" s="327"/>
      <c r="L30" s="327"/>
      <c r="M30" s="327">
        <v>3</v>
      </c>
      <c r="N30" s="327">
        <v>290</v>
      </c>
      <c r="O30" s="327">
        <v>26</v>
      </c>
      <c r="P30" s="327"/>
      <c r="Q30" s="327">
        <v>17</v>
      </c>
      <c r="R30" s="327"/>
      <c r="S30" s="329"/>
      <c r="T30" s="327"/>
      <c r="U30" s="327">
        <v>313</v>
      </c>
      <c r="V30" s="327">
        <v>26</v>
      </c>
      <c r="W30" s="327"/>
      <c r="X30" s="329">
        <v>6</v>
      </c>
    </row>
    <row r="31" spans="1:24" ht="13.5" customHeight="1" x14ac:dyDescent="0.35">
      <c r="A31" s="330" t="s">
        <v>56</v>
      </c>
      <c r="B31" s="331">
        <v>44862</v>
      </c>
      <c r="C31" s="330">
        <f t="shared" si="2"/>
        <v>151</v>
      </c>
      <c r="D31" s="330"/>
      <c r="E31" s="330">
        <v>1</v>
      </c>
      <c r="F31" s="330"/>
      <c r="G31" s="330"/>
      <c r="H31" s="330"/>
      <c r="I31" s="330"/>
      <c r="J31" s="330"/>
      <c r="K31" s="330"/>
      <c r="L31" s="330"/>
      <c r="M31" s="330">
        <v>0</v>
      </c>
      <c r="N31" s="330">
        <v>137</v>
      </c>
      <c r="O31" s="330">
        <v>8</v>
      </c>
      <c r="P31" s="330"/>
      <c r="Q31" s="330">
        <v>5</v>
      </c>
      <c r="R31" s="330"/>
      <c r="S31" s="332"/>
      <c r="T31" s="330"/>
      <c r="U31" s="330">
        <v>143</v>
      </c>
      <c r="V31" s="330">
        <v>8</v>
      </c>
      <c r="W31" s="330"/>
      <c r="X31" s="332"/>
    </row>
    <row r="32" spans="1:24" ht="13.5" customHeight="1" x14ac:dyDescent="0.35">
      <c r="A32" s="333" t="s">
        <v>57</v>
      </c>
      <c r="B32" s="334">
        <v>44863</v>
      </c>
      <c r="C32" s="333">
        <f t="shared" si="2"/>
        <v>125</v>
      </c>
      <c r="D32" s="333"/>
      <c r="E32" s="333">
        <v>1</v>
      </c>
      <c r="F32" s="333"/>
      <c r="G32" s="333"/>
      <c r="H32" s="333"/>
      <c r="I32" s="333"/>
      <c r="J32" s="333">
        <v>3</v>
      </c>
      <c r="K32" s="333"/>
      <c r="L32" s="333"/>
      <c r="M32" s="333"/>
      <c r="N32" s="333">
        <v>109</v>
      </c>
      <c r="O32" s="333">
        <v>9</v>
      </c>
      <c r="P32" s="333"/>
      <c r="Q32" s="333">
        <v>3</v>
      </c>
      <c r="R32" s="333"/>
      <c r="S32" s="335"/>
      <c r="T32" s="333"/>
      <c r="U32" s="333">
        <v>113</v>
      </c>
      <c r="V32" s="333">
        <v>9</v>
      </c>
      <c r="W32" s="333"/>
      <c r="X32" s="335">
        <v>3</v>
      </c>
    </row>
    <row r="33" spans="1:24" ht="13.5" customHeight="1" x14ac:dyDescent="0.35">
      <c r="A33" s="336" t="s">
        <v>58</v>
      </c>
      <c r="B33" s="337">
        <v>44864</v>
      </c>
      <c r="C33" s="336">
        <f t="shared" si="2"/>
        <v>79</v>
      </c>
      <c r="D33" s="336"/>
      <c r="E33" s="336">
        <v>0</v>
      </c>
      <c r="F33" s="336">
        <v>1</v>
      </c>
      <c r="G33" s="336">
        <v>1</v>
      </c>
      <c r="H33" s="336"/>
      <c r="I33" s="336"/>
      <c r="J33" s="336">
        <v>1</v>
      </c>
      <c r="K33" s="336"/>
      <c r="L33" s="336"/>
      <c r="M33" s="336">
        <v>1</v>
      </c>
      <c r="N33" s="336">
        <v>66</v>
      </c>
      <c r="O33" s="336">
        <v>6</v>
      </c>
      <c r="P33" s="336"/>
      <c r="Q33" s="336">
        <v>3</v>
      </c>
      <c r="R33" s="336"/>
      <c r="S33" s="338"/>
      <c r="T33" s="336"/>
      <c r="U33" s="336">
        <v>70</v>
      </c>
      <c r="V33" s="336">
        <v>7</v>
      </c>
      <c r="W33" s="336"/>
      <c r="X33" s="338">
        <v>2</v>
      </c>
    </row>
    <row r="34" spans="1:24" ht="13.5" customHeight="1" thickBot="1" x14ac:dyDescent="0.4">
      <c r="A34" s="333" t="s">
        <v>59</v>
      </c>
      <c r="B34" s="334">
        <v>44865</v>
      </c>
      <c r="C34" s="333">
        <f t="shared" si="2"/>
        <v>86</v>
      </c>
      <c r="D34" s="333"/>
      <c r="E34" s="333">
        <v>2</v>
      </c>
      <c r="F34" s="333"/>
      <c r="G34" s="333"/>
      <c r="H34" s="333"/>
      <c r="I34" s="333"/>
      <c r="J34" s="333"/>
      <c r="K34" s="333"/>
      <c r="L34" s="333"/>
      <c r="M34" s="333"/>
      <c r="N34" s="333">
        <v>68</v>
      </c>
      <c r="O34" s="333">
        <v>15</v>
      </c>
      <c r="P34" s="333"/>
      <c r="Q34" s="333">
        <v>1</v>
      </c>
      <c r="R34" s="333"/>
      <c r="S34" s="335"/>
      <c r="T34" s="333"/>
      <c r="U34" s="333">
        <v>71</v>
      </c>
      <c r="V34" s="333">
        <v>15</v>
      </c>
      <c r="W34" s="333"/>
      <c r="X34" s="335"/>
    </row>
    <row r="35" spans="1:24" ht="15" thickBot="1" x14ac:dyDescent="0.4">
      <c r="A35" s="252"/>
      <c r="B35" s="253" t="s">
        <v>60</v>
      </c>
      <c r="C35" s="254">
        <f t="shared" ref="C35:X35" si="3">SUM(C3:C34)</f>
        <v>3955</v>
      </c>
      <c r="D35" s="254">
        <f t="shared" si="3"/>
        <v>44</v>
      </c>
      <c r="E35" s="254">
        <f t="shared" si="3"/>
        <v>197</v>
      </c>
      <c r="F35" s="254">
        <f t="shared" si="3"/>
        <v>67</v>
      </c>
      <c r="G35" s="254">
        <f t="shared" si="3"/>
        <v>4</v>
      </c>
      <c r="H35" s="254">
        <f t="shared" si="3"/>
        <v>0</v>
      </c>
      <c r="I35" s="254">
        <f t="shared" si="3"/>
        <v>0</v>
      </c>
      <c r="J35" s="254">
        <f t="shared" si="3"/>
        <v>16</v>
      </c>
      <c r="K35" s="254">
        <f t="shared" si="3"/>
        <v>0</v>
      </c>
      <c r="L35" s="254">
        <f t="shared" si="3"/>
        <v>0</v>
      </c>
      <c r="M35" s="254">
        <f t="shared" si="3"/>
        <v>6</v>
      </c>
      <c r="N35" s="254">
        <f t="shared" si="3"/>
        <v>3258</v>
      </c>
      <c r="O35" s="254">
        <f t="shared" si="3"/>
        <v>307</v>
      </c>
      <c r="P35" s="254">
        <f t="shared" si="3"/>
        <v>12</v>
      </c>
      <c r="Q35" s="254">
        <f t="shared" si="3"/>
        <v>43</v>
      </c>
      <c r="R35" s="254">
        <f t="shared" si="3"/>
        <v>0</v>
      </c>
      <c r="S35" s="255">
        <f t="shared" si="3"/>
        <v>1</v>
      </c>
      <c r="T35" s="256">
        <f t="shared" si="3"/>
        <v>0</v>
      </c>
      <c r="U35" s="256">
        <f t="shared" si="3"/>
        <v>3508</v>
      </c>
      <c r="V35" s="256">
        <f t="shared" si="3"/>
        <v>374</v>
      </c>
      <c r="W35" s="256">
        <f t="shared" si="3"/>
        <v>0</v>
      </c>
      <c r="X35" s="257">
        <f t="shared" si="3"/>
        <v>73</v>
      </c>
    </row>
    <row r="36" spans="1:24" x14ac:dyDescent="0.35">
      <c r="B36" s="258" t="s">
        <v>61</v>
      </c>
      <c r="C36" s="259"/>
      <c r="D36" s="259">
        <v>134</v>
      </c>
      <c r="E36" s="259">
        <v>339</v>
      </c>
      <c r="F36" s="259">
        <v>54</v>
      </c>
      <c r="G36" s="259">
        <v>22</v>
      </c>
      <c r="H36" s="259">
        <v>0</v>
      </c>
      <c r="I36" s="259">
        <v>0</v>
      </c>
      <c r="J36" s="259">
        <v>20</v>
      </c>
      <c r="K36" s="259">
        <v>0</v>
      </c>
      <c r="L36" s="259">
        <v>0</v>
      </c>
      <c r="M36" s="259">
        <v>0</v>
      </c>
      <c r="N36" s="259">
        <v>4816</v>
      </c>
      <c r="O36" s="259">
        <v>165</v>
      </c>
      <c r="P36" s="259">
        <v>2</v>
      </c>
      <c r="Q36" s="259">
        <v>0</v>
      </c>
      <c r="R36" s="259">
        <v>0</v>
      </c>
      <c r="S36" s="260">
        <v>0</v>
      </c>
    </row>
    <row r="37" spans="1:24" ht="15" thickBot="1" x14ac:dyDescent="0.4">
      <c r="B37" s="261" t="s">
        <v>62</v>
      </c>
      <c r="C37" s="262"/>
      <c r="D37" s="262">
        <v>572</v>
      </c>
      <c r="E37" s="262">
        <v>3385</v>
      </c>
      <c r="F37" s="262">
        <v>247</v>
      </c>
      <c r="G37" s="262">
        <v>47</v>
      </c>
      <c r="H37" s="262">
        <v>148</v>
      </c>
      <c r="I37" s="262">
        <v>1300</v>
      </c>
      <c r="J37" s="262">
        <v>286</v>
      </c>
      <c r="K37" s="262">
        <v>0</v>
      </c>
      <c r="L37" s="262">
        <v>4</v>
      </c>
      <c r="M37" s="262">
        <v>6</v>
      </c>
      <c r="N37" s="262">
        <v>8074</v>
      </c>
      <c r="O37" s="262">
        <v>472</v>
      </c>
      <c r="P37" s="262">
        <v>14</v>
      </c>
      <c r="Q37" s="262">
        <v>43</v>
      </c>
      <c r="R37" s="262">
        <v>0</v>
      </c>
      <c r="S37" s="257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4704-81B0-48E7-8FBE-CDC238516864}">
  <dimension ref="A1:X36"/>
  <sheetViews>
    <sheetView zoomScale="60" zoomScaleNormal="60" workbookViewId="0">
      <selection activeCell="Q38" sqref="Q38"/>
    </sheetView>
  </sheetViews>
  <sheetFormatPr defaultRowHeight="14.5" x14ac:dyDescent="0.35"/>
  <cols>
    <col min="1" max="1" width="6.7265625" style="245" customWidth="1"/>
    <col min="2" max="2" width="15.54296875" style="245" customWidth="1"/>
    <col min="3" max="4" width="7.54296875" style="245" customWidth="1"/>
    <col min="5" max="5" width="7.81640625" style="245" customWidth="1"/>
    <col min="6" max="6" width="8" style="245" customWidth="1"/>
    <col min="7" max="7" width="7" style="245" customWidth="1"/>
    <col min="8" max="8" width="7.7265625" style="245" customWidth="1"/>
    <col min="9" max="9" width="7.81640625" style="245" customWidth="1"/>
    <col min="10" max="10" width="7.1796875" style="245" customWidth="1"/>
    <col min="11" max="11" width="11.453125" style="245" customWidth="1"/>
    <col min="12" max="12" width="7.81640625" style="245" customWidth="1"/>
    <col min="13" max="13" width="11.26953125" style="245" customWidth="1"/>
    <col min="14" max="14" width="7" style="245" customWidth="1"/>
    <col min="15" max="15" width="7.7265625" style="245" customWidth="1"/>
    <col min="16" max="16" width="7" style="245" customWidth="1"/>
    <col min="17" max="17" width="8" style="245" customWidth="1"/>
    <col min="18" max="18" width="7.26953125" style="245" customWidth="1"/>
    <col min="19" max="19" width="10.54296875" style="245" customWidth="1"/>
    <col min="20" max="20" width="13.81640625" style="245" customWidth="1"/>
    <col min="21" max="21" width="11" style="245" customWidth="1"/>
    <col min="22" max="22" width="11.1796875" style="245" customWidth="1"/>
    <col min="23" max="23" width="9" style="245" customWidth="1"/>
    <col min="24" max="24" width="10" style="245" customWidth="1"/>
    <col min="25" max="16384" width="8.7265625" style="245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77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326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333" t="s">
        <v>27</v>
      </c>
      <c r="B4" s="334">
        <v>44866</v>
      </c>
      <c r="C4" s="333">
        <f>SUM(D4:S4)</f>
        <v>67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>
        <v>56</v>
      </c>
      <c r="O4" s="333">
        <v>8</v>
      </c>
      <c r="P4" s="333"/>
      <c r="Q4" s="333">
        <v>3</v>
      </c>
      <c r="R4" s="333"/>
      <c r="S4" s="335"/>
      <c r="T4" s="333"/>
      <c r="U4" s="333">
        <v>59</v>
      </c>
      <c r="V4" s="333">
        <v>8</v>
      </c>
      <c r="W4" s="333"/>
      <c r="X4" s="335"/>
    </row>
    <row r="5" spans="1:24" ht="13.5" customHeight="1" x14ac:dyDescent="0.35">
      <c r="A5" s="336" t="s">
        <v>29</v>
      </c>
      <c r="B5" s="337">
        <v>44867</v>
      </c>
      <c r="C5" s="336">
        <f>SUM(D5:S5)</f>
        <v>96</v>
      </c>
      <c r="D5" s="336"/>
      <c r="E5" s="336">
        <v>1</v>
      </c>
      <c r="F5" s="336">
        <v>1</v>
      </c>
      <c r="G5" s="336"/>
      <c r="H5" s="336"/>
      <c r="I5" s="336"/>
      <c r="J5" s="336"/>
      <c r="K5" s="336"/>
      <c r="L5" s="336"/>
      <c r="M5" s="336">
        <v>1</v>
      </c>
      <c r="N5" s="336">
        <v>72</v>
      </c>
      <c r="O5" s="336">
        <v>6</v>
      </c>
      <c r="P5" s="336"/>
      <c r="Q5" s="336">
        <v>15</v>
      </c>
      <c r="R5" s="336"/>
      <c r="S5" s="338"/>
      <c r="T5" s="336"/>
      <c r="U5" s="336">
        <v>89</v>
      </c>
      <c r="V5" s="336">
        <v>7</v>
      </c>
      <c r="W5" s="336"/>
      <c r="X5" s="338"/>
    </row>
    <row r="6" spans="1:24" ht="13.5" customHeight="1" x14ac:dyDescent="0.35">
      <c r="A6" s="339" t="s">
        <v>30</v>
      </c>
      <c r="B6" s="340">
        <v>44868</v>
      </c>
      <c r="C6" s="339">
        <f>SUM(D6:S6)</f>
        <v>107</v>
      </c>
      <c r="D6" s="339"/>
      <c r="E6" s="339"/>
      <c r="F6" s="339"/>
      <c r="G6" s="339"/>
      <c r="H6" s="339"/>
      <c r="I6" s="339"/>
      <c r="J6" s="339"/>
      <c r="K6" s="339"/>
      <c r="L6" s="339"/>
      <c r="M6" s="339">
        <v>2</v>
      </c>
      <c r="N6" s="339">
        <v>54</v>
      </c>
      <c r="O6" s="339">
        <v>0</v>
      </c>
      <c r="P6" s="339"/>
      <c r="Q6" s="339">
        <v>41</v>
      </c>
      <c r="R6" s="339">
        <v>10</v>
      </c>
      <c r="S6" s="341"/>
      <c r="T6" s="339"/>
      <c r="U6" s="339">
        <v>97</v>
      </c>
      <c r="V6" s="339">
        <v>10</v>
      </c>
      <c r="W6" s="339"/>
      <c r="X6" s="341"/>
    </row>
    <row r="7" spans="1:24" ht="13.5" customHeight="1" x14ac:dyDescent="0.35">
      <c r="A7" s="342" t="s">
        <v>32</v>
      </c>
      <c r="B7" s="343">
        <v>44869</v>
      </c>
      <c r="C7" s="342">
        <f>SUM(D7:S7)</f>
        <v>86</v>
      </c>
      <c r="D7" s="342"/>
      <c r="E7" s="342"/>
      <c r="F7" s="342"/>
      <c r="G7" s="342"/>
      <c r="H7" s="342"/>
      <c r="I7" s="342"/>
      <c r="J7" s="342">
        <v>1</v>
      </c>
      <c r="K7" s="342"/>
      <c r="L7" s="342"/>
      <c r="M7" s="342">
        <v>1</v>
      </c>
      <c r="N7" s="342">
        <v>33</v>
      </c>
      <c r="O7" s="342">
        <v>0</v>
      </c>
      <c r="P7" s="342"/>
      <c r="Q7" s="342">
        <v>44</v>
      </c>
      <c r="R7" s="342">
        <v>7</v>
      </c>
      <c r="S7" s="344"/>
      <c r="T7" s="342"/>
      <c r="U7" s="342">
        <v>78</v>
      </c>
      <c r="V7" s="342">
        <v>7</v>
      </c>
      <c r="W7" s="342"/>
      <c r="X7" s="344">
        <v>1</v>
      </c>
    </row>
    <row r="8" spans="1:24" ht="13.5" customHeight="1" x14ac:dyDescent="0.35">
      <c r="A8" s="345" t="s">
        <v>33</v>
      </c>
      <c r="B8" s="346">
        <v>44870</v>
      </c>
      <c r="C8" s="345">
        <f t="shared" ref="C8:C24" si="0">SUM(D8:S8)</f>
        <v>41</v>
      </c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>
        <v>12</v>
      </c>
      <c r="O8" s="345"/>
      <c r="P8" s="345"/>
      <c r="Q8" s="345">
        <v>21</v>
      </c>
      <c r="R8" s="345">
        <v>8</v>
      </c>
      <c r="S8" s="347"/>
      <c r="T8" s="345"/>
      <c r="U8" s="345">
        <v>33</v>
      </c>
      <c r="V8" s="345">
        <v>8</v>
      </c>
      <c r="W8" s="345"/>
      <c r="X8" s="347"/>
    </row>
    <row r="9" spans="1:24" ht="13.5" customHeight="1" x14ac:dyDescent="0.35">
      <c r="A9" s="348" t="s">
        <v>34</v>
      </c>
      <c r="B9" s="349">
        <v>44871</v>
      </c>
      <c r="C9" s="348">
        <f t="shared" si="0"/>
        <v>17</v>
      </c>
      <c r="D9" s="348"/>
      <c r="E9" s="348"/>
      <c r="F9" s="348">
        <v>1</v>
      </c>
      <c r="G9" s="348"/>
      <c r="H9" s="348"/>
      <c r="I9" s="348"/>
      <c r="J9" s="348">
        <v>1</v>
      </c>
      <c r="K9" s="348"/>
      <c r="L9" s="348"/>
      <c r="M9" s="348"/>
      <c r="N9" s="348">
        <v>5</v>
      </c>
      <c r="O9" s="348"/>
      <c r="P9" s="348"/>
      <c r="Q9" s="348">
        <v>8</v>
      </c>
      <c r="R9" s="348">
        <v>2</v>
      </c>
      <c r="S9" s="350"/>
      <c r="T9" s="348"/>
      <c r="U9" s="348">
        <v>13</v>
      </c>
      <c r="V9" s="348">
        <v>3</v>
      </c>
      <c r="W9" s="348"/>
      <c r="X9" s="350">
        <v>1</v>
      </c>
    </row>
    <row r="10" spans="1:24" ht="13.5" customHeight="1" x14ac:dyDescent="0.35">
      <c r="A10" s="345" t="s">
        <v>35</v>
      </c>
      <c r="B10" s="346">
        <v>44872</v>
      </c>
      <c r="C10" s="345">
        <f t="shared" si="0"/>
        <v>52</v>
      </c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>
        <v>27</v>
      </c>
      <c r="O10" s="345"/>
      <c r="P10" s="345"/>
      <c r="Q10" s="345">
        <v>24</v>
      </c>
      <c r="R10" s="345">
        <v>1</v>
      </c>
      <c r="S10" s="347"/>
      <c r="T10" s="345"/>
      <c r="U10" s="345">
        <v>51</v>
      </c>
      <c r="V10" s="345">
        <v>1</v>
      </c>
      <c r="W10" s="345"/>
      <c r="X10" s="347"/>
    </row>
    <row r="11" spans="1:24" ht="13.5" customHeight="1" x14ac:dyDescent="0.35">
      <c r="A11" s="351" t="s">
        <v>36</v>
      </c>
      <c r="B11" s="352">
        <v>44873</v>
      </c>
      <c r="C11" s="351">
        <f t="shared" si="0"/>
        <v>136</v>
      </c>
      <c r="D11" s="351"/>
      <c r="E11" s="351"/>
      <c r="F11" s="351"/>
      <c r="G11" s="351"/>
      <c r="H11" s="351"/>
      <c r="I11" s="351"/>
      <c r="J11" s="351"/>
      <c r="K11" s="351"/>
      <c r="L11" s="351"/>
      <c r="M11" s="351"/>
      <c r="N11" s="351">
        <v>55</v>
      </c>
      <c r="O11" s="351"/>
      <c r="P11" s="351"/>
      <c r="Q11" s="351">
        <v>75</v>
      </c>
      <c r="R11" s="351">
        <v>6</v>
      </c>
      <c r="S11" s="353"/>
      <c r="T11" s="351"/>
      <c r="U11" s="351">
        <v>130</v>
      </c>
      <c r="V11" s="351">
        <v>6</v>
      </c>
      <c r="W11" s="351"/>
      <c r="X11" s="353"/>
    </row>
    <row r="12" spans="1:24" ht="13.5" customHeight="1" x14ac:dyDescent="0.35">
      <c r="A12" s="354" t="s">
        <v>37</v>
      </c>
      <c r="B12" s="355">
        <v>44874</v>
      </c>
      <c r="C12" s="354">
        <f t="shared" si="0"/>
        <v>55</v>
      </c>
      <c r="D12" s="354"/>
      <c r="E12" s="354"/>
      <c r="F12" s="354"/>
      <c r="G12" s="354"/>
      <c r="H12" s="354"/>
      <c r="I12" s="354">
        <v>1</v>
      </c>
      <c r="J12" s="354"/>
      <c r="K12" s="354"/>
      <c r="L12" s="354"/>
      <c r="M12" s="354"/>
      <c r="N12" s="354">
        <v>20</v>
      </c>
      <c r="O12" s="354"/>
      <c r="P12" s="354"/>
      <c r="Q12" s="354">
        <v>30</v>
      </c>
      <c r="R12" s="354">
        <v>4</v>
      </c>
      <c r="S12" s="356"/>
      <c r="T12" s="354"/>
      <c r="U12" s="354">
        <v>51</v>
      </c>
      <c r="V12" s="354">
        <v>4</v>
      </c>
      <c r="W12" s="354"/>
      <c r="X12" s="356"/>
    </row>
    <row r="13" spans="1:24" ht="13.5" customHeight="1" x14ac:dyDescent="0.35">
      <c r="A13" s="351" t="s">
        <v>38</v>
      </c>
      <c r="B13" s="352">
        <v>44875</v>
      </c>
      <c r="C13" s="351">
        <f t="shared" si="0"/>
        <v>68</v>
      </c>
      <c r="D13" s="351"/>
      <c r="E13" s="351"/>
      <c r="F13" s="351"/>
      <c r="G13" s="351"/>
      <c r="H13" s="351"/>
      <c r="I13" s="351"/>
      <c r="J13" s="351"/>
      <c r="K13" s="351"/>
      <c r="L13" s="351"/>
      <c r="M13" s="351">
        <v>1</v>
      </c>
      <c r="N13" s="351">
        <v>16</v>
      </c>
      <c r="O13" s="351"/>
      <c r="P13" s="351"/>
      <c r="Q13" s="351">
        <v>49</v>
      </c>
      <c r="R13" s="351">
        <v>2</v>
      </c>
      <c r="S13" s="353"/>
      <c r="T13" s="351"/>
      <c r="U13" s="351">
        <v>66</v>
      </c>
      <c r="V13" s="351">
        <v>2</v>
      </c>
      <c r="W13" s="351"/>
      <c r="X13" s="353"/>
    </row>
    <row r="14" spans="1:24" ht="13.5" customHeight="1" x14ac:dyDescent="0.35">
      <c r="A14" s="354" t="s">
        <v>39</v>
      </c>
      <c r="B14" s="355">
        <v>44876</v>
      </c>
      <c r="C14" s="354">
        <f t="shared" si="0"/>
        <v>86</v>
      </c>
      <c r="D14" s="354"/>
      <c r="E14" s="354">
        <v>1</v>
      </c>
      <c r="F14" s="354"/>
      <c r="G14" s="354"/>
      <c r="H14" s="354"/>
      <c r="I14" s="354"/>
      <c r="J14" s="354"/>
      <c r="K14" s="354"/>
      <c r="L14" s="354"/>
      <c r="M14" s="354"/>
      <c r="N14" s="354">
        <v>31</v>
      </c>
      <c r="O14" s="354"/>
      <c r="P14" s="354"/>
      <c r="Q14" s="354">
        <v>54</v>
      </c>
      <c r="R14" s="354"/>
      <c r="S14" s="356"/>
      <c r="T14" s="354"/>
      <c r="U14" s="354">
        <v>86</v>
      </c>
      <c r="V14" s="354"/>
      <c r="W14" s="354"/>
      <c r="X14" s="356"/>
    </row>
    <row r="15" spans="1:24" ht="13.5" customHeight="1" x14ac:dyDescent="0.35">
      <c r="A15" s="357" t="s">
        <v>40</v>
      </c>
      <c r="B15" s="358">
        <v>44877</v>
      </c>
      <c r="C15" s="357">
        <f t="shared" si="0"/>
        <v>81</v>
      </c>
      <c r="D15" s="357"/>
      <c r="E15" s="357"/>
      <c r="F15" s="357"/>
      <c r="G15" s="357"/>
      <c r="H15" s="357"/>
      <c r="I15" s="357"/>
      <c r="J15" s="357">
        <v>1</v>
      </c>
      <c r="K15" s="357"/>
      <c r="L15" s="357"/>
      <c r="M15" s="357"/>
      <c r="N15" s="357">
        <v>20</v>
      </c>
      <c r="O15" s="357"/>
      <c r="P15" s="357"/>
      <c r="Q15" s="357">
        <v>59</v>
      </c>
      <c r="R15" s="357">
        <v>1</v>
      </c>
      <c r="S15" s="359"/>
      <c r="T15" s="357"/>
      <c r="U15" s="357">
        <v>79</v>
      </c>
      <c r="V15" s="357">
        <v>1</v>
      </c>
      <c r="W15" s="357"/>
      <c r="X15" s="359">
        <v>1</v>
      </c>
    </row>
    <row r="16" spans="1:24" ht="13.5" customHeight="1" x14ac:dyDescent="0.35">
      <c r="A16" s="360" t="s">
        <v>41</v>
      </c>
      <c r="B16" s="361">
        <v>44878</v>
      </c>
      <c r="C16" s="360">
        <f t="shared" si="0"/>
        <v>125</v>
      </c>
      <c r="D16" s="360"/>
      <c r="E16" s="360"/>
      <c r="F16" s="360"/>
      <c r="G16" s="360"/>
      <c r="H16" s="360"/>
      <c r="I16" s="360"/>
      <c r="J16" s="360">
        <v>1</v>
      </c>
      <c r="K16" s="360"/>
      <c r="L16" s="360"/>
      <c r="M16" s="360"/>
      <c r="N16" s="360">
        <v>15</v>
      </c>
      <c r="O16" s="360"/>
      <c r="P16" s="360"/>
      <c r="Q16" s="360">
        <v>105</v>
      </c>
      <c r="R16" s="360">
        <v>4</v>
      </c>
      <c r="S16" s="362"/>
      <c r="T16" s="360"/>
      <c r="U16" s="360">
        <v>120</v>
      </c>
      <c r="V16" s="360">
        <v>4</v>
      </c>
      <c r="W16" s="360"/>
      <c r="X16" s="362">
        <v>1</v>
      </c>
    </row>
    <row r="17" spans="1:24" ht="13.5" customHeight="1" x14ac:dyDescent="0.35">
      <c r="A17" s="357" t="s">
        <v>42</v>
      </c>
      <c r="B17" s="358">
        <v>44879</v>
      </c>
      <c r="C17" s="357">
        <f t="shared" si="0"/>
        <v>116</v>
      </c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>
        <v>2</v>
      </c>
      <c r="O17" s="357"/>
      <c r="P17" s="357"/>
      <c r="Q17" s="357">
        <v>109</v>
      </c>
      <c r="R17" s="357">
        <v>5</v>
      </c>
      <c r="S17" s="359"/>
      <c r="T17" s="357"/>
      <c r="U17" s="357">
        <v>111</v>
      </c>
      <c r="V17" s="357">
        <v>5</v>
      </c>
      <c r="W17" s="357"/>
      <c r="X17" s="359"/>
    </row>
    <row r="18" spans="1:24" ht="13.5" customHeight="1" x14ac:dyDescent="0.35">
      <c r="A18" s="363" t="s">
        <v>43</v>
      </c>
      <c r="B18" s="364">
        <v>44880</v>
      </c>
      <c r="C18" s="363">
        <f t="shared" si="0"/>
        <v>90</v>
      </c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>
        <v>3</v>
      </c>
      <c r="O18" s="363"/>
      <c r="P18" s="363"/>
      <c r="Q18" s="363">
        <v>84</v>
      </c>
      <c r="R18" s="363">
        <v>3</v>
      </c>
      <c r="S18" s="365"/>
      <c r="T18" s="363"/>
      <c r="U18" s="363">
        <v>87</v>
      </c>
      <c r="V18" s="363">
        <v>3</v>
      </c>
      <c r="W18" s="363"/>
      <c r="X18" s="365"/>
    </row>
    <row r="19" spans="1:24" ht="13.5" customHeight="1" x14ac:dyDescent="0.35">
      <c r="A19" s="366" t="s">
        <v>44</v>
      </c>
      <c r="B19" s="367">
        <v>44881</v>
      </c>
      <c r="C19" s="366">
        <f t="shared" si="0"/>
        <v>203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>
        <v>4</v>
      </c>
      <c r="O19" s="366"/>
      <c r="P19" s="366"/>
      <c r="Q19" s="366">
        <v>196</v>
      </c>
      <c r="R19" s="366">
        <v>3</v>
      </c>
      <c r="S19" s="368"/>
      <c r="T19" s="366"/>
      <c r="U19" s="366">
        <v>200</v>
      </c>
      <c r="V19" s="366">
        <v>3</v>
      </c>
      <c r="W19" s="366"/>
      <c r="X19" s="368"/>
    </row>
    <row r="20" spans="1:24" ht="13.5" customHeight="1" x14ac:dyDescent="0.35">
      <c r="A20" s="363" t="s">
        <v>45</v>
      </c>
      <c r="B20" s="364">
        <v>44882</v>
      </c>
      <c r="C20" s="363">
        <f t="shared" si="0"/>
        <v>50</v>
      </c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>
        <v>1</v>
      </c>
      <c r="O20" s="363"/>
      <c r="P20" s="363"/>
      <c r="Q20" s="363">
        <v>47</v>
      </c>
      <c r="R20" s="363">
        <v>2</v>
      </c>
      <c r="S20" s="365"/>
      <c r="T20" s="363"/>
      <c r="U20" s="363">
        <v>48</v>
      </c>
      <c r="V20" s="363">
        <v>2</v>
      </c>
      <c r="W20" s="363"/>
      <c r="X20" s="365"/>
    </row>
    <row r="21" spans="1:24" ht="13.5" customHeight="1" x14ac:dyDescent="0.35">
      <c r="A21" s="366" t="s">
        <v>46</v>
      </c>
      <c r="B21" s="367">
        <v>44883</v>
      </c>
      <c r="C21" s="366">
        <f t="shared" si="0"/>
        <v>47</v>
      </c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>
        <v>1</v>
      </c>
      <c r="O21" s="366"/>
      <c r="P21" s="366"/>
      <c r="Q21" s="366">
        <v>43</v>
      </c>
      <c r="R21" s="366">
        <v>3</v>
      </c>
      <c r="S21" s="368"/>
      <c r="T21" s="366"/>
      <c r="U21" s="366">
        <v>44</v>
      </c>
      <c r="V21" s="366">
        <v>3</v>
      </c>
      <c r="W21" s="366"/>
      <c r="X21" s="368"/>
    </row>
    <row r="22" spans="1:24" ht="13.5" customHeight="1" x14ac:dyDescent="0.35">
      <c r="A22" s="369" t="s">
        <v>47</v>
      </c>
      <c r="B22" s="370">
        <v>44884</v>
      </c>
      <c r="C22" s="369">
        <f t="shared" si="0"/>
        <v>24</v>
      </c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>
        <v>23</v>
      </c>
      <c r="R22" s="369">
        <v>1</v>
      </c>
      <c r="S22" s="371"/>
      <c r="T22" s="369"/>
      <c r="U22" s="369">
        <v>23</v>
      </c>
      <c r="V22" s="369">
        <v>1</v>
      </c>
      <c r="W22" s="369"/>
      <c r="X22" s="371"/>
    </row>
    <row r="23" spans="1:24" ht="13.5" customHeight="1" x14ac:dyDescent="0.35">
      <c r="A23" s="372" t="s">
        <v>48</v>
      </c>
      <c r="B23" s="373">
        <v>44885</v>
      </c>
      <c r="C23" s="372">
        <f t="shared" si="0"/>
        <v>33</v>
      </c>
      <c r="D23" s="372"/>
      <c r="E23" s="372"/>
      <c r="F23" s="372"/>
      <c r="G23" s="372"/>
      <c r="H23" s="372"/>
      <c r="I23" s="372"/>
      <c r="J23" s="372"/>
      <c r="K23" s="372"/>
      <c r="L23" s="372"/>
      <c r="M23" s="372"/>
      <c r="N23" s="372"/>
      <c r="O23" s="372"/>
      <c r="P23" s="372"/>
      <c r="Q23" s="372">
        <v>29</v>
      </c>
      <c r="R23" s="372">
        <v>4</v>
      </c>
      <c r="S23" s="374"/>
      <c r="T23" s="372"/>
      <c r="U23" s="372">
        <v>29</v>
      </c>
      <c r="V23" s="372">
        <v>4</v>
      </c>
      <c r="W23" s="372"/>
      <c r="X23" s="374"/>
    </row>
    <row r="24" spans="1:24" ht="13.5" customHeight="1" x14ac:dyDescent="0.35">
      <c r="A24" s="369" t="s">
        <v>49</v>
      </c>
      <c r="B24" s="370">
        <v>44886</v>
      </c>
      <c r="C24" s="369">
        <f t="shared" si="0"/>
        <v>10</v>
      </c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69"/>
      <c r="O24" s="369"/>
      <c r="P24" s="369"/>
      <c r="Q24" s="369">
        <v>10</v>
      </c>
      <c r="R24" s="369"/>
      <c r="S24" s="371"/>
      <c r="T24" s="369"/>
      <c r="U24" s="369">
        <v>10</v>
      </c>
      <c r="V24" s="369"/>
      <c r="W24" s="369"/>
      <c r="X24" s="371"/>
    </row>
    <row r="25" spans="1:24" ht="13.5" customHeight="1" x14ac:dyDescent="0.35">
      <c r="A25" s="375" t="s">
        <v>50</v>
      </c>
      <c r="B25" s="376">
        <v>44887</v>
      </c>
      <c r="C25" s="375">
        <f t="shared" ref="C25:C26" si="1">SUM(D25:S25)</f>
        <v>11</v>
      </c>
      <c r="D25" s="375"/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>
        <v>8</v>
      </c>
      <c r="R25" s="375">
        <v>3</v>
      </c>
      <c r="S25" s="377"/>
      <c r="T25" s="375"/>
      <c r="U25" s="375">
        <v>8</v>
      </c>
      <c r="V25" s="375">
        <v>3</v>
      </c>
      <c r="W25" s="375"/>
      <c r="X25" s="377"/>
    </row>
    <row r="26" spans="1:24" ht="13.5" customHeight="1" x14ac:dyDescent="0.35">
      <c r="A26" s="378" t="s">
        <v>51</v>
      </c>
      <c r="B26" s="379">
        <v>44888</v>
      </c>
      <c r="C26" s="378">
        <f t="shared" si="1"/>
        <v>2</v>
      </c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>
        <v>2</v>
      </c>
      <c r="R26" s="378"/>
      <c r="S26" s="380"/>
      <c r="T26" s="378"/>
      <c r="U26" s="378">
        <v>2</v>
      </c>
      <c r="V26" s="378"/>
      <c r="W26" s="378"/>
      <c r="X26" s="380"/>
    </row>
    <row r="27" spans="1:24" ht="13.5" customHeight="1" x14ac:dyDescent="0.35">
      <c r="A27" s="381" t="s">
        <v>52</v>
      </c>
      <c r="B27" s="381" t="s">
        <v>28</v>
      </c>
      <c r="C27" s="381"/>
      <c r="D27" s="381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1"/>
      <c r="P27" s="381"/>
      <c r="Q27" s="381"/>
      <c r="R27" s="381"/>
      <c r="S27" s="382"/>
      <c r="T27" s="381"/>
      <c r="U27" s="381"/>
      <c r="V27" s="381"/>
      <c r="W27" s="381"/>
      <c r="X27" s="382"/>
    </row>
    <row r="28" spans="1:24" ht="13.5" customHeight="1" x14ac:dyDescent="0.35">
      <c r="A28" s="383" t="s">
        <v>53</v>
      </c>
      <c r="B28" s="384">
        <v>44890</v>
      </c>
      <c r="C28" s="383">
        <f>SUM(D28:S28)</f>
        <v>3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83">
        <v>3</v>
      </c>
      <c r="R28" s="383"/>
      <c r="S28" s="385"/>
      <c r="T28" s="383"/>
      <c r="U28" s="383">
        <v>3</v>
      </c>
      <c r="V28" s="383"/>
      <c r="W28" s="383"/>
      <c r="X28" s="385"/>
    </row>
    <row r="29" spans="1:24" ht="13.5" customHeight="1" x14ac:dyDescent="0.35">
      <c r="A29" s="381" t="s">
        <v>54</v>
      </c>
      <c r="B29" s="381" t="s">
        <v>28</v>
      </c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2"/>
      <c r="T29" s="381"/>
      <c r="U29" s="381"/>
      <c r="V29" s="381"/>
      <c r="W29" s="381"/>
      <c r="X29" s="382"/>
    </row>
    <row r="30" spans="1:24" ht="13.5" customHeight="1" x14ac:dyDescent="0.35">
      <c r="A30" s="383" t="s">
        <v>55</v>
      </c>
      <c r="B30" s="383" t="s">
        <v>28</v>
      </c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5"/>
      <c r="T30" s="383"/>
      <c r="U30" s="383"/>
      <c r="V30" s="383"/>
      <c r="W30" s="383"/>
      <c r="X30" s="385"/>
    </row>
    <row r="31" spans="1:24" ht="13.5" customHeight="1" x14ac:dyDescent="0.35">
      <c r="A31" s="387" t="s">
        <v>56</v>
      </c>
      <c r="B31" s="388">
        <v>44893</v>
      </c>
      <c r="C31" s="387">
        <f>SUM(D31:S31)</f>
        <v>151</v>
      </c>
      <c r="D31" s="387"/>
      <c r="E31" s="387"/>
      <c r="F31" s="387"/>
      <c r="G31" s="387"/>
      <c r="H31" s="387"/>
      <c r="I31" s="387"/>
      <c r="J31" s="387"/>
      <c r="K31" s="387"/>
      <c r="L31" s="387"/>
      <c r="M31" s="387"/>
      <c r="N31" s="387"/>
      <c r="O31" s="387"/>
      <c r="P31" s="387"/>
      <c r="Q31" s="387">
        <v>145</v>
      </c>
      <c r="R31" s="387">
        <v>6</v>
      </c>
      <c r="S31" s="389"/>
      <c r="T31" s="387"/>
      <c r="U31" s="387">
        <v>145</v>
      </c>
      <c r="V31" s="387">
        <v>6</v>
      </c>
      <c r="W31" s="387"/>
      <c r="X31" s="389"/>
    </row>
    <row r="32" spans="1:24" ht="13.5" customHeight="1" x14ac:dyDescent="0.35">
      <c r="A32" s="390" t="s">
        <v>57</v>
      </c>
      <c r="B32" s="391">
        <v>44894</v>
      </c>
      <c r="C32" s="390">
        <f>SUM(D32:S32)</f>
        <v>236</v>
      </c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>
        <v>226</v>
      </c>
      <c r="R32" s="390">
        <v>10</v>
      </c>
      <c r="S32" s="392"/>
      <c r="T32" s="390"/>
      <c r="U32" s="390">
        <v>226</v>
      </c>
      <c r="V32" s="390">
        <v>10</v>
      </c>
      <c r="W32" s="390"/>
      <c r="X32" s="392"/>
    </row>
    <row r="33" spans="1:24" ht="13.5" customHeight="1" thickBot="1" x14ac:dyDescent="0.4">
      <c r="A33" s="387" t="s">
        <v>58</v>
      </c>
      <c r="B33" s="388">
        <v>44895</v>
      </c>
      <c r="C33" s="387">
        <f>SUM(D33:S33)</f>
        <v>308</v>
      </c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  <c r="O33" s="387"/>
      <c r="P33" s="387"/>
      <c r="Q33" s="387">
        <v>303</v>
      </c>
      <c r="R33" s="387">
        <v>5</v>
      </c>
      <c r="S33" s="389"/>
      <c r="T33" s="387"/>
      <c r="U33" s="387">
        <v>303</v>
      </c>
      <c r="V33" s="387">
        <v>5</v>
      </c>
      <c r="W33" s="387"/>
      <c r="X33" s="389"/>
    </row>
    <row r="34" spans="1:24" ht="15" thickBot="1" x14ac:dyDescent="0.4">
      <c r="A34" s="252"/>
      <c r="B34" s="253" t="s">
        <v>60</v>
      </c>
      <c r="C34" s="254">
        <f t="shared" ref="C34:X34" si="2">SUM(C3:C33)</f>
        <v>2301</v>
      </c>
      <c r="D34" s="254">
        <f t="shared" si="2"/>
        <v>0</v>
      </c>
      <c r="E34" s="254">
        <f t="shared" si="2"/>
        <v>2</v>
      </c>
      <c r="F34" s="254">
        <f t="shared" si="2"/>
        <v>2</v>
      </c>
      <c r="G34" s="254">
        <f t="shared" si="2"/>
        <v>0</v>
      </c>
      <c r="H34" s="254">
        <f t="shared" si="2"/>
        <v>0</v>
      </c>
      <c r="I34" s="254">
        <f t="shared" si="2"/>
        <v>1</v>
      </c>
      <c r="J34" s="254">
        <f t="shared" si="2"/>
        <v>4</v>
      </c>
      <c r="K34" s="254">
        <f t="shared" si="2"/>
        <v>0</v>
      </c>
      <c r="L34" s="254">
        <f t="shared" si="2"/>
        <v>0</v>
      </c>
      <c r="M34" s="254">
        <f t="shared" si="2"/>
        <v>5</v>
      </c>
      <c r="N34" s="254">
        <f t="shared" si="2"/>
        <v>427</v>
      </c>
      <c r="O34" s="254">
        <f t="shared" si="2"/>
        <v>14</v>
      </c>
      <c r="P34" s="254">
        <f t="shared" si="2"/>
        <v>0</v>
      </c>
      <c r="Q34" s="254">
        <f t="shared" si="2"/>
        <v>1756</v>
      </c>
      <c r="R34" s="254">
        <f t="shared" si="2"/>
        <v>90</v>
      </c>
      <c r="S34" s="255">
        <f t="shared" si="2"/>
        <v>0</v>
      </c>
      <c r="T34" s="256">
        <f t="shared" si="2"/>
        <v>0</v>
      </c>
      <c r="U34" s="256">
        <f t="shared" si="2"/>
        <v>2191</v>
      </c>
      <c r="V34" s="256">
        <f t="shared" si="2"/>
        <v>106</v>
      </c>
      <c r="W34" s="256">
        <f t="shared" si="2"/>
        <v>0</v>
      </c>
      <c r="X34" s="257">
        <f t="shared" si="2"/>
        <v>4</v>
      </c>
    </row>
    <row r="35" spans="1:24" x14ac:dyDescent="0.35">
      <c r="B35" s="258" t="s">
        <v>61</v>
      </c>
      <c r="C35" s="259"/>
      <c r="D35" s="259">
        <v>44</v>
      </c>
      <c r="E35" s="259">
        <v>197</v>
      </c>
      <c r="F35" s="259">
        <v>67</v>
      </c>
      <c r="G35" s="259">
        <v>4</v>
      </c>
      <c r="H35" s="259">
        <v>0</v>
      </c>
      <c r="I35" s="259">
        <v>0</v>
      </c>
      <c r="J35" s="259">
        <v>16</v>
      </c>
      <c r="K35" s="259">
        <v>0</v>
      </c>
      <c r="L35" s="259">
        <v>0</v>
      </c>
      <c r="M35" s="259">
        <v>6</v>
      </c>
      <c r="N35" s="259">
        <v>3258</v>
      </c>
      <c r="O35" s="259">
        <v>307</v>
      </c>
      <c r="P35" s="259">
        <v>12</v>
      </c>
      <c r="Q35" s="259">
        <v>43</v>
      </c>
      <c r="R35" s="259">
        <v>0</v>
      </c>
      <c r="S35" s="260">
        <v>0</v>
      </c>
    </row>
    <row r="36" spans="1:24" ht="15" thickBot="1" x14ac:dyDescent="0.4">
      <c r="B36" s="261" t="s">
        <v>62</v>
      </c>
      <c r="C36" s="262"/>
      <c r="D36" s="262">
        <v>572</v>
      </c>
      <c r="E36" s="262">
        <v>3387</v>
      </c>
      <c r="F36" s="262">
        <v>249</v>
      </c>
      <c r="G36" s="262">
        <v>47</v>
      </c>
      <c r="H36" s="262">
        <v>0</v>
      </c>
      <c r="I36" s="262">
        <v>1</v>
      </c>
      <c r="J36" s="262">
        <v>290</v>
      </c>
      <c r="K36" s="262">
        <v>0</v>
      </c>
      <c r="L36" s="262">
        <v>4</v>
      </c>
      <c r="M36" s="262">
        <v>11</v>
      </c>
      <c r="N36" s="262">
        <v>8501</v>
      </c>
      <c r="O36" s="262">
        <v>486</v>
      </c>
      <c r="P36" s="262">
        <v>14</v>
      </c>
      <c r="Q36" s="262">
        <v>1799</v>
      </c>
      <c r="R36" s="262">
        <v>90</v>
      </c>
      <c r="S36" s="257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40A3-5149-43C2-A073-10F06FED610A}">
  <dimension ref="A1:X37"/>
  <sheetViews>
    <sheetView tabSelected="1" zoomScale="60" zoomScaleNormal="60" workbookViewId="0">
      <selection activeCell="U39" sqref="U39"/>
    </sheetView>
  </sheetViews>
  <sheetFormatPr defaultRowHeight="14.5" x14ac:dyDescent="0.35"/>
  <cols>
    <col min="1" max="1" width="6.7265625" style="245" customWidth="1"/>
    <col min="2" max="2" width="15.54296875" style="245" customWidth="1"/>
    <col min="3" max="4" width="7.54296875" style="245" customWidth="1"/>
    <col min="5" max="5" width="7.81640625" style="245" customWidth="1"/>
    <col min="6" max="6" width="8" style="245" customWidth="1"/>
    <col min="7" max="7" width="7" style="245" customWidth="1"/>
    <col min="8" max="8" width="7.7265625" style="245" customWidth="1"/>
    <col min="9" max="9" width="7.81640625" style="245" customWidth="1"/>
    <col min="10" max="10" width="7.1796875" style="245" customWidth="1"/>
    <col min="11" max="11" width="11.453125" style="245" customWidth="1"/>
    <col min="12" max="12" width="7.81640625" style="245" customWidth="1"/>
    <col min="13" max="13" width="11.26953125" style="245" customWidth="1"/>
    <col min="14" max="14" width="7" style="245" customWidth="1"/>
    <col min="15" max="15" width="7.7265625" style="245" customWidth="1"/>
    <col min="16" max="16" width="7" style="245" customWidth="1"/>
    <col min="17" max="17" width="8" style="245" customWidth="1"/>
    <col min="18" max="18" width="7.26953125" style="245" customWidth="1"/>
    <col min="19" max="19" width="10.54296875" style="245" customWidth="1"/>
    <col min="20" max="20" width="13.81640625" style="245" customWidth="1"/>
    <col min="21" max="21" width="11" style="245" customWidth="1"/>
    <col min="22" max="22" width="11.1796875" style="245" customWidth="1"/>
    <col min="23" max="23" width="9" style="245" customWidth="1"/>
    <col min="24" max="24" width="10" style="245" customWidth="1"/>
    <col min="25" max="16384" width="8.7265625" style="245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78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386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393" t="s">
        <v>27</v>
      </c>
      <c r="B4" s="394">
        <v>44896</v>
      </c>
      <c r="C4" s="393">
        <f>SUM(D4:S4)</f>
        <v>189</v>
      </c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>
        <v>184</v>
      </c>
      <c r="R4" s="393">
        <v>5</v>
      </c>
      <c r="S4" s="395"/>
      <c r="T4" s="393"/>
      <c r="U4" s="393">
        <v>184</v>
      </c>
      <c r="V4" s="393">
        <v>5</v>
      </c>
      <c r="W4" s="393"/>
      <c r="X4" s="395"/>
    </row>
    <row r="5" spans="1:24" ht="13.5" customHeight="1" x14ac:dyDescent="0.35">
      <c r="A5" s="396" t="s">
        <v>29</v>
      </c>
      <c r="B5" s="397">
        <v>44897</v>
      </c>
      <c r="C5" s="396">
        <f>SUM(D5:S5)</f>
        <v>36</v>
      </c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>
        <v>36</v>
      </c>
      <c r="R5" s="396"/>
      <c r="S5" s="398"/>
      <c r="T5" s="396"/>
      <c r="U5" s="396">
        <v>36</v>
      </c>
      <c r="V5" s="396"/>
      <c r="W5" s="396"/>
      <c r="X5" s="398"/>
    </row>
    <row r="6" spans="1:24" ht="13.5" customHeight="1" x14ac:dyDescent="0.35">
      <c r="A6" s="393" t="s">
        <v>30</v>
      </c>
      <c r="B6" s="393" t="s">
        <v>28</v>
      </c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3"/>
      <c r="S6" s="395"/>
      <c r="T6" s="393"/>
      <c r="U6" s="393"/>
      <c r="V6" s="393"/>
      <c r="W6" s="393"/>
      <c r="X6" s="395"/>
    </row>
    <row r="7" spans="1:24" ht="13.5" customHeight="1" x14ac:dyDescent="0.35">
      <c r="A7" s="396" t="s">
        <v>32</v>
      </c>
      <c r="B7" s="397">
        <v>44899</v>
      </c>
      <c r="C7" s="396">
        <f>SUM(D7:S7)</f>
        <v>137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>
        <v>136</v>
      </c>
      <c r="R7" s="396">
        <v>1</v>
      </c>
      <c r="S7" s="398"/>
      <c r="T7" s="396"/>
      <c r="U7" s="396">
        <v>136</v>
      </c>
      <c r="V7" s="396">
        <v>1</v>
      </c>
      <c r="W7" s="396"/>
      <c r="X7" s="398"/>
    </row>
    <row r="8" spans="1:24" ht="13.5" customHeight="1" x14ac:dyDescent="0.35">
      <c r="A8" s="399" t="s">
        <v>33</v>
      </c>
      <c r="B8" s="400">
        <v>44900</v>
      </c>
      <c r="C8" s="399">
        <f>SUM(D8:S8)</f>
        <v>152</v>
      </c>
      <c r="D8" s="399"/>
      <c r="E8" s="399"/>
      <c r="F8" s="399"/>
      <c r="G8" s="399"/>
      <c r="H8" s="399"/>
      <c r="I8" s="399"/>
      <c r="J8" s="399"/>
      <c r="K8" s="399"/>
      <c r="L8" s="399"/>
      <c r="M8" s="399"/>
      <c r="N8" s="399"/>
      <c r="O8" s="399"/>
      <c r="P8" s="399"/>
      <c r="Q8" s="399">
        <v>151</v>
      </c>
      <c r="R8" s="399">
        <v>1</v>
      </c>
      <c r="S8" s="401"/>
      <c r="T8" s="399"/>
      <c r="U8" s="399">
        <v>151</v>
      </c>
      <c r="V8" s="399">
        <v>1</v>
      </c>
      <c r="W8" s="399"/>
      <c r="X8" s="401"/>
    </row>
    <row r="9" spans="1:24" ht="13.5" customHeight="1" x14ac:dyDescent="0.35">
      <c r="A9" s="402" t="s">
        <v>34</v>
      </c>
      <c r="B9" s="403">
        <v>44901</v>
      </c>
      <c r="C9" s="402">
        <f>SUM(D9:S9)</f>
        <v>63</v>
      </c>
      <c r="D9" s="402"/>
      <c r="E9" s="402"/>
      <c r="F9" s="402"/>
      <c r="G9" s="402"/>
      <c r="H9" s="402"/>
      <c r="I9" s="402"/>
      <c r="J9" s="402"/>
      <c r="K9" s="402"/>
      <c r="L9" s="402"/>
      <c r="M9" s="402"/>
      <c r="N9" s="402"/>
      <c r="O9" s="402"/>
      <c r="P9" s="402"/>
      <c r="Q9" s="402">
        <v>61</v>
      </c>
      <c r="R9" s="402">
        <v>2</v>
      </c>
      <c r="S9" s="404"/>
      <c r="T9" s="402"/>
      <c r="U9" s="402">
        <v>61</v>
      </c>
      <c r="V9" s="402">
        <v>2</v>
      </c>
      <c r="W9" s="402"/>
      <c r="X9" s="404"/>
    </row>
    <row r="10" spans="1:24" ht="13.5" customHeight="1" x14ac:dyDescent="0.35">
      <c r="A10" s="399" t="s">
        <v>35</v>
      </c>
      <c r="B10" s="400">
        <v>44902</v>
      </c>
      <c r="C10" s="399">
        <f>SUM(D10:S10)</f>
        <v>154</v>
      </c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>
        <v>152</v>
      </c>
      <c r="R10" s="399">
        <v>2</v>
      </c>
      <c r="S10" s="401"/>
      <c r="T10" s="399"/>
      <c r="U10" s="399">
        <v>152</v>
      </c>
      <c r="V10" s="399">
        <v>2</v>
      </c>
      <c r="W10" s="399"/>
      <c r="X10" s="401"/>
    </row>
    <row r="11" spans="1:24" ht="13.5" customHeight="1" x14ac:dyDescent="0.35">
      <c r="A11" s="402" t="s">
        <v>36</v>
      </c>
      <c r="B11" s="403">
        <v>44903</v>
      </c>
      <c r="C11" s="402">
        <f>SUM(D11:S11)</f>
        <v>19</v>
      </c>
      <c r="D11" s="402"/>
      <c r="E11" s="402"/>
      <c r="F11" s="402"/>
      <c r="G11" s="402"/>
      <c r="H11" s="402"/>
      <c r="I11" s="402"/>
      <c r="J11" s="402"/>
      <c r="K11" s="402"/>
      <c r="L11" s="402"/>
      <c r="M11" s="402"/>
      <c r="N11" s="402"/>
      <c r="O11" s="402"/>
      <c r="P11" s="402"/>
      <c r="Q11" s="402">
        <v>19</v>
      </c>
      <c r="R11" s="402"/>
      <c r="S11" s="404"/>
      <c r="T11" s="402"/>
      <c r="U11" s="402">
        <v>19</v>
      </c>
      <c r="V11" s="402"/>
      <c r="W11" s="402"/>
      <c r="X11" s="404"/>
    </row>
    <row r="12" spans="1:24" ht="13.5" customHeight="1" x14ac:dyDescent="0.35">
      <c r="A12" s="405" t="s">
        <v>37</v>
      </c>
      <c r="B12" s="406">
        <v>44904</v>
      </c>
      <c r="C12" s="405">
        <f t="shared" ref="C12:C13" si="0">SUM(D12:S12)</f>
        <v>2</v>
      </c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05"/>
      <c r="P12" s="405"/>
      <c r="Q12" s="405">
        <v>2</v>
      </c>
      <c r="R12" s="405"/>
      <c r="S12" s="407"/>
      <c r="T12" s="405"/>
      <c r="U12" s="405">
        <v>2</v>
      </c>
      <c r="V12" s="405"/>
      <c r="W12" s="405"/>
      <c r="X12" s="407"/>
    </row>
    <row r="13" spans="1:24" ht="13.5" customHeight="1" x14ac:dyDescent="0.35">
      <c r="A13" s="408" t="s">
        <v>38</v>
      </c>
      <c r="B13" s="409">
        <v>44905</v>
      </c>
      <c r="C13" s="408">
        <f t="shared" si="0"/>
        <v>25</v>
      </c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>
        <v>25</v>
      </c>
      <c r="R13" s="408"/>
      <c r="S13" s="410"/>
      <c r="T13" s="408"/>
      <c r="U13" s="408">
        <v>25</v>
      </c>
      <c r="V13" s="408"/>
      <c r="W13" s="408"/>
      <c r="X13" s="410"/>
    </row>
    <row r="14" spans="1:24" ht="13.5" customHeight="1" x14ac:dyDescent="0.35">
      <c r="A14" s="405" t="s">
        <v>39</v>
      </c>
      <c r="B14" s="405" t="s">
        <v>28</v>
      </c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S14" s="407"/>
      <c r="T14" s="405"/>
      <c r="U14" s="405"/>
      <c r="V14" s="405"/>
      <c r="W14" s="405"/>
      <c r="X14" s="407"/>
    </row>
    <row r="15" spans="1:24" ht="13.5" customHeight="1" x14ac:dyDescent="0.35">
      <c r="A15" s="408" t="s">
        <v>40</v>
      </c>
      <c r="B15" s="409">
        <v>44907</v>
      </c>
      <c r="C15" s="408">
        <f>SUM(D15:S15)</f>
        <v>79</v>
      </c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>
        <v>77</v>
      </c>
      <c r="R15" s="408">
        <v>2</v>
      </c>
      <c r="S15" s="410"/>
      <c r="T15" s="408"/>
      <c r="U15" s="408">
        <v>77</v>
      </c>
      <c r="V15" s="408">
        <v>2</v>
      </c>
      <c r="W15" s="408"/>
      <c r="X15" s="410"/>
    </row>
    <row r="16" spans="1:24" ht="13.5" customHeight="1" x14ac:dyDescent="0.35">
      <c r="A16" s="411" t="s">
        <v>41</v>
      </c>
      <c r="B16" s="412">
        <v>44908</v>
      </c>
      <c r="C16" s="411">
        <f>SUM(D16:S16)</f>
        <v>108</v>
      </c>
      <c r="D16" s="411"/>
      <c r="E16" s="411"/>
      <c r="F16" s="411"/>
      <c r="G16" s="411"/>
      <c r="H16" s="411"/>
      <c r="I16" s="411">
        <v>2</v>
      </c>
      <c r="J16" s="411"/>
      <c r="K16" s="411"/>
      <c r="L16" s="411"/>
      <c r="M16" s="411"/>
      <c r="N16" s="411"/>
      <c r="O16" s="411"/>
      <c r="P16" s="411"/>
      <c r="Q16" s="411">
        <v>105</v>
      </c>
      <c r="R16" s="411">
        <v>1</v>
      </c>
      <c r="S16" s="413"/>
      <c r="T16" s="411"/>
      <c r="U16" s="411">
        <v>107</v>
      </c>
      <c r="V16" s="411">
        <v>1</v>
      </c>
      <c r="W16" s="411"/>
      <c r="X16" s="413"/>
    </row>
    <row r="17" spans="1:24" ht="13.5" customHeight="1" x14ac:dyDescent="0.35">
      <c r="A17" s="414" t="s">
        <v>42</v>
      </c>
      <c r="B17" s="415">
        <v>44909</v>
      </c>
      <c r="C17" s="414">
        <f>SUM(D17:S17)</f>
        <v>183</v>
      </c>
      <c r="D17" s="414"/>
      <c r="E17" s="414"/>
      <c r="F17" s="414"/>
      <c r="G17" s="414"/>
      <c r="H17" s="414"/>
      <c r="I17" s="414">
        <v>0</v>
      </c>
      <c r="J17" s="414"/>
      <c r="K17" s="414"/>
      <c r="L17" s="414"/>
      <c r="M17" s="414"/>
      <c r="N17" s="414"/>
      <c r="O17" s="414"/>
      <c r="P17" s="414"/>
      <c r="Q17" s="414">
        <v>181</v>
      </c>
      <c r="R17" s="414">
        <v>2</v>
      </c>
      <c r="S17" s="416"/>
      <c r="T17" s="414"/>
      <c r="U17" s="414">
        <v>181</v>
      </c>
      <c r="V17" s="414">
        <v>2</v>
      </c>
      <c r="W17" s="414"/>
      <c r="X17" s="416"/>
    </row>
    <row r="18" spans="1:24" ht="13.5" customHeight="1" x14ac:dyDescent="0.35">
      <c r="A18" s="411" t="s">
        <v>43</v>
      </c>
      <c r="B18" s="412">
        <v>44910</v>
      </c>
      <c r="C18" s="411">
        <f>SUM(D18:S18)</f>
        <v>253</v>
      </c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>
        <v>250</v>
      </c>
      <c r="R18" s="411">
        <v>3</v>
      </c>
      <c r="S18" s="413"/>
      <c r="T18" s="411"/>
      <c r="U18" s="411">
        <v>250</v>
      </c>
      <c r="V18" s="411">
        <v>3</v>
      </c>
      <c r="W18" s="411"/>
      <c r="X18" s="413"/>
    </row>
    <row r="19" spans="1:24" ht="13.5" customHeight="1" x14ac:dyDescent="0.35">
      <c r="A19" s="417" t="s">
        <v>44</v>
      </c>
      <c r="B19" s="418">
        <v>44911</v>
      </c>
      <c r="C19" s="417">
        <f t="shared" ref="C19:C24" si="1">SUM(D19:S19)</f>
        <v>232</v>
      </c>
      <c r="D19" s="417"/>
      <c r="E19" s="417"/>
      <c r="F19" s="417"/>
      <c r="G19" s="417"/>
      <c r="H19" s="417"/>
      <c r="I19" s="417">
        <v>2</v>
      </c>
      <c r="J19" s="417"/>
      <c r="K19" s="417"/>
      <c r="L19" s="417"/>
      <c r="M19" s="417"/>
      <c r="N19" s="417"/>
      <c r="O19" s="417"/>
      <c r="P19" s="417"/>
      <c r="Q19" s="417">
        <v>226</v>
      </c>
      <c r="R19" s="417">
        <v>4</v>
      </c>
      <c r="S19" s="419"/>
      <c r="T19" s="417"/>
      <c r="U19" s="417">
        <v>228</v>
      </c>
      <c r="V19" s="417">
        <v>4</v>
      </c>
      <c r="W19" s="417"/>
      <c r="X19" s="419"/>
    </row>
    <row r="20" spans="1:24" ht="13.5" customHeight="1" x14ac:dyDescent="0.35">
      <c r="A20" s="420" t="s">
        <v>45</v>
      </c>
      <c r="B20" s="421">
        <v>44912</v>
      </c>
      <c r="C20" s="420">
        <f t="shared" si="1"/>
        <v>180</v>
      </c>
      <c r="D20" s="420"/>
      <c r="E20" s="420"/>
      <c r="F20" s="420"/>
      <c r="G20" s="420"/>
      <c r="H20" s="420"/>
      <c r="I20" s="420">
        <v>1</v>
      </c>
      <c r="J20" s="420"/>
      <c r="K20" s="420"/>
      <c r="L20" s="420"/>
      <c r="M20" s="420"/>
      <c r="N20" s="420"/>
      <c r="O20" s="420"/>
      <c r="P20" s="420"/>
      <c r="Q20" s="420">
        <v>176</v>
      </c>
      <c r="R20" s="420">
        <v>3</v>
      </c>
      <c r="S20" s="422"/>
      <c r="T20" s="420"/>
      <c r="U20" s="420">
        <v>177</v>
      </c>
      <c r="V20" s="420">
        <v>3</v>
      </c>
      <c r="W20" s="420"/>
      <c r="X20" s="422"/>
    </row>
    <row r="21" spans="1:24" ht="13.5" customHeight="1" x14ac:dyDescent="0.35">
      <c r="A21" s="417" t="s">
        <v>46</v>
      </c>
      <c r="B21" s="418">
        <v>44913</v>
      </c>
      <c r="C21" s="417">
        <f t="shared" si="1"/>
        <v>83</v>
      </c>
      <c r="D21" s="417"/>
      <c r="E21" s="417"/>
      <c r="F21" s="417"/>
      <c r="G21" s="417"/>
      <c r="H21" s="417">
        <v>1</v>
      </c>
      <c r="I21" s="417"/>
      <c r="J21" s="417"/>
      <c r="K21" s="417"/>
      <c r="L21" s="417"/>
      <c r="M21" s="417"/>
      <c r="N21" s="417"/>
      <c r="O21" s="417"/>
      <c r="P21" s="417"/>
      <c r="Q21" s="417">
        <v>76</v>
      </c>
      <c r="R21" s="417">
        <v>6</v>
      </c>
      <c r="S21" s="419"/>
      <c r="T21" s="417">
        <v>1</v>
      </c>
      <c r="U21" s="417">
        <v>76</v>
      </c>
      <c r="V21" s="417">
        <v>6</v>
      </c>
      <c r="W21" s="417"/>
      <c r="X21" s="419"/>
    </row>
    <row r="22" spans="1:24" ht="13.5" customHeight="1" x14ac:dyDescent="0.35">
      <c r="A22" s="420" t="s">
        <v>47</v>
      </c>
      <c r="B22" s="421">
        <v>44914</v>
      </c>
      <c r="C22" s="420">
        <f t="shared" si="1"/>
        <v>35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>
        <v>34</v>
      </c>
      <c r="R22" s="420">
        <v>1</v>
      </c>
      <c r="S22" s="422"/>
      <c r="T22" s="420"/>
      <c r="U22" s="420">
        <v>34</v>
      </c>
      <c r="V22" s="420">
        <v>1</v>
      </c>
      <c r="W22" s="420"/>
      <c r="X22" s="422"/>
    </row>
    <row r="23" spans="1:24" ht="13.5" customHeight="1" x14ac:dyDescent="0.35">
      <c r="A23" s="417" t="s">
        <v>48</v>
      </c>
      <c r="B23" s="418">
        <v>44915</v>
      </c>
      <c r="C23" s="417">
        <f t="shared" si="1"/>
        <v>18</v>
      </c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>
        <v>18</v>
      </c>
      <c r="R23" s="417"/>
      <c r="S23" s="419"/>
      <c r="T23" s="417"/>
      <c r="U23" s="417">
        <v>18</v>
      </c>
      <c r="V23" s="417"/>
      <c r="W23" s="417"/>
      <c r="X23" s="419"/>
    </row>
    <row r="24" spans="1:24" ht="13.5" customHeight="1" x14ac:dyDescent="0.35">
      <c r="A24" s="420" t="s">
        <v>49</v>
      </c>
      <c r="B24" s="421">
        <v>44916</v>
      </c>
      <c r="C24" s="420">
        <f t="shared" si="1"/>
        <v>2</v>
      </c>
      <c r="D24" s="420"/>
      <c r="E24" s="420"/>
      <c r="F24" s="420"/>
      <c r="G24" s="420"/>
      <c r="H24" s="420"/>
      <c r="I24" s="420">
        <v>1</v>
      </c>
      <c r="J24" s="420"/>
      <c r="K24" s="420"/>
      <c r="L24" s="420"/>
      <c r="M24" s="420"/>
      <c r="N24" s="420"/>
      <c r="O24" s="420"/>
      <c r="P24" s="420"/>
      <c r="Q24" s="420">
        <v>1</v>
      </c>
      <c r="R24" s="420"/>
      <c r="S24" s="422"/>
      <c r="T24" s="420"/>
      <c r="U24" s="420">
        <v>2</v>
      </c>
      <c r="V24" s="420"/>
      <c r="W24" s="420"/>
      <c r="X24" s="422"/>
    </row>
    <row r="25" spans="1:24" ht="13.5" customHeight="1" x14ac:dyDescent="0.35">
      <c r="A25" s="423" t="s">
        <v>50</v>
      </c>
      <c r="B25" s="423" t="s">
        <v>28</v>
      </c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4"/>
      <c r="T25" s="423"/>
      <c r="U25" s="423"/>
      <c r="V25" s="423"/>
      <c r="W25" s="423"/>
      <c r="X25" s="424"/>
    </row>
    <row r="26" spans="1:24" ht="13.5" customHeight="1" x14ac:dyDescent="0.35">
      <c r="A26" s="425" t="s">
        <v>51</v>
      </c>
      <c r="B26" s="425" t="s">
        <v>28</v>
      </c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6"/>
      <c r="T26" s="425"/>
      <c r="U26" s="425"/>
      <c r="V26" s="425"/>
      <c r="W26" s="425"/>
      <c r="X26" s="426"/>
    </row>
    <row r="27" spans="1:24" ht="13.5" customHeight="1" x14ac:dyDescent="0.35">
      <c r="A27" s="423" t="s">
        <v>52</v>
      </c>
      <c r="B27" s="423" t="s">
        <v>28</v>
      </c>
      <c r="C27" s="423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4"/>
      <c r="T27" s="423"/>
      <c r="U27" s="423"/>
      <c r="V27" s="423"/>
      <c r="W27" s="423"/>
      <c r="X27" s="424"/>
    </row>
    <row r="28" spans="1:24" ht="13.5" customHeight="1" x14ac:dyDescent="0.35">
      <c r="A28" s="425" t="s">
        <v>53</v>
      </c>
      <c r="B28" s="427">
        <v>44920</v>
      </c>
      <c r="C28" s="425">
        <f>SUM(D28:S28)</f>
        <v>15</v>
      </c>
      <c r="D28" s="425"/>
      <c r="E28" s="425"/>
      <c r="F28" s="425"/>
      <c r="G28" s="425"/>
      <c r="H28" s="425"/>
      <c r="I28" s="425">
        <v>1</v>
      </c>
      <c r="J28" s="425"/>
      <c r="K28" s="425"/>
      <c r="L28" s="425"/>
      <c r="M28" s="425"/>
      <c r="N28" s="425"/>
      <c r="O28" s="425"/>
      <c r="P28" s="425"/>
      <c r="Q28" s="425">
        <v>13</v>
      </c>
      <c r="R28" s="425">
        <v>1</v>
      </c>
      <c r="S28" s="426"/>
      <c r="T28" s="425"/>
      <c r="U28" s="425">
        <v>14</v>
      </c>
      <c r="V28" s="425">
        <v>1</v>
      </c>
      <c r="W28" s="425"/>
      <c r="X28" s="426"/>
    </row>
    <row r="29" spans="1:24" ht="13.5" customHeight="1" x14ac:dyDescent="0.35">
      <c r="A29" s="423" t="s">
        <v>54</v>
      </c>
      <c r="B29" s="423" t="s">
        <v>28</v>
      </c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  <c r="Q29" s="423"/>
      <c r="R29" s="423"/>
      <c r="S29" s="424"/>
      <c r="T29" s="423"/>
      <c r="U29" s="423"/>
      <c r="V29" s="423"/>
      <c r="W29" s="423"/>
      <c r="X29" s="424"/>
    </row>
    <row r="30" spans="1:24" ht="13.5" customHeight="1" x14ac:dyDescent="0.35">
      <c r="A30" s="425" t="s">
        <v>55</v>
      </c>
      <c r="B30" s="427">
        <v>44922</v>
      </c>
      <c r="C30" s="425">
        <f>SUM(D30:S30)</f>
        <v>123</v>
      </c>
      <c r="D30" s="425"/>
      <c r="E30" s="425"/>
      <c r="F30" s="425"/>
      <c r="G30" s="425"/>
      <c r="H30" s="425"/>
      <c r="I30" s="425"/>
      <c r="J30" s="425"/>
      <c r="K30" s="425"/>
      <c r="L30" s="425"/>
      <c r="M30" s="425"/>
      <c r="N30" s="425"/>
      <c r="O30" s="425"/>
      <c r="P30" s="425"/>
      <c r="Q30" s="425">
        <v>120</v>
      </c>
      <c r="R30" s="425">
        <v>3</v>
      </c>
      <c r="S30" s="426"/>
      <c r="T30" s="425"/>
      <c r="U30" s="425">
        <v>120</v>
      </c>
      <c r="V30" s="425">
        <v>3</v>
      </c>
      <c r="W30" s="425"/>
      <c r="X30" s="426"/>
    </row>
    <row r="31" spans="1:24" ht="13.5" customHeight="1" x14ac:dyDescent="0.35">
      <c r="A31" s="428" t="s">
        <v>56</v>
      </c>
      <c r="B31" s="429">
        <v>44923</v>
      </c>
      <c r="C31" s="428">
        <f>SUM(D31:S31)</f>
        <v>22</v>
      </c>
      <c r="D31" s="428"/>
      <c r="E31" s="428"/>
      <c r="F31" s="428"/>
      <c r="G31" s="428"/>
      <c r="H31" s="428">
        <v>2</v>
      </c>
      <c r="I31" s="428"/>
      <c r="J31" s="428"/>
      <c r="K31" s="428"/>
      <c r="L31" s="428"/>
      <c r="M31" s="428"/>
      <c r="N31" s="428"/>
      <c r="O31" s="428"/>
      <c r="P31" s="428"/>
      <c r="Q31" s="428">
        <v>18</v>
      </c>
      <c r="R31" s="428">
        <v>2</v>
      </c>
      <c r="S31" s="430"/>
      <c r="T31" s="428">
        <v>2</v>
      </c>
      <c r="U31" s="428">
        <v>18</v>
      </c>
      <c r="V31" s="428">
        <v>2</v>
      </c>
      <c r="W31" s="428"/>
      <c r="X31" s="430"/>
    </row>
    <row r="32" spans="1:24" ht="13.5" customHeight="1" x14ac:dyDescent="0.35">
      <c r="A32" s="431" t="s">
        <v>57</v>
      </c>
      <c r="B32" s="432">
        <v>44924</v>
      </c>
      <c r="C32" s="431">
        <f>SUM(D32:S32)</f>
        <v>45</v>
      </c>
      <c r="D32" s="431"/>
      <c r="E32" s="431"/>
      <c r="F32" s="431"/>
      <c r="G32" s="431"/>
      <c r="H32" s="431">
        <v>1</v>
      </c>
      <c r="I32" s="431">
        <v>2</v>
      </c>
      <c r="J32" s="431"/>
      <c r="K32" s="431"/>
      <c r="L32" s="431"/>
      <c r="M32" s="431"/>
      <c r="N32" s="431"/>
      <c r="O32" s="431"/>
      <c r="P32" s="431"/>
      <c r="Q32" s="431">
        <v>41</v>
      </c>
      <c r="R32" s="431">
        <v>1</v>
      </c>
      <c r="S32" s="433"/>
      <c r="T32" s="431">
        <v>1</v>
      </c>
      <c r="U32" s="431">
        <v>43</v>
      </c>
      <c r="V32" s="431">
        <v>1</v>
      </c>
      <c r="W32" s="431"/>
      <c r="X32" s="433"/>
    </row>
    <row r="33" spans="1:24" ht="13.5" customHeight="1" x14ac:dyDescent="0.35">
      <c r="A33" s="428" t="s">
        <v>58</v>
      </c>
      <c r="B33" s="429">
        <v>44925</v>
      </c>
      <c r="C33" s="428">
        <f>SUM(D33:S33)</f>
        <v>41</v>
      </c>
      <c r="D33" s="428"/>
      <c r="E33" s="428"/>
      <c r="F33" s="428"/>
      <c r="G33" s="428"/>
      <c r="H33" s="428"/>
      <c r="I33" s="428"/>
      <c r="J33" s="428"/>
      <c r="K33" s="428"/>
      <c r="L33" s="428"/>
      <c r="M33" s="428"/>
      <c r="N33" s="428"/>
      <c r="O33" s="428"/>
      <c r="P33" s="428"/>
      <c r="Q33" s="428">
        <v>38</v>
      </c>
      <c r="R33" s="428">
        <v>3</v>
      </c>
      <c r="S33" s="430"/>
      <c r="T33" s="428"/>
      <c r="U33" s="428">
        <v>38</v>
      </c>
      <c r="V33" s="428">
        <v>3</v>
      </c>
      <c r="W33" s="428"/>
      <c r="X33" s="430"/>
    </row>
    <row r="34" spans="1:24" ht="13.5" customHeight="1" thickBot="1" x14ac:dyDescent="0.4">
      <c r="A34" s="437" t="s">
        <v>59</v>
      </c>
      <c r="B34" s="438">
        <v>44926</v>
      </c>
      <c r="C34" s="437">
        <f>SUM(D34:S34)</f>
        <v>60</v>
      </c>
      <c r="D34" s="437"/>
      <c r="E34" s="437"/>
      <c r="F34" s="437"/>
      <c r="G34" s="437"/>
      <c r="H34" s="437">
        <v>0</v>
      </c>
      <c r="I34" s="437">
        <v>2</v>
      </c>
      <c r="J34" s="437"/>
      <c r="K34" s="437"/>
      <c r="L34" s="437"/>
      <c r="M34" s="437"/>
      <c r="N34" s="437"/>
      <c r="O34" s="437"/>
      <c r="P34" s="437"/>
      <c r="Q34" s="437">
        <v>58</v>
      </c>
      <c r="R34" s="437">
        <v>0</v>
      </c>
      <c r="S34" s="439"/>
      <c r="T34" s="437">
        <v>0</v>
      </c>
      <c r="U34" s="437">
        <v>60</v>
      </c>
      <c r="V34" s="437">
        <v>0</v>
      </c>
      <c r="W34" s="437"/>
      <c r="X34" s="439"/>
    </row>
    <row r="35" spans="1:24" ht="15" thickBot="1" x14ac:dyDescent="0.4">
      <c r="A35" s="252"/>
      <c r="B35" s="253" t="s">
        <v>60</v>
      </c>
      <c r="C35" s="254">
        <f t="shared" ref="C35:X35" si="2">SUM(C3:C34)</f>
        <v>2256</v>
      </c>
      <c r="D35" s="254">
        <f t="shared" si="2"/>
        <v>0</v>
      </c>
      <c r="E35" s="254">
        <f t="shared" si="2"/>
        <v>0</v>
      </c>
      <c r="F35" s="254">
        <f t="shared" si="2"/>
        <v>0</v>
      </c>
      <c r="G35" s="254">
        <f t="shared" si="2"/>
        <v>0</v>
      </c>
      <c r="H35" s="254">
        <f t="shared" si="2"/>
        <v>4</v>
      </c>
      <c r="I35" s="254">
        <f t="shared" si="2"/>
        <v>11</v>
      </c>
      <c r="J35" s="254">
        <f t="shared" si="2"/>
        <v>0</v>
      </c>
      <c r="K35" s="254">
        <f t="shared" si="2"/>
        <v>0</v>
      </c>
      <c r="L35" s="254">
        <f t="shared" si="2"/>
        <v>0</v>
      </c>
      <c r="M35" s="254">
        <f t="shared" si="2"/>
        <v>0</v>
      </c>
      <c r="N35" s="254">
        <f t="shared" si="2"/>
        <v>0</v>
      </c>
      <c r="O35" s="254">
        <f t="shared" si="2"/>
        <v>0</v>
      </c>
      <c r="P35" s="254">
        <f t="shared" si="2"/>
        <v>0</v>
      </c>
      <c r="Q35" s="254">
        <f t="shared" si="2"/>
        <v>2198</v>
      </c>
      <c r="R35" s="254">
        <f t="shared" si="2"/>
        <v>43</v>
      </c>
      <c r="S35" s="255">
        <f t="shared" si="2"/>
        <v>0</v>
      </c>
      <c r="T35" s="256">
        <f t="shared" si="2"/>
        <v>4</v>
      </c>
      <c r="U35" s="256">
        <f t="shared" si="2"/>
        <v>2209</v>
      </c>
      <c r="V35" s="256">
        <f t="shared" si="2"/>
        <v>43</v>
      </c>
      <c r="W35" s="256">
        <f t="shared" si="2"/>
        <v>0</v>
      </c>
      <c r="X35" s="257">
        <f t="shared" si="2"/>
        <v>0</v>
      </c>
    </row>
    <row r="36" spans="1:24" x14ac:dyDescent="0.35">
      <c r="B36" s="258" t="s">
        <v>61</v>
      </c>
      <c r="C36" s="259"/>
      <c r="D36" s="259">
        <v>0</v>
      </c>
      <c r="E36" s="259">
        <v>2</v>
      </c>
      <c r="F36" s="259">
        <v>2</v>
      </c>
      <c r="G36" s="259">
        <v>0</v>
      </c>
      <c r="H36" s="259">
        <v>0</v>
      </c>
      <c r="I36" s="259">
        <v>1</v>
      </c>
      <c r="J36" s="259">
        <v>4</v>
      </c>
      <c r="K36" s="259">
        <v>0</v>
      </c>
      <c r="L36" s="259">
        <v>0</v>
      </c>
      <c r="M36" s="259">
        <v>5</v>
      </c>
      <c r="N36" s="259">
        <v>427</v>
      </c>
      <c r="O36" s="259">
        <v>14</v>
      </c>
      <c r="P36" s="259">
        <v>0</v>
      </c>
      <c r="Q36" s="259">
        <v>1756</v>
      </c>
      <c r="R36" s="259">
        <v>90</v>
      </c>
      <c r="S36" s="260">
        <v>0</v>
      </c>
    </row>
    <row r="37" spans="1:24" ht="15" thickBot="1" x14ac:dyDescent="0.4">
      <c r="B37" s="261" t="s">
        <v>62</v>
      </c>
      <c r="C37" s="262"/>
      <c r="D37" s="262">
        <v>572</v>
      </c>
      <c r="E37" s="262">
        <v>3387</v>
      </c>
      <c r="F37" s="262">
        <v>249</v>
      </c>
      <c r="G37" s="262">
        <v>47</v>
      </c>
      <c r="H37" s="262">
        <v>4</v>
      </c>
      <c r="I37" s="262">
        <v>12</v>
      </c>
      <c r="J37" s="262">
        <v>290</v>
      </c>
      <c r="K37" s="262">
        <v>0</v>
      </c>
      <c r="L37" s="262">
        <v>4</v>
      </c>
      <c r="M37" s="262">
        <v>11</v>
      </c>
      <c r="N37" s="262">
        <v>8501</v>
      </c>
      <c r="O37" s="262">
        <v>486</v>
      </c>
      <c r="P37" s="262">
        <v>14</v>
      </c>
      <c r="Q37" s="262">
        <v>3997</v>
      </c>
      <c r="R37" s="262">
        <v>133</v>
      </c>
      <c r="S37" s="257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C4D6-1518-48AE-9DBC-6B09341C2861}">
  <dimension ref="A1:X34"/>
  <sheetViews>
    <sheetView zoomScale="70" zoomScaleNormal="70" workbookViewId="0">
      <pane ySplit="3" topLeftCell="A4" activePane="bottomLeft" state="frozen"/>
      <selection pane="bottomLeft" activeCell="I30" sqref="I30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0.54296875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8.5" thickBot="1" x14ac:dyDescent="0.55000000000000004">
      <c r="A2" s="435" t="s">
        <v>64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4" t="s">
        <v>5</v>
      </c>
      <c r="N2" s="434" t="s">
        <v>6</v>
      </c>
      <c r="O2" s="434"/>
      <c r="P2" s="434"/>
      <c r="Q2" s="434" t="s">
        <v>7</v>
      </c>
      <c r="R2" s="434"/>
      <c r="S2" s="3" t="s">
        <v>8</v>
      </c>
    </row>
    <row r="3" spans="1:24" ht="26.5" thickBot="1" x14ac:dyDescent="0.4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8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x14ac:dyDescent="0.35">
      <c r="A4" s="7" t="s">
        <v>27</v>
      </c>
      <c r="B4" s="7" t="s">
        <v>31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/>
      <c r="V4" s="7"/>
      <c r="W4" s="7"/>
      <c r="X4" s="8"/>
    </row>
    <row r="5" spans="1:24" x14ac:dyDescent="0.35">
      <c r="A5" s="9" t="s">
        <v>29</v>
      </c>
      <c r="B5" s="11">
        <v>44594</v>
      </c>
      <c r="C5" s="9">
        <f>SUM(D5:S5)</f>
        <v>3</v>
      </c>
      <c r="D5" s="9"/>
      <c r="E5" s="9"/>
      <c r="F5" s="9"/>
      <c r="G5" s="9"/>
      <c r="H5" s="9"/>
      <c r="I5" s="9">
        <v>3</v>
      </c>
      <c r="J5" s="9"/>
      <c r="K5" s="9"/>
      <c r="L5" s="9"/>
      <c r="M5" s="9"/>
      <c r="N5" s="9"/>
      <c r="O5" s="9"/>
      <c r="P5" s="9"/>
      <c r="Q5" s="9"/>
      <c r="R5" s="9"/>
      <c r="S5" s="10"/>
      <c r="T5" s="9"/>
      <c r="U5" s="9">
        <v>3</v>
      </c>
      <c r="V5" s="9"/>
      <c r="W5" s="9"/>
      <c r="X5" s="10"/>
    </row>
    <row r="6" spans="1:24" x14ac:dyDescent="0.35">
      <c r="A6" s="7" t="s">
        <v>30</v>
      </c>
      <c r="B6" s="12">
        <v>44595</v>
      </c>
      <c r="C6" s="7">
        <f>SUM(D6:S6)</f>
        <v>13</v>
      </c>
      <c r="D6" s="7"/>
      <c r="E6" s="7"/>
      <c r="F6" s="7"/>
      <c r="G6" s="7"/>
      <c r="H6" s="7">
        <v>2</v>
      </c>
      <c r="I6" s="7">
        <v>10</v>
      </c>
      <c r="J6" s="7"/>
      <c r="K6" s="7"/>
      <c r="L6" s="7"/>
      <c r="M6" s="7"/>
      <c r="N6" s="7"/>
      <c r="O6" s="7"/>
      <c r="P6" s="7"/>
      <c r="Q6" s="7">
        <v>1</v>
      </c>
      <c r="R6" s="7"/>
      <c r="S6" s="8"/>
      <c r="T6" s="7">
        <v>2</v>
      </c>
      <c r="U6" s="7">
        <v>11</v>
      </c>
      <c r="V6" s="7"/>
      <c r="W6" s="7"/>
      <c r="X6" s="8"/>
    </row>
    <row r="7" spans="1:24" x14ac:dyDescent="0.35">
      <c r="A7" s="9" t="s">
        <v>32</v>
      </c>
      <c r="B7" s="11">
        <v>44596</v>
      </c>
      <c r="C7" s="9">
        <f>SUM(D7:S7)</f>
        <v>6</v>
      </c>
      <c r="D7" s="9"/>
      <c r="E7" s="9"/>
      <c r="F7" s="9"/>
      <c r="G7" s="9"/>
      <c r="H7" s="9"/>
      <c r="I7" s="9">
        <v>6</v>
      </c>
      <c r="J7" s="9"/>
      <c r="K7" s="9"/>
      <c r="L7" s="9"/>
      <c r="M7" s="9"/>
      <c r="N7" s="9"/>
      <c r="O7" s="9"/>
      <c r="P7" s="9"/>
      <c r="Q7" s="9"/>
      <c r="R7" s="9"/>
      <c r="S7" s="10"/>
      <c r="T7" s="9"/>
      <c r="U7" s="9">
        <v>6</v>
      </c>
      <c r="V7" s="9"/>
      <c r="W7" s="9"/>
      <c r="X7" s="10"/>
    </row>
    <row r="8" spans="1:24" ht="13.5" customHeight="1" x14ac:dyDescent="0.35">
      <c r="A8" s="7" t="s">
        <v>33</v>
      </c>
      <c r="B8" s="7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8"/>
    </row>
    <row r="9" spans="1:24" ht="13.5" customHeight="1" x14ac:dyDescent="0.35">
      <c r="A9" s="9" t="s">
        <v>34</v>
      </c>
      <c r="B9" s="9" t="s">
        <v>28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9"/>
      <c r="U9" s="9"/>
      <c r="V9" s="9"/>
      <c r="W9" s="9"/>
      <c r="X9" s="10"/>
    </row>
    <row r="10" spans="1:24" ht="13.5" customHeight="1" x14ac:dyDescent="0.35">
      <c r="A10" s="7" t="s">
        <v>35</v>
      </c>
      <c r="B10" s="12">
        <v>44599</v>
      </c>
      <c r="C10" s="7">
        <f>SUM(D10:S10)</f>
        <v>8</v>
      </c>
      <c r="D10" s="7"/>
      <c r="E10" s="7"/>
      <c r="F10" s="7"/>
      <c r="G10" s="7"/>
      <c r="H10" s="7"/>
      <c r="I10" s="7">
        <v>6</v>
      </c>
      <c r="J10" s="7"/>
      <c r="K10" s="7"/>
      <c r="L10" s="7"/>
      <c r="M10" s="7"/>
      <c r="N10" s="7"/>
      <c r="O10" s="7"/>
      <c r="P10" s="7"/>
      <c r="Q10" s="7">
        <v>1</v>
      </c>
      <c r="R10" s="7">
        <v>1</v>
      </c>
      <c r="S10" s="8"/>
      <c r="T10" s="7"/>
      <c r="U10" s="7">
        <v>7</v>
      </c>
      <c r="V10" s="7">
        <v>1</v>
      </c>
      <c r="W10" s="7"/>
      <c r="X10" s="8"/>
    </row>
    <row r="11" spans="1:24" ht="13.5" customHeight="1" x14ac:dyDescent="0.35">
      <c r="A11" s="9" t="s">
        <v>36</v>
      </c>
      <c r="B11" s="11">
        <v>44600</v>
      </c>
      <c r="C11" s="9">
        <f>SUM(D11:S11)</f>
        <v>9</v>
      </c>
      <c r="D11" s="9"/>
      <c r="E11" s="9"/>
      <c r="F11" s="9"/>
      <c r="G11" s="9"/>
      <c r="H11" s="9">
        <v>1</v>
      </c>
      <c r="I11" s="9">
        <v>8</v>
      </c>
      <c r="J11" s="9"/>
      <c r="K11" s="9"/>
      <c r="L11" s="9"/>
      <c r="M11" s="9"/>
      <c r="N11" s="9"/>
      <c r="O11" s="9"/>
      <c r="P11" s="9"/>
      <c r="Q11" s="9"/>
      <c r="R11" s="9"/>
      <c r="S11" s="10"/>
      <c r="T11" s="9"/>
      <c r="U11" s="9">
        <v>8</v>
      </c>
      <c r="V11" s="9"/>
      <c r="W11" s="9"/>
      <c r="X11" s="10">
        <v>1</v>
      </c>
    </row>
    <row r="12" spans="1:24" ht="13.5" customHeight="1" x14ac:dyDescent="0.35">
      <c r="A12" s="7" t="s">
        <v>37</v>
      </c>
      <c r="B12" s="12">
        <v>44601</v>
      </c>
      <c r="C12" s="7">
        <f>SUM(D12:S12)</f>
        <v>25</v>
      </c>
      <c r="D12" s="7"/>
      <c r="E12" s="7"/>
      <c r="F12" s="7"/>
      <c r="G12" s="7"/>
      <c r="H12" s="7">
        <v>3</v>
      </c>
      <c r="I12" s="7">
        <v>21</v>
      </c>
      <c r="J12" s="7"/>
      <c r="K12" s="7"/>
      <c r="L12" s="7"/>
      <c r="M12" s="7"/>
      <c r="N12" s="7"/>
      <c r="O12" s="7"/>
      <c r="P12" s="7"/>
      <c r="Q12" s="7">
        <v>1</v>
      </c>
      <c r="R12" s="7"/>
      <c r="S12" s="8"/>
      <c r="T12" s="7"/>
      <c r="U12" s="7">
        <v>22</v>
      </c>
      <c r="V12" s="7"/>
      <c r="W12" s="7"/>
      <c r="X12" s="8">
        <v>3</v>
      </c>
    </row>
    <row r="13" spans="1:24" ht="13.5" customHeight="1" x14ac:dyDescent="0.35">
      <c r="A13" s="9" t="s">
        <v>38</v>
      </c>
      <c r="B13" s="11">
        <v>44602</v>
      </c>
      <c r="C13" s="9">
        <f>SUM(D13:S13)</f>
        <v>2</v>
      </c>
      <c r="D13" s="9"/>
      <c r="E13" s="9"/>
      <c r="F13" s="9"/>
      <c r="G13" s="9"/>
      <c r="H13" s="9">
        <v>2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  <c r="T13" s="9"/>
      <c r="U13" s="9"/>
      <c r="V13" s="9"/>
      <c r="W13" s="9"/>
      <c r="X13" s="10">
        <v>2</v>
      </c>
    </row>
    <row r="14" spans="1:24" ht="13.5" customHeight="1" x14ac:dyDescent="0.35">
      <c r="A14" s="7" t="s">
        <v>39</v>
      </c>
      <c r="B14" s="7" t="s">
        <v>31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/>
      <c r="V14" s="7"/>
      <c r="W14" s="7"/>
      <c r="X14" s="8"/>
    </row>
    <row r="15" spans="1:24" ht="13.5" customHeight="1" x14ac:dyDescent="0.35">
      <c r="A15" s="9" t="s">
        <v>40</v>
      </c>
      <c r="B15" s="9" t="s">
        <v>28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10"/>
    </row>
    <row r="16" spans="1:24" ht="13.5" customHeight="1" x14ac:dyDescent="0.35">
      <c r="A16" s="7" t="s">
        <v>41</v>
      </c>
      <c r="B16" s="7" t="s">
        <v>28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/>
      <c r="V16" s="7"/>
      <c r="W16" s="7"/>
      <c r="X16" s="8"/>
    </row>
    <row r="17" spans="1:24" ht="13.5" customHeight="1" x14ac:dyDescent="0.35">
      <c r="A17" s="9" t="s">
        <v>42</v>
      </c>
      <c r="B17" s="11">
        <v>44606</v>
      </c>
      <c r="C17" s="9">
        <f>SUM(D17:S17)</f>
        <v>1</v>
      </c>
      <c r="D17" s="9"/>
      <c r="E17" s="9"/>
      <c r="F17" s="9"/>
      <c r="G17" s="9"/>
      <c r="H17" s="9"/>
      <c r="I17" s="9">
        <v>1</v>
      </c>
      <c r="J17" s="9"/>
      <c r="K17" s="9"/>
      <c r="L17" s="9"/>
      <c r="M17" s="9"/>
      <c r="N17" s="9"/>
      <c r="O17" s="9"/>
      <c r="P17" s="9"/>
      <c r="Q17" s="9"/>
      <c r="R17" s="9"/>
      <c r="S17" s="10"/>
      <c r="T17" s="9"/>
      <c r="U17" s="9">
        <v>1</v>
      </c>
      <c r="V17" s="9"/>
      <c r="W17" s="9"/>
      <c r="X17" s="10"/>
    </row>
    <row r="18" spans="1:24" ht="13.5" customHeight="1" x14ac:dyDescent="0.35">
      <c r="A18" s="7" t="s">
        <v>43</v>
      </c>
      <c r="B18" s="12">
        <v>44607</v>
      </c>
      <c r="C18" s="7">
        <f>SUM(D18:S18)</f>
        <v>1</v>
      </c>
      <c r="D18" s="7"/>
      <c r="E18" s="7"/>
      <c r="F18" s="7"/>
      <c r="G18" s="7"/>
      <c r="H18" s="7"/>
      <c r="I18" s="7">
        <v>1</v>
      </c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1</v>
      </c>
      <c r="V18" s="7"/>
      <c r="W18" s="7"/>
      <c r="X18" s="8"/>
    </row>
    <row r="19" spans="1:24" ht="13.5" customHeight="1" x14ac:dyDescent="0.35">
      <c r="A19" s="9" t="s">
        <v>44</v>
      </c>
      <c r="B19" s="11">
        <v>44608</v>
      </c>
      <c r="C19" s="9">
        <f>SUM(D19:S19)</f>
        <v>2</v>
      </c>
      <c r="D19" s="9"/>
      <c r="E19" s="9"/>
      <c r="F19" s="9"/>
      <c r="G19" s="9"/>
      <c r="H19" s="9"/>
      <c r="I19" s="9">
        <v>2</v>
      </c>
      <c r="J19" s="9"/>
      <c r="K19" s="9"/>
      <c r="L19" s="9"/>
      <c r="M19" s="9"/>
      <c r="N19" s="9"/>
      <c r="O19" s="9"/>
      <c r="P19" s="9"/>
      <c r="Q19" s="9"/>
      <c r="R19" s="9"/>
      <c r="S19" s="10"/>
      <c r="T19" s="9"/>
      <c r="U19" s="9">
        <v>2</v>
      </c>
      <c r="V19" s="9"/>
      <c r="W19" s="9"/>
      <c r="X19" s="10"/>
    </row>
    <row r="20" spans="1:24" ht="13.5" customHeight="1" x14ac:dyDescent="0.35">
      <c r="A20" s="7" t="s">
        <v>45</v>
      </c>
      <c r="B20" s="12">
        <v>44609</v>
      </c>
      <c r="C20" s="7">
        <f>SUM(D20:S20)</f>
        <v>1</v>
      </c>
      <c r="D20" s="7"/>
      <c r="E20" s="7"/>
      <c r="F20" s="7"/>
      <c r="G20" s="7"/>
      <c r="H20" s="7"/>
      <c r="I20" s="7">
        <v>1</v>
      </c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1</v>
      </c>
      <c r="V20" s="7"/>
      <c r="W20" s="7"/>
      <c r="X20" s="8"/>
    </row>
    <row r="21" spans="1:24" ht="13.5" customHeight="1" x14ac:dyDescent="0.35">
      <c r="A21" s="9" t="s">
        <v>46</v>
      </c>
      <c r="B21" s="11">
        <v>44610</v>
      </c>
      <c r="C21" s="9">
        <f>SUM(D21:S21)</f>
        <v>5</v>
      </c>
      <c r="D21" s="9"/>
      <c r="E21" s="9"/>
      <c r="F21" s="9"/>
      <c r="G21" s="9"/>
      <c r="H21" s="9"/>
      <c r="I21" s="9">
        <v>5</v>
      </c>
      <c r="J21" s="9"/>
      <c r="K21" s="9"/>
      <c r="L21" s="9"/>
      <c r="M21" s="9"/>
      <c r="N21" s="9"/>
      <c r="O21" s="9"/>
      <c r="P21" s="9"/>
      <c r="Q21" s="9"/>
      <c r="R21" s="9"/>
      <c r="S21" s="10"/>
      <c r="T21" s="9"/>
      <c r="U21" s="9">
        <v>5</v>
      </c>
      <c r="V21" s="9"/>
      <c r="W21" s="9"/>
      <c r="X21" s="10"/>
    </row>
    <row r="22" spans="1:24" ht="13.5" customHeight="1" x14ac:dyDescent="0.35">
      <c r="A22" s="7" t="s">
        <v>47</v>
      </c>
      <c r="B22" s="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/>
      <c r="V22" s="7"/>
      <c r="W22" s="7"/>
      <c r="X22" s="8"/>
    </row>
    <row r="23" spans="1:24" ht="13.5" customHeight="1" x14ac:dyDescent="0.35">
      <c r="A23" s="9" t="s">
        <v>48</v>
      </c>
      <c r="B23" s="9" t="s">
        <v>28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  <c r="T23" s="9"/>
      <c r="U23" s="9"/>
      <c r="V23" s="9"/>
      <c r="W23" s="9"/>
      <c r="X23" s="10"/>
    </row>
    <row r="24" spans="1:24" ht="13.5" customHeight="1" x14ac:dyDescent="0.35">
      <c r="A24" s="7" t="s">
        <v>49</v>
      </c>
      <c r="B24" s="12">
        <v>44613</v>
      </c>
      <c r="C24" s="7">
        <f>SUM(D24:S24)</f>
        <v>10</v>
      </c>
      <c r="D24" s="7"/>
      <c r="E24" s="7"/>
      <c r="F24" s="7"/>
      <c r="G24" s="7"/>
      <c r="H24" s="7">
        <v>3</v>
      </c>
      <c r="I24" s="7">
        <v>7</v>
      </c>
      <c r="J24" s="7"/>
      <c r="K24" s="7"/>
      <c r="L24" s="7"/>
      <c r="M24" s="7"/>
      <c r="N24" s="7"/>
      <c r="O24" s="7"/>
      <c r="P24" s="7"/>
      <c r="Q24" s="7"/>
      <c r="R24" s="7"/>
      <c r="S24" s="8"/>
      <c r="T24" s="7"/>
      <c r="U24" s="7">
        <v>7</v>
      </c>
      <c r="V24" s="7"/>
      <c r="W24" s="7"/>
      <c r="X24" s="8">
        <v>3</v>
      </c>
    </row>
    <row r="25" spans="1:24" ht="13.5" customHeight="1" x14ac:dyDescent="0.35">
      <c r="A25" s="9" t="s">
        <v>50</v>
      </c>
      <c r="B25" s="9" t="s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9"/>
      <c r="U25" s="9"/>
      <c r="V25" s="9"/>
      <c r="W25" s="9"/>
      <c r="X25" s="10"/>
    </row>
    <row r="26" spans="1:24" ht="13.5" customHeight="1" x14ac:dyDescent="0.35">
      <c r="A26" s="7" t="s">
        <v>51</v>
      </c>
      <c r="B26" s="7" t="s">
        <v>31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8"/>
      <c r="T26" s="7"/>
      <c r="U26" s="7"/>
      <c r="V26" s="7"/>
      <c r="W26" s="7"/>
      <c r="X26" s="8"/>
    </row>
    <row r="27" spans="1:24" ht="13.5" customHeight="1" x14ac:dyDescent="0.35">
      <c r="A27" s="9" t="s">
        <v>52</v>
      </c>
      <c r="B27" s="9" t="s">
        <v>31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  <c r="T27" s="9"/>
      <c r="U27" s="9"/>
      <c r="V27" s="9"/>
      <c r="W27" s="9"/>
      <c r="X27" s="10"/>
    </row>
    <row r="28" spans="1:24" ht="13.5" customHeight="1" x14ac:dyDescent="0.35">
      <c r="A28" s="7" t="s">
        <v>53</v>
      </c>
      <c r="B28" s="7" t="s">
        <v>31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7"/>
      <c r="U28" s="7"/>
      <c r="V28" s="7"/>
      <c r="W28" s="7"/>
      <c r="X28" s="8"/>
    </row>
    <row r="29" spans="1:24" ht="13.5" customHeight="1" x14ac:dyDescent="0.35">
      <c r="A29" s="9" t="s">
        <v>54</v>
      </c>
      <c r="B29" s="9" t="s">
        <v>28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  <c r="T29" s="9"/>
      <c r="U29" s="9"/>
      <c r="V29" s="9"/>
      <c r="W29" s="9"/>
      <c r="X29" s="10"/>
    </row>
    <row r="30" spans="1:24" ht="13.5" customHeight="1" x14ac:dyDescent="0.35">
      <c r="A30" s="7" t="s">
        <v>55</v>
      </c>
      <c r="B30" s="12" t="s">
        <v>31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8"/>
      <c r="T30" s="7"/>
      <c r="U30" s="7">
        <v>0</v>
      </c>
      <c r="V30" s="7"/>
      <c r="W30" s="7"/>
      <c r="X30" s="8"/>
    </row>
    <row r="31" spans="1:24" ht="13.5" customHeight="1" thickBot="1" x14ac:dyDescent="0.4">
      <c r="A31" s="9" t="s">
        <v>56</v>
      </c>
      <c r="B31" s="9" t="s">
        <v>31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0"/>
      <c r="T31" s="9"/>
      <c r="U31" s="9"/>
      <c r="V31" s="9"/>
      <c r="W31" s="9"/>
      <c r="X31" s="10"/>
    </row>
    <row r="32" spans="1:24" ht="15" thickBot="1" x14ac:dyDescent="0.4">
      <c r="A32" s="13"/>
      <c r="B32" s="14" t="s">
        <v>60</v>
      </c>
      <c r="C32" s="15">
        <f t="shared" ref="C32:X32" si="0">SUM(C3:C31)</f>
        <v>86</v>
      </c>
      <c r="D32" s="15">
        <f t="shared" si="0"/>
        <v>0</v>
      </c>
      <c r="E32" s="15">
        <f t="shared" si="0"/>
        <v>0</v>
      </c>
      <c r="F32" s="15">
        <f t="shared" si="0"/>
        <v>0</v>
      </c>
      <c r="G32" s="15">
        <f t="shared" si="0"/>
        <v>0</v>
      </c>
      <c r="H32" s="15">
        <f t="shared" si="0"/>
        <v>11</v>
      </c>
      <c r="I32" s="15">
        <f t="shared" si="0"/>
        <v>71</v>
      </c>
      <c r="J32" s="15">
        <f t="shared" si="0"/>
        <v>0</v>
      </c>
      <c r="K32" s="15">
        <f t="shared" si="0"/>
        <v>0</v>
      </c>
      <c r="L32" s="15">
        <f t="shared" si="0"/>
        <v>0</v>
      </c>
      <c r="M32" s="15">
        <f t="shared" si="0"/>
        <v>0</v>
      </c>
      <c r="N32" s="15">
        <f t="shared" si="0"/>
        <v>0</v>
      </c>
      <c r="O32" s="15">
        <f t="shared" si="0"/>
        <v>0</v>
      </c>
      <c r="P32" s="15">
        <f t="shared" si="0"/>
        <v>0</v>
      </c>
      <c r="Q32" s="15">
        <f t="shared" si="0"/>
        <v>3</v>
      </c>
      <c r="R32" s="15">
        <f t="shared" si="0"/>
        <v>1</v>
      </c>
      <c r="S32" s="16">
        <f t="shared" si="0"/>
        <v>0</v>
      </c>
      <c r="T32" s="17">
        <f t="shared" si="0"/>
        <v>2</v>
      </c>
      <c r="U32" s="17">
        <f t="shared" si="0"/>
        <v>74</v>
      </c>
      <c r="V32" s="17">
        <f t="shared" si="0"/>
        <v>1</v>
      </c>
      <c r="W32" s="17">
        <f t="shared" si="0"/>
        <v>0</v>
      </c>
      <c r="X32" s="18">
        <f t="shared" si="0"/>
        <v>9</v>
      </c>
    </row>
    <row r="33" spans="2:19" x14ac:dyDescent="0.35">
      <c r="B33" s="19" t="s">
        <v>61</v>
      </c>
      <c r="C33" s="20"/>
      <c r="D33" s="20">
        <v>0</v>
      </c>
      <c r="E33" s="20">
        <v>0</v>
      </c>
      <c r="F33" s="20">
        <v>0</v>
      </c>
      <c r="G33" s="20">
        <v>0</v>
      </c>
      <c r="H33" s="20">
        <v>2</v>
      </c>
      <c r="I33" s="20">
        <v>27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10</v>
      </c>
      <c r="R33" s="20">
        <v>3</v>
      </c>
      <c r="S33" s="21">
        <v>0</v>
      </c>
    </row>
    <row r="34" spans="2:19" ht="15" thickBot="1" x14ac:dyDescent="0.4">
      <c r="B34" s="22" t="s">
        <v>62</v>
      </c>
      <c r="C34" s="23"/>
      <c r="D34" s="23">
        <v>0</v>
      </c>
      <c r="E34" s="23">
        <v>0</v>
      </c>
      <c r="F34" s="23">
        <v>0</v>
      </c>
      <c r="G34" s="23">
        <v>0</v>
      </c>
      <c r="H34" s="23">
        <v>17</v>
      </c>
      <c r="I34" s="23">
        <v>147</v>
      </c>
      <c r="J34" s="23">
        <v>0</v>
      </c>
      <c r="K34" s="23">
        <v>0</v>
      </c>
      <c r="L34" s="23">
        <v>0</v>
      </c>
      <c r="M34" s="23">
        <v>0</v>
      </c>
      <c r="N34" s="23">
        <v>9454</v>
      </c>
      <c r="O34" s="23">
        <v>282</v>
      </c>
      <c r="P34" s="23">
        <v>4</v>
      </c>
      <c r="Q34" s="23">
        <v>747</v>
      </c>
      <c r="R34" s="23">
        <v>192</v>
      </c>
      <c r="S34" s="18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089B6-3CF9-4FFC-A1A8-1902E58D117B}">
  <dimension ref="A1:X37"/>
  <sheetViews>
    <sheetView zoomScale="70" zoomScaleNormal="70" workbookViewId="0">
      <pane ySplit="3" topLeftCell="A8" activePane="bottomLeft" state="frozen"/>
      <selection pane="bottomLeft" activeCell="Y38" sqref="Y38"/>
    </sheetView>
  </sheetViews>
  <sheetFormatPr defaultRowHeight="14.5" x14ac:dyDescent="0.35"/>
  <cols>
    <col min="1" max="1" width="6.7265625" customWidth="1"/>
    <col min="2" max="2" width="15.54296875" customWidth="1"/>
    <col min="3" max="4" width="7.54296875" customWidth="1"/>
    <col min="5" max="5" width="7.81640625" customWidth="1"/>
    <col min="6" max="6" width="8" customWidth="1"/>
    <col min="7" max="7" width="7" customWidth="1"/>
    <col min="8" max="8" width="7.7265625" customWidth="1"/>
    <col min="9" max="9" width="7.81640625" customWidth="1"/>
    <col min="10" max="10" width="7.1796875" customWidth="1"/>
    <col min="11" max="11" width="11.453125" customWidth="1"/>
    <col min="12" max="12" width="7.81640625" customWidth="1"/>
    <col min="13" max="13" width="11.26953125" customWidth="1"/>
    <col min="14" max="14" width="7" customWidth="1"/>
    <col min="15" max="15" width="7.7265625" customWidth="1"/>
    <col min="16" max="16" width="7" customWidth="1"/>
    <col min="17" max="17" width="8" customWidth="1"/>
    <col min="18" max="18" width="7.26953125" customWidth="1"/>
    <col min="19" max="19" width="15.81640625" bestFit="1" customWidth="1"/>
    <col min="20" max="20" width="13.81640625" customWidth="1"/>
    <col min="21" max="21" width="11" customWidth="1"/>
    <col min="22" max="22" width="11.1796875" customWidth="1"/>
    <col min="23" max="23" width="9" customWidth="1"/>
    <col min="24" max="24" width="10" customWidth="1"/>
  </cols>
  <sheetData>
    <row r="1" spans="1:24" ht="23.5" thickBot="1" x14ac:dyDescent="0.55000000000000004">
      <c r="A1" s="1" t="s">
        <v>0</v>
      </c>
    </row>
    <row r="2" spans="1:24" ht="23.5" thickBot="1" x14ac:dyDescent="0.55000000000000004">
      <c r="A2" s="435" t="s">
        <v>65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5" t="s">
        <v>66</v>
      </c>
      <c r="N2" s="434" t="s">
        <v>6</v>
      </c>
      <c r="O2" s="434"/>
      <c r="P2" s="434"/>
      <c r="Q2" s="434" t="s">
        <v>7</v>
      </c>
      <c r="R2" s="434"/>
      <c r="S2" s="3" t="s">
        <v>67</v>
      </c>
    </row>
    <row r="3" spans="1:24" ht="26.5" thickBot="1" x14ac:dyDescent="0.4">
      <c r="A3" s="4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12</v>
      </c>
      <c r="I3" s="5" t="s">
        <v>13</v>
      </c>
      <c r="J3" s="5" t="s">
        <v>16</v>
      </c>
      <c r="K3" s="5" t="s">
        <v>17</v>
      </c>
      <c r="L3" s="5" t="s">
        <v>13</v>
      </c>
      <c r="M3" s="5" t="s">
        <v>13</v>
      </c>
      <c r="N3" s="5" t="s">
        <v>18</v>
      </c>
      <c r="O3" s="5" t="s">
        <v>19</v>
      </c>
      <c r="P3" s="5" t="s">
        <v>20</v>
      </c>
      <c r="Q3" s="5" t="s">
        <v>21</v>
      </c>
      <c r="R3" s="5" t="s">
        <v>19</v>
      </c>
      <c r="S3" s="5" t="s">
        <v>13</v>
      </c>
      <c r="T3" s="5" t="s">
        <v>22</v>
      </c>
      <c r="U3" s="5" t="s">
        <v>23</v>
      </c>
      <c r="V3" s="5" t="s">
        <v>24</v>
      </c>
      <c r="W3" s="5" t="s">
        <v>25</v>
      </c>
      <c r="X3" s="6" t="s">
        <v>26</v>
      </c>
    </row>
    <row r="4" spans="1:24" x14ac:dyDescent="0.35">
      <c r="A4" s="7" t="s">
        <v>27</v>
      </c>
      <c r="B4" s="7" t="s">
        <v>31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8"/>
      <c r="T4" s="7"/>
      <c r="U4" s="7"/>
      <c r="V4" s="7"/>
      <c r="W4" s="7"/>
      <c r="X4" s="8"/>
    </row>
    <row r="5" spans="1:24" x14ac:dyDescent="0.35">
      <c r="A5" s="9" t="s">
        <v>29</v>
      </c>
      <c r="B5" s="9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  <c r="T5" s="9"/>
      <c r="U5" s="9"/>
      <c r="V5" s="9"/>
      <c r="W5" s="9"/>
      <c r="X5" s="10"/>
    </row>
    <row r="6" spans="1:24" x14ac:dyDescent="0.35">
      <c r="A6" s="7" t="s">
        <v>30</v>
      </c>
      <c r="B6" s="7" t="s">
        <v>31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7"/>
      <c r="U6" s="7"/>
      <c r="V6" s="7"/>
      <c r="W6" s="7"/>
      <c r="X6" s="8"/>
    </row>
    <row r="7" spans="1:24" ht="13.5" customHeight="1" x14ac:dyDescent="0.35">
      <c r="A7" s="9" t="s">
        <v>32</v>
      </c>
      <c r="B7" s="11">
        <v>44624</v>
      </c>
      <c r="C7" s="9">
        <f>SUM(D7:S7)</f>
        <v>6</v>
      </c>
      <c r="D7" s="9"/>
      <c r="E7" s="9"/>
      <c r="F7" s="9"/>
      <c r="G7" s="9"/>
      <c r="H7" s="9">
        <v>1</v>
      </c>
      <c r="I7" s="9">
        <v>5</v>
      </c>
      <c r="J7" s="9"/>
      <c r="K7" s="9"/>
      <c r="L7" s="9"/>
      <c r="M7" s="9"/>
      <c r="N7" s="9"/>
      <c r="O7" s="9"/>
      <c r="P7" s="9"/>
      <c r="Q7" s="9"/>
      <c r="R7" s="9"/>
      <c r="S7" s="10"/>
      <c r="T7" s="9"/>
      <c r="U7" s="9">
        <v>5</v>
      </c>
      <c r="V7" s="9"/>
      <c r="W7" s="9"/>
      <c r="X7" s="10">
        <v>1</v>
      </c>
    </row>
    <row r="8" spans="1:24" ht="13.5" customHeight="1" x14ac:dyDescent="0.35">
      <c r="A8" s="7" t="s">
        <v>33</v>
      </c>
      <c r="B8" s="7" t="s">
        <v>28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8"/>
    </row>
    <row r="9" spans="1:24" ht="13.5" customHeight="1" x14ac:dyDescent="0.35">
      <c r="A9" s="9" t="s">
        <v>34</v>
      </c>
      <c r="B9" s="11">
        <v>44626</v>
      </c>
      <c r="C9" s="9">
        <f>SUM(D9:S9)</f>
        <v>1</v>
      </c>
      <c r="D9" s="9"/>
      <c r="E9" s="9"/>
      <c r="F9" s="9"/>
      <c r="G9" s="9"/>
      <c r="H9" s="9">
        <v>1</v>
      </c>
      <c r="I9" s="9"/>
      <c r="J9" s="9"/>
      <c r="K9" s="9"/>
      <c r="L9" s="9"/>
      <c r="M9" s="9"/>
      <c r="N9" s="9"/>
      <c r="O9" s="9"/>
      <c r="P9" s="9"/>
      <c r="Q9" s="9"/>
      <c r="R9" s="9"/>
      <c r="S9" s="10"/>
      <c r="T9" s="9"/>
      <c r="U9" s="9"/>
      <c r="V9" s="9"/>
      <c r="W9" s="9"/>
      <c r="X9" s="10">
        <v>1</v>
      </c>
    </row>
    <row r="10" spans="1:24" ht="13.5" customHeight="1" x14ac:dyDescent="0.35">
      <c r="A10" s="7" t="s">
        <v>35</v>
      </c>
      <c r="B10" s="12">
        <v>44627</v>
      </c>
      <c r="C10" s="7">
        <f>SUM(D10:S10)</f>
        <v>34</v>
      </c>
      <c r="D10" s="7"/>
      <c r="E10" s="7"/>
      <c r="F10" s="7"/>
      <c r="G10" s="7"/>
      <c r="H10" s="7">
        <v>1</v>
      </c>
      <c r="I10" s="7">
        <v>33</v>
      </c>
      <c r="J10" s="7"/>
      <c r="K10" s="7"/>
      <c r="L10" s="7"/>
      <c r="M10" s="7"/>
      <c r="N10" s="7"/>
      <c r="O10" s="7"/>
      <c r="P10" s="7"/>
      <c r="Q10" s="7"/>
      <c r="R10" s="7"/>
      <c r="S10" s="8"/>
      <c r="T10" s="7"/>
      <c r="U10" s="7">
        <v>33</v>
      </c>
      <c r="V10" s="7"/>
      <c r="W10" s="7"/>
      <c r="X10" s="8">
        <v>1</v>
      </c>
    </row>
    <row r="11" spans="1:24" ht="13.5" customHeight="1" x14ac:dyDescent="0.35">
      <c r="A11" s="9" t="s">
        <v>36</v>
      </c>
      <c r="B11" s="11">
        <v>44628</v>
      </c>
      <c r="C11" s="9">
        <f>SUM(D11:S11)</f>
        <v>48</v>
      </c>
      <c r="D11" s="9"/>
      <c r="E11" s="9"/>
      <c r="F11" s="9"/>
      <c r="G11" s="9"/>
      <c r="H11" s="9">
        <v>9</v>
      </c>
      <c r="I11" s="9">
        <v>39</v>
      </c>
      <c r="J11" s="9"/>
      <c r="K11" s="9"/>
      <c r="L11" s="9"/>
      <c r="M11" s="9"/>
      <c r="N11" s="9"/>
      <c r="O11" s="9"/>
      <c r="P11" s="9"/>
      <c r="Q11" s="9"/>
      <c r="R11" s="9"/>
      <c r="S11" s="10"/>
      <c r="T11" s="9"/>
      <c r="U11" s="9">
        <v>39</v>
      </c>
      <c r="V11" s="9"/>
      <c r="W11" s="9"/>
      <c r="X11" s="10">
        <v>9</v>
      </c>
    </row>
    <row r="12" spans="1:24" ht="13.5" customHeight="1" x14ac:dyDescent="0.35">
      <c r="A12" s="7" t="s">
        <v>37</v>
      </c>
      <c r="B12" s="12">
        <v>44629</v>
      </c>
      <c r="C12" s="7">
        <f>SUM(D12:S12)</f>
        <v>26</v>
      </c>
      <c r="D12" s="7"/>
      <c r="E12" s="7"/>
      <c r="F12" s="7"/>
      <c r="G12" s="7"/>
      <c r="H12" s="7">
        <v>4</v>
      </c>
      <c r="I12" s="7">
        <v>22</v>
      </c>
      <c r="J12" s="7"/>
      <c r="K12" s="7"/>
      <c r="L12" s="7"/>
      <c r="M12" s="7"/>
      <c r="N12" s="7"/>
      <c r="O12" s="7"/>
      <c r="P12" s="7"/>
      <c r="Q12" s="7"/>
      <c r="R12" s="7"/>
      <c r="S12" s="8"/>
      <c r="T12" s="7"/>
      <c r="U12" s="7">
        <v>22</v>
      </c>
      <c r="V12" s="7"/>
      <c r="W12" s="7"/>
      <c r="X12" s="8">
        <v>4</v>
      </c>
    </row>
    <row r="13" spans="1:24" ht="13.5" customHeight="1" x14ac:dyDescent="0.35">
      <c r="A13" s="9" t="s">
        <v>38</v>
      </c>
      <c r="B13" s="11">
        <v>44630</v>
      </c>
      <c r="C13" s="9">
        <f t="shared" ref="C13:C14" si="0">SUM(D13:S13)</f>
        <v>28</v>
      </c>
      <c r="D13" s="9"/>
      <c r="E13" s="9"/>
      <c r="F13" s="9"/>
      <c r="G13" s="9"/>
      <c r="H13" s="9">
        <v>5</v>
      </c>
      <c r="I13" s="9">
        <v>23</v>
      </c>
      <c r="J13" s="9"/>
      <c r="K13" s="9"/>
      <c r="L13" s="9"/>
      <c r="M13" s="9"/>
      <c r="N13" s="9"/>
      <c r="O13" s="9"/>
      <c r="P13" s="9"/>
      <c r="Q13" s="9"/>
      <c r="R13" s="9"/>
      <c r="S13" s="10"/>
      <c r="T13" s="9"/>
      <c r="U13" s="9">
        <v>23</v>
      </c>
      <c r="V13" s="9"/>
      <c r="W13" s="9"/>
      <c r="X13" s="10">
        <v>5</v>
      </c>
    </row>
    <row r="14" spans="1:24" ht="13.5" customHeight="1" x14ac:dyDescent="0.35">
      <c r="A14" s="7" t="s">
        <v>39</v>
      </c>
      <c r="B14" s="12">
        <v>44631</v>
      </c>
      <c r="C14" s="7">
        <f t="shared" si="0"/>
        <v>9</v>
      </c>
      <c r="D14" s="7"/>
      <c r="E14" s="7"/>
      <c r="F14" s="7"/>
      <c r="G14" s="7"/>
      <c r="H14" s="7"/>
      <c r="I14" s="7">
        <v>9</v>
      </c>
      <c r="J14" s="7"/>
      <c r="K14" s="7"/>
      <c r="L14" s="7"/>
      <c r="M14" s="7"/>
      <c r="N14" s="7"/>
      <c r="O14" s="7"/>
      <c r="P14" s="7"/>
      <c r="Q14" s="7"/>
      <c r="R14" s="7"/>
      <c r="S14" s="8"/>
      <c r="T14" s="7"/>
      <c r="U14" s="7">
        <v>9</v>
      </c>
      <c r="V14" s="7"/>
      <c r="W14" s="7"/>
      <c r="X14" s="8"/>
    </row>
    <row r="15" spans="1:24" ht="13.5" customHeight="1" x14ac:dyDescent="0.35">
      <c r="A15" s="9" t="s">
        <v>40</v>
      </c>
      <c r="B15" s="9" t="s">
        <v>28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10"/>
    </row>
    <row r="16" spans="1:24" ht="13.5" customHeight="1" x14ac:dyDescent="0.35">
      <c r="A16" s="7" t="s">
        <v>41</v>
      </c>
      <c r="B16" s="12">
        <v>44633</v>
      </c>
      <c r="C16" s="7">
        <f>SUM(D16:S16)</f>
        <v>4</v>
      </c>
      <c r="D16" s="7"/>
      <c r="E16" s="7"/>
      <c r="F16" s="7"/>
      <c r="G16" s="7"/>
      <c r="H16" s="7"/>
      <c r="I16" s="7">
        <v>4</v>
      </c>
      <c r="J16" s="7"/>
      <c r="K16" s="7"/>
      <c r="L16" s="7"/>
      <c r="M16" s="7"/>
      <c r="N16" s="7"/>
      <c r="O16" s="7"/>
      <c r="P16" s="7"/>
      <c r="Q16" s="7"/>
      <c r="R16" s="7"/>
      <c r="S16" s="8"/>
      <c r="T16" s="7"/>
      <c r="U16" s="7">
        <v>4</v>
      </c>
      <c r="V16" s="7"/>
      <c r="W16" s="7"/>
      <c r="X16" s="8"/>
    </row>
    <row r="17" spans="1:24" ht="13.5" customHeight="1" x14ac:dyDescent="0.35">
      <c r="A17" s="9" t="s">
        <v>42</v>
      </c>
      <c r="B17" s="11">
        <v>44634</v>
      </c>
      <c r="C17" s="9">
        <f>SUM(D17:S17)</f>
        <v>8</v>
      </c>
      <c r="D17" s="9"/>
      <c r="E17" s="9"/>
      <c r="F17" s="9"/>
      <c r="G17" s="9"/>
      <c r="H17" s="9"/>
      <c r="I17" s="9">
        <v>8</v>
      </c>
      <c r="J17" s="9"/>
      <c r="K17" s="9"/>
      <c r="L17" s="9"/>
      <c r="M17" s="9"/>
      <c r="N17" s="9"/>
      <c r="O17" s="9"/>
      <c r="P17" s="9"/>
      <c r="Q17" s="9"/>
      <c r="R17" s="9"/>
      <c r="S17" s="10"/>
      <c r="T17" s="9"/>
      <c r="U17" s="9">
        <v>8</v>
      </c>
      <c r="V17" s="9"/>
      <c r="W17" s="9"/>
      <c r="X17" s="10"/>
    </row>
    <row r="18" spans="1:24" ht="13.5" customHeight="1" x14ac:dyDescent="0.35">
      <c r="A18" s="7" t="s">
        <v>43</v>
      </c>
      <c r="B18" s="12">
        <v>44635</v>
      </c>
      <c r="C18" s="7">
        <f>SUM(D18:S18)</f>
        <v>17</v>
      </c>
      <c r="D18" s="7"/>
      <c r="E18" s="7"/>
      <c r="F18" s="7"/>
      <c r="G18" s="7"/>
      <c r="H18" s="7">
        <v>2</v>
      </c>
      <c r="I18" s="7">
        <v>15</v>
      </c>
      <c r="J18" s="7"/>
      <c r="K18" s="7"/>
      <c r="L18" s="7"/>
      <c r="M18" s="7"/>
      <c r="N18" s="7"/>
      <c r="O18" s="7"/>
      <c r="P18" s="7"/>
      <c r="Q18" s="7"/>
      <c r="R18" s="7"/>
      <c r="S18" s="8"/>
      <c r="T18" s="7"/>
      <c r="U18" s="7">
        <v>15</v>
      </c>
      <c r="V18" s="7"/>
      <c r="W18" s="7"/>
      <c r="X18" s="8">
        <v>2</v>
      </c>
    </row>
    <row r="19" spans="1:24" ht="13.5" customHeight="1" x14ac:dyDescent="0.35">
      <c r="A19" s="9" t="s">
        <v>44</v>
      </c>
      <c r="B19" s="11">
        <v>44636</v>
      </c>
      <c r="C19" s="9">
        <f>SUM(D19:S19)</f>
        <v>18</v>
      </c>
      <c r="D19" s="9"/>
      <c r="E19" s="9"/>
      <c r="F19" s="9"/>
      <c r="G19" s="9"/>
      <c r="H19" s="9">
        <v>2</v>
      </c>
      <c r="I19" s="9">
        <v>16</v>
      </c>
      <c r="J19" s="9"/>
      <c r="K19" s="9"/>
      <c r="L19" s="9"/>
      <c r="M19" s="9"/>
      <c r="N19" s="9"/>
      <c r="O19" s="9"/>
      <c r="P19" s="9"/>
      <c r="Q19" s="9"/>
      <c r="R19" s="9"/>
      <c r="S19" s="10"/>
      <c r="T19" s="9"/>
      <c r="U19" s="9">
        <v>16</v>
      </c>
      <c r="V19" s="9"/>
      <c r="W19" s="9"/>
      <c r="X19" s="10">
        <v>2</v>
      </c>
    </row>
    <row r="20" spans="1:24" ht="13.5" customHeight="1" x14ac:dyDescent="0.35">
      <c r="A20" s="7" t="s">
        <v>45</v>
      </c>
      <c r="B20" s="12">
        <v>44637</v>
      </c>
      <c r="C20" s="7">
        <f>SUM(D20:S20)</f>
        <v>10</v>
      </c>
      <c r="D20" s="7"/>
      <c r="E20" s="7"/>
      <c r="F20" s="7"/>
      <c r="G20" s="7"/>
      <c r="H20" s="7">
        <v>3</v>
      </c>
      <c r="I20" s="7">
        <v>7</v>
      </c>
      <c r="J20" s="7"/>
      <c r="K20" s="7"/>
      <c r="L20" s="7"/>
      <c r="M20" s="7"/>
      <c r="N20" s="7"/>
      <c r="O20" s="7"/>
      <c r="P20" s="7"/>
      <c r="Q20" s="7"/>
      <c r="R20" s="7"/>
      <c r="S20" s="8"/>
      <c r="T20" s="7"/>
      <c r="U20" s="7">
        <v>7</v>
      </c>
      <c r="V20" s="7"/>
      <c r="W20" s="7"/>
      <c r="X20" s="8">
        <v>3</v>
      </c>
    </row>
    <row r="21" spans="1:24" ht="13.5" customHeight="1" x14ac:dyDescent="0.35">
      <c r="A21" s="9" t="s">
        <v>46</v>
      </c>
      <c r="B21" s="11">
        <v>44638</v>
      </c>
      <c r="C21" s="9">
        <f t="shared" ref="C21" si="1">SUM(D21:S21)</f>
        <v>41</v>
      </c>
      <c r="D21" s="9"/>
      <c r="E21" s="9"/>
      <c r="F21" s="9"/>
      <c r="G21" s="9"/>
      <c r="H21" s="9">
        <v>7</v>
      </c>
      <c r="I21" s="9">
        <v>34</v>
      </c>
      <c r="J21" s="9"/>
      <c r="K21" s="9"/>
      <c r="L21" s="9"/>
      <c r="M21" s="9"/>
      <c r="N21" s="9"/>
      <c r="O21" s="9"/>
      <c r="P21" s="9"/>
      <c r="Q21" s="9"/>
      <c r="R21" s="9"/>
      <c r="S21" s="10"/>
      <c r="T21" s="9"/>
      <c r="U21" s="9">
        <v>34</v>
      </c>
      <c r="V21" s="9"/>
      <c r="W21" s="9"/>
      <c r="X21" s="10">
        <v>7</v>
      </c>
    </row>
    <row r="22" spans="1:24" ht="13.5" customHeight="1" x14ac:dyDescent="0.35">
      <c r="A22" s="7" t="s">
        <v>47</v>
      </c>
      <c r="B22" s="27" t="s">
        <v>28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8"/>
      <c r="T22" s="7"/>
      <c r="U22" s="7"/>
      <c r="V22" s="7"/>
      <c r="W22" s="7"/>
      <c r="X22" s="8"/>
    </row>
    <row r="23" spans="1:24" s="26" customFormat="1" ht="13.5" customHeight="1" x14ac:dyDescent="0.35">
      <c r="A23" s="29" t="s">
        <v>48</v>
      </c>
      <c r="B23" s="31">
        <v>44640</v>
      </c>
      <c r="C23" s="29">
        <f>SUM(D23:S23)</f>
        <v>26</v>
      </c>
      <c r="D23" s="29"/>
      <c r="E23" s="29"/>
      <c r="F23" s="29"/>
      <c r="G23" s="29"/>
      <c r="H23" s="29">
        <v>2</v>
      </c>
      <c r="I23" s="29">
        <v>24</v>
      </c>
      <c r="J23" s="29"/>
      <c r="K23" s="29"/>
      <c r="L23" s="29"/>
      <c r="M23" s="29"/>
      <c r="N23" s="29"/>
      <c r="O23" s="29"/>
      <c r="P23" s="29"/>
      <c r="Q23" s="29"/>
      <c r="R23" s="29"/>
      <c r="S23" s="30"/>
      <c r="T23" s="29"/>
      <c r="U23" s="29">
        <v>24</v>
      </c>
      <c r="V23" s="29"/>
      <c r="W23" s="29"/>
      <c r="X23" s="30">
        <v>2</v>
      </c>
    </row>
    <row r="24" spans="1:24" s="26" customFormat="1" ht="13.5" customHeight="1" x14ac:dyDescent="0.35">
      <c r="A24" s="27" t="s">
        <v>49</v>
      </c>
      <c r="B24" s="32">
        <v>44641</v>
      </c>
      <c r="C24" s="27">
        <f>SUM(D24:S24)</f>
        <v>48</v>
      </c>
      <c r="D24" s="27"/>
      <c r="E24" s="27"/>
      <c r="F24" s="27"/>
      <c r="G24" s="27"/>
      <c r="H24" s="27">
        <v>3</v>
      </c>
      <c r="I24" s="27">
        <v>45</v>
      </c>
      <c r="J24" s="27"/>
      <c r="K24" s="27"/>
      <c r="L24" s="27"/>
      <c r="M24" s="27"/>
      <c r="N24" s="27"/>
      <c r="O24" s="27"/>
      <c r="P24" s="27"/>
      <c r="Q24" s="27"/>
      <c r="R24" s="27"/>
      <c r="S24" s="28"/>
      <c r="T24" s="27"/>
      <c r="U24" s="27">
        <v>45</v>
      </c>
      <c r="V24" s="27"/>
      <c r="W24" s="27"/>
      <c r="X24" s="28">
        <v>3</v>
      </c>
    </row>
    <row r="25" spans="1:24" s="26" customFormat="1" ht="13.5" customHeight="1" x14ac:dyDescent="0.35">
      <c r="A25" s="29" t="s">
        <v>50</v>
      </c>
      <c r="B25" s="31">
        <v>44642</v>
      </c>
      <c r="C25" s="29">
        <f>SUM(D25:S25)</f>
        <v>33</v>
      </c>
      <c r="D25" s="29"/>
      <c r="E25" s="29"/>
      <c r="F25" s="29"/>
      <c r="G25" s="29"/>
      <c r="H25" s="29">
        <v>4</v>
      </c>
      <c r="I25" s="29">
        <v>29</v>
      </c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  <c r="U25" s="29">
        <v>29</v>
      </c>
      <c r="V25" s="29"/>
      <c r="W25" s="29"/>
      <c r="X25" s="30">
        <v>4</v>
      </c>
    </row>
    <row r="26" spans="1:24" s="26" customFormat="1" ht="13.5" customHeight="1" x14ac:dyDescent="0.35">
      <c r="A26" s="27" t="s">
        <v>51</v>
      </c>
      <c r="B26" s="32">
        <v>44643</v>
      </c>
      <c r="C26" s="27">
        <f t="shared" ref="C26:C32" si="2">SUM(D26:S26)</f>
        <v>4</v>
      </c>
      <c r="D26" s="27"/>
      <c r="E26" s="27"/>
      <c r="F26" s="27"/>
      <c r="G26" s="27"/>
      <c r="H26" s="27"/>
      <c r="I26" s="27">
        <v>3</v>
      </c>
      <c r="J26" s="27"/>
      <c r="K26" s="27"/>
      <c r="L26" s="27"/>
      <c r="M26" s="27">
        <v>1</v>
      </c>
      <c r="N26" s="27"/>
      <c r="O26" s="27"/>
      <c r="P26" s="27"/>
      <c r="Q26" s="27"/>
      <c r="R26" s="27"/>
      <c r="S26" s="28"/>
      <c r="T26" s="27"/>
      <c r="U26" s="27">
        <v>4</v>
      </c>
      <c r="V26" s="27"/>
      <c r="W26" s="27"/>
      <c r="X26" s="28"/>
    </row>
    <row r="27" spans="1:24" s="26" customFormat="1" ht="13.5" customHeight="1" x14ac:dyDescent="0.35">
      <c r="A27" s="29" t="s">
        <v>52</v>
      </c>
      <c r="B27" s="31">
        <v>44644</v>
      </c>
      <c r="C27" s="29">
        <f t="shared" si="2"/>
        <v>13</v>
      </c>
      <c r="D27" s="29"/>
      <c r="E27" s="29"/>
      <c r="F27" s="29"/>
      <c r="G27" s="29"/>
      <c r="H27" s="29">
        <v>1</v>
      </c>
      <c r="I27" s="29">
        <v>12</v>
      </c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  <c r="U27" s="29">
        <v>12</v>
      </c>
      <c r="V27" s="29"/>
      <c r="W27" s="29"/>
      <c r="X27" s="30">
        <v>1</v>
      </c>
    </row>
    <row r="28" spans="1:24" s="26" customFormat="1" ht="13.5" customHeight="1" x14ac:dyDescent="0.35">
      <c r="A28" s="27" t="s">
        <v>53</v>
      </c>
      <c r="B28" s="32">
        <v>44645</v>
      </c>
      <c r="C28" s="27">
        <f>SUM(D28:S28)</f>
        <v>45</v>
      </c>
      <c r="D28" s="27"/>
      <c r="E28" s="27"/>
      <c r="F28" s="27"/>
      <c r="G28" s="27"/>
      <c r="H28" s="27">
        <v>1</v>
      </c>
      <c r="I28" s="27">
        <v>42</v>
      </c>
      <c r="J28" s="27"/>
      <c r="K28" s="27"/>
      <c r="L28" s="27"/>
      <c r="M28" s="27"/>
      <c r="N28" s="27"/>
      <c r="O28" s="27"/>
      <c r="P28" s="27"/>
      <c r="Q28" s="27"/>
      <c r="R28" s="27"/>
      <c r="S28" s="28">
        <v>2</v>
      </c>
      <c r="T28" s="27"/>
      <c r="U28" s="27">
        <v>44</v>
      </c>
      <c r="V28" s="27"/>
      <c r="W28" s="27"/>
      <c r="X28" s="28">
        <v>1</v>
      </c>
    </row>
    <row r="29" spans="1:24" s="26" customFormat="1" ht="13.5" customHeight="1" x14ac:dyDescent="0.35">
      <c r="A29" s="29" t="s">
        <v>54</v>
      </c>
      <c r="B29" s="31">
        <v>44646</v>
      </c>
      <c r="C29" s="29">
        <f t="shared" si="2"/>
        <v>5</v>
      </c>
      <c r="D29" s="29"/>
      <c r="E29" s="29"/>
      <c r="F29" s="29"/>
      <c r="G29" s="29"/>
      <c r="H29" s="29">
        <v>1</v>
      </c>
      <c r="I29" s="29">
        <v>4</v>
      </c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  <c r="U29" s="29">
        <v>4</v>
      </c>
      <c r="V29" s="29"/>
      <c r="W29" s="29"/>
      <c r="X29" s="30">
        <v>1</v>
      </c>
    </row>
    <row r="30" spans="1:24" s="26" customFormat="1" ht="13.5" customHeight="1" x14ac:dyDescent="0.35">
      <c r="A30" s="27" t="s">
        <v>55</v>
      </c>
      <c r="B30" s="32">
        <v>44647</v>
      </c>
      <c r="C30" s="27">
        <f t="shared" si="2"/>
        <v>57</v>
      </c>
      <c r="D30" s="27"/>
      <c r="E30" s="27"/>
      <c r="F30" s="27"/>
      <c r="G30" s="27"/>
      <c r="H30" s="27">
        <v>4</v>
      </c>
      <c r="I30" s="27">
        <v>53</v>
      </c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7"/>
      <c r="U30" s="27">
        <v>53</v>
      </c>
      <c r="V30" s="27"/>
      <c r="W30" s="27"/>
      <c r="X30" s="28">
        <v>4</v>
      </c>
    </row>
    <row r="31" spans="1:24" s="26" customFormat="1" ht="13.5" customHeight="1" x14ac:dyDescent="0.35">
      <c r="A31" s="29" t="s">
        <v>56</v>
      </c>
      <c r="B31" s="31">
        <v>44648</v>
      </c>
      <c r="C31" s="29">
        <f t="shared" si="2"/>
        <v>10</v>
      </c>
      <c r="D31" s="29"/>
      <c r="E31" s="29"/>
      <c r="F31" s="29"/>
      <c r="G31" s="29"/>
      <c r="H31" s="29">
        <v>2</v>
      </c>
      <c r="I31" s="29">
        <v>8</v>
      </c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  <c r="U31" s="29">
        <v>8</v>
      </c>
      <c r="V31" s="29"/>
      <c r="W31" s="29"/>
      <c r="X31" s="30">
        <v>2</v>
      </c>
    </row>
    <row r="32" spans="1:24" s="26" customFormat="1" ht="13.5" customHeight="1" x14ac:dyDescent="0.35">
      <c r="A32" s="27" t="s">
        <v>57</v>
      </c>
      <c r="B32" s="32">
        <v>44649</v>
      </c>
      <c r="C32" s="27">
        <f t="shared" si="2"/>
        <v>18</v>
      </c>
      <c r="D32" s="27"/>
      <c r="E32" s="27"/>
      <c r="F32" s="27"/>
      <c r="G32" s="27"/>
      <c r="H32" s="27">
        <v>2</v>
      </c>
      <c r="I32" s="27">
        <v>16</v>
      </c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7"/>
      <c r="U32" s="27">
        <v>16</v>
      </c>
      <c r="V32" s="27"/>
      <c r="W32" s="27"/>
      <c r="X32" s="28">
        <v>2</v>
      </c>
    </row>
    <row r="33" spans="1:24" s="26" customFormat="1" ht="13.5" customHeight="1" x14ac:dyDescent="0.35">
      <c r="A33" s="36" t="s">
        <v>58</v>
      </c>
      <c r="B33" s="38">
        <v>44650</v>
      </c>
      <c r="C33" s="36">
        <v>73</v>
      </c>
      <c r="D33" s="36"/>
      <c r="E33" s="36"/>
      <c r="F33" s="36"/>
      <c r="G33" s="36"/>
      <c r="H33" s="36">
        <v>8</v>
      </c>
      <c r="I33" s="36">
        <v>65</v>
      </c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6"/>
      <c r="U33" s="36">
        <v>65</v>
      </c>
      <c r="V33" s="36"/>
      <c r="W33" s="36"/>
      <c r="X33" s="37">
        <v>8</v>
      </c>
    </row>
    <row r="34" spans="1:24" s="33" customFormat="1" ht="13.5" customHeight="1" thickBot="1" x14ac:dyDescent="0.4">
      <c r="A34" s="34" t="s">
        <v>59</v>
      </c>
      <c r="B34" s="50">
        <v>44651</v>
      </c>
      <c r="C34" s="34">
        <f t="shared" ref="C34" si="3">SUM(D34:S34)</f>
        <v>95</v>
      </c>
      <c r="D34" s="34"/>
      <c r="E34" s="34"/>
      <c r="F34" s="34"/>
      <c r="G34" s="34"/>
      <c r="H34" s="34">
        <v>12</v>
      </c>
      <c r="I34" s="34">
        <v>82</v>
      </c>
      <c r="J34" s="34"/>
      <c r="K34" s="34"/>
      <c r="L34" s="34"/>
      <c r="M34" s="34"/>
      <c r="N34" s="34"/>
      <c r="O34" s="34"/>
      <c r="P34" s="34"/>
      <c r="Q34" s="34"/>
      <c r="R34" s="34"/>
      <c r="S34" s="35">
        <v>1</v>
      </c>
      <c r="T34" s="34"/>
      <c r="U34" s="34">
        <v>83</v>
      </c>
      <c r="V34" s="34"/>
      <c r="W34" s="34"/>
      <c r="X34" s="35">
        <v>12</v>
      </c>
    </row>
    <row r="35" spans="1:24" s="33" customFormat="1" ht="15" thickBot="1" x14ac:dyDescent="0.4">
      <c r="A35" s="39"/>
      <c r="B35" s="40" t="s">
        <v>60</v>
      </c>
      <c r="C35" s="41">
        <f t="shared" ref="C35:X35" si="4">SUM(C3:C34)</f>
        <v>677</v>
      </c>
      <c r="D35" s="41">
        <f t="shared" si="4"/>
        <v>0</v>
      </c>
      <c r="E35" s="41">
        <f t="shared" si="4"/>
        <v>0</v>
      </c>
      <c r="F35" s="41">
        <f t="shared" si="4"/>
        <v>0</v>
      </c>
      <c r="G35" s="41">
        <f t="shared" si="4"/>
        <v>0</v>
      </c>
      <c r="H35" s="41">
        <f t="shared" si="4"/>
        <v>75</v>
      </c>
      <c r="I35" s="41">
        <f t="shared" si="4"/>
        <v>598</v>
      </c>
      <c r="J35" s="41">
        <f t="shared" si="4"/>
        <v>0</v>
      </c>
      <c r="K35" s="41">
        <f t="shared" si="4"/>
        <v>0</v>
      </c>
      <c r="L35" s="41">
        <f t="shared" si="4"/>
        <v>0</v>
      </c>
      <c r="M35" s="41">
        <f t="shared" si="4"/>
        <v>1</v>
      </c>
      <c r="N35" s="41">
        <f t="shared" si="4"/>
        <v>0</v>
      </c>
      <c r="O35" s="41">
        <f t="shared" si="4"/>
        <v>0</v>
      </c>
      <c r="P35" s="41">
        <f t="shared" si="4"/>
        <v>0</v>
      </c>
      <c r="Q35" s="41">
        <f t="shared" si="4"/>
        <v>0</v>
      </c>
      <c r="R35" s="41">
        <f t="shared" si="4"/>
        <v>0</v>
      </c>
      <c r="S35" s="42">
        <f t="shared" si="4"/>
        <v>3</v>
      </c>
      <c r="T35" s="43">
        <f t="shared" si="4"/>
        <v>0</v>
      </c>
      <c r="U35" s="43">
        <f t="shared" si="4"/>
        <v>602</v>
      </c>
      <c r="V35" s="43">
        <f t="shared" si="4"/>
        <v>0</v>
      </c>
      <c r="W35" s="43">
        <f t="shared" si="4"/>
        <v>0</v>
      </c>
      <c r="X35" s="44">
        <f t="shared" si="4"/>
        <v>75</v>
      </c>
    </row>
    <row r="36" spans="1:24" s="33" customFormat="1" x14ac:dyDescent="0.35">
      <c r="B36" s="45" t="s">
        <v>61</v>
      </c>
      <c r="C36" s="46"/>
      <c r="D36" s="46">
        <v>0</v>
      </c>
      <c r="E36" s="46">
        <v>0</v>
      </c>
      <c r="F36" s="46">
        <v>0</v>
      </c>
      <c r="G36" s="46">
        <v>0</v>
      </c>
      <c r="H36" s="46">
        <v>11</v>
      </c>
      <c r="I36" s="46">
        <v>71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3</v>
      </c>
      <c r="R36" s="46">
        <v>1</v>
      </c>
      <c r="S36" s="47">
        <v>0</v>
      </c>
    </row>
    <row r="37" spans="1:24" s="33" customFormat="1" ht="15" thickBot="1" x14ac:dyDescent="0.4">
      <c r="B37" s="48" t="s">
        <v>62</v>
      </c>
      <c r="C37" s="49"/>
      <c r="D37" s="49">
        <v>0</v>
      </c>
      <c r="E37" s="49">
        <v>0</v>
      </c>
      <c r="F37" s="49">
        <v>0</v>
      </c>
      <c r="G37" s="49">
        <v>0</v>
      </c>
      <c r="H37" s="49">
        <v>92</v>
      </c>
      <c r="I37" s="49">
        <v>745</v>
      </c>
      <c r="J37" s="49">
        <v>0</v>
      </c>
      <c r="K37" s="49">
        <v>0</v>
      </c>
      <c r="L37" s="49">
        <v>0</v>
      </c>
      <c r="M37" s="49">
        <v>0</v>
      </c>
      <c r="N37" s="49">
        <v>9454</v>
      </c>
      <c r="O37" s="49">
        <v>282</v>
      </c>
      <c r="P37" s="49">
        <v>4</v>
      </c>
      <c r="Q37" s="49">
        <v>747</v>
      </c>
      <c r="R37" s="49">
        <v>192</v>
      </c>
      <c r="S37" s="44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59D31-87F9-4C8F-AF1A-48AD98401F61}">
  <dimension ref="A1:X36"/>
  <sheetViews>
    <sheetView zoomScale="70" zoomScaleNormal="70" workbookViewId="0">
      <selection activeCell="H39" sqref="H39"/>
    </sheetView>
  </sheetViews>
  <sheetFormatPr defaultRowHeight="14.5" x14ac:dyDescent="0.35"/>
  <cols>
    <col min="2" max="2" width="14.7265625" bestFit="1" customWidth="1"/>
    <col min="11" max="11" width="11.453125" customWidth="1"/>
    <col min="13" max="13" width="11" customWidth="1"/>
    <col min="19" max="19" width="9.81640625" bestFit="1" customWidth="1"/>
    <col min="20" max="20" width="12.81640625" customWidth="1"/>
    <col min="21" max="21" width="10.7265625" customWidth="1"/>
    <col min="22" max="22" width="11.1796875" customWidth="1"/>
    <col min="24" max="24" width="11.81640625" customWidth="1"/>
  </cols>
  <sheetData>
    <row r="1" spans="1:24" ht="23.5" thickBot="1" x14ac:dyDescent="0.55000000000000004">
      <c r="A1" s="52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28.5" thickBot="1" x14ac:dyDescent="0.55000000000000004">
      <c r="A2" s="435" t="s">
        <v>68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53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  <c r="T2" s="51"/>
      <c r="U2" s="51"/>
      <c r="V2" s="51"/>
      <c r="W2" s="51"/>
      <c r="X2" s="51"/>
    </row>
    <row r="3" spans="1:24" ht="26.5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x14ac:dyDescent="0.35">
      <c r="A4" s="58" t="s">
        <v>27</v>
      </c>
      <c r="B4" s="63">
        <v>44652</v>
      </c>
      <c r="C4" s="58">
        <f>SUM(D4:S4)</f>
        <v>28</v>
      </c>
      <c r="D4" s="58"/>
      <c r="E4" s="58"/>
      <c r="F4" s="58"/>
      <c r="G4" s="58"/>
      <c r="H4" s="58">
        <v>2</v>
      </c>
      <c r="I4" s="58">
        <v>26</v>
      </c>
      <c r="J4" s="58"/>
      <c r="K4" s="58"/>
      <c r="L4" s="58"/>
      <c r="M4" s="58"/>
      <c r="N4" s="58"/>
      <c r="O4" s="58"/>
      <c r="P4" s="58"/>
      <c r="Q4" s="58"/>
      <c r="R4" s="58"/>
      <c r="S4" s="59"/>
      <c r="T4" s="58"/>
      <c r="U4" s="58">
        <v>26</v>
      </c>
      <c r="V4" s="58"/>
      <c r="W4" s="58"/>
      <c r="X4" s="59">
        <v>2</v>
      </c>
    </row>
    <row r="5" spans="1:24" x14ac:dyDescent="0.35">
      <c r="A5" s="60" t="s">
        <v>29</v>
      </c>
      <c r="B5" s="62">
        <v>44653</v>
      </c>
      <c r="C5" s="60">
        <f>SUM(D5:S5)</f>
        <v>23</v>
      </c>
      <c r="D5" s="60"/>
      <c r="E5" s="60"/>
      <c r="F5" s="60"/>
      <c r="G5" s="60"/>
      <c r="H5" s="60">
        <v>0</v>
      </c>
      <c r="I5" s="60">
        <v>23</v>
      </c>
      <c r="J5" s="60"/>
      <c r="K5" s="60"/>
      <c r="L5" s="60"/>
      <c r="M5" s="60"/>
      <c r="N5" s="60"/>
      <c r="O5" s="60"/>
      <c r="P5" s="60"/>
      <c r="Q5" s="60"/>
      <c r="R5" s="60"/>
      <c r="S5" s="61"/>
      <c r="T5" s="60"/>
      <c r="U5" s="60">
        <v>23</v>
      </c>
      <c r="V5" s="60"/>
      <c r="W5" s="60"/>
      <c r="X5" s="61">
        <v>0</v>
      </c>
    </row>
    <row r="6" spans="1:24" x14ac:dyDescent="0.35">
      <c r="A6" s="58" t="s">
        <v>30</v>
      </c>
      <c r="B6" s="63">
        <v>44654</v>
      </c>
      <c r="C6" s="58">
        <f>SUM(D6:S6)</f>
        <v>9</v>
      </c>
      <c r="D6" s="58"/>
      <c r="E6" s="58"/>
      <c r="F6" s="58"/>
      <c r="G6" s="58"/>
      <c r="H6" s="58">
        <v>1</v>
      </c>
      <c r="I6" s="58">
        <v>8</v>
      </c>
      <c r="J6" s="58"/>
      <c r="K6" s="58"/>
      <c r="L6" s="58"/>
      <c r="M6" s="58"/>
      <c r="N6" s="58"/>
      <c r="O6" s="58"/>
      <c r="P6" s="58"/>
      <c r="Q6" s="58"/>
      <c r="R6" s="58"/>
      <c r="S6" s="59"/>
      <c r="T6" s="58"/>
      <c r="U6" s="58">
        <v>8</v>
      </c>
      <c r="V6" s="58"/>
      <c r="W6" s="58"/>
      <c r="X6" s="59">
        <v>1</v>
      </c>
    </row>
    <row r="7" spans="1:24" s="51" customFormat="1" ht="13.5" customHeight="1" x14ac:dyDescent="0.35">
      <c r="A7" s="60" t="s">
        <v>32</v>
      </c>
      <c r="B7" s="62">
        <v>44655</v>
      </c>
      <c r="C7" s="60">
        <f>SUM(D7:S7)</f>
        <v>13</v>
      </c>
      <c r="D7" s="60"/>
      <c r="E7" s="60"/>
      <c r="F7" s="60"/>
      <c r="G7" s="60"/>
      <c r="H7" s="60">
        <v>0</v>
      </c>
      <c r="I7" s="60">
        <v>13</v>
      </c>
      <c r="J7" s="60"/>
      <c r="K7" s="60"/>
      <c r="L7" s="60"/>
      <c r="M7" s="60"/>
      <c r="N7" s="60"/>
      <c r="O7" s="60"/>
      <c r="P7" s="60"/>
      <c r="Q7" s="60"/>
      <c r="R7" s="60"/>
      <c r="S7" s="61"/>
      <c r="T7" s="60"/>
      <c r="U7" s="60">
        <v>13</v>
      </c>
      <c r="V7" s="60"/>
      <c r="W7" s="60"/>
      <c r="X7" s="61">
        <v>0</v>
      </c>
    </row>
    <row r="8" spans="1:24" s="51" customFormat="1" ht="13.5" customHeight="1" x14ac:dyDescent="0.35">
      <c r="A8" s="58" t="s">
        <v>33</v>
      </c>
      <c r="B8" s="63">
        <v>44656</v>
      </c>
      <c r="C8" s="58">
        <f t="shared" ref="C8:C11" si="0">SUM(D8:S8)</f>
        <v>3</v>
      </c>
      <c r="D8" s="58"/>
      <c r="E8" s="58"/>
      <c r="F8" s="58"/>
      <c r="G8" s="58"/>
      <c r="H8" s="58">
        <v>1</v>
      </c>
      <c r="I8" s="58">
        <v>2</v>
      </c>
      <c r="J8" s="58"/>
      <c r="K8" s="58"/>
      <c r="L8" s="58"/>
      <c r="M8" s="58"/>
      <c r="N8" s="58"/>
      <c r="O8" s="58"/>
      <c r="P8" s="58"/>
      <c r="Q8" s="58"/>
      <c r="R8" s="58"/>
      <c r="S8" s="59"/>
      <c r="T8" s="58"/>
      <c r="U8" s="58">
        <v>2</v>
      </c>
      <c r="V8" s="58"/>
      <c r="W8" s="58"/>
      <c r="X8" s="59">
        <v>1</v>
      </c>
    </row>
    <row r="9" spans="1:24" s="51" customFormat="1" ht="13.5" customHeight="1" x14ac:dyDescent="0.35">
      <c r="A9" s="60" t="s">
        <v>34</v>
      </c>
      <c r="B9" s="62">
        <v>44657</v>
      </c>
      <c r="C9" s="60">
        <f t="shared" si="0"/>
        <v>7</v>
      </c>
      <c r="D9" s="60"/>
      <c r="E9" s="60"/>
      <c r="F9" s="60"/>
      <c r="G9" s="60"/>
      <c r="H9" s="60">
        <v>1</v>
      </c>
      <c r="I9" s="60">
        <v>6</v>
      </c>
      <c r="J9" s="60"/>
      <c r="K9" s="60"/>
      <c r="L9" s="60"/>
      <c r="M9" s="60"/>
      <c r="N9" s="60"/>
      <c r="O9" s="60"/>
      <c r="P9" s="60"/>
      <c r="Q9" s="60"/>
      <c r="R9" s="60"/>
      <c r="S9" s="61"/>
      <c r="T9" s="60"/>
      <c r="U9" s="60">
        <v>6</v>
      </c>
      <c r="V9" s="60"/>
      <c r="W9" s="60"/>
      <c r="X9" s="61">
        <v>1</v>
      </c>
    </row>
    <row r="10" spans="1:24" s="51" customFormat="1" ht="13.5" customHeight="1" x14ac:dyDescent="0.35">
      <c r="A10" s="58" t="s">
        <v>35</v>
      </c>
      <c r="B10" s="63">
        <v>44658</v>
      </c>
      <c r="C10" s="58">
        <f t="shared" si="0"/>
        <v>10</v>
      </c>
      <c r="D10" s="58"/>
      <c r="E10" s="58"/>
      <c r="F10" s="58"/>
      <c r="G10" s="58"/>
      <c r="H10" s="58">
        <v>1</v>
      </c>
      <c r="I10" s="58">
        <v>9</v>
      </c>
      <c r="J10" s="58"/>
      <c r="K10" s="58"/>
      <c r="L10" s="58"/>
      <c r="M10" s="58"/>
      <c r="N10" s="58"/>
      <c r="O10" s="58"/>
      <c r="P10" s="58"/>
      <c r="Q10" s="58"/>
      <c r="R10" s="58"/>
      <c r="S10" s="59"/>
      <c r="T10" s="58"/>
      <c r="U10" s="58">
        <v>9</v>
      </c>
      <c r="V10" s="58"/>
      <c r="W10" s="58"/>
      <c r="X10" s="59">
        <v>1</v>
      </c>
    </row>
    <row r="11" spans="1:24" s="51" customFormat="1" ht="13.5" customHeight="1" x14ac:dyDescent="0.35">
      <c r="A11" s="75" t="s">
        <v>36</v>
      </c>
      <c r="B11" s="76">
        <v>44659</v>
      </c>
      <c r="C11" s="75">
        <f t="shared" si="0"/>
        <v>9</v>
      </c>
      <c r="D11" s="75"/>
      <c r="E11" s="75"/>
      <c r="F11" s="75"/>
      <c r="G11" s="75"/>
      <c r="H11" s="75">
        <v>1</v>
      </c>
      <c r="I11" s="75">
        <v>8</v>
      </c>
      <c r="J11" s="75"/>
      <c r="K11" s="75"/>
      <c r="L11" s="75"/>
      <c r="M11" s="75"/>
      <c r="N11" s="75"/>
      <c r="O11" s="75"/>
      <c r="P11" s="75"/>
      <c r="Q11" s="75"/>
      <c r="R11" s="75"/>
      <c r="S11" s="77"/>
      <c r="T11" s="75"/>
      <c r="U11" s="75">
        <v>8</v>
      </c>
      <c r="V11" s="75"/>
      <c r="W11" s="75"/>
      <c r="X11" s="77">
        <v>1</v>
      </c>
    </row>
    <row r="12" spans="1:24" s="51" customFormat="1" ht="13.5" customHeight="1" x14ac:dyDescent="0.35">
      <c r="A12" s="78" t="s">
        <v>37</v>
      </c>
      <c r="B12" s="78" t="s">
        <v>28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  <c r="T12" s="78"/>
      <c r="U12" s="78"/>
      <c r="V12" s="78"/>
      <c r="W12" s="78"/>
      <c r="X12" s="79"/>
    </row>
    <row r="13" spans="1:24" s="51" customFormat="1" ht="13.5" customHeight="1" x14ac:dyDescent="0.35">
      <c r="A13" s="75" t="s">
        <v>38</v>
      </c>
      <c r="B13" s="76">
        <v>44661</v>
      </c>
      <c r="C13" s="75">
        <f>SUM(D13:S13)</f>
        <v>32</v>
      </c>
      <c r="D13" s="75"/>
      <c r="E13" s="75"/>
      <c r="F13" s="75"/>
      <c r="G13" s="75"/>
      <c r="H13" s="75">
        <v>2</v>
      </c>
      <c r="I13" s="75">
        <v>30</v>
      </c>
      <c r="J13" s="75"/>
      <c r="K13" s="75"/>
      <c r="L13" s="75"/>
      <c r="M13" s="75"/>
      <c r="N13" s="75"/>
      <c r="O13" s="75"/>
      <c r="P13" s="75"/>
      <c r="Q13" s="75"/>
      <c r="R13" s="75"/>
      <c r="S13" s="77"/>
      <c r="T13" s="75"/>
      <c r="U13" s="75">
        <v>30</v>
      </c>
      <c r="V13" s="75"/>
      <c r="W13" s="75"/>
      <c r="X13" s="77">
        <v>2</v>
      </c>
    </row>
    <row r="14" spans="1:24" s="51" customFormat="1" ht="13.5" customHeight="1" x14ac:dyDescent="0.35">
      <c r="A14" s="78" t="s">
        <v>39</v>
      </c>
      <c r="B14" s="80">
        <v>44662</v>
      </c>
      <c r="C14" s="78">
        <f>SUM(D14:S14)</f>
        <v>25</v>
      </c>
      <c r="D14" s="78"/>
      <c r="E14" s="78"/>
      <c r="F14" s="78"/>
      <c r="G14" s="78"/>
      <c r="H14" s="78">
        <v>3</v>
      </c>
      <c r="I14" s="78">
        <v>22</v>
      </c>
      <c r="J14" s="78"/>
      <c r="K14" s="78"/>
      <c r="L14" s="78"/>
      <c r="M14" s="78"/>
      <c r="N14" s="78"/>
      <c r="O14" s="78"/>
      <c r="P14" s="78"/>
      <c r="Q14" s="78"/>
      <c r="R14" s="78"/>
      <c r="S14" s="79"/>
      <c r="T14" s="78"/>
      <c r="U14" s="78">
        <v>22</v>
      </c>
      <c r="V14" s="78"/>
      <c r="W14" s="78"/>
      <c r="X14" s="79">
        <v>3</v>
      </c>
    </row>
    <row r="15" spans="1:24" s="51" customFormat="1" ht="13.5" customHeight="1" x14ac:dyDescent="0.35">
      <c r="A15" s="75" t="s">
        <v>40</v>
      </c>
      <c r="B15" s="76">
        <v>44663</v>
      </c>
      <c r="C15" s="75">
        <f>SUM(D15:S15)</f>
        <v>6</v>
      </c>
      <c r="D15" s="75"/>
      <c r="E15" s="75"/>
      <c r="F15" s="75"/>
      <c r="G15" s="75"/>
      <c r="H15" s="75">
        <v>2</v>
      </c>
      <c r="I15" s="75">
        <v>4</v>
      </c>
      <c r="J15" s="75"/>
      <c r="K15" s="75"/>
      <c r="L15" s="75"/>
      <c r="M15" s="75"/>
      <c r="N15" s="75"/>
      <c r="O15" s="75"/>
      <c r="P15" s="75"/>
      <c r="Q15" s="75"/>
      <c r="R15" s="75"/>
      <c r="S15" s="77"/>
      <c r="T15" s="75"/>
      <c r="U15" s="75">
        <v>4</v>
      </c>
      <c r="V15" s="75"/>
      <c r="W15" s="75"/>
      <c r="X15" s="77">
        <v>2</v>
      </c>
    </row>
    <row r="16" spans="1:24" s="51" customFormat="1" ht="13.5" customHeight="1" x14ac:dyDescent="0.35">
      <c r="A16" s="78" t="s">
        <v>41</v>
      </c>
      <c r="B16" s="80">
        <v>44664</v>
      </c>
      <c r="C16" s="78">
        <f>SUM(D16:S16)</f>
        <v>2</v>
      </c>
      <c r="D16" s="78"/>
      <c r="E16" s="78"/>
      <c r="F16" s="78"/>
      <c r="G16" s="78"/>
      <c r="H16" s="78">
        <v>1</v>
      </c>
      <c r="I16" s="78">
        <v>1</v>
      </c>
      <c r="J16" s="78"/>
      <c r="K16" s="78"/>
      <c r="L16" s="78"/>
      <c r="M16" s="78"/>
      <c r="N16" s="78"/>
      <c r="O16" s="78"/>
      <c r="P16" s="78"/>
      <c r="Q16" s="78"/>
      <c r="R16" s="78"/>
      <c r="S16" s="79"/>
      <c r="T16" s="78"/>
      <c r="U16" s="78">
        <v>1</v>
      </c>
      <c r="V16" s="78"/>
      <c r="W16" s="78"/>
      <c r="X16" s="79">
        <v>1</v>
      </c>
    </row>
    <row r="17" spans="1:24" s="51" customFormat="1" ht="13.5" customHeight="1" x14ac:dyDescent="0.35">
      <c r="A17" s="81" t="s">
        <v>42</v>
      </c>
      <c r="B17" s="82">
        <v>44665</v>
      </c>
      <c r="C17" s="81">
        <f t="shared" ref="C17:C18" si="1">SUM(D17:S17)</f>
        <v>7</v>
      </c>
      <c r="D17" s="81"/>
      <c r="E17" s="81"/>
      <c r="F17" s="81"/>
      <c r="G17" s="81"/>
      <c r="H17" s="81">
        <v>4</v>
      </c>
      <c r="I17" s="81">
        <v>3</v>
      </c>
      <c r="J17" s="81"/>
      <c r="K17" s="81"/>
      <c r="L17" s="81"/>
      <c r="M17" s="81"/>
      <c r="N17" s="81"/>
      <c r="O17" s="81"/>
      <c r="P17" s="81"/>
      <c r="Q17" s="81"/>
      <c r="R17" s="81"/>
      <c r="S17" s="83"/>
      <c r="T17" s="81"/>
      <c r="U17" s="81">
        <v>3</v>
      </c>
      <c r="V17" s="81"/>
      <c r="W17" s="81"/>
      <c r="X17" s="83">
        <v>4</v>
      </c>
    </row>
    <row r="18" spans="1:24" s="51" customFormat="1" ht="13.5" customHeight="1" x14ac:dyDescent="0.35">
      <c r="A18" s="84" t="s">
        <v>43</v>
      </c>
      <c r="B18" s="85">
        <v>44666</v>
      </c>
      <c r="C18" s="84">
        <f t="shared" si="1"/>
        <v>7</v>
      </c>
      <c r="D18" s="84"/>
      <c r="E18" s="84"/>
      <c r="F18" s="84"/>
      <c r="G18" s="84"/>
      <c r="H18" s="84">
        <v>0</v>
      </c>
      <c r="I18" s="84">
        <v>7</v>
      </c>
      <c r="J18" s="84"/>
      <c r="K18" s="84"/>
      <c r="L18" s="84"/>
      <c r="M18" s="84"/>
      <c r="N18" s="84"/>
      <c r="O18" s="84"/>
      <c r="P18" s="84"/>
      <c r="Q18" s="84"/>
      <c r="R18" s="84"/>
      <c r="S18" s="86"/>
      <c r="T18" s="84"/>
      <c r="U18" s="84">
        <v>7</v>
      </c>
      <c r="V18" s="84"/>
      <c r="W18" s="84"/>
      <c r="X18" s="86">
        <v>0</v>
      </c>
    </row>
    <row r="19" spans="1:24" s="51" customFormat="1" ht="13.5" customHeight="1" x14ac:dyDescent="0.35">
      <c r="A19" s="87" t="s">
        <v>44</v>
      </c>
      <c r="B19" s="87" t="s">
        <v>28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  <c r="T19" s="87"/>
      <c r="U19" s="87"/>
      <c r="V19" s="87"/>
      <c r="W19" s="87"/>
      <c r="X19" s="88"/>
    </row>
    <row r="20" spans="1:24" s="51" customFormat="1" ht="13.5" customHeight="1" x14ac:dyDescent="0.35">
      <c r="A20" s="89" t="s">
        <v>45</v>
      </c>
      <c r="B20" s="90">
        <v>44668</v>
      </c>
      <c r="C20" s="89">
        <f>SUM(D20:S20)</f>
        <v>27</v>
      </c>
      <c r="D20" s="89"/>
      <c r="E20" s="89"/>
      <c r="F20" s="89"/>
      <c r="G20" s="89"/>
      <c r="H20" s="89">
        <v>1</v>
      </c>
      <c r="I20" s="89">
        <v>26</v>
      </c>
      <c r="J20" s="89"/>
      <c r="K20" s="89"/>
      <c r="L20" s="89"/>
      <c r="M20" s="89"/>
      <c r="N20" s="89"/>
      <c r="O20" s="89"/>
      <c r="P20" s="89"/>
      <c r="Q20" s="89"/>
      <c r="R20" s="89"/>
      <c r="S20" s="91"/>
      <c r="T20" s="89"/>
      <c r="U20" s="89">
        <v>26</v>
      </c>
      <c r="V20" s="89"/>
      <c r="W20" s="89"/>
      <c r="X20" s="91">
        <v>1</v>
      </c>
    </row>
    <row r="21" spans="1:24" s="51" customFormat="1" ht="13.5" customHeight="1" x14ac:dyDescent="0.35">
      <c r="A21" s="87" t="s">
        <v>46</v>
      </c>
      <c r="B21" s="92">
        <v>44669</v>
      </c>
      <c r="C21" s="87">
        <f>SUM(D21:S21)</f>
        <v>30</v>
      </c>
      <c r="D21" s="87"/>
      <c r="E21" s="87"/>
      <c r="F21" s="87"/>
      <c r="G21" s="87"/>
      <c r="H21" s="87">
        <v>3</v>
      </c>
      <c r="I21" s="87">
        <v>27</v>
      </c>
      <c r="J21" s="87"/>
      <c r="K21" s="87"/>
      <c r="L21" s="87"/>
      <c r="M21" s="87"/>
      <c r="N21" s="87"/>
      <c r="O21" s="87"/>
      <c r="P21" s="87"/>
      <c r="Q21" s="87"/>
      <c r="R21" s="87"/>
      <c r="S21" s="88"/>
      <c r="T21" s="87"/>
      <c r="U21" s="87">
        <v>27</v>
      </c>
      <c r="V21" s="87"/>
      <c r="W21" s="87"/>
      <c r="X21" s="88">
        <v>3</v>
      </c>
    </row>
    <row r="22" spans="1:24" s="51" customFormat="1" ht="13.5" customHeight="1" x14ac:dyDescent="0.35">
      <c r="A22" s="93" t="s">
        <v>47</v>
      </c>
      <c r="B22" s="94">
        <v>44670</v>
      </c>
      <c r="C22" s="93">
        <f>SUM(D22:S22)</f>
        <v>26</v>
      </c>
      <c r="D22" s="93"/>
      <c r="E22" s="93"/>
      <c r="F22" s="93"/>
      <c r="G22" s="93"/>
      <c r="H22" s="93">
        <v>2</v>
      </c>
      <c r="I22" s="93">
        <v>24</v>
      </c>
      <c r="J22" s="93"/>
      <c r="K22" s="93"/>
      <c r="L22" s="93"/>
      <c r="M22" s="93"/>
      <c r="N22" s="93"/>
      <c r="O22" s="93"/>
      <c r="P22" s="93"/>
      <c r="Q22" s="93"/>
      <c r="R22" s="93"/>
      <c r="S22" s="95"/>
      <c r="T22" s="93"/>
      <c r="U22" s="93">
        <v>24</v>
      </c>
      <c r="V22" s="93"/>
      <c r="W22" s="93"/>
      <c r="X22" s="95">
        <v>2</v>
      </c>
    </row>
    <row r="23" spans="1:24" s="51" customFormat="1" ht="13.5" customHeight="1" x14ac:dyDescent="0.35">
      <c r="A23" s="96" t="s">
        <v>48</v>
      </c>
      <c r="B23" s="97">
        <v>44671</v>
      </c>
      <c r="C23" s="96">
        <f>SUM(D23:S23)</f>
        <v>14</v>
      </c>
      <c r="D23" s="96"/>
      <c r="E23" s="96"/>
      <c r="F23" s="96"/>
      <c r="G23" s="96"/>
      <c r="H23" s="96">
        <v>0</v>
      </c>
      <c r="I23" s="96">
        <v>14</v>
      </c>
      <c r="J23" s="96"/>
      <c r="K23" s="96"/>
      <c r="L23" s="96"/>
      <c r="M23" s="96"/>
      <c r="N23" s="96"/>
      <c r="O23" s="96"/>
      <c r="P23" s="96"/>
      <c r="Q23" s="96"/>
      <c r="R23" s="96"/>
      <c r="S23" s="98"/>
      <c r="T23" s="96"/>
      <c r="U23" s="96">
        <v>14</v>
      </c>
      <c r="V23" s="96"/>
      <c r="W23" s="96"/>
      <c r="X23" s="98">
        <v>0</v>
      </c>
    </row>
    <row r="24" spans="1:24" s="51" customFormat="1" ht="13.5" customHeight="1" x14ac:dyDescent="0.35">
      <c r="A24" s="93" t="s">
        <v>49</v>
      </c>
      <c r="B24" s="94">
        <v>44672</v>
      </c>
      <c r="C24" s="93">
        <f>SUM(D24:S24)</f>
        <v>16</v>
      </c>
      <c r="D24" s="93"/>
      <c r="E24" s="93"/>
      <c r="F24" s="93"/>
      <c r="G24" s="93"/>
      <c r="H24" s="93">
        <v>2</v>
      </c>
      <c r="I24" s="93">
        <v>14</v>
      </c>
      <c r="J24" s="93"/>
      <c r="K24" s="93"/>
      <c r="L24" s="93"/>
      <c r="M24" s="93"/>
      <c r="N24" s="93"/>
      <c r="O24" s="93"/>
      <c r="P24" s="93"/>
      <c r="Q24" s="93"/>
      <c r="R24" s="93"/>
      <c r="S24" s="95"/>
      <c r="T24" s="93"/>
      <c r="U24" s="93">
        <v>14</v>
      </c>
      <c r="V24" s="93"/>
      <c r="W24" s="93"/>
      <c r="X24" s="95">
        <v>2</v>
      </c>
    </row>
    <row r="25" spans="1:24" s="51" customFormat="1" ht="13.5" customHeight="1" x14ac:dyDescent="0.35">
      <c r="A25" s="99" t="s">
        <v>50</v>
      </c>
      <c r="B25" s="100">
        <v>44673</v>
      </c>
      <c r="C25" s="99">
        <f t="shared" ref="C25" si="2">SUM(D25:S25)</f>
        <v>26</v>
      </c>
      <c r="D25" s="99"/>
      <c r="E25" s="99"/>
      <c r="F25" s="99"/>
      <c r="G25" s="99"/>
      <c r="H25" s="99">
        <v>3</v>
      </c>
      <c r="I25" s="99">
        <v>23</v>
      </c>
      <c r="J25" s="99"/>
      <c r="K25" s="99"/>
      <c r="L25" s="99"/>
      <c r="M25" s="99"/>
      <c r="N25" s="99"/>
      <c r="O25" s="99"/>
      <c r="P25" s="99"/>
      <c r="Q25" s="99"/>
      <c r="R25" s="99"/>
      <c r="S25" s="101"/>
      <c r="T25" s="99"/>
      <c r="U25" s="99">
        <v>23</v>
      </c>
      <c r="V25" s="99"/>
      <c r="W25" s="99"/>
      <c r="X25" s="101">
        <v>3</v>
      </c>
    </row>
    <row r="26" spans="1:24" s="51" customFormat="1" ht="13.5" customHeight="1" x14ac:dyDescent="0.35">
      <c r="A26" s="102" t="s">
        <v>51</v>
      </c>
      <c r="B26" s="102" t="s">
        <v>28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3"/>
      <c r="T26" s="102"/>
      <c r="U26" s="102"/>
      <c r="V26" s="102"/>
      <c r="W26" s="102"/>
      <c r="X26" s="103"/>
    </row>
    <row r="27" spans="1:24" s="51" customFormat="1" ht="13.5" customHeight="1" x14ac:dyDescent="0.35">
      <c r="A27" s="99" t="s">
        <v>52</v>
      </c>
      <c r="B27" s="100">
        <v>44675</v>
      </c>
      <c r="C27" s="99">
        <f>SUM(D27:S27)</f>
        <v>57</v>
      </c>
      <c r="D27" s="99"/>
      <c r="E27" s="99"/>
      <c r="F27" s="99"/>
      <c r="G27" s="99"/>
      <c r="H27" s="99">
        <v>7</v>
      </c>
      <c r="I27" s="99">
        <v>50</v>
      </c>
      <c r="J27" s="99"/>
      <c r="K27" s="99"/>
      <c r="L27" s="99"/>
      <c r="M27" s="99"/>
      <c r="N27" s="99"/>
      <c r="O27" s="99"/>
      <c r="P27" s="99"/>
      <c r="Q27" s="99"/>
      <c r="R27" s="99"/>
      <c r="S27" s="101"/>
      <c r="T27" s="99"/>
      <c r="U27" s="99">
        <v>50</v>
      </c>
      <c r="V27" s="99"/>
      <c r="W27" s="99"/>
      <c r="X27" s="101">
        <v>7</v>
      </c>
    </row>
    <row r="28" spans="1:24" s="51" customFormat="1" ht="13.5" customHeight="1" x14ac:dyDescent="0.35">
      <c r="A28" s="102" t="s">
        <v>53</v>
      </c>
      <c r="B28" s="104">
        <v>44676</v>
      </c>
      <c r="C28" s="102">
        <f>SUM(D28:S28)</f>
        <v>16</v>
      </c>
      <c r="D28" s="102"/>
      <c r="E28" s="102"/>
      <c r="F28" s="102"/>
      <c r="G28" s="102"/>
      <c r="H28" s="102">
        <v>1</v>
      </c>
      <c r="I28" s="102">
        <v>15</v>
      </c>
      <c r="J28" s="102"/>
      <c r="K28" s="102"/>
      <c r="L28" s="102"/>
      <c r="M28" s="102"/>
      <c r="N28" s="102"/>
      <c r="O28" s="102"/>
      <c r="P28" s="102"/>
      <c r="Q28" s="102"/>
      <c r="R28" s="102"/>
      <c r="S28" s="103"/>
      <c r="T28" s="102"/>
      <c r="U28" s="102">
        <v>15</v>
      </c>
      <c r="V28" s="102"/>
      <c r="W28" s="102"/>
      <c r="X28" s="103">
        <v>1</v>
      </c>
    </row>
    <row r="29" spans="1:24" s="51" customFormat="1" ht="13.5" customHeight="1" x14ac:dyDescent="0.35">
      <c r="A29" s="106" t="s">
        <v>54</v>
      </c>
      <c r="B29" s="107">
        <v>44677</v>
      </c>
      <c r="C29" s="106">
        <f>SUM(D29:S29)</f>
        <v>25</v>
      </c>
      <c r="D29" s="106"/>
      <c r="E29" s="106"/>
      <c r="F29" s="106"/>
      <c r="G29" s="106"/>
      <c r="H29" s="106">
        <v>1</v>
      </c>
      <c r="I29" s="106">
        <v>24</v>
      </c>
      <c r="J29" s="106"/>
      <c r="K29" s="106"/>
      <c r="L29" s="106"/>
      <c r="M29" s="106"/>
      <c r="N29" s="106"/>
      <c r="O29" s="106"/>
      <c r="P29" s="106"/>
      <c r="Q29" s="106"/>
      <c r="R29" s="106"/>
      <c r="S29" s="108"/>
      <c r="T29" s="106"/>
      <c r="U29" s="106">
        <v>24</v>
      </c>
      <c r="V29" s="106"/>
      <c r="W29" s="106"/>
      <c r="X29" s="108">
        <v>1</v>
      </c>
    </row>
    <row r="30" spans="1:24" s="51" customFormat="1" ht="13.5" customHeight="1" x14ac:dyDescent="0.35">
      <c r="A30" s="109" t="s">
        <v>55</v>
      </c>
      <c r="B30" s="110">
        <v>44678</v>
      </c>
      <c r="C30" s="109">
        <f>SUM(D30:S30)</f>
        <v>38</v>
      </c>
      <c r="D30" s="109"/>
      <c r="E30" s="109"/>
      <c r="F30" s="109"/>
      <c r="G30" s="109"/>
      <c r="H30" s="109">
        <v>4</v>
      </c>
      <c r="I30" s="109">
        <v>34</v>
      </c>
      <c r="J30" s="109"/>
      <c r="K30" s="109"/>
      <c r="L30" s="109"/>
      <c r="M30" s="109"/>
      <c r="N30" s="109"/>
      <c r="O30" s="109"/>
      <c r="P30" s="109"/>
      <c r="Q30" s="109"/>
      <c r="R30" s="109"/>
      <c r="S30" s="111"/>
      <c r="T30" s="109"/>
      <c r="U30" s="109">
        <v>34</v>
      </c>
      <c r="V30" s="109"/>
      <c r="W30" s="109"/>
      <c r="X30" s="111">
        <v>4</v>
      </c>
    </row>
    <row r="31" spans="1:24" s="51" customFormat="1" ht="13.5" customHeight="1" x14ac:dyDescent="0.35">
      <c r="A31" s="106" t="s">
        <v>56</v>
      </c>
      <c r="B31" s="107">
        <v>44679</v>
      </c>
      <c r="C31" s="106">
        <f>SUM(D31:S31)</f>
        <v>19</v>
      </c>
      <c r="D31" s="106"/>
      <c r="E31" s="106"/>
      <c r="F31" s="106"/>
      <c r="G31" s="106"/>
      <c r="H31" s="106">
        <v>0</v>
      </c>
      <c r="I31" s="106">
        <v>19</v>
      </c>
      <c r="J31" s="106"/>
      <c r="K31" s="106"/>
      <c r="L31" s="106"/>
      <c r="M31" s="106"/>
      <c r="N31" s="106"/>
      <c r="O31" s="106"/>
      <c r="P31" s="106"/>
      <c r="Q31" s="106"/>
      <c r="R31" s="106"/>
      <c r="S31" s="108"/>
      <c r="T31" s="106"/>
      <c r="U31" s="106">
        <v>19</v>
      </c>
      <c r="V31" s="106"/>
      <c r="W31" s="106"/>
      <c r="X31" s="108">
        <v>0</v>
      </c>
    </row>
    <row r="32" spans="1:24" s="51" customFormat="1" ht="13.5" customHeight="1" x14ac:dyDescent="0.35">
      <c r="A32" s="109" t="s">
        <v>57</v>
      </c>
      <c r="B32" s="110">
        <v>44680</v>
      </c>
      <c r="C32" s="109">
        <f t="shared" ref="C32:C33" si="3">SUM(D32:S32)</f>
        <v>27</v>
      </c>
      <c r="D32" s="109"/>
      <c r="E32" s="109"/>
      <c r="F32" s="109"/>
      <c r="G32" s="109"/>
      <c r="H32" s="109">
        <v>5</v>
      </c>
      <c r="I32" s="109">
        <v>22</v>
      </c>
      <c r="J32" s="109"/>
      <c r="K32" s="109"/>
      <c r="L32" s="109"/>
      <c r="M32" s="109"/>
      <c r="N32" s="109"/>
      <c r="O32" s="109"/>
      <c r="P32" s="109"/>
      <c r="Q32" s="109"/>
      <c r="R32" s="109"/>
      <c r="S32" s="111"/>
      <c r="T32" s="109"/>
      <c r="U32" s="109">
        <v>22</v>
      </c>
      <c r="V32" s="109"/>
      <c r="W32" s="109"/>
      <c r="X32" s="111">
        <v>5</v>
      </c>
    </row>
    <row r="33" spans="1:24" s="51" customFormat="1" ht="13.5" customHeight="1" thickBot="1" x14ac:dyDescent="0.4">
      <c r="A33" s="106" t="s">
        <v>58</v>
      </c>
      <c r="B33" s="107">
        <v>44681</v>
      </c>
      <c r="C33" s="106">
        <f t="shared" si="3"/>
        <v>21</v>
      </c>
      <c r="D33" s="106"/>
      <c r="E33" s="106">
        <v>1</v>
      </c>
      <c r="F33" s="106"/>
      <c r="G33" s="106"/>
      <c r="H33" s="106">
        <v>3</v>
      </c>
      <c r="I33" s="106">
        <v>17</v>
      </c>
      <c r="J33" s="106"/>
      <c r="K33" s="106"/>
      <c r="L33" s="106"/>
      <c r="M33" s="106"/>
      <c r="N33" s="106"/>
      <c r="O33" s="106"/>
      <c r="P33" s="106"/>
      <c r="Q33" s="106"/>
      <c r="R33" s="106"/>
      <c r="S33" s="108"/>
      <c r="T33" s="106"/>
      <c r="U33" s="106">
        <v>18</v>
      </c>
      <c r="V33" s="106"/>
      <c r="W33" s="106"/>
      <c r="X33" s="108">
        <v>3</v>
      </c>
    </row>
    <row r="34" spans="1:24" s="51" customFormat="1" ht="15" thickBot="1" x14ac:dyDescent="0.4">
      <c r="A34" s="64"/>
      <c r="B34" s="65" t="s">
        <v>60</v>
      </c>
      <c r="C34" s="66">
        <f t="shared" ref="C34:X34" si="4">SUM(C3:C33)</f>
        <v>523</v>
      </c>
      <c r="D34" s="66">
        <f t="shared" si="4"/>
        <v>0</v>
      </c>
      <c r="E34" s="66">
        <f t="shared" si="4"/>
        <v>1</v>
      </c>
      <c r="F34" s="66">
        <f t="shared" si="4"/>
        <v>0</v>
      </c>
      <c r="G34" s="66">
        <f t="shared" si="4"/>
        <v>0</v>
      </c>
      <c r="H34" s="66">
        <f t="shared" si="4"/>
        <v>51</v>
      </c>
      <c r="I34" s="66">
        <f t="shared" si="4"/>
        <v>471</v>
      </c>
      <c r="J34" s="66">
        <f t="shared" si="4"/>
        <v>0</v>
      </c>
      <c r="K34" s="66">
        <f t="shared" si="4"/>
        <v>0</v>
      </c>
      <c r="L34" s="66">
        <f t="shared" si="4"/>
        <v>0</v>
      </c>
      <c r="M34" s="66">
        <f t="shared" si="4"/>
        <v>0</v>
      </c>
      <c r="N34" s="66">
        <f t="shared" si="4"/>
        <v>0</v>
      </c>
      <c r="O34" s="66">
        <f t="shared" si="4"/>
        <v>0</v>
      </c>
      <c r="P34" s="66">
        <f t="shared" si="4"/>
        <v>0</v>
      </c>
      <c r="Q34" s="66">
        <f t="shared" si="4"/>
        <v>0</v>
      </c>
      <c r="R34" s="66">
        <f t="shared" si="4"/>
        <v>0</v>
      </c>
      <c r="S34" s="67">
        <f t="shared" si="4"/>
        <v>0</v>
      </c>
      <c r="T34" s="68">
        <f t="shared" si="4"/>
        <v>0</v>
      </c>
      <c r="U34" s="68">
        <f t="shared" si="4"/>
        <v>472</v>
      </c>
      <c r="V34" s="68">
        <f t="shared" si="4"/>
        <v>0</v>
      </c>
      <c r="W34" s="68">
        <f t="shared" si="4"/>
        <v>0</v>
      </c>
      <c r="X34" s="69">
        <f t="shared" si="4"/>
        <v>51</v>
      </c>
    </row>
    <row r="35" spans="1:24" s="51" customFormat="1" x14ac:dyDescent="0.35">
      <c r="B35" s="70" t="s">
        <v>61</v>
      </c>
      <c r="C35" s="71"/>
      <c r="D35" s="71">
        <v>0</v>
      </c>
      <c r="E35" s="71">
        <v>0</v>
      </c>
      <c r="F35" s="71">
        <v>0</v>
      </c>
      <c r="G35" s="71">
        <v>0</v>
      </c>
      <c r="H35" s="71">
        <v>75</v>
      </c>
      <c r="I35" s="71">
        <v>598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2">
        <v>0</v>
      </c>
    </row>
    <row r="36" spans="1:24" s="51" customFormat="1" ht="15" thickBot="1" x14ac:dyDescent="0.4">
      <c r="B36" s="73" t="s">
        <v>62</v>
      </c>
      <c r="C36" s="74"/>
      <c r="D36" s="74">
        <v>0</v>
      </c>
      <c r="E36" s="74">
        <v>1</v>
      </c>
      <c r="F36" s="74">
        <v>0</v>
      </c>
      <c r="G36" s="74">
        <v>0</v>
      </c>
      <c r="H36" s="74">
        <v>143</v>
      </c>
      <c r="I36" s="74">
        <v>1216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747</v>
      </c>
      <c r="R36" s="74">
        <v>192</v>
      </c>
      <c r="S36" s="69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D9C7A-EFF4-4327-BC86-FDB972F53903}">
  <dimension ref="A1:X37"/>
  <sheetViews>
    <sheetView topLeftCell="A10" zoomScale="80" zoomScaleNormal="80" workbookViewId="0">
      <selection activeCell="J36" sqref="J36"/>
    </sheetView>
  </sheetViews>
  <sheetFormatPr defaultColWidth="9" defaultRowHeight="14.5" x14ac:dyDescent="0.35"/>
  <cols>
    <col min="1" max="1" width="6.7265625" style="51" customWidth="1"/>
    <col min="2" max="2" width="15.54296875" style="51" customWidth="1"/>
    <col min="3" max="4" width="7.54296875" style="51" customWidth="1"/>
    <col min="5" max="5" width="7.81640625" style="51" customWidth="1"/>
    <col min="6" max="6" width="8" style="51" customWidth="1"/>
    <col min="7" max="7" width="7" style="51" customWidth="1"/>
    <col min="8" max="8" width="7.7265625" style="51" customWidth="1"/>
    <col min="9" max="9" width="7.81640625" style="51" customWidth="1"/>
    <col min="10" max="10" width="7.1796875" style="51" customWidth="1"/>
    <col min="11" max="11" width="11.453125" style="51" customWidth="1"/>
    <col min="12" max="12" width="7.81640625" style="51" customWidth="1"/>
    <col min="13" max="13" width="11.26953125" style="51" customWidth="1"/>
    <col min="14" max="14" width="7" style="51" customWidth="1"/>
    <col min="15" max="15" width="7.7265625" style="51" customWidth="1"/>
    <col min="16" max="16" width="7" style="51" customWidth="1"/>
    <col min="17" max="17" width="8" style="51" customWidth="1"/>
    <col min="18" max="18" width="7.26953125" style="51" customWidth="1"/>
    <col min="19" max="19" width="16.1796875" style="51" bestFit="1" customWidth="1"/>
    <col min="20" max="20" width="13.81640625" style="51" customWidth="1"/>
    <col min="21" max="21" width="11" style="51" customWidth="1"/>
    <col min="22" max="22" width="11.1796875" style="51" customWidth="1"/>
    <col min="23" max="23" width="9" style="51" customWidth="1"/>
    <col min="24" max="24" width="10" style="51" customWidth="1"/>
    <col min="25" max="16384" width="9" style="51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69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105" t="s">
        <v>5</v>
      </c>
      <c r="N2" s="434" t="s">
        <v>6</v>
      </c>
      <c r="O2" s="434"/>
      <c r="P2" s="434"/>
      <c r="Q2" s="434" t="s">
        <v>7</v>
      </c>
      <c r="R2" s="434"/>
      <c r="S2" s="54" t="s">
        <v>67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13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109" t="s">
        <v>27</v>
      </c>
      <c r="B4" s="110">
        <v>44682</v>
      </c>
      <c r="C4" s="109">
        <f>SUM(D4:S4)</f>
        <v>4</v>
      </c>
      <c r="D4" s="109"/>
      <c r="E4" s="109">
        <v>0</v>
      </c>
      <c r="F4" s="109"/>
      <c r="G4" s="109"/>
      <c r="H4" s="109">
        <v>0</v>
      </c>
      <c r="I4" s="109">
        <v>4</v>
      </c>
      <c r="J4" s="109"/>
      <c r="K4" s="109"/>
      <c r="L4" s="109"/>
      <c r="M4" s="109"/>
      <c r="N4" s="109"/>
      <c r="O4" s="109"/>
      <c r="P4" s="109"/>
      <c r="Q4" s="109"/>
      <c r="R4" s="109"/>
      <c r="S4" s="111"/>
      <c r="T4" s="109"/>
      <c r="U4" s="109">
        <v>4</v>
      </c>
      <c r="V4" s="109"/>
      <c r="W4" s="109"/>
      <c r="X4" s="141">
        <v>0</v>
      </c>
    </row>
    <row r="5" spans="1:24" ht="13.5" customHeight="1" x14ac:dyDescent="0.35">
      <c r="A5" s="106" t="s">
        <v>29</v>
      </c>
      <c r="B5" s="107">
        <v>44683</v>
      </c>
      <c r="C5" s="106">
        <f>SUM(D5:S5)</f>
        <v>11</v>
      </c>
      <c r="D5" s="106"/>
      <c r="E5" s="106"/>
      <c r="F5" s="106"/>
      <c r="G5" s="106"/>
      <c r="H5" s="106">
        <v>1</v>
      </c>
      <c r="I5" s="106">
        <v>10</v>
      </c>
      <c r="J5" s="106"/>
      <c r="K5" s="106"/>
      <c r="L5" s="106"/>
      <c r="M5" s="106"/>
      <c r="N5" s="106"/>
      <c r="O5" s="106"/>
      <c r="P5" s="106"/>
      <c r="Q5" s="106"/>
      <c r="R5" s="106"/>
      <c r="S5" s="108"/>
      <c r="T5" s="106"/>
      <c r="U5" s="106">
        <v>10</v>
      </c>
      <c r="V5" s="106"/>
      <c r="W5" s="106"/>
      <c r="X5" s="139">
        <v>1</v>
      </c>
    </row>
    <row r="6" spans="1:24" ht="13.5" customHeight="1" x14ac:dyDescent="0.35">
      <c r="A6" s="109" t="s">
        <v>30</v>
      </c>
      <c r="B6" s="110">
        <v>44684</v>
      </c>
      <c r="C6" s="109">
        <f>SUM(D6:S6)</f>
        <v>3</v>
      </c>
      <c r="D6" s="109"/>
      <c r="E6" s="109"/>
      <c r="F6" s="109"/>
      <c r="G6" s="109"/>
      <c r="H6" s="109"/>
      <c r="I6" s="109">
        <v>2</v>
      </c>
      <c r="J6" s="109"/>
      <c r="K6" s="109"/>
      <c r="L6" s="109"/>
      <c r="M6" s="109"/>
      <c r="N6" s="109"/>
      <c r="O6" s="109"/>
      <c r="P6" s="109"/>
      <c r="Q6" s="109"/>
      <c r="R6" s="109"/>
      <c r="S6" s="111">
        <v>1</v>
      </c>
      <c r="T6" s="109"/>
      <c r="U6" s="109">
        <v>3</v>
      </c>
      <c r="V6" s="109"/>
      <c r="W6" s="109"/>
      <c r="X6" s="141"/>
    </row>
    <row r="7" spans="1:24" ht="13.5" customHeight="1" x14ac:dyDescent="0.35">
      <c r="A7" s="112" t="s">
        <v>32</v>
      </c>
      <c r="B7" s="113">
        <v>44685</v>
      </c>
      <c r="C7" s="112">
        <f t="shared" ref="C7:C9" si="0">SUM(D7:S7)</f>
        <v>14</v>
      </c>
      <c r="D7" s="112"/>
      <c r="E7" s="112"/>
      <c r="F7" s="112"/>
      <c r="G7" s="112"/>
      <c r="H7" s="112">
        <v>1</v>
      </c>
      <c r="I7" s="112">
        <v>13</v>
      </c>
      <c r="J7" s="112"/>
      <c r="K7" s="112"/>
      <c r="L7" s="112"/>
      <c r="M7" s="112"/>
      <c r="N7" s="112"/>
      <c r="O7" s="112"/>
      <c r="P7" s="112"/>
      <c r="Q7" s="112"/>
      <c r="R7" s="112"/>
      <c r="S7" s="114"/>
      <c r="T7" s="112"/>
      <c r="U7" s="112">
        <v>13</v>
      </c>
      <c r="V7" s="112"/>
      <c r="W7" s="112"/>
      <c r="X7" s="139">
        <v>1</v>
      </c>
    </row>
    <row r="8" spans="1:24" ht="13.5" customHeight="1" x14ac:dyDescent="0.35">
      <c r="A8" s="115" t="s">
        <v>33</v>
      </c>
      <c r="B8" s="116">
        <v>44686</v>
      </c>
      <c r="C8" s="115">
        <f t="shared" si="0"/>
        <v>2</v>
      </c>
      <c r="D8" s="115"/>
      <c r="E8" s="115"/>
      <c r="F8" s="115"/>
      <c r="G8" s="115"/>
      <c r="H8" s="115"/>
      <c r="I8" s="115">
        <v>2</v>
      </c>
      <c r="J8" s="115"/>
      <c r="K8" s="115"/>
      <c r="L8" s="115"/>
      <c r="M8" s="115"/>
      <c r="N8" s="115"/>
      <c r="O8" s="115"/>
      <c r="P8" s="115"/>
      <c r="Q8" s="115"/>
      <c r="R8" s="115"/>
      <c r="S8" s="117"/>
      <c r="T8" s="115"/>
      <c r="U8" s="115">
        <v>2</v>
      </c>
      <c r="V8" s="115"/>
      <c r="W8" s="115"/>
      <c r="X8" s="141"/>
    </row>
    <row r="9" spans="1:24" ht="13.5" customHeight="1" x14ac:dyDescent="0.35">
      <c r="A9" s="112" t="s">
        <v>34</v>
      </c>
      <c r="B9" s="113">
        <v>44687</v>
      </c>
      <c r="C9" s="112">
        <f t="shared" si="0"/>
        <v>5</v>
      </c>
      <c r="D9" s="112"/>
      <c r="E9" s="112"/>
      <c r="F9" s="112"/>
      <c r="G9" s="112"/>
      <c r="H9" s="112"/>
      <c r="I9" s="112">
        <v>5</v>
      </c>
      <c r="J9" s="112"/>
      <c r="K9" s="112"/>
      <c r="L9" s="112"/>
      <c r="M9" s="112"/>
      <c r="N9" s="112"/>
      <c r="O9" s="112"/>
      <c r="P9" s="112"/>
      <c r="Q9" s="112"/>
      <c r="R9" s="112"/>
      <c r="S9" s="114"/>
      <c r="T9" s="112"/>
      <c r="U9" s="112">
        <v>5</v>
      </c>
      <c r="V9" s="112"/>
      <c r="W9" s="112"/>
      <c r="X9" s="139"/>
    </row>
    <row r="10" spans="1:24" ht="13.5" customHeight="1" x14ac:dyDescent="0.35">
      <c r="A10" s="115" t="s">
        <v>35</v>
      </c>
      <c r="B10" s="115" t="s">
        <v>28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7"/>
      <c r="T10" s="115"/>
      <c r="U10" s="115"/>
      <c r="V10" s="115"/>
      <c r="W10" s="115"/>
      <c r="X10" s="141"/>
    </row>
    <row r="11" spans="1:24" ht="13.5" customHeight="1" x14ac:dyDescent="0.35">
      <c r="A11" s="112" t="s">
        <v>36</v>
      </c>
      <c r="B11" s="112" t="s">
        <v>28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4"/>
      <c r="T11" s="112"/>
      <c r="U11" s="112"/>
      <c r="V11" s="112"/>
      <c r="W11" s="112"/>
      <c r="X11" s="139"/>
    </row>
    <row r="12" spans="1:24" ht="13.5" customHeight="1" x14ac:dyDescent="0.35">
      <c r="A12" s="115" t="s">
        <v>37</v>
      </c>
      <c r="B12" s="116">
        <v>44690</v>
      </c>
      <c r="C12" s="115">
        <f>SUM(D12:S12)</f>
        <v>5</v>
      </c>
      <c r="D12" s="115"/>
      <c r="E12" s="115"/>
      <c r="F12" s="115"/>
      <c r="G12" s="115"/>
      <c r="H12" s="115">
        <v>1</v>
      </c>
      <c r="I12" s="115">
        <v>4</v>
      </c>
      <c r="J12" s="115"/>
      <c r="K12" s="115"/>
      <c r="L12" s="115"/>
      <c r="M12" s="115"/>
      <c r="N12" s="115"/>
      <c r="O12" s="115"/>
      <c r="P12" s="115"/>
      <c r="Q12" s="115"/>
      <c r="R12" s="115"/>
      <c r="S12" s="117"/>
      <c r="T12" s="115">
        <v>1</v>
      </c>
      <c r="U12" s="115">
        <v>4</v>
      </c>
      <c r="V12" s="115"/>
      <c r="W12" s="115"/>
      <c r="X12" s="141">
        <v>1</v>
      </c>
    </row>
    <row r="13" spans="1:24" ht="13.5" customHeight="1" x14ac:dyDescent="0.35">
      <c r="A13" s="112" t="s">
        <v>38</v>
      </c>
      <c r="B13" s="112" t="s">
        <v>63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4"/>
      <c r="T13" s="112"/>
      <c r="U13" s="112"/>
      <c r="V13" s="112"/>
      <c r="W13" s="112"/>
      <c r="X13" s="139"/>
    </row>
    <row r="14" spans="1:24" ht="13.5" customHeight="1" x14ac:dyDescent="0.35">
      <c r="A14" s="118" t="s">
        <v>39</v>
      </c>
      <c r="B14" s="118" t="s">
        <v>31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9"/>
      <c r="T14" s="118"/>
      <c r="U14" s="118"/>
      <c r="V14" s="118"/>
      <c r="W14" s="118"/>
      <c r="X14" s="141"/>
    </row>
    <row r="15" spans="1:24" ht="13.5" customHeight="1" x14ac:dyDescent="0.35">
      <c r="A15" s="120" t="s">
        <v>40</v>
      </c>
      <c r="B15" s="120" t="s">
        <v>31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120"/>
      <c r="U15" s="120"/>
      <c r="V15" s="120"/>
      <c r="W15" s="120"/>
      <c r="X15" s="139"/>
    </row>
    <row r="16" spans="1:24" ht="13.5" customHeight="1" x14ac:dyDescent="0.35">
      <c r="A16" s="118" t="s">
        <v>41</v>
      </c>
      <c r="B16" s="118" t="s">
        <v>31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9"/>
      <c r="T16" s="118"/>
      <c r="U16" s="118"/>
      <c r="V16" s="118"/>
      <c r="W16" s="118"/>
      <c r="X16" s="141"/>
    </row>
    <row r="17" spans="1:24" ht="13.5" customHeight="1" x14ac:dyDescent="0.35">
      <c r="A17" s="120" t="s">
        <v>42</v>
      </c>
      <c r="B17" s="120" t="s">
        <v>28</v>
      </c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1"/>
      <c r="T17" s="120"/>
      <c r="U17" s="120"/>
      <c r="V17" s="120"/>
      <c r="W17" s="120"/>
      <c r="X17" s="139"/>
    </row>
    <row r="18" spans="1:24" ht="13.5" customHeight="1" x14ac:dyDescent="0.35">
      <c r="A18" s="118" t="s">
        <v>43</v>
      </c>
      <c r="B18" s="118" t="s">
        <v>28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9"/>
      <c r="T18" s="118"/>
      <c r="U18" s="118"/>
      <c r="V18" s="118"/>
      <c r="W18" s="118"/>
      <c r="X18" s="141"/>
    </row>
    <row r="19" spans="1:24" ht="13.5" customHeight="1" x14ac:dyDescent="0.35">
      <c r="A19" s="120" t="s">
        <v>44</v>
      </c>
      <c r="B19" s="122">
        <v>44697</v>
      </c>
      <c r="C19" s="120">
        <f>SUM(D19:S19)</f>
        <v>8</v>
      </c>
      <c r="D19" s="120"/>
      <c r="E19" s="120">
        <v>1</v>
      </c>
      <c r="F19" s="120"/>
      <c r="G19" s="120"/>
      <c r="H19" s="120">
        <v>2</v>
      </c>
      <c r="I19" s="120">
        <v>5</v>
      </c>
      <c r="J19" s="120"/>
      <c r="K19" s="120"/>
      <c r="L19" s="120"/>
      <c r="M19" s="120"/>
      <c r="N19" s="120"/>
      <c r="O19" s="120"/>
      <c r="P19" s="120"/>
      <c r="Q19" s="120"/>
      <c r="R19" s="120"/>
      <c r="S19" s="121"/>
      <c r="T19" s="120"/>
      <c r="U19" s="120">
        <v>6</v>
      </c>
      <c r="V19" s="120"/>
      <c r="W19" s="120"/>
      <c r="X19" s="139">
        <v>1</v>
      </c>
    </row>
    <row r="20" spans="1:24" ht="13.5" customHeight="1" x14ac:dyDescent="0.35">
      <c r="A20" s="118" t="s">
        <v>45</v>
      </c>
      <c r="B20" s="123">
        <v>44698</v>
      </c>
      <c r="C20" s="118">
        <f>SUM(D20:S20)</f>
        <v>7</v>
      </c>
      <c r="D20" s="118"/>
      <c r="E20" s="118">
        <v>1</v>
      </c>
      <c r="F20" s="118"/>
      <c r="G20" s="118"/>
      <c r="H20" s="118"/>
      <c r="I20" s="118">
        <v>6</v>
      </c>
      <c r="J20" s="118"/>
      <c r="K20" s="118"/>
      <c r="L20" s="118"/>
      <c r="M20" s="118"/>
      <c r="N20" s="118"/>
      <c r="O20" s="118"/>
      <c r="P20" s="118"/>
      <c r="Q20" s="118"/>
      <c r="R20" s="118"/>
      <c r="S20" s="119"/>
      <c r="T20" s="118"/>
      <c r="U20" s="118">
        <v>7</v>
      </c>
      <c r="V20" s="118"/>
      <c r="W20" s="118"/>
      <c r="X20" s="141"/>
    </row>
    <row r="21" spans="1:24" ht="13.5" customHeight="1" x14ac:dyDescent="0.35">
      <c r="A21" s="120" t="s">
        <v>46</v>
      </c>
      <c r="B21" s="122">
        <v>44699</v>
      </c>
      <c r="C21" s="120">
        <f>SUM(D21:S21)</f>
        <v>2</v>
      </c>
      <c r="D21" s="120"/>
      <c r="E21" s="120"/>
      <c r="F21" s="120"/>
      <c r="G21" s="120"/>
      <c r="H21" s="120"/>
      <c r="I21" s="120">
        <v>1</v>
      </c>
      <c r="J21" s="120">
        <v>1</v>
      </c>
      <c r="K21" s="120"/>
      <c r="L21" s="120"/>
      <c r="M21" s="120"/>
      <c r="N21" s="120"/>
      <c r="O21" s="120"/>
      <c r="P21" s="120"/>
      <c r="Q21" s="120"/>
      <c r="R21" s="120"/>
      <c r="S21" s="121"/>
      <c r="T21" s="120"/>
      <c r="U21" s="120">
        <v>1</v>
      </c>
      <c r="V21" s="120"/>
      <c r="W21" s="120"/>
      <c r="X21" s="139">
        <v>1</v>
      </c>
    </row>
    <row r="22" spans="1:24" ht="13.5" customHeight="1" x14ac:dyDescent="0.35">
      <c r="A22" s="118" t="s">
        <v>47</v>
      </c>
      <c r="B22" s="123">
        <v>44700</v>
      </c>
      <c r="C22" s="118">
        <f>SUM(D22:S22)</f>
        <v>4</v>
      </c>
      <c r="D22" s="118"/>
      <c r="E22" s="118"/>
      <c r="F22" s="118"/>
      <c r="G22" s="118"/>
      <c r="H22" s="118"/>
      <c r="I22" s="118">
        <v>4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9"/>
      <c r="T22" s="118"/>
      <c r="U22" s="118">
        <v>4</v>
      </c>
      <c r="V22" s="118"/>
      <c r="W22" s="118"/>
      <c r="X22" s="141"/>
    </row>
    <row r="23" spans="1:24" ht="13.5" customHeight="1" x14ac:dyDescent="0.35">
      <c r="A23" s="120" t="s">
        <v>48</v>
      </c>
      <c r="B23" s="122">
        <v>44701</v>
      </c>
      <c r="C23" s="120">
        <f>SUM(D23:S23)</f>
        <v>9</v>
      </c>
      <c r="D23" s="120"/>
      <c r="E23" s="120">
        <v>1</v>
      </c>
      <c r="F23" s="120"/>
      <c r="G23" s="120"/>
      <c r="H23" s="120"/>
      <c r="I23" s="120">
        <v>8</v>
      </c>
      <c r="J23" s="120"/>
      <c r="K23" s="120"/>
      <c r="L23" s="120"/>
      <c r="M23" s="120"/>
      <c r="N23" s="120"/>
      <c r="O23" s="120"/>
      <c r="P23" s="120"/>
      <c r="Q23" s="120"/>
      <c r="R23" s="120"/>
      <c r="S23" s="121"/>
      <c r="T23" s="120"/>
      <c r="U23" s="120">
        <v>9</v>
      </c>
      <c r="V23" s="120"/>
      <c r="W23" s="120"/>
      <c r="X23" s="139"/>
    </row>
    <row r="24" spans="1:24" ht="13.5" customHeight="1" x14ac:dyDescent="0.35">
      <c r="A24" s="124" t="s">
        <v>49</v>
      </c>
      <c r="B24" s="124" t="s">
        <v>28</v>
      </c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5"/>
      <c r="T24" s="124"/>
      <c r="U24" s="124"/>
      <c r="V24" s="124"/>
      <c r="W24" s="124"/>
      <c r="X24" s="141"/>
    </row>
    <row r="25" spans="1:24" ht="13.5" customHeight="1" x14ac:dyDescent="0.35">
      <c r="A25" s="126" t="s">
        <v>50</v>
      </c>
      <c r="B25" s="127">
        <v>44703</v>
      </c>
      <c r="C25" s="126">
        <f>SUM(D25:S25)</f>
        <v>5</v>
      </c>
      <c r="D25" s="126"/>
      <c r="E25" s="126"/>
      <c r="F25" s="126"/>
      <c r="G25" s="126"/>
      <c r="H25" s="126"/>
      <c r="I25" s="126">
        <v>3</v>
      </c>
      <c r="J25" s="126">
        <v>2</v>
      </c>
      <c r="K25" s="126"/>
      <c r="L25" s="126"/>
      <c r="M25" s="126"/>
      <c r="N25" s="126"/>
      <c r="O25" s="126"/>
      <c r="P25" s="126"/>
      <c r="Q25" s="126"/>
      <c r="R25" s="126"/>
      <c r="S25" s="128"/>
      <c r="T25" s="126"/>
      <c r="U25" s="126">
        <v>3</v>
      </c>
      <c r="V25" s="126"/>
      <c r="W25" s="126"/>
      <c r="X25" s="139">
        <v>2</v>
      </c>
    </row>
    <row r="26" spans="1:24" ht="13.5" customHeight="1" x14ac:dyDescent="0.35">
      <c r="A26" s="124" t="s">
        <v>51</v>
      </c>
      <c r="B26" s="129">
        <v>44704</v>
      </c>
      <c r="C26" s="124">
        <f>SUM(D26:S26)</f>
        <v>4</v>
      </c>
      <c r="D26" s="124"/>
      <c r="E26" s="124"/>
      <c r="F26" s="124"/>
      <c r="G26" s="124"/>
      <c r="H26" s="124"/>
      <c r="I26" s="124">
        <v>2</v>
      </c>
      <c r="J26" s="124">
        <v>2</v>
      </c>
      <c r="K26" s="124"/>
      <c r="L26" s="124"/>
      <c r="M26" s="124"/>
      <c r="N26" s="124"/>
      <c r="O26" s="124"/>
      <c r="P26" s="124"/>
      <c r="Q26" s="124"/>
      <c r="R26" s="124"/>
      <c r="S26" s="125"/>
      <c r="T26" s="124"/>
      <c r="U26" s="124">
        <v>2</v>
      </c>
      <c r="V26" s="124"/>
      <c r="W26" s="124"/>
      <c r="X26" s="141">
        <v>2</v>
      </c>
    </row>
    <row r="27" spans="1:24" ht="13.5" customHeight="1" x14ac:dyDescent="0.35">
      <c r="A27" s="126" t="s">
        <v>52</v>
      </c>
      <c r="B27" s="127">
        <v>44705</v>
      </c>
      <c r="C27" s="126">
        <f>SUM(D27:S27)</f>
        <v>8</v>
      </c>
      <c r="D27" s="126"/>
      <c r="E27" s="126">
        <v>4</v>
      </c>
      <c r="F27" s="126"/>
      <c r="G27" s="126"/>
      <c r="H27" s="126"/>
      <c r="I27" s="126">
        <v>2</v>
      </c>
      <c r="J27" s="126">
        <v>2</v>
      </c>
      <c r="K27" s="126"/>
      <c r="L27" s="126"/>
      <c r="M27" s="126"/>
      <c r="N27" s="126"/>
      <c r="O27" s="126"/>
      <c r="P27" s="126"/>
      <c r="Q27" s="126"/>
      <c r="R27" s="126"/>
      <c r="S27" s="128"/>
      <c r="T27" s="126"/>
      <c r="U27" s="126">
        <v>6</v>
      </c>
      <c r="V27" s="126"/>
      <c r="W27" s="126"/>
      <c r="X27" s="139">
        <v>2</v>
      </c>
    </row>
    <row r="28" spans="1:24" ht="13.5" customHeight="1" x14ac:dyDescent="0.35">
      <c r="A28" s="130" t="s">
        <v>53</v>
      </c>
      <c r="B28" s="134">
        <v>44706</v>
      </c>
      <c r="C28" s="130">
        <f t="shared" ref="C28:C31" si="1">SUM(D28:S28)</f>
        <v>9</v>
      </c>
      <c r="D28" s="130"/>
      <c r="E28" s="130">
        <v>7</v>
      </c>
      <c r="F28" s="130"/>
      <c r="G28" s="130"/>
      <c r="H28" s="130"/>
      <c r="I28" s="130">
        <v>2</v>
      </c>
      <c r="J28" s="130"/>
      <c r="K28" s="130"/>
      <c r="L28" s="130"/>
      <c r="M28" s="130"/>
      <c r="N28" s="130"/>
      <c r="O28" s="130"/>
      <c r="P28" s="130"/>
      <c r="Q28" s="130"/>
      <c r="R28" s="130"/>
      <c r="S28" s="131"/>
      <c r="T28" s="130"/>
      <c r="U28" s="130">
        <v>9</v>
      </c>
      <c r="V28" s="130"/>
      <c r="W28" s="130"/>
      <c r="X28" s="141"/>
    </row>
    <row r="29" spans="1:24" ht="13.5" customHeight="1" x14ac:dyDescent="0.35">
      <c r="A29" s="132" t="s">
        <v>54</v>
      </c>
      <c r="B29" s="135">
        <v>44707</v>
      </c>
      <c r="C29" s="132">
        <f t="shared" si="1"/>
        <v>9</v>
      </c>
      <c r="D29" s="132">
        <v>1</v>
      </c>
      <c r="E29" s="132">
        <v>5</v>
      </c>
      <c r="F29" s="132"/>
      <c r="G29" s="132"/>
      <c r="H29" s="132"/>
      <c r="I29" s="132">
        <v>2</v>
      </c>
      <c r="J29" s="132">
        <v>1</v>
      </c>
      <c r="K29" s="132"/>
      <c r="L29" s="132"/>
      <c r="M29" s="132"/>
      <c r="N29" s="132"/>
      <c r="O29" s="132"/>
      <c r="P29" s="132"/>
      <c r="Q29" s="132"/>
      <c r="R29" s="132"/>
      <c r="S29" s="133"/>
      <c r="T29" s="132"/>
      <c r="U29" s="132">
        <v>7</v>
      </c>
      <c r="V29" s="132"/>
      <c r="W29" s="132"/>
      <c r="X29" s="139">
        <v>2</v>
      </c>
    </row>
    <row r="30" spans="1:24" ht="13.5" customHeight="1" x14ac:dyDescent="0.35">
      <c r="A30" s="130" t="s">
        <v>55</v>
      </c>
      <c r="B30" s="134">
        <v>44708</v>
      </c>
      <c r="C30" s="130">
        <f t="shared" si="1"/>
        <v>17</v>
      </c>
      <c r="D30" s="130"/>
      <c r="E30" s="130">
        <v>3</v>
      </c>
      <c r="F30" s="130"/>
      <c r="G30" s="130"/>
      <c r="H30" s="130"/>
      <c r="I30" s="130">
        <v>6</v>
      </c>
      <c r="J30" s="130">
        <v>8</v>
      </c>
      <c r="K30" s="130"/>
      <c r="L30" s="130"/>
      <c r="M30" s="130"/>
      <c r="N30" s="130"/>
      <c r="O30" s="130"/>
      <c r="P30" s="130"/>
      <c r="Q30" s="130"/>
      <c r="R30" s="130"/>
      <c r="S30" s="131"/>
      <c r="T30" s="130"/>
      <c r="U30" s="130">
        <v>9</v>
      </c>
      <c r="V30" s="130"/>
      <c r="W30" s="130"/>
      <c r="X30" s="141">
        <v>8</v>
      </c>
    </row>
    <row r="31" spans="1:24" ht="13.5" customHeight="1" x14ac:dyDescent="0.35">
      <c r="A31" s="137" t="s">
        <v>56</v>
      </c>
      <c r="B31" s="138">
        <v>44709</v>
      </c>
      <c r="C31" s="137">
        <f t="shared" si="1"/>
        <v>2</v>
      </c>
      <c r="D31" s="137"/>
      <c r="E31" s="137">
        <v>2</v>
      </c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9"/>
      <c r="T31" s="137"/>
      <c r="U31" s="137">
        <v>2</v>
      </c>
      <c r="V31" s="137"/>
      <c r="W31" s="137"/>
      <c r="X31" s="139"/>
    </row>
    <row r="32" spans="1:24" ht="13.5" customHeight="1" x14ac:dyDescent="0.35">
      <c r="A32" s="140" t="s">
        <v>57</v>
      </c>
      <c r="B32" s="140" t="s">
        <v>28</v>
      </c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1"/>
      <c r="T32" s="140"/>
      <c r="U32" s="140"/>
      <c r="V32" s="140"/>
      <c r="W32" s="140"/>
      <c r="X32" s="141"/>
    </row>
    <row r="33" spans="1:24" ht="13.5" customHeight="1" x14ac:dyDescent="0.35">
      <c r="A33" s="137" t="s">
        <v>58</v>
      </c>
      <c r="B33" s="142">
        <v>44711</v>
      </c>
      <c r="C33" s="137">
        <v>3</v>
      </c>
      <c r="D33" s="137"/>
      <c r="E33" s="137"/>
      <c r="F33" s="137"/>
      <c r="G33" s="137"/>
      <c r="H33" s="137"/>
      <c r="I33" s="137"/>
      <c r="J33" s="137">
        <v>3</v>
      </c>
      <c r="K33" s="137"/>
      <c r="L33" s="137"/>
      <c r="M33" s="137"/>
      <c r="N33" s="137"/>
      <c r="O33" s="137"/>
      <c r="P33" s="137"/>
      <c r="Q33" s="137"/>
      <c r="R33" s="137"/>
      <c r="S33" s="139"/>
      <c r="T33" s="137"/>
      <c r="U33" s="137"/>
      <c r="V33" s="137"/>
      <c r="W33" s="137"/>
      <c r="X33" s="139">
        <v>3</v>
      </c>
    </row>
    <row r="34" spans="1:24" ht="13.5" customHeight="1" thickBot="1" x14ac:dyDescent="0.4">
      <c r="A34" s="140" t="s">
        <v>59</v>
      </c>
      <c r="B34" s="142">
        <v>44712</v>
      </c>
      <c r="C34" s="140">
        <f>SUM(D34:S34)</f>
        <v>4</v>
      </c>
      <c r="D34" s="140"/>
      <c r="E34" s="140">
        <v>1</v>
      </c>
      <c r="F34" s="140"/>
      <c r="G34" s="140"/>
      <c r="H34" s="140"/>
      <c r="I34" s="140"/>
      <c r="J34" s="140">
        <v>3</v>
      </c>
      <c r="K34" s="140"/>
      <c r="L34" s="140"/>
      <c r="M34" s="140"/>
      <c r="N34" s="140"/>
      <c r="O34" s="140"/>
      <c r="P34" s="140"/>
      <c r="Q34" s="140"/>
      <c r="R34" s="140"/>
      <c r="S34" s="141"/>
      <c r="T34" s="140"/>
      <c r="U34" s="140">
        <v>1</v>
      </c>
      <c r="V34" s="140"/>
      <c r="W34" s="140"/>
      <c r="X34" s="141">
        <v>3</v>
      </c>
    </row>
    <row r="35" spans="1:24" ht="15" thickBot="1" x14ac:dyDescent="0.4">
      <c r="A35" s="64"/>
      <c r="B35" s="65" t="s">
        <v>60</v>
      </c>
      <c r="C35" s="66">
        <f t="shared" ref="C35:X35" si="2">SUM(C3:C34)</f>
        <v>135</v>
      </c>
      <c r="D35" s="66">
        <f t="shared" si="2"/>
        <v>1</v>
      </c>
      <c r="E35" s="66">
        <f t="shared" si="2"/>
        <v>25</v>
      </c>
      <c r="F35" s="66">
        <f t="shared" si="2"/>
        <v>0</v>
      </c>
      <c r="G35" s="66">
        <f t="shared" si="2"/>
        <v>0</v>
      </c>
      <c r="H35" s="66">
        <f t="shared" si="2"/>
        <v>5</v>
      </c>
      <c r="I35" s="66">
        <f t="shared" si="2"/>
        <v>81</v>
      </c>
      <c r="J35" s="66">
        <f t="shared" si="2"/>
        <v>22</v>
      </c>
      <c r="K35" s="66">
        <f t="shared" si="2"/>
        <v>0</v>
      </c>
      <c r="L35" s="66">
        <f t="shared" si="2"/>
        <v>0</v>
      </c>
      <c r="M35" s="66">
        <f t="shared" si="2"/>
        <v>0</v>
      </c>
      <c r="N35" s="66">
        <f t="shared" si="2"/>
        <v>0</v>
      </c>
      <c r="O35" s="66">
        <f t="shared" si="2"/>
        <v>0</v>
      </c>
      <c r="P35" s="66">
        <f t="shared" si="2"/>
        <v>0</v>
      </c>
      <c r="Q35" s="66">
        <f t="shared" si="2"/>
        <v>0</v>
      </c>
      <c r="R35" s="66">
        <f t="shared" si="2"/>
        <v>0</v>
      </c>
      <c r="S35" s="67">
        <f t="shared" si="2"/>
        <v>1</v>
      </c>
      <c r="T35" s="68">
        <f t="shared" si="2"/>
        <v>1</v>
      </c>
      <c r="U35" s="68">
        <f t="shared" si="2"/>
        <v>107</v>
      </c>
      <c r="V35" s="68">
        <f t="shared" si="2"/>
        <v>0</v>
      </c>
      <c r="W35" s="68">
        <f t="shared" si="2"/>
        <v>0</v>
      </c>
      <c r="X35" s="69">
        <f t="shared" si="2"/>
        <v>27</v>
      </c>
    </row>
    <row r="36" spans="1:24" x14ac:dyDescent="0.35">
      <c r="B36" s="70" t="s">
        <v>61</v>
      </c>
      <c r="C36" s="71"/>
      <c r="D36" s="71">
        <v>0</v>
      </c>
      <c r="E36" s="71">
        <v>1</v>
      </c>
      <c r="F36" s="71">
        <v>0</v>
      </c>
      <c r="G36" s="71">
        <v>0</v>
      </c>
      <c r="H36" s="71">
        <v>51</v>
      </c>
      <c r="I36" s="71">
        <v>471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2">
        <v>0</v>
      </c>
    </row>
    <row r="37" spans="1:24" ht="15" thickBot="1" x14ac:dyDescent="0.4">
      <c r="B37" s="73" t="s">
        <v>62</v>
      </c>
      <c r="C37" s="74"/>
      <c r="D37" s="74">
        <v>1</v>
      </c>
      <c r="E37" s="74">
        <v>26</v>
      </c>
      <c r="F37" s="74">
        <v>0</v>
      </c>
      <c r="G37" s="74">
        <v>0</v>
      </c>
      <c r="H37" s="74">
        <v>148</v>
      </c>
      <c r="I37" s="74">
        <v>1297</v>
      </c>
      <c r="J37" s="74">
        <f>J35</f>
        <v>22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747</v>
      </c>
      <c r="R37" s="74">
        <v>192</v>
      </c>
      <c r="S37" s="69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EB35-F9F4-4243-8751-0AB5EF074D1F}">
  <dimension ref="A1:X36"/>
  <sheetViews>
    <sheetView zoomScaleNormal="100" workbookViewId="0">
      <selection activeCell="J33" sqref="J32:J33"/>
    </sheetView>
  </sheetViews>
  <sheetFormatPr defaultColWidth="8.7265625" defaultRowHeight="14.5" x14ac:dyDescent="0.35"/>
  <cols>
    <col min="1" max="1" width="6.7265625" style="51" customWidth="1"/>
    <col min="2" max="2" width="15.54296875" style="51" customWidth="1"/>
    <col min="3" max="4" width="7.54296875" style="51" customWidth="1"/>
    <col min="5" max="5" width="7.81640625" style="51" customWidth="1"/>
    <col min="6" max="6" width="8" style="51" customWidth="1"/>
    <col min="7" max="7" width="7" style="51" customWidth="1"/>
    <col min="8" max="8" width="7.7265625" style="51" customWidth="1"/>
    <col min="9" max="9" width="7.81640625" style="51" customWidth="1"/>
    <col min="10" max="10" width="7.1796875" style="51" customWidth="1"/>
    <col min="11" max="11" width="11.453125" style="51" customWidth="1"/>
    <col min="12" max="12" width="7.81640625" style="51" customWidth="1"/>
    <col min="13" max="13" width="11.26953125" style="51" customWidth="1"/>
    <col min="14" max="14" width="7" style="51" customWidth="1"/>
    <col min="15" max="15" width="7.7265625" style="51" customWidth="1"/>
    <col min="16" max="16" width="7" style="51" customWidth="1"/>
    <col min="17" max="17" width="8" style="51" customWidth="1"/>
    <col min="18" max="18" width="7.26953125" style="51" customWidth="1"/>
    <col min="19" max="19" width="10.54296875" style="51" customWidth="1"/>
    <col min="20" max="20" width="13.81640625" style="51" customWidth="1"/>
    <col min="21" max="21" width="11" style="51" customWidth="1"/>
    <col min="22" max="22" width="11.1796875" style="51" customWidth="1"/>
    <col min="23" max="23" width="9" style="51" customWidth="1"/>
    <col min="24" max="24" width="10" style="51" customWidth="1"/>
    <col min="25" max="16384" width="8.7265625" style="51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70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136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143" t="s">
        <v>27</v>
      </c>
      <c r="B4" s="144">
        <v>44713</v>
      </c>
      <c r="C4" s="143">
        <f>SUM(D4:S4)</f>
        <v>3</v>
      </c>
      <c r="D4" s="143"/>
      <c r="E4" s="143"/>
      <c r="F4" s="143"/>
      <c r="G4" s="143"/>
      <c r="H4" s="143"/>
      <c r="I4" s="143">
        <v>2</v>
      </c>
      <c r="J4" s="143">
        <v>1</v>
      </c>
      <c r="K4" s="143"/>
      <c r="L4" s="143"/>
      <c r="M4" s="143"/>
      <c r="N4" s="143"/>
      <c r="O4" s="143"/>
      <c r="P4" s="143"/>
      <c r="Q4" s="143"/>
      <c r="R4" s="143"/>
      <c r="S4" s="145"/>
      <c r="T4" s="143"/>
      <c r="U4" s="143">
        <v>2</v>
      </c>
      <c r="V4" s="143"/>
      <c r="W4" s="143"/>
      <c r="X4" s="145">
        <v>1</v>
      </c>
    </row>
    <row r="5" spans="1:24" ht="13.5" customHeight="1" x14ac:dyDescent="0.35">
      <c r="A5" s="146" t="s">
        <v>29</v>
      </c>
      <c r="B5" s="146" t="s">
        <v>31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7"/>
      <c r="T5" s="146"/>
      <c r="U5" s="146"/>
      <c r="V5" s="146"/>
      <c r="W5" s="146"/>
      <c r="X5" s="147"/>
    </row>
    <row r="6" spans="1:24" ht="13.5" customHeight="1" x14ac:dyDescent="0.35">
      <c r="A6" s="143" t="s">
        <v>30</v>
      </c>
      <c r="B6" s="144">
        <v>44715</v>
      </c>
      <c r="C6" s="143">
        <f>SUM(D6:S6)</f>
        <v>15</v>
      </c>
      <c r="D6" s="143">
        <v>1</v>
      </c>
      <c r="E6" s="143">
        <v>11</v>
      </c>
      <c r="F6" s="143"/>
      <c r="G6" s="143"/>
      <c r="H6" s="143"/>
      <c r="I6" s="143">
        <v>1</v>
      </c>
      <c r="J6" s="143">
        <v>2</v>
      </c>
      <c r="K6" s="143"/>
      <c r="L6" s="143"/>
      <c r="M6" s="143"/>
      <c r="N6" s="143"/>
      <c r="O6" s="143"/>
      <c r="P6" s="143"/>
      <c r="Q6" s="143"/>
      <c r="R6" s="143"/>
      <c r="S6" s="145"/>
      <c r="T6" s="143"/>
      <c r="U6" s="143">
        <v>12</v>
      </c>
      <c r="V6" s="143"/>
      <c r="W6" s="143"/>
      <c r="X6" s="145">
        <v>3</v>
      </c>
    </row>
    <row r="7" spans="1:24" ht="13.5" customHeight="1" x14ac:dyDescent="0.35">
      <c r="A7" s="148" t="s">
        <v>32</v>
      </c>
      <c r="B7" s="149">
        <v>44716</v>
      </c>
      <c r="C7" s="148">
        <f>SUM(D7:S7)</f>
        <v>4</v>
      </c>
      <c r="D7" s="148"/>
      <c r="E7" s="148">
        <v>4</v>
      </c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50"/>
      <c r="T7" s="148"/>
      <c r="U7" s="148">
        <v>4</v>
      </c>
      <c r="V7" s="148"/>
      <c r="W7" s="148"/>
      <c r="X7" s="150"/>
    </row>
    <row r="8" spans="1:24" ht="13.5" customHeight="1" x14ac:dyDescent="0.35">
      <c r="A8" s="151" t="s">
        <v>33</v>
      </c>
      <c r="B8" s="152">
        <v>44717</v>
      </c>
      <c r="C8" s="151">
        <f>SUM(D8:S8)</f>
        <v>6</v>
      </c>
      <c r="D8" s="151">
        <v>1</v>
      </c>
      <c r="E8" s="151">
        <v>5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3"/>
      <c r="T8" s="151"/>
      <c r="U8" s="151">
        <v>5</v>
      </c>
      <c r="V8" s="151"/>
      <c r="W8" s="151"/>
      <c r="X8" s="153">
        <v>1</v>
      </c>
    </row>
    <row r="9" spans="1:24" ht="13.5" customHeight="1" x14ac:dyDescent="0.35">
      <c r="A9" s="148" t="s">
        <v>34</v>
      </c>
      <c r="B9" s="149">
        <v>44718</v>
      </c>
      <c r="C9" s="148">
        <f>SUM(D9:S9)</f>
        <v>20</v>
      </c>
      <c r="D9" s="148">
        <v>3</v>
      </c>
      <c r="E9" s="148">
        <v>13</v>
      </c>
      <c r="F9" s="148">
        <v>1</v>
      </c>
      <c r="G9" s="148"/>
      <c r="H9" s="148"/>
      <c r="I9" s="148"/>
      <c r="J9" s="148">
        <v>3</v>
      </c>
      <c r="K9" s="148"/>
      <c r="L9" s="148"/>
      <c r="M9" s="148"/>
      <c r="N9" s="148"/>
      <c r="O9" s="148"/>
      <c r="P9" s="148"/>
      <c r="Q9" s="148"/>
      <c r="R9" s="148"/>
      <c r="S9" s="150"/>
      <c r="T9" s="148"/>
      <c r="U9" s="148">
        <v>13</v>
      </c>
      <c r="V9" s="148">
        <v>1</v>
      </c>
      <c r="W9" s="148"/>
      <c r="X9" s="150">
        <v>6</v>
      </c>
    </row>
    <row r="10" spans="1:24" ht="13.5" customHeight="1" x14ac:dyDescent="0.35">
      <c r="A10" s="154" t="s">
        <v>35</v>
      </c>
      <c r="B10" s="155">
        <v>44719</v>
      </c>
      <c r="C10" s="154">
        <f t="shared" ref="C10:C13" si="0">SUM(D10:S10)</f>
        <v>23</v>
      </c>
      <c r="D10" s="154"/>
      <c r="E10" s="154">
        <v>17</v>
      </c>
      <c r="F10" s="154"/>
      <c r="G10" s="154"/>
      <c r="H10" s="154"/>
      <c r="I10" s="154"/>
      <c r="J10" s="154">
        <v>6</v>
      </c>
      <c r="K10" s="154"/>
      <c r="L10" s="154"/>
      <c r="M10" s="154"/>
      <c r="N10" s="154"/>
      <c r="O10" s="154"/>
      <c r="P10" s="154"/>
      <c r="Q10" s="154"/>
      <c r="R10" s="154"/>
      <c r="S10" s="156"/>
      <c r="T10" s="154"/>
      <c r="U10" s="154">
        <v>17</v>
      </c>
      <c r="V10" s="154"/>
      <c r="W10" s="154"/>
      <c r="X10" s="156">
        <v>6</v>
      </c>
    </row>
    <row r="11" spans="1:24" ht="13.5" customHeight="1" x14ac:dyDescent="0.35">
      <c r="A11" s="157" t="s">
        <v>36</v>
      </c>
      <c r="B11" s="158">
        <v>44720</v>
      </c>
      <c r="C11" s="157">
        <f t="shared" si="0"/>
        <v>6</v>
      </c>
      <c r="D11" s="157">
        <v>1</v>
      </c>
      <c r="E11" s="157">
        <v>5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9"/>
      <c r="T11" s="157"/>
      <c r="U11" s="157">
        <v>5</v>
      </c>
      <c r="V11" s="157"/>
      <c r="W11" s="157"/>
      <c r="X11" s="159">
        <v>1</v>
      </c>
    </row>
    <row r="12" spans="1:24" ht="13.5" customHeight="1" x14ac:dyDescent="0.35">
      <c r="A12" s="154" t="s">
        <v>37</v>
      </c>
      <c r="B12" s="155">
        <v>44721</v>
      </c>
      <c r="C12" s="154">
        <f t="shared" si="0"/>
        <v>7</v>
      </c>
      <c r="D12" s="154">
        <v>1</v>
      </c>
      <c r="E12" s="154">
        <v>6</v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6"/>
      <c r="T12" s="154"/>
      <c r="U12" s="154">
        <v>6</v>
      </c>
      <c r="V12" s="154"/>
      <c r="W12" s="154"/>
      <c r="X12" s="156">
        <v>1</v>
      </c>
    </row>
    <row r="13" spans="1:24" ht="13.5" customHeight="1" x14ac:dyDescent="0.35">
      <c r="A13" s="157" t="s">
        <v>38</v>
      </c>
      <c r="B13" s="158">
        <v>44722</v>
      </c>
      <c r="C13" s="157">
        <f t="shared" si="0"/>
        <v>24</v>
      </c>
      <c r="D13" s="157">
        <v>3</v>
      </c>
      <c r="E13" s="157">
        <v>19</v>
      </c>
      <c r="F13" s="157"/>
      <c r="G13" s="157"/>
      <c r="H13" s="157"/>
      <c r="I13" s="157"/>
      <c r="J13" s="157">
        <v>2</v>
      </c>
      <c r="K13" s="157"/>
      <c r="L13" s="157"/>
      <c r="M13" s="157"/>
      <c r="N13" s="157"/>
      <c r="O13" s="157"/>
      <c r="P13" s="157"/>
      <c r="Q13" s="157"/>
      <c r="R13" s="157"/>
      <c r="S13" s="159"/>
      <c r="T13" s="157"/>
      <c r="U13" s="157">
        <v>19</v>
      </c>
      <c r="V13" s="157"/>
      <c r="W13" s="157"/>
      <c r="X13" s="159">
        <v>5</v>
      </c>
    </row>
    <row r="14" spans="1:24" ht="13.5" customHeight="1" x14ac:dyDescent="0.35">
      <c r="A14" s="160" t="s">
        <v>39</v>
      </c>
      <c r="B14" s="165">
        <v>44723</v>
      </c>
      <c r="C14" s="160">
        <f t="shared" ref="C14:C15" si="1">SUM(D14:S14)</f>
        <v>18</v>
      </c>
      <c r="D14" s="160"/>
      <c r="E14" s="160">
        <v>17</v>
      </c>
      <c r="F14" s="160"/>
      <c r="G14" s="160"/>
      <c r="H14" s="160"/>
      <c r="I14" s="160"/>
      <c r="J14" s="160">
        <v>1</v>
      </c>
      <c r="K14" s="160"/>
      <c r="L14" s="160"/>
      <c r="M14" s="160"/>
      <c r="N14" s="160"/>
      <c r="O14" s="160"/>
      <c r="P14" s="160"/>
      <c r="Q14" s="160"/>
      <c r="R14" s="160"/>
      <c r="S14" s="161"/>
      <c r="T14" s="160"/>
      <c r="U14" s="160">
        <v>17</v>
      </c>
      <c r="V14" s="160"/>
      <c r="W14" s="160"/>
      <c r="X14" s="161">
        <v>1</v>
      </c>
    </row>
    <row r="15" spans="1:24" ht="13.5" customHeight="1" x14ac:dyDescent="0.35">
      <c r="A15" s="162" t="s">
        <v>40</v>
      </c>
      <c r="B15" s="164">
        <v>44724</v>
      </c>
      <c r="C15" s="162">
        <f t="shared" si="1"/>
        <v>3</v>
      </c>
      <c r="D15" s="162"/>
      <c r="E15" s="162">
        <v>3</v>
      </c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3"/>
      <c r="T15" s="162"/>
      <c r="U15" s="162">
        <v>3</v>
      </c>
      <c r="V15" s="162"/>
      <c r="W15" s="162"/>
      <c r="X15" s="163"/>
    </row>
    <row r="16" spans="1:24" ht="13.5" customHeight="1" x14ac:dyDescent="0.35">
      <c r="A16" s="160" t="s">
        <v>41</v>
      </c>
      <c r="B16" s="160" t="s">
        <v>31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1"/>
      <c r="T16" s="160"/>
      <c r="U16" s="160"/>
      <c r="V16" s="160"/>
      <c r="W16" s="160"/>
      <c r="X16" s="161"/>
    </row>
    <row r="17" spans="1:24" ht="13.5" customHeight="1" x14ac:dyDescent="0.35">
      <c r="A17" s="157" t="s">
        <v>42</v>
      </c>
      <c r="B17" s="162" t="s">
        <v>31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9"/>
      <c r="T17" s="157"/>
      <c r="U17" s="157"/>
      <c r="V17" s="157"/>
      <c r="W17" s="157"/>
      <c r="X17" s="159"/>
    </row>
    <row r="18" spans="1:24" ht="13.5" customHeight="1" x14ac:dyDescent="0.35">
      <c r="A18" s="160" t="s">
        <v>43</v>
      </c>
      <c r="B18" s="165">
        <v>44727</v>
      </c>
      <c r="C18" s="160">
        <f>SUM(D18:S18)</f>
        <v>2</v>
      </c>
      <c r="D18" s="160"/>
      <c r="E18" s="160">
        <v>1</v>
      </c>
      <c r="F18" s="160"/>
      <c r="G18" s="160"/>
      <c r="H18" s="160"/>
      <c r="I18" s="160"/>
      <c r="J18" s="160">
        <v>1</v>
      </c>
      <c r="K18" s="160"/>
      <c r="L18" s="160"/>
      <c r="M18" s="160"/>
      <c r="N18" s="160"/>
      <c r="O18" s="160"/>
      <c r="P18" s="160"/>
      <c r="Q18" s="160"/>
      <c r="R18" s="160"/>
      <c r="S18" s="161"/>
      <c r="T18" s="160"/>
      <c r="U18" s="160">
        <v>1</v>
      </c>
      <c r="V18" s="160"/>
      <c r="W18" s="160"/>
      <c r="X18" s="161">
        <v>1</v>
      </c>
    </row>
    <row r="19" spans="1:24" ht="13.5" customHeight="1" x14ac:dyDescent="0.35">
      <c r="A19" s="162" t="s">
        <v>44</v>
      </c>
      <c r="B19" s="164">
        <v>44728</v>
      </c>
      <c r="C19" s="162">
        <f>SUM(D19:S19)</f>
        <v>1</v>
      </c>
      <c r="D19" s="162"/>
      <c r="E19" s="162">
        <v>1</v>
      </c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3"/>
      <c r="T19" s="162"/>
      <c r="U19" s="162">
        <v>1</v>
      </c>
      <c r="V19" s="162"/>
      <c r="W19" s="162"/>
      <c r="X19" s="163"/>
    </row>
    <row r="20" spans="1:24" ht="13.5" customHeight="1" x14ac:dyDescent="0.35">
      <c r="A20" s="166" t="s">
        <v>45</v>
      </c>
      <c r="B20" s="167">
        <v>44729</v>
      </c>
      <c r="C20" s="166">
        <f>SUM(D20:S20)</f>
        <v>3</v>
      </c>
      <c r="D20" s="166"/>
      <c r="E20" s="166">
        <v>1</v>
      </c>
      <c r="F20" s="166"/>
      <c r="G20" s="166"/>
      <c r="H20" s="166"/>
      <c r="I20" s="166"/>
      <c r="J20" s="166">
        <v>2</v>
      </c>
      <c r="K20" s="166"/>
      <c r="L20" s="166"/>
      <c r="M20" s="166"/>
      <c r="N20" s="166"/>
      <c r="O20" s="166"/>
      <c r="P20" s="166"/>
      <c r="Q20" s="166"/>
      <c r="R20" s="166"/>
      <c r="S20" s="168"/>
      <c r="T20" s="166"/>
      <c r="U20" s="166">
        <v>1</v>
      </c>
      <c r="V20" s="166"/>
      <c r="W20" s="166"/>
      <c r="X20" s="168">
        <v>2</v>
      </c>
    </row>
    <row r="21" spans="1:24" ht="13.5" customHeight="1" x14ac:dyDescent="0.35">
      <c r="A21" s="169" t="s">
        <v>46</v>
      </c>
      <c r="B21" s="169" t="s">
        <v>28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70"/>
      <c r="T21" s="169"/>
      <c r="U21" s="169"/>
      <c r="V21" s="169"/>
      <c r="W21" s="169"/>
      <c r="X21" s="170"/>
    </row>
    <row r="22" spans="1:24" ht="13.5" customHeight="1" x14ac:dyDescent="0.35">
      <c r="A22" s="166" t="s">
        <v>47</v>
      </c>
      <c r="B22" s="167">
        <v>44731</v>
      </c>
      <c r="C22" s="166">
        <f>SUM(D22:S22)</f>
        <v>19</v>
      </c>
      <c r="D22" s="166"/>
      <c r="E22" s="166">
        <v>18</v>
      </c>
      <c r="F22" s="166"/>
      <c r="G22" s="166"/>
      <c r="H22" s="166"/>
      <c r="I22" s="166"/>
      <c r="J22" s="166">
        <v>1</v>
      </c>
      <c r="K22" s="166"/>
      <c r="L22" s="166"/>
      <c r="M22" s="166"/>
      <c r="N22" s="166"/>
      <c r="O22" s="166"/>
      <c r="P22" s="166"/>
      <c r="Q22" s="166"/>
      <c r="R22" s="166"/>
      <c r="S22" s="168"/>
      <c r="T22" s="166"/>
      <c r="U22" s="166">
        <v>18</v>
      </c>
      <c r="V22" s="166"/>
      <c r="W22" s="166"/>
      <c r="X22" s="168">
        <v>1</v>
      </c>
    </row>
    <row r="23" spans="1:24" ht="13.5" customHeight="1" x14ac:dyDescent="0.35">
      <c r="A23" s="171" t="s">
        <v>48</v>
      </c>
      <c r="B23" s="172">
        <v>44732</v>
      </c>
      <c r="C23" s="171">
        <f>SUM(D23:S23)</f>
        <v>15</v>
      </c>
      <c r="D23" s="171">
        <v>1</v>
      </c>
      <c r="E23" s="171">
        <v>13</v>
      </c>
      <c r="F23" s="171"/>
      <c r="G23" s="171"/>
      <c r="H23" s="171"/>
      <c r="I23" s="171"/>
      <c r="J23" s="171">
        <v>1</v>
      </c>
      <c r="K23" s="171"/>
      <c r="L23" s="171"/>
      <c r="M23" s="171"/>
      <c r="N23" s="171"/>
      <c r="O23" s="171"/>
      <c r="P23" s="171"/>
      <c r="Q23" s="171"/>
      <c r="R23" s="171"/>
      <c r="S23" s="173"/>
      <c r="T23" s="171"/>
      <c r="U23" s="171">
        <v>13</v>
      </c>
      <c r="V23" s="171"/>
      <c r="W23" s="171"/>
      <c r="X23" s="173">
        <v>2</v>
      </c>
    </row>
    <row r="24" spans="1:24" ht="13.5" customHeight="1" x14ac:dyDescent="0.35">
      <c r="A24" s="174" t="s">
        <v>49</v>
      </c>
      <c r="B24" s="175">
        <v>44733</v>
      </c>
      <c r="C24" s="174">
        <f>SUM(D24:S24)</f>
        <v>35</v>
      </c>
      <c r="D24" s="174">
        <v>2</v>
      </c>
      <c r="E24" s="174">
        <v>22</v>
      </c>
      <c r="F24" s="174">
        <v>2</v>
      </c>
      <c r="G24" s="174"/>
      <c r="H24" s="174"/>
      <c r="I24" s="174"/>
      <c r="J24" s="174">
        <v>9</v>
      </c>
      <c r="K24" s="174"/>
      <c r="L24" s="174"/>
      <c r="M24" s="174"/>
      <c r="N24" s="174"/>
      <c r="O24" s="174"/>
      <c r="P24" s="174"/>
      <c r="Q24" s="174"/>
      <c r="R24" s="174"/>
      <c r="S24" s="176"/>
      <c r="T24" s="174"/>
      <c r="U24" s="174">
        <v>22</v>
      </c>
      <c r="V24" s="174">
        <v>2</v>
      </c>
      <c r="W24" s="174"/>
      <c r="X24" s="176">
        <v>11</v>
      </c>
    </row>
    <row r="25" spans="1:24" ht="13.5" customHeight="1" x14ac:dyDescent="0.35">
      <c r="A25" s="171" t="s">
        <v>50</v>
      </c>
      <c r="B25" s="172">
        <v>44734</v>
      </c>
      <c r="C25" s="171">
        <f>SUM(D25:S25)</f>
        <v>30</v>
      </c>
      <c r="D25" s="171">
        <v>4</v>
      </c>
      <c r="E25" s="171">
        <v>23</v>
      </c>
      <c r="F25" s="171"/>
      <c r="G25" s="171"/>
      <c r="H25" s="171"/>
      <c r="I25" s="171"/>
      <c r="J25" s="171">
        <v>3</v>
      </c>
      <c r="K25" s="171"/>
      <c r="L25" s="171"/>
      <c r="M25" s="171"/>
      <c r="N25" s="171"/>
      <c r="O25" s="171"/>
      <c r="P25" s="171"/>
      <c r="Q25" s="171"/>
      <c r="R25" s="171"/>
      <c r="S25" s="173"/>
      <c r="T25" s="171"/>
      <c r="U25" s="171">
        <v>23</v>
      </c>
      <c r="V25" s="171"/>
      <c r="W25" s="171"/>
      <c r="X25" s="173">
        <v>7</v>
      </c>
    </row>
    <row r="26" spans="1:24" ht="13.5" customHeight="1" x14ac:dyDescent="0.35">
      <c r="A26" s="177" t="s">
        <v>51</v>
      </c>
      <c r="B26" s="178">
        <v>44735</v>
      </c>
      <c r="C26" s="177">
        <f t="shared" ref="C26:C33" si="2">SUM(D26:S26)</f>
        <v>38</v>
      </c>
      <c r="D26" s="177">
        <v>1</v>
      </c>
      <c r="E26" s="177">
        <v>28</v>
      </c>
      <c r="F26" s="177">
        <v>1</v>
      </c>
      <c r="G26" s="177"/>
      <c r="H26" s="177"/>
      <c r="I26" s="177"/>
      <c r="J26" s="177">
        <v>6</v>
      </c>
      <c r="K26" s="177"/>
      <c r="L26" s="177">
        <v>2</v>
      </c>
      <c r="M26" s="177"/>
      <c r="N26" s="177"/>
      <c r="O26" s="177"/>
      <c r="P26" s="177"/>
      <c r="Q26" s="177"/>
      <c r="R26" s="177"/>
      <c r="S26" s="179"/>
      <c r="T26" s="177"/>
      <c r="U26" s="177">
        <v>28</v>
      </c>
      <c r="V26" s="177">
        <v>1</v>
      </c>
      <c r="W26" s="177"/>
      <c r="X26" s="179">
        <v>9</v>
      </c>
    </row>
    <row r="27" spans="1:24" ht="13.5" customHeight="1" x14ac:dyDescent="0.35">
      <c r="A27" s="180" t="s">
        <v>52</v>
      </c>
      <c r="B27" s="181">
        <v>44736</v>
      </c>
      <c r="C27" s="180">
        <f t="shared" si="2"/>
        <v>55</v>
      </c>
      <c r="D27" s="180">
        <v>5</v>
      </c>
      <c r="E27" s="180">
        <v>49</v>
      </c>
      <c r="F27" s="180"/>
      <c r="G27" s="180"/>
      <c r="H27" s="180"/>
      <c r="I27" s="180"/>
      <c r="J27" s="180">
        <v>1</v>
      </c>
      <c r="K27" s="180"/>
      <c r="L27" s="180"/>
      <c r="M27" s="180"/>
      <c r="N27" s="180"/>
      <c r="O27" s="180"/>
      <c r="P27" s="180"/>
      <c r="Q27" s="180"/>
      <c r="R27" s="180"/>
      <c r="S27" s="182"/>
      <c r="T27" s="180"/>
      <c r="U27" s="180">
        <v>49</v>
      </c>
      <c r="V27" s="180"/>
      <c r="W27" s="180"/>
      <c r="X27" s="182">
        <v>6</v>
      </c>
    </row>
    <row r="28" spans="1:24" ht="13.5" customHeight="1" x14ac:dyDescent="0.35">
      <c r="A28" s="184" t="s">
        <v>53</v>
      </c>
      <c r="B28" s="185">
        <v>44737</v>
      </c>
      <c r="C28" s="184">
        <f t="shared" si="2"/>
        <v>59</v>
      </c>
      <c r="D28" s="184">
        <v>5</v>
      </c>
      <c r="E28" s="184">
        <v>52</v>
      </c>
      <c r="F28" s="184">
        <v>1</v>
      </c>
      <c r="G28" s="184"/>
      <c r="H28" s="184"/>
      <c r="I28" s="184"/>
      <c r="J28" s="184">
        <v>1</v>
      </c>
      <c r="K28" s="184"/>
      <c r="L28" s="184"/>
      <c r="M28" s="184"/>
      <c r="N28" s="184"/>
      <c r="O28" s="184"/>
      <c r="P28" s="184"/>
      <c r="Q28" s="184"/>
      <c r="R28" s="184"/>
      <c r="S28" s="186"/>
      <c r="T28" s="184"/>
      <c r="U28" s="184">
        <v>52</v>
      </c>
      <c r="V28" s="184">
        <v>1</v>
      </c>
      <c r="W28" s="184"/>
      <c r="X28" s="186">
        <v>6</v>
      </c>
    </row>
    <row r="29" spans="1:24" ht="13.5" customHeight="1" x14ac:dyDescent="0.35">
      <c r="A29" s="187" t="s">
        <v>54</v>
      </c>
      <c r="B29" s="188">
        <v>44738</v>
      </c>
      <c r="C29" s="187">
        <f t="shared" si="2"/>
        <v>19</v>
      </c>
      <c r="D29" s="187"/>
      <c r="E29" s="187">
        <v>16</v>
      </c>
      <c r="F29" s="187"/>
      <c r="G29" s="187"/>
      <c r="H29" s="187"/>
      <c r="I29" s="187"/>
      <c r="J29" s="187">
        <v>3</v>
      </c>
      <c r="K29" s="187"/>
      <c r="L29" s="187"/>
      <c r="M29" s="187"/>
      <c r="N29" s="187"/>
      <c r="O29" s="187"/>
      <c r="P29" s="187"/>
      <c r="Q29" s="187"/>
      <c r="R29" s="187"/>
      <c r="S29" s="189"/>
      <c r="T29" s="187"/>
      <c r="U29" s="187">
        <v>16</v>
      </c>
      <c r="V29" s="187"/>
      <c r="W29" s="187"/>
      <c r="X29" s="189">
        <v>3</v>
      </c>
    </row>
    <row r="30" spans="1:24" ht="13.5" customHeight="1" x14ac:dyDescent="0.35">
      <c r="A30" s="184" t="s">
        <v>55</v>
      </c>
      <c r="B30" s="185">
        <v>44739</v>
      </c>
      <c r="C30" s="184">
        <f t="shared" si="2"/>
        <v>59</v>
      </c>
      <c r="D30" s="184">
        <v>6</v>
      </c>
      <c r="E30" s="184">
        <v>50</v>
      </c>
      <c r="F30" s="184"/>
      <c r="G30" s="184"/>
      <c r="H30" s="184"/>
      <c r="I30" s="184"/>
      <c r="J30" s="184">
        <v>3</v>
      </c>
      <c r="K30" s="184"/>
      <c r="L30" s="184"/>
      <c r="M30" s="184"/>
      <c r="N30" s="184"/>
      <c r="O30" s="184"/>
      <c r="P30" s="184"/>
      <c r="Q30" s="184"/>
      <c r="R30" s="184"/>
      <c r="S30" s="186"/>
      <c r="T30" s="184"/>
      <c r="U30" s="184">
        <v>50</v>
      </c>
      <c r="V30" s="184"/>
      <c r="W30" s="184"/>
      <c r="X30" s="186">
        <v>9</v>
      </c>
    </row>
    <row r="31" spans="1:24" ht="13.5" customHeight="1" x14ac:dyDescent="0.35">
      <c r="A31" s="187" t="s">
        <v>56</v>
      </c>
      <c r="B31" s="188">
        <v>44740</v>
      </c>
      <c r="C31" s="187">
        <f t="shared" si="2"/>
        <v>84</v>
      </c>
      <c r="D31" s="187">
        <v>6</v>
      </c>
      <c r="E31" s="187">
        <v>71</v>
      </c>
      <c r="F31" s="187">
        <v>2</v>
      </c>
      <c r="G31" s="187">
        <v>1</v>
      </c>
      <c r="H31" s="187"/>
      <c r="I31" s="187"/>
      <c r="J31" s="187">
        <v>4</v>
      </c>
      <c r="K31" s="187"/>
      <c r="L31" s="187"/>
      <c r="M31" s="187"/>
      <c r="N31" s="187"/>
      <c r="O31" s="187"/>
      <c r="P31" s="187"/>
      <c r="Q31" s="187"/>
      <c r="R31" s="187"/>
      <c r="S31" s="189"/>
      <c r="T31" s="187"/>
      <c r="U31" s="187">
        <v>71</v>
      </c>
      <c r="V31" s="187">
        <v>2</v>
      </c>
      <c r="W31" s="187"/>
      <c r="X31" s="189">
        <v>11</v>
      </c>
    </row>
    <row r="32" spans="1:24" ht="13.5" customHeight="1" x14ac:dyDescent="0.35">
      <c r="A32" s="184" t="s">
        <v>57</v>
      </c>
      <c r="B32" s="185">
        <v>44741</v>
      </c>
      <c r="C32" s="184">
        <f t="shared" si="2"/>
        <v>46</v>
      </c>
      <c r="D32" s="184">
        <v>1</v>
      </c>
      <c r="E32" s="184">
        <v>37</v>
      </c>
      <c r="F32" s="184">
        <v>1</v>
      </c>
      <c r="G32" s="184"/>
      <c r="H32" s="184"/>
      <c r="I32" s="184"/>
      <c r="J32" s="184">
        <v>7</v>
      </c>
      <c r="K32" s="184"/>
      <c r="L32" s="184"/>
      <c r="M32" s="184"/>
      <c r="N32" s="184"/>
      <c r="O32" s="184"/>
      <c r="P32" s="184"/>
      <c r="Q32" s="184"/>
      <c r="R32" s="184"/>
      <c r="S32" s="186"/>
      <c r="T32" s="184"/>
      <c r="U32" s="184">
        <v>37</v>
      </c>
      <c r="V32" s="184">
        <v>1</v>
      </c>
      <c r="W32" s="184"/>
      <c r="X32" s="186">
        <v>8</v>
      </c>
    </row>
    <row r="33" spans="1:24" ht="13.5" customHeight="1" thickBot="1" x14ac:dyDescent="0.4">
      <c r="A33" s="187" t="s">
        <v>58</v>
      </c>
      <c r="B33" s="188">
        <v>44742</v>
      </c>
      <c r="C33" s="187">
        <f t="shared" si="2"/>
        <v>91</v>
      </c>
      <c r="D33" s="187">
        <v>4</v>
      </c>
      <c r="E33" s="187">
        <v>84</v>
      </c>
      <c r="F33" s="187">
        <v>1</v>
      </c>
      <c r="G33" s="187"/>
      <c r="H33" s="187"/>
      <c r="I33" s="187"/>
      <c r="J33" s="187">
        <v>2</v>
      </c>
      <c r="K33" s="187"/>
      <c r="L33" s="187"/>
      <c r="M33" s="187"/>
      <c r="N33" s="187"/>
      <c r="O33" s="187"/>
      <c r="P33" s="187"/>
      <c r="Q33" s="187"/>
      <c r="R33" s="187"/>
      <c r="S33" s="189"/>
      <c r="T33" s="187"/>
      <c r="U33" s="187">
        <v>84</v>
      </c>
      <c r="V33" s="187">
        <v>1</v>
      </c>
      <c r="W33" s="187"/>
      <c r="X33" s="189">
        <v>6</v>
      </c>
    </row>
    <row r="34" spans="1:24" ht="15" thickBot="1" x14ac:dyDescent="0.4">
      <c r="A34" s="64"/>
      <c r="B34" s="65" t="s">
        <v>60</v>
      </c>
      <c r="C34" s="66">
        <f t="shared" ref="C34:X34" si="3">SUM(C3:C33)</f>
        <v>685</v>
      </c>
      <c r="D34" s="66">
        <f t="shared" si="3"/>
        <v>45</v>
      </c>
      <c r="E34" s="66">
        <f t="shared" si="3"/>
        <v>566</v>
      </c>
      <c r="F34" s="66">
        <f t="shared" si="3"/>
        <v>9</v>
      </c>
      <c r="G34" s="66">
        <f t="shared" si="3"/>
        <v>1</v>
      </c>
      <c r="H34" s="66">
        <f t="shared" si="3"/>
        <v>0</v>
      </c>
      <c r="I34" s="66">
        <f t="shared" si="3"/>
        <v>3</v>
      </c>
      <c r="J34" s="66">
        <f t="shared" si="3"/>
        <v>59</v>
      </c>
      <c r="K34" s="66">
        <f t="shared" si="3"/>
        <v>0</v>
      </c>
      <c r="L34" s="66">
        <f t="shared" si="3"/>
        <v>2</v>
      </c>
      <c r="M34" s="66">
        <f t="shared" si="3"/>
        <v>0</v>
      </c>
      <c r="N34" s="66">
        <f t="shared" si="3"/>
        <v>0</v>
      </c>
      <c r="O34" s="66">
        <f t="shared" si="3"/>
        <v>0</v>
      </c>
      <c r="P34" s="66">
        <f t="shared" si="3"/>
        <v>0</v>
      </c>
      <c r="Q34" s="66">
        <f t="shared" si="3"/>
        <v>0</v>
      </c>
      <c r="R34" s="66">
        <f t="shared" si="3"/>
        <v>0</v>
      </c>
      <c r="S34" s="67">
        <f t="shared" si="3"/>
        <v>0</v>
      </c>
      <c r="T34" s="68">
        <f t="shared" si="3"/>
        <v>0</v>
      </c>
      <c r="U34" s="68">
        <f t="shared" si="3"/>
        <v>569</v>
      </c>
      <c r="V34" s="68">
        <f t="shared" si="3"/>
        <v>9</v>
      </c>
      <c r="W34" s="68">
        <f t="shared" si="3"/>
        <v>0</v>
      </c>
      <c r="X34" s="69">
        <f t="shared" si="3"/>
        <v>107</v>
      </c>
    </row>
    <row r="35" spans="1:24" x14ac:dyDescent="0.35">
      <c r="B35" s="70" t="s">
        <v>61</v>
      </c>
      <c r="C35" s="71"/>
      <c r="D35" s="71">
        <v>1</v>
      </c>
      <c r="E35" s="71">
        <v>25</v>
      </c>
      <c r="F35" s="71">
        <v>0</v>
      </c>
      <c r="G35" s="71">
        <v>0</v>
      </c>
      <c r="H35" s="71">
        <v>5</v>
      </c>
      <c r="I35" s="71">
        <v>81</v>
      </c>
      <c r="J35" s="71">
        <v>20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2">
        <v>0</v>
      </c>
    </row>
    <row r="36" spans="1:24" ht="15" thickBot="1" x14ac:dyDescent="0.4">
      <c r="B36" s="73" t="s">
        <v>62</v>
      </c>
      <c r="C36" s="74"/>
      <c r="D36" s="74">
        <v>46</v>
      </c>
      <c r="E36" s="74">
        <v>592</v>
      </c>
      <c r="F36" s="74">
        <v>9</v>
      </c>
      <c r="G36" s="74">
        <v>1</v>
      </c>
      <c r="H36" s="74">
        <v>148</v>
      </c>
      <c r="I36" s="74">
        <v>1300</v>
      </c>
      <c r="J36" s="74">
        <v>75</v>
      </c>
      <c r="K36" s="74">
        <v>0</v>
      </c>
      <c r="L36" s="74">
        <v>2</v>
      </c>
      <c r="M36" s="74">
        <v>0</v>
      </c>
      <c r="N36" s="74">
        <v>0</v>
      </c>
      <c r="O36" s="74">
        <v>0</v>
      </c>
      <c r="P36" s="74">
        <v>0</v>
      </c>
      <c r="Q36" s="74">
        <v>747</v>
      </c>
      <c r="R36" s="74">
        <v>192</v>
      </c>
      <c r="S36" s="69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D5F2-12C8-49FE-BCEA-5AC3044D7045}">
  <dimension ref="A1:X37"/>
  <sheetViews>
    <sheetView zoomScale="60" zoomScaleNormal="60" workbookViewId="0">
      <selection activeCell="T38" sqref="T38"/>
    </sheetView>
  </sheetViews>
  <sheetFormatPr defaultColWidth="9.1796875" defaultRowHeight="14.5" x14ac:dyDescent="0.35"/>
  <cols>
    <col min="1" max="1" width="6.7265625" style="51" customWidth="1"/>
    <col min="2" max="2" width="15.54296875" style="51" customWidth="1"/>
    <col min="3" max="4" width="7.54296875" style="51" customWidth="1"/>
    <col min="5" max="5" width="7.81640625" style="51" customWidth="1"/>
    <col min="6" max="6" width="8" style="51" customWidth="1"/>
    <col min="7" max="7" width="7" style="51" customWidth="1"/>
    <col min="8" max="8" width="7.7265625" style="51" customWidth="1"/>
    <col min="9" max="9" width="7.81640625" style="51" customWidth="1"/>
    <col min="10" max="10" width="7.1796875" style="51" customWidth="1"/>
    <col min="11" max="11" width="11.453125" style="51" customWidth="1"/>
    <col min="12" max="12" width="7.81640625" style="51" customWidth="1"/>
    <col min="13" max="13" width="11.26953125" style="51" customWidth="1"/>
    <col min="14" max="14" width="7" style="51" customWidth="1"/>
    <col min="15" max="15" width="7.7265625" style="51" customWidth="1"/>
    <col min="16" max="16" width="7" style="51" customWidth="1"/>
    <col min="17" max="17" width="8" style="51" customWidth="1"/>
    <col min="18" max="18" width="7.26953125" style="51" customWidth="1"/>
    <col min="19" max="19" width="10.54296875" style="51" customWidth="1"/>
    <col min="20" max="20" width="13.81640625" style="51" customWidth="1"/>
    <col min="21" max="21" width="11" style="51" customWidth="1"/>
    <col min="22" max="22" width="11.1796875" style="51" customWidth="1"/>
    <col min="23" max="23" width="9" style="51" customWidth="1"/>
    <col min="24" max="24" width="10" style="51" customWidth="1"/>
    <col min="25" max="16384" width="9.1796875" style="51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71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183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184" t="s">
        <v>27</v>
      </c>
      <c r="B4" s="185">
        <v>44743</v>
      </c>
      <c r="C4" s="184">
        <f>SUM(D4:S4)</f>
        <v>86</v>
      </c>
      <c r="D4" s="184">
        <v>5</v>
      </c>
      <c r="E4" s="184">
        <v>69</v>
      </c>
      <c r="F4" s="184"/>
      <c r="G4" s="184"/>
      <c r="H4" s="184"/>
      <c r="I4" s="184"/>
      <c r="J4" s="184">
        <v>12</v>
      </c>
      <c r="K4" s="184"/>
      <c r="L4" s="184"/>
      <c r="M4" s="184"/>
      <c r="N4" s="184"/>
      <c r="O4" s="184"/>
      <c r="P4" s="184"/>
      <c r="Q4" s="184"/>
      <c r="R4" s="184"/>
      <c r="S4" s="186"/>
      <c r="T4" s="184"/>
      <c r="U4" s="184">
        <v>69</v>
      </c>
      <c r="V4" s="184"/>
      <c r="W4" s="184"/>
      <c r="X4" s="186">
        <v>17</v>
      </c>
    </row>
    <row r="5" spans="1:24" ht="13.5" customHeight="1" x14ac:dyDescent="0.35">
      <c r="A5" s="187" t="s">
        <v>29</v>
      </c>
      <c r="B5" s="188">
        <v>44744</v>
      </c>
      <c r="C5" s="187">
        <f>SUM(D5:S5)</f>
        <v>61</v>
      </c>
      <c r="D5" s="187">
        <v>1</v>
      </c>
      <c r="E5" s="187">
        <v>56</v>
      </c>
      <c r="F5" s="187">
        <v>1</v>
      </c>
      <c r="G5" s="187"/>
      <c r="H5" s="187"/>
      <c r="I5" s="187"/>
      <c r="J5" s="187">
        <v>3</v>
      </c>
      <c r="K5" s="187"/>
      <c r="L5" s="187"/>
      <c r="M5" s="187"/>
      <c r="N5" s="187"/>
      <c r="O5" s="187"/>
      <c r="P5" s="187"/>
      <c r="Q5" s="187"/>
      <c r="R5" s="187"/>
      <c r="S5" s="189"/>
      <c r="T5" s="187"/>
      <c r="U5" s="187">
        <v>56</v>
      </c>
      <c r="V5" s="187">
        <v>1</v>
      </c>
      <c r="W5" s="187"/>
      <c r="X5" s="189">
        <v>4</v>
      </c>
    </row>
    <row r="6" spans="1:24" ht="13.5" customHeight="1" x14ac:dyDescent="0.35">
      <c r="A6" s="184" t="s">
        <v>30</v>
      </c>
      <c r="B6" s="185">
        <v>44745</v>
      </c>
      <c r="C6" s="184">
        <f>SUM(D6:S6)</f>
        <v>58</v>
      </c>
      <c r="D6" s="184"/>
      <c r="E6" s="184">
        <v>53</v>
      </c>
      <c r="F6" s="184"/>
      <c r="G6" s="184"/>
      <c r="H6" s="184"/>
      <c r="I6" s="184"/>
      <c r="J6" s="184">
        <v>5</v>
      </c>
      <c r="K6" s="184"/>
      <c r="L6" s="184"/>
      <c r="M6" s="184"/>
      <c r="N6" s="184"/>
      <c r="O6" s="184"/>
      <c r="P6" s="184"/>
      <c r="Q6" s="184"/>
      <c r="R6" s="184"/>
      <c r="S6" s="186"/>
      <c r="T6" s="184"/>
      <c r="U6" s="184">
        <v>53</v>
      </c>
      <c r="V6" s="184"/>
      <c r="W6" s="184"/>
      <c r="X6" s="186">
        <v>5</v>
      </c>
    </row>
    <row r="7" spans="1:24" ht="13.5" customHeight="1" x14ac:dyDescent="0.35">
      <c r="A7" s="187" t="s">
        <v>32</v>
      </c>
      <c r="B7" s="188">
        <v>44746</v>
      </c>
      <c r="C7" s="187">
        <f>SUM(D7:S7)</f>
        <v>104</v>
      </c>
      <c r="D7" s="187">
        <v>2</v>
      </c>
      <c r="E7" s="187">
        <v>95</v>
      </c>
      <c r="F7" s="187">
        <v>1</v>
      </c>
      <c r="G7" s="187"/>
      <c r="H7" s="187"/>
      <c r="I7" s="187"/>
      <c r="J7" s="187">
        <v>6</v>
      </c>
      <c r="K7" s="187"/>
      <c r="L7" s="187"/>
      <c r="M7" s="187"/>
      <c r="N7" s="187"/>
      <c r="O7" s="187"/>
      <c r="P7" s="187"/>
      <c r="Q7" s="187"/>
      <c r="R7" s="187"/>
      <c r="S7" s="189"/>
      <c r="T7" s="187"/>
      <c r="U7" s="187">
        <v>95</v>
      </c>
      <c r="V7" s="187">
        <v>1</v>
      </c>
      <c r="W7" s="187"/>
      <c r="X7" s="189">
        <v>8</v>
      </c>
    </row>
    <row r="8" spans="1:24" ht="13.5" customHeight="1" x14ac:dyDescent="0.35">
      <c r="A8" s="184" t="s">
        <v>33</v>
      </c>
      <c r="B8" s="185">
        <v>44747</v>
      </c>
      <c r="C8" s="184">
        <f>SUM(D8:S8)</f>
        <v>29</v>
      </c>
      <c r="D8" s="184"/>
      <c r="E8" s="184">
        <v>24</v>
      </c>
      <c r="F8" s="184">
        <v>1</v>
      </c>
      <c r="G8" s="184"/>
      <c r="H8" s="184"/>
      <c r="I8" s="184"/>
      <c r="J8" s="184">
        <v>4</v>
      </c>
      <c r="K8" s="184"/>
      <c r="L8" s="184"/>
      <c r="M8" s="184"/>
      <c r="N8" s="184"/>
      <c r="O8" s="184"/>
      <c r="P8" s="184"/>
      <c r="Q8" s="184"/>
      <c r="R8" s="184"/>
      <c r="S8" s="186"/>
      <c r="T8" s="184"/>
      <c r="U8" s="184">
        <v>24</v>
      </c>
      <c r="V8" s="184">
        <v>1</v>
      </c>
      <c r="W8" s="184"/>
      <c r="X8" s="186">
        <v>4</v>
      </c>
    </row>
    <row r="9" spans="1:24" ht="13.5" customHeight="1" x14ac:dyDescent="0.35">
      <c r="A9" s="187" t="s">
        <v>34</v>
      </c>
      <c r="B9" s="188">
        <v>44748</v>
      </c>
      <c r="C9" s="187">
        <f t="shared" ref="C9:C32" si="0">SUM(D9:S9)</f>
        <v>57</v>
      </c>
      <c r="D9" s="187">
        <v>5</v>
      </c>
      <c r="E9" s="187">
        <v>42</v>
      </c>
      <c r="F9" s="187"/>
      <c r="G9" s="187"/>
      <c r="H9" s="187"/>
      <c r="I9" s="187"/>
      <c r="J9" s="187">
        <v>10</v>
      </c>
      <c r="K9" s="187"/>
      <c r="L9" s="187"/>
      <c r="M9" s="187"/>
      <c r="N9" s="187"/>
      <c r="O9" s="187"/>
      <c r="P9" s="187"/>
      <c r="Q9" s="187"/>
      <c r="R9" s="187"/>
      <c r="S9" s="189"/>
      <c r="T9" s="187"/>
      <c r="U9" s="187">
        <v>42</v>
      </c>
      <c r="V9" s="187"/>
      <c r="W9" s="187"/>
      <c r="X9" s="189">
        <v>15</v>
      </c>
    </row>
    <row r="10" spans="1:24" ht="13.5" customHeight="1" x14ac:dyDescent="0.35">
      <c r="A10" s="184" t="s">
        <v>35</v>
      </c>
      <c r="B10" s="185">
        <v>44749</v>
      </c>
      <c r="C10" s="184">
        <f t="shared" si="0"/>
        <v>26</v>
      </c>
      <c r="D10" s="184">
        <v>1</v>
      </c>
      <c r="E10" s="184">
        <v>22</v>
      </c>
      <c r="F10" s="184">
        <v>1</v>
      </c>
      <c r="G10" s="184"/>
      <c r="H10" s="184"/>
      <c r="I10" s="184"/>
      <c r="J10" s="184">
        <v>2</v>
      </c>
      <c r="K10" s="184"/>
      <c r="L10" s="184"/>
      <c r="M10" s="184"/>
      <c r="N10" s="184"/>
      <c r="O10" s="184"/>
      <c r="P10" s="184"/>
      <c r="Q10" s="184"/>
      <c r="R10" s="184"/>
      <c r="S10" s="186"/>
      <c r="T10" s="184"/>
      <c r="U10" s="184">
        <v>22</v>
      </c>
      <c r="V10" s="184">
        <v>1</v>
      </c>
      <c r="W10" s="184"/>
      <c r="X10" s="186">
        <v>3</v>
      </c>
    </row>
    <row r="11" spans="1:24" ht="13.5" customHeight="1" x14ac:dyDescent="0.35">
      <c r="A11" s="187" t="s">
        <v>36</v>
      </c>
      <c r="B11" s="188">
        <v>44750</v>
      </c>
      <c r="C11" s="187">
        <f t="shared" si="0"/>
        <v>36</v>
      </c>
      <c r="D11" s="187">
        <v>4</v>
      </c>
      <c r="E11" s="187">
        <v>22</v>
      </c>
      <c r="F11" s="187"/>
      <c r="G11" s="187"/>
      <c r="H11" s="187"/>
      <c r="I11" s="187"/>
      <c r="J11" s="187">
        <v>10</v>
      </c>
      <c r="K11" s="187"/>
      <c r="L11" s="187"/>
      <c r="M11" s="187"/>
      <c r="N11" s="187"/>
      <c r="O11" s="187"/>
      <c r="P11" s="187"/>
      <c r="Q11" s="187"/>
      <c r="R11" s="187"/>
      <c r="S11" s="189"/>
      <c r="T11" s="187"/>
      <c r="U11" s="187">
        <v>22</v>
      </c>
      <c r="V11" s="187"/>
      <c r="W11" s="187"/>
      <c r="X11" s="189">
        <v>14</v>
      </c>
    </row>
    <row r="12" spans="1:24" ht="13.5" customHeight="1" x14ac:dyDescent="0.35">
      <c r="A12" s="184" t="s">
        <v>37</v>
      </c>
      <c r="B12" s="185">
        <v>44751</v>
      </c>
      <c r="C12" s="184">
        <f t="shared" si="0"/>
        <v>19</v>
      </c>
      <c r="D12" s="184">
        <v>3</v>
      </c>
      <c r="E12" s="184">
        <v>12</v>
      </c>
      <c r="F12" s="184">
        <v>1</v>
      </c>
      <c r="G12" s="184"/>
      <c r="H12" s="184"/>
      <c r="I12" s="184"/>
      <c r="J12" s="184">
        <v>3</v>
      </c>
      <c r="K12" s="184"/>
      <c r="L12" s="184"/>
      <c r="M12" s="184"/>
      <c r="N12" s="184"/>
      <c r="O12" s="184"/>
      <c r="P12" s="184"/>
      <c r="Q12" s="184"/>
      <c r="R12" s="184"/>
      <c r="S12" s="186"/>
      <c r="T12" s="184"/>
      <c r="U12" s="184">
        <v>12</v>
      </c>
      <c r="V12" s="184">
        <v>1</v>
      </c>
      <c r="W12" s="184"/>
      <c r="X12" s="186">
        <v>6</v>
      </c>
    </row>
    <row r="13" spans="1:24" ht="13.5" customHeight="1" x14ac:dyDescent="0.35">
      <c r="A13" s="187" t="s">
        <v>38</v>
      </c>
      <c r="B13" s="188">
        <v>44752</v>
      </c>
      <c r="C13" s="187">
        <f t="shared" si="0"/>
        <v>33</v>
      </c>
      <c r="D13" s="187">
        <v>3</v>
      </c>
      <c r="E13" s="187">
        <v>24</v>
      </c>
      <c r="F13" s="187">
        <v>1</v>
      </c>
      <c r="G13" s="187"/>
      <c r="H13" s="187"/>
      <c r="I13" s="187"/>
      <c r="J13" s="187">
        <v>5</v>
      </c>
      <c r="K13" s="187"/>
      <c r="L13" s="187"/>
      <c r="M13" s="187"/>
      <c r="N13" s="187"/>
      <c r="O13" s="187"/>
      <c r="P13" s="187"/>
      <c r="Q13" s="187"/>
      <c r="R13" s="187"/>
      <c r="S13" s="189"/>
      <c r="T13" s="187"/>
      <c r="U13" s="187">
        <v>24</v>
      </c>
      <c r="V13" s="187">
        <v>1</v>
      </c>
      <c r="W13" s="187"/>
      <c r="X13" s="189">
        <v>8</v>
      </c>
    </row>
    <row r="14" spans="1:24" ht="13.5" customHeight="1" x14ac:dyDescent="0.35">
      <c r="A14" s="184" t="s">
        <v>39</v>
      </c>
      <c r="B14" s="185">
        <v>44753</v>
      </c>
      <c r="C14" s="184">
        <f t="shared" si="0"/>
        <v>40</v>
      </c>
      <c r="D14" s="184">
        <v>1</v>
      </c>
      <c r="E14" s="184">
        <v>38</v>
      </c>
      <c r="F14" s="184">
        <v>1</v>
      </c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6"/>
      <c r="T14" s="184"/>
      <c r="U14" s="184">
        <v>38</v>
      </c>
      <c r="V14" s="184">
        <v>1</v>
      </c>
      <c r="W14" s="184"/>
      <c r="X14" s="186">
        <v>1</v>
      </c>
    </row>
    <row r="15" spans="1:24" ht="13.5" customHeight="1" x14ac:dyDescent="0.35">
      <c r="A15" s="187" t="s">
        <v>40</v>
      </c>
      <c r="B15" s="188">
        <v>44754</v>
      </c>
      <c r="C15" s="187">
        <f t="shared" si="0"/>
        <v>58</v>
      </c>
      <c r="D15" s="187">
        <v>2</v>
      </c>
      <c r="E15" s="187">
        <v>54</v>
      </c>
      <c r="F15" s="187"/>
      <c r="G15" s="187"/>
      <c r="H15" s="187"/>
      <c r="I15" s="187"/>
      <c r="J15" s="187">
        <v>2</v>
      </c>
      <c r="K15" s="187"/>
      <c r="L15" s="187"/>
      <c r="M15" s="187"/>
      <c r="N15" s="187"/>
      <c r="O15" s="187"/>
      <c r="P15" s="187"/>
      <c r="Q15" s="187"/>
      <c r="R15" s="187"/>
      <c r="S15" s="189"/>
      <c r="T15" s="187"/>
      <c r="U15" s="187">
        <v>54</v>
      </c>
      <c r="V15" s="187"/>
      <c r="W15" s="187"/>
      <c r="X15" s="189">
        <v>4</v>
      </c>
    </row>
    <row r="16" spans="1:24" ht="13.5" customHeight="1" x14ac:dyDescent="0.35">
      <c r="A16" s="184" t="s">
        <v>41</v>
      </c>
      <c r="B16" s="185">
        <v>44755</v>
      </c>
      <c r="C16" s="184">
        <f t="shared" si="0"/>
        <v>78</v>
      </c>
      <c r="D16" s="184">
        <v>5</v>
      </c>
      <c r="E16" s="184">
        <v>67</v>
      </c>
      <c r="F16" s="184">
        <v>1</v>
      </c>
      <c r="G16" s="184"/>
      <c r="H16" s="184"/>
      <c r="I16" s="184"/>
      <c r="J16" s="184">
        <v>5</v>
      </c>
      <c r="K16" s="184"/>
      <c r="L16" s="184"/>
      <c r="M16" s="184"/>
      <c r="N16" s="184"/>
      <c r="O16" s="184"/>
      <c r="P16" s="184"/>
      <c r="Q16" s="184"/>
      <c r="R16" s="184"/>
      <c r="S16" s="186"/>
      <c r="T16" s="184"/>
      <c r="U16" s="184">
        <v>67</v>
      </c>
      <c r="V16" s="184">
        <v>1</v>
      </c>
      <c r="W16" s="184"/>
      <c r="X16" s="186">
        <v>10</v>
      </c>
    </row>
    <row r="17" spans="1:24" ht="13.5" customHeight="1" x14ac:dyDescent="0.35">
      <c r="A17" s="187" t="s">
        <v>42</v>
      </c>
      <c r="B17" s="188">
        <v>44756</v>
      </c>
      <c r="C17" s="187">
        <f t="shared" si="0"/>
        <v>126</v>
      </c>
      <c r="D17" s="187">
        <v>5</v>
      </c>
      <c r="E17" s="187">
        <v>108</v>
      </c>
      <c r="F17" s="187">
        <v>2</v>
      </c>
      <c r="G17" s="187"/>
      <c r="H17" s="187"/>
      <c r="I17" s="187"/>
      <c r="J17" s="187">
        <v>11</v>
      </c>
      <c r="K17" s="187"/>
      <c r="L17" s="187"/>
      <c r="M17" s="187"/>
      <c r="N17" s="187"/>
      <c r="O17" s="187"/>
      <c r="P17" s="187"/>
      <c r="Q17" s="187"/>
      <c r="R17" s="187"/>
      <c r="S17" s="189"/>
      <c r="T17" s="187"/>
      <c r="U17" s="187">
        <v>108</v>
      </c>
      <c r="V17" s="187">
        <v>2</v>
      </c>
      <c r="W17" s="187"/>
      <c r="X17" s="189">
        <v>16</v>
      </c>
    </row>
    <row r="18" spans="1:24" ht="13.5" customHeight="1" x14ac:dyDescent="0.35">
      <c r="A18" s="184" t="s">
        <v>43</v>
      </c>
      <c r="B18" s="185">
        <v>44757</v>
      </c>
      <c r="C18" s="184">
        <f t="shared" si="0"/>
        <v>69</v>
      </c>
      <c r="D18" s="184">
        <v>1</v>
      </c>
      <c r="E18" s="184">
        <v>62</v>
      </c>
      <c r="F18" s="184">
        <v>1</v>
      </c>
      <c r="G18" s="184"/>
      <c r="H18" s="184"/>
      <c r="I18" s="184"/>
      <c r="J18" s="184">
        <v>5</v>
      </c>
      <c r="K18" s="184"/>
      <c r="L18" s="184"/>
      <c r="M18" s="184"/>
      <c r="N18" s="184"/>
      <c r="O18" s="184"/>
      <c r="P18" s="184"/>
      <c r="Q18" s="184"/>
      <c r="R18" s="184"/>
      <c r="S18" s="186"/>
      <c r="T18" s="184"/>
      <c r="U18" s="184">
        <v>33</v>
      </c>
      <c r="V18" s="184">
        <v>1</v>
      </c>
      <c r="W18" s="184"/>
      <c r="X18" s="186">
        <v>35</v>
      </c>
    </row>
    <row r="19" spans="1:24" ht="13.5" customHeight="1" x14ac:dyDescent="0.35">
      <c r="A19" s="187" t="s">
        <v>44</v>
      </c>
      <c r="B19" s="188">
        <v>44758</v>
      </c>
      <c r="C19" s="187">
        <f t="shared" si="0"/>
        <v>107</v>
      </c>
      <c r="D19" s="187">
        <v>8</v>
      </c>
      <c r="E19" s="187">
        <v>93</v>
      </c>
      <c r="F19" s="187">
        <v>3</v>
      </c>
      <c r="G19" s="187"/>
      <c r="H19" s="187"/>
      <c r="I19" s="187"/>
      <c r="J19" s="187">
        <v>3</v>
      </c>
      <c r="K19" s="187"/>
      <c r="L19" s="187"/>
      <c r="M19" s="187"/>
      <c r="N19" s="187"/>
      <c r="O19" s="187"/>
      <c r="P19" s="187"/>
      <c r="Q19" s="187"/>
      <c r="R19" s="187"/>
      <c r="S19" s="189"/>
      <c r="T19" s="187"/>
      <c r="U19" s="187">
        <v>93</v>
      </c>
      <c r="V19" s="187">
        <v>3</v>
      </c>
      <c r="W19" s="187"/>
      <c r="X19" s="189">
        <v>11</v>
      </c>
    </row>
    <row r="20" spans="1:24" ht="13.5" customHeight="1" x14ac:dyDescent="0.35">
      <c r="A20" s="184" t="s">
        <v>45</v>
      </c>
      <c r="B20" s="185">
        <v>44759</v>
      </c>
      <c r="C20" s="184">
        <f t="shared" si="0"/>
        <v>174</v>
      </c>
      <c r="D20" s="184">
        <v>12</v>
      </c>
      <c r="E20" s="184">
        <v>153</v>
      </c>
      <c r="F20" s="184">
        <v>3</v>
      </c>
      <c r="G20" s="184"/>
      <c r="H20" s="184"/>
      <c r="I20" s="184"/>
      <c r="J20" s="184">
        <v>6</v>
      </c>
      <c r="K20" s="184"/>
      <c r="L20" s="184"/>
      <c r="M20" s="184"/>
      <c r="N20" s="184"/>
      <c r="O20" s="184"/>
      <c r="P20" s="184"/>
      <c r="Q20" s="184"/>
      <c r="R20" s="184"/>
      <c r="S20" s="186"/>
      <c r="T20" s="184"/>
      <c r="U20" s="184">
        <v>153</v>
      </c>
      <c r="V20" s="184">
        <v>3</v>
      </c>
      <c r="W20" s="184"/>
      <c r="X20" s="186">
        <v>18</v>
      </c>
    </row>
    <row r="21" spans="1:24" ht="13.5" customHeight="1" x14ac:dyDescent="0.35">
      <c r="A21" s="187" t="s">
        <v>46</v>
      </c>
      <c r="B21" s="188">
        <v>44760</v>
      </c>
      <c r="C21" s="187">
        <f t="shared" si="0"/>
        <v>82</v>
      </c>
      <c r="D21" s="187">
        <v>3</v>
      </c>
      <c r="E21" s="187">
        <v>69</v>
      </c>
      <c r="F21" s="187">
        <v>3</v>
      </c>
      <c r="G21" s="187"/>
      <c r="H21" s="187"/>
      <c r="I21" s="187"/>
      <c r="J21" s="187">
        <v>7</v>
      </c>
      <c r="K21" s="187"/>
      <c r="L21" s="187"/>
      <c r="M21" s="187"/>
      <c r="N21" s="187"/>
      <c r="O21" s="187"/>
      <c r="P21" s="187"/>
      <c r="Q21" s="187"/>
      <c r="R21" s="187"/>
      <c r="S21" s="189"/>
      <c r="T21" s="187"/>
      <c r="U21" s="187">
        <v>69</v>
      </c>
      <c r="V21" s="187">
        <v>3</v>
      </c>
      <c r="W21" s="187"/>
      <c r="X21" s="189">
        <v>10</v>
      </c>
    </row>
    <row r="22" spans="1:24" ht="13.5" customHeight="1" x14ac:dyDescent="0.35">
      <c r="A22" s="190" t="s">
        <v>47</v>
      </c>
      <c r="B22" s="191">
        <v>44761</v>
      </c>
      <c r="C22" s="190">
        <f t="shared" si="0"/>
        <v>50</v>
      </c>
      <c r="D22" s="190">
        <v>9</v>
      </c>
      <c r="E22" s="190">
        <v>26</v>
      </c>
      <c r="F22" s="190">
        <v>2</v>
      </c>
      <c r="G22" s="190"/>
      <c r="H22" s="190"/>
      <c r="I22" s="190"/>
      <c r="J22" s="190">
        <v>13</v>
      </c>
      <c r="K22" s="190"/>
      <c r="L22" s="190"/>
      <c r="M22" s="190"/>
      <c r="N22" s="190"/>
      <c r="O22" s="190"/>
      <c r="P22" s="190"/>
      <c r="Q22" s="190"/>
      <c r="R22" s="190"/>
      <c r="S22" s="192"/>
      <c r="T22" s="190"/>
      <c r="U22" s="190">
        <v>26</v>
      </c>
      <c r="V22" s="190">
        <v>2</v>
      </c>
      <c r="W22" s="190"/>
      <c r="X22" s="192">
        <v>22</v>
      </c>
    </row>
    <row r="23" spans="1:24" ht="13.5" customHeight="1" x14ac:dyDescent="0.35">
      <c r="A23" s="193" t="s">
        <v>48</v>
      </c>
      <c r="B23" s="194">
        <v>44762</v>
      </c>
      <c r="C23" s="193">
        <f t="shared" si="0"/>
        <v>43</v>
      </c>
      <c r="D23" s="193">
        <v>8</v>
      </c>
      <c r="E23" s="193">
        <v>32</v>
      </c>
      <c r="F23" s="193">
        <v>2</v>
      </c>
      <c r="G23" s="193"/>
      <c r="H23" s="193"/>
      <c r="I23" s="193"/>
      <c r="J23" s="193">
        <v>1</v>
      </c>
      <c r="K23" s="193"/>
      <c r="L23" s="193"/>
      <c r="M23" s="193"/>
      <c r="N23" s="193"/>
      <c r="O23" s="193"/>
      <c r="P23" s="193"/>
      <c r="Q23" s="193"/>
      <c r="R23" s="193"/>
      <c r="S23" s="195"/>
      <c r="T23" s="193"/>
      <c r="U23" s="193">
        <v>17</v>
      </c>
      <c r="V23" s="193">
        <v>2</v>
      </c>
      <c r="W23" s="193"/>
      <c r="X23" s="195">
        <v>24</v>
      </c>
    </row>
    <row r="24" spans="1:24" ht="13.5" customHeight="1" x14ac:dyDescent="0.35">
      <c r="A24" s="190" t="s">
        <v>49</v>
      </c>
      <c r="B24" s="191">
        <v>44763</v>
      </c>
      <c r="C24" s="190">
        <f t="shared" si="0"/>
        <v>80</v>
      </c>
      <c r="D24" s="190">
        <v>7</v>
      </c>
      <c r="E24" s="190">
        <v>65</v>
      </c>
      <c r="F24" s="190">
        <v>1</v>
      </c>
      <c r="G24" s="190"/>
      <c r="H24" s="190"/>
      <c r="I24" s="190"/>
      <c r="J24" s="190">
        <v>7</v>
      </c>
      <c r="K24" s="190"/>
      <c r="L24" s="190"/>
      <c r="M24" s="190"/>
      <c r="N24" s="190"/>
      <c r="O24" s="190"/>
      <c r="P24" s="190"/>
      <c r="Q24" s="190"/>
      <c r="R24" s="190"/>
      <c r="S24" s="192"/>
      <c r="T24" s="190"/>
      <c r="U24" s="190">
        <v>65</v>
      </c>
      <c r="V24" s="190">
        <v>1</v>
      </c>
      <c r="W24" s="190"/>
      <c r="X24" s="192">
        <v>14</v>
      </c>
    </row>
    <row r="25" spans="1:24" ht="13.5" customHeight="1" x14ac:dyDescent="0.35">
      <c r="A25" s="193" t="s">
        <v>50</v>
      </c>
      <c r="B25" s="194">
        <v>44764</v>
      </c>
      <c r="C25" s="193">
        <f t="shared" si="0"/>
        <v>53</v>
      </c>
      <c r="D25" s="193">
        <v>2</v>
      </c>
      <c r="E25" s="193">
        <v>42</v>
      </c>
      <c r="F25" s="193">
        <v>1</v>
      </c>
      <c r="G25" s="193"/>
      <c r="H25" s="193"/>
      <c r="I25" s="193"/>
      <c r="J25" s="193">
        <v>8</v>
      </c>
      <c r="K25" s="193"/>
      <c r="L25" s="193"/>
      <c r="M25" s="193"/>
      <c r="N25" s="193"/>
      <c r="O25" s="193"/>
      <c r="P25" s="193"/>
      <c r="Q25" s="193"/>
      <c r="R25" s="193"/>
      <c r="S25" s="195"/>
      <c r="T25" s="193"/>
      <c r="U25" s="193">
        <v>42</v>
      </c>
      <c r="V25" s="193">
        <v>1</v>
      </c>
      <c r="W25" s="193"/>
      <c r="X25" s="195">
        <v>10</v>
      </c>
    </row>
    <row r="26" spans="1:24" ht="13.5" customHeight="1" x14ac:dyDescent="0.35">
      <c r="A26" s="196" t="s">
        <v>51</v>
      </c>
      <c r="B26" s="197">
        <v>44765</v>
      </c>
      <c r="C26" s="196">
        <f t="shared" si="0"/>
        <v>79</v>
      </c>
      <c r="D26" s="196">
        <v>5</v>
      </c>
      <c r="E26" s="196">
        <v>65</v>
      </c>
      <c r="F26" s="196">
        <v>3</v>
      </c>
      <c r="G26" s="196"/>
      <c r="H26" s="196"/>
      <c r="I26" s="196"/>
      <c r="J26" s="196">
        <v>6</v>
      </c>
      <c r="K26" s="196"/>
      <c r="L26" s="196"/>
      <c r="M26" s="196"/>
      <c r="N26" s="196"/>
      <c r="O26" s="196"/>
      <c r="P26" s="196"/>
      <c r="Q26" s="196"/>
      <c r="R26" s="196"/>
      <c r="S26" s="198"/>
      <c r="T26" s="196"/>
      <c r="U26" s="196">
        <v>65</v>
      </c>
      <c r="V26" s="196">
        <v>3</v>
      </c>
      <c r="W26" s="196"/>
      <c r="X26" s="198">
        <v>11</v>
      </c>
    </row>
    <row r="27" spans="1:24" ht="13.5" customHeight="1" x14ac:dyDescent="0.35">
      <c r="A27" s="199" t="s">
        <v>52</v>
      </c>
      <c r="B27" s="200">
        <v>44766</v>
      </c>
      <c r="C27" s="199">
        <f t="shared" si="0"/>
        <v>67</v>
      </c>
      <c r="D27" s="199">
        <v>9</v>
      </c>
      <c r="E27" s="199">
        <v>52</v>
      </c>
      <c r="F27" s="199">
        <v>4</v>
      </c>
      <c r="G27" s="199"/>
      <c r="H27" s="199"/>
      <c r="I27" s="199"/>
      <c r="J27" s="199">
        <v>2</v>
      </c>
      <c r="K27" s="199"/>
      <c r="L27" s="199"/>
      <c r="M27" s="199"/>
      <c r="N27" s="199"/>
      <c r="O27" s="199"/>
      <c r="P27" s="199"/>
      <c r="Q27" s="199"/>
      <c r="R27" s="199"/>
      <c r="S27" s="201"/>
      <c r="T27" s="199"/>
      <c r="U27" s="199">
        <v>52</v>
      </c>
      <c r="V27" s="199">
        <v>4</v>
      </c>
      <c r="W27" s="199"/>
      <c r="X27" s="201">
        <v>11</v>
      </c>
    </row>
    <row r="28" spans="1:24" ht="13.5" customHeight="1" x14ac:dyDescent="0.35">
      <c r="A28" s="196" t="s">
        <v>53</v>
      </c>
      <c r="B28" s="197">
        <v>44767</v>
      </c>
      <c r="C28" s="196">
        <f t="shared" si="0"/>
        <v>36</v>
      </c>
      <c r="D28" s="196">
        <v>8</v>
      </c>
      <c r="E28" s="196">
        <v>25</v>
      </c>
      <c r="F28" s="196">
        <v>0</v>
      </c>
      <c r="G28" s="196"/>
      <c r="H28" s="196"/>
      <c r="I28" s="196"/>
      <c r="J28" s="196">
        <v>3</v>
      </c>
      <c r="K28" s="196"/>
      <c r="L28" s="196"/>
      <c r="M28" s="196"/>
      <c r="N28" s="196"/>
      <c r="O28" s="196"/>
      <c r="P28" s="196"/>
      <c r="Q28" s="196"/>
      <c r="R28" s="196"/>
      <c r="S28" s="198"/>
      <c r="T28" s="196"/>
      <c r="U28" s="196">
        <v>25</v>
      </c>
      <c r="V28" s="196">
        <v>0</v>
      </c>
      <c r="W28" s="196"/>
      <c r="X28" s="198">
        <v>11</v>
      </c>
    </row>
    <row r="29" spans="1:24" ht="13.5" customHeight="1" x14ac:dyDescent="0.35">
      <c r="A29" s="199" t="s">
        <v>54</v>
      </c>
      <c r="B29" s="200">
        <v>44768</v>
      </c>
      <c r="C29" s="199">
        <f t="shared" si="0"/>
        <v>67</v>
      </c>
      <c r="D29" s="199">
        <v>1</v>
      </c>
      <c r="E29" s="199">
        <v>57</v>
      </c>
      <c r="F29" s="199">
        <v>6</v>
      </c>
      <c r="G29" s="199"/>
      <c r="H29" s="199"/>
      <c r="I29" s="199"/>
      <c r="J29" s="199">
        <v>3</v>
      </c>
      <c r="K29" s="199"/>
      <c r="L29" s="199"/>
      <c r="M29" s="199"/>
      <c r="N29" s="199"/>
      <c r="O29" s="199"/>
      <c r="P29" s="199"/>
      <c r="Q29" s="199"/>
      <c r="R29" s="199"/>
      <c r="S29" s="201"/>
      <c r="T29" s="199"/>
      <c r="U29" s="199">
        <v>57</v>
      </c>
      <c r="V29" s="199">
        <v>6</v>
      </c>
      <c r="W29" s="199"/>
      <c r="X29" s="201">
        <v>4</v>
      </c>
    </row>
    <row r="30" spans="1:24" ht="13.5" customHeight="1" x14ac:dyDescent="0.35">
      <c r="A30" s="202" t="s">
        <v>55</v>
      </c>
      <c r="B30" s="203">
        <v>44769</v>
      </c>
      <c r="C30" s="202">
        <f t="shared" si="0"/>
        <v>53</v>
      </c>
      <c r="D30" s="202">
        <v>13</v>
      </c>
      <c r="E30" s="202">
        <v>35</v>
      </c>
      <c r="F30" s="202">
        <v>2</v>
      </c>
      <c r="G30" s="202"/>
      <c r="H30" s="202"/>
      <c r="I30" s="202"/>
      <c r="J30" s="202">
        <v>3</v>
      </c>
      <c r="K30" s="202"/>
      <c r="L30" s="202"/>
      <c r="M30" s="202"/>
      <c r="N30" s="202"/>
      <c r="O30" s="202"/>
      <c r="P30" s="202"/>
      <c r="Q30" s="202"/>
      <c r="R30" s="202"/>
      <c r="S30" s="204"/>
      <c r="T30" s="202"/>
      <c r="U30" s="202">
        <v>35</v>
      </c>
      <c r="V30" s="202">
        <v>2</v>
      </c>
      <c r="W30" s="202"/>
      <c r="X30" s="204">
        <v>16</v>
      </c>
    </row>
    <row r="31" spans="1:24" ht="13.5" customHeight="1" x14ac:dyDescent="0.35">
      <c r="A31" s="205" t="s">
        <v>56</v>
      </c>
      <c r="B31" s="206">
        <v>44770</v>
      </c>
      <c r="C31" s="205">
        <f t="shared" si="0"/>
        <v>71</v>
      </c>
      <c r="D31" s="205">
        <v>15</v>
      </c>
      <c r="E31" s="205">
        <v>48</v>
      </c>
      <c r="F31" s="205">
        <v>4</v>
      </c>
      <c r="G31" s="205"/>
      <c r="H31" s="205"/>
      <c r="I31" s="205"/>
      <c r="J31" s="205">
        <v>4</v>
      </c>
      <c r="K31" s="205"/>
      <c r="L31" s="205"/>
      <c r="M31" s="205"/>
      <c r="N31" s="205"/>
      <c r="O31" s="205"/>
      <c r="P31" s="205"/>
      <c r="Q31" s="205"/>
      <c r="R31" s="205"/>
      <c r="S31" s="207"/>
      <c r="T31" s="205"/>
      <c r="U31" s="205">
        <v>48</v>
      </c>
      <c r="V31" s="205">
        <v>4</v>
      </c>
      <c r="W31" s="205"/>
      <c r="X31" s="207">
        <v>19</v>
      </c>
    </row>
    <row r="32" spans="1:24" ht="13.5" customHeight="1" x14ac:dyDescent="0.35">
      <c r="A32" s="209" t="s">
        <v>57</v>
      </c>
      <c r="B32" s="210">
        <v>44771</v>
      </c>
      <c r="C32" s="209">
        <f t="shared" si="0"/>
        <v>81</v>
      </c>
      <c r="D32" s="209">
        <v>18</v>
      </c>
      <c r="E32" s="209">
        <v>59</v>
      </c>
      <c r="F32" s="209"/>
      <c r="G32" s="209"/>
      <c r="H32" s="209"/>
      <c r="I32" s="209"/>
      <c r="J32" s="209">
        <v>4</v>
      </c>
      <c r="K32" s="209"/>
      <c r="L32" s="209"/>
      <c r="M32" s="209"/>
      <c r="N32" s="209"/>
      <c r="O32" s="209"/>
      <c r="P32" s="209"/>
      <c r="Q32" s="209"/>
      <c r="R32" s="209"/>
      <c r="S32" s="211"/>
      <c r="T32" s="209"/>
      <c r="U32" s="209">
        <v>44</v>
      </c>
      <c r="V32" s="209"/>
      <c r="W32" s="209"/>
      <c r="X32" s="211">
        <v>37</v>
      </c>
    </row>
    <row r="33" spans="1:24" ht="13.5" customHeight="1" x14ac:dyDescent="0.35">
      <c r="A33" s="212" t="s">
        <v>58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3"/>
      <c r="T33" s="212"/>
      <c r="U33" s="212"/>
      <c r="V33" s="212"/>
      <c r="W33" s="212"/>
      <c r="X33" s="213"/>
    </row>
    <row r="34" spans="1:24" ht="13.5" customHeight="1" thickBot="1" x14ac:dyDescent="0.4">
      <c r="A34" s="209" t="s">
        <v>59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11"/>
      <c r="T34" s="209"/>
      <c r="U34" s="209"/>
      <c r="V34" s="209"/>
      <c r="W34" s="209"/>
      <c r="X34" s="211"/>
    </row>
    <row r="35" spans="1:24" ht="15" thickBot="1" x14ac:dyDescent="0.4">
      <c r="A35" s="64"/>
      <c r="B35" s="65" t="s">
        <v>60</v>
      </c>
      <c r="C35" s="66">
        <f t="shared" ref="C35:X35" si="1">SUM(C3:C34)</f>
        <v>1923</v>
      </c>
      <c r="D35" s="66">
        <f t="shared" si="1"/>
        <v>156</v>
      </c>
      <c r="E35" s="66">
        <f t="shared" si="1"/>
        <v>1569</v>
      </c>
      <c r="F35" s="66">
        <f t="shared" si="1"/>
        <v>45</v>
      </c>
      <c r="G35" s="66">
        <f t="shared" si="1"/>
        <v>0</v>
      </c>
      <c r="H35" s="66">
        <f t="shared" si="1"/>
        <v>0</v>
      </c>
      <c r="I35" s="66">
        <f t="shared" si="1"/>
        <v>0</v>
      </c>
      <c r="J35" s="66">
        <f t="shared" si="1"/>
        <v>153</v>
      </c>
      <c r="K35" s="66">
        <f t="shared" si="1"/>
        <v>0</v>
      </c>
      <c r="L35" s="66">
        <f t="shared" si="1"/>
        <v>0</v>
      </c>
      <c r="M35" s="66">
        <f t="shared" si="1"/>
        <v>0</v>
      </c>
      <c r="N35" s="66">
        <f t="shared" si="1"/>
        <v>0</v>
      </c>
      <c r="O35" s="66">
        <f t="shared" si="1"/>
        <v>0</v>
      </c>
      <c r="P35" s="66">
        <f t="shared" si="1"/>
        <v>0</v>
      </c>
      <c r="Q35" s="66">
        <f t="shared" si="1"/>
        <v>0</v>
      </c>
      <c r="R35" s="66">
        <f t="shared" si="1"/>
        <v>0</v>
      </c>
      <c r="S35" s="67">
        <f t="shared" si="1"/>
        <v>0</v>
      </c>
      <c r="T35" s="68">
        <f t="shared" si="1"/>
        <v>0</v>
      </c>
      <c r="U35" s="68">
        <f t="shared" si="1"/>
        <v>1510</v>
      </c>
      <c r="V35" s="68">
        <f t="shared" si="1"/>
        <v>45</v>
      </c>
      <c r="W35" s="68">
        <f t="shared" si="1"/>
        <v>0</v>
      </c>
      <c r="X35" s="69">
        <f t="shared" si="1"/>
        <v>368</v>
      </c>
    </row>
    <row r="36" spans="1:24" x14ac:dyDescent="0.35">
      <c r="B36" s="70" t="s">
        <v>61</v>
      </c>
      <c r="C36" s="71"/>
      <c r="D36" s="71">
        <v>45</v>
      </c>
      <c r="E36" s="71">
        <v>566</v>
      </c>
      <c r="F36" s="71">
        <v>9</v>
      </c>
      <c r="G36" s="71">
        <v>1</v>
      </c>
      <c r="H36" s="71">
        <v>0</v>
      </c>
      <c r="I36" s="71">
        <v>3</v>
      </c>
      <c r="J36" s="71">
        <v>55</v>
      </c>
      <c r="K36" s="71">
        <v>0</v>
      </c>
      <c r="L36" s="71">
        <v>2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2">
        <v>0</v>
      </c>
    </row>
    <row r="37" spans="1:24" ht="15" thickBot="1" x14ac:dyDescent="0.4">
      <c r="B37" s="73" t="s">
        <v>62</v>
      </c>
      <c r="C37" s="74"/>
      <c r="D37" s="74">
        <v>202</v>
      </c>
      <c r="E37" s="74">
        <v>2161</v>
      </c>
      <c r="F37" s="74">
        <v>54</v>
      </c>
      <c r="G37" s="74">
        <v>1</v>
      </c>
      <c r="H37" s="74">
        <v>148</v>
      </c>
      <c r="I37" s="74">
        <v>1300</v>
      </c>
      <c r="J37" s="74">
        <v>228</v>
      </c>
      <c r="K37" s="74">
        <v>0</v>
      </c>
      <c r="L37" s="74">
        <v>2</v>
      </c>
      <c r="M37" s="74">
        <v>0</v>
      </c>
      <c r="N37" s="74">
        <v>0</v>
      </c>
      <c r="O37" s="74">
        <v>0</v>
      </c>
      <c r="P37" s="74">
        <v>0</v>
      </c>
      <c r="Q37" s="74">
        <v>747</v>
      </c>
      <c r="R37" s="74">
        <v>192</v>
      </c>
      <c r="S37" s="69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EB3B-5104-470B-9170-1DFDF92C1B1C}">
  <dimension ref="A1:X37"/>
  <sheetViews>
    <sheetView zoomScale="80" zoomScaleNormal="80" workbookViewId="0">
      <pane ySplit="3" topLeftCell="A13" activePane="bottomLeft" state="frozen"/>
      <selection pane="bottomLeft" activeCell="L26" sqref="L26"/>
    </sheetView>
  </sheetViews>
  <sheetFormatPr defaultColWidth="8.81640625" defaultRowHeight="14.5" x14ac:dyDescent="0.35"/>
  <cols>
    <col min="1" max="1" width="6.7265625" style="51" customWidth="1"/>
    <col min="2" max="2" width="15.54296875" style="51" customWidth="1"/>
    <col min="3" max="4" width="7.54296875" style="51" customWidth="1"/>
    <col min="5" max="5" width="7.81640625" style="51" customWidth="1"/>
    <col min="6" max="6" width="8" style="51" customWidth="1"/>
    <col min="7" max="7" width="7" style="51" customWidth="1"/>
    <col min="8" max="8" width="7.7265625" style="51" customWidth="1"/>
    <col min="9" max="9" width="7.81640625" style="51" customWidth="1"/>
    <col min="10" max="10" width="7.1796875" style="51" customWidth="1"/>
    <col min="11" max="11" width="11.453125" style="51" customWidth="1"/>
    <col min="12" max="12" width="7.81640625" style="51" customWidth="1"/>
    <col min="13" max="13" width="11.26953125" style="51" customWidth="1"/>
    <col min="14" max="14" width="7" style="51" customWidth="1"/>
    <col min="15" max="15" width="7.7265625" style="51" customWidth="1"/>
    <col min="16" max="16" width="7" style="51" customWidth="1"/>
    <col min="17" max="17" width="8" style="51" customWidth="1"/>
    <col min="18" max="18" width="7.26953125" style="51" customWidth="1"/>
    <col min="19" max="19" width="10.54296875" style="51" customWidth="1"/>
    <col min="20" max="20" width="13.81640625" style="51" customWidth="1"/>
    <col min="21" max="21" width="11" style="51" customWidth="1"/>
    <col min="22" max="22" width="11.1796875" style="51" customWidth="1"/>
    <col min="23" max="23" width="9" style="51" customWidth="1"/>
    <col min="24" max="24" width="10" style="51" customWidth="1"/>
    <col min="25" max="16384" width="8.81640625" style="51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72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08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209" t="s">
        <v>27</v>
      </c>
      <c r="B4" s="210">
        <v>44774</v>
      </c>
      <c r="C4" s="209">
        <f>SUM(D4:S4)</f>
        <v>31</v>
      </c>
      <c r="D4" s="209">
        <v>4</v>
      </c>
      <c r="E4" s="209">
        <v>24</v>
      </c>
      <c r="F4" s="209">
        <v>1</v>
      </c>
      <c r="G4" s="209">
        <v>2</v>
      </c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11"/>
      <c r="T4" s="209"/>
      <c r="U4" s="209">
        <v>24</v>
      </c>
      <c r="V4" s="209">
        <v>1</v>
      </c>
      <c r="W4" s="209"/>
      <c r="X4" s="211">
        <v>6</v>
      </c>
    </row>
    <row r="5" spans="1:24" ht="13.5" customHeight="1" x14ac:dyDescent="0.35">
      <c r="A5" s="212" t="s">
        <v>29</v>
      </c>
      <c r="B5" s="214">
        <v>44775</v>
      </c>
      <c r="C5" s="212">
        <f>SUM(D5:S5)</f>
        <v>13</v>
      </c>
      <c r="D5" s="212">
        <v>7</v>
      </c>
      <c r="E5" s="212">
        <v>5</v>
      </c>
      <c r="F5" s="212">
        <v>1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3"/>
      <c r="T5" s="212"/>
      <c r="U5" s="212">
        <v>5</v>
      </c>
      <c r="V5" s="212">
        <v>1</v>
      </c>
      <c r="W5" s="212"/>
      <c r="X5" s="213">
        <v>7</v>
      </c>
    </row>
    <row r="6" spans="1:24" ht="13.5" customHeight="1" x14ac:dyDescent="0.35">
      <c r="A6" s="209" t="s">
        <v>30</v>
      </c>
      <c r="B6" s="210">
        <v>44776</v>
      </c>
      <c r="C6" s="209">
        <f>SUM(D6:S6)</f>
        <v>16</v>
      </c>
      <c r="D6" s="209">
        <v>7</v>
      </c>
      <c r="E6" s="209">
        <v>9</v>
      </c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11"/>
      <c r="T6" s="209"/>
      <c r="U6" s="209">
        <v>7</v>
      </c>
      <c r="V6" s="209"/>
      <c r="W6" s="209"/>
      <c r="X6" s="211">
        <v>9</v>
      </c>
    </row>
    <row r="7" spans="1:24" ht="13.5" customHeight="1" x14ac:dyDescent="0.35">
      <c r="A7" s="215" t="s">
        <v>32</v>
      </c>
      <c r="B7" s="216">
        <v>44777</v>
      </c>
      <c r="C7" s="215">
        <f t="shared" ref="C7:C11" si="0">SUM(D7:S7)</f>
        <v>13</v>
      </c>
      <c r="D7" s="215">
        <v>6</v>
      </c>
      <c r="E7" s="215">
        <v>7</v>
      </c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7"/>
      <c r="T7" s="215"/>
      <c r="U7" s="215">
        <v>7</v>
      </c>
      <c r="V7" s="215"/>
      <c r="W7" s="215"/>
      <c r="X7" s="217">
        <v>6</v>
      </c>
    </row>
    <row r="8" spans="1:24" ht="13.5" customHeight="1" x14ac:dyDescent="0.35">
      <c r="A8" s="218" t="s">
        <v>33</v>
      </c>
      <c r="B8" s="219">
        <v>44778</v>
      </c>
      <c r="C8" s="218">
        <f t="shared" si="0"/>
        <v>50</v>
      </c>
      <c r="D8" s="218">
        <v>17</v>
      </c>
      <c r="E8" s="218">
        <v>29</v>
      </c>
      <c r="F8" s="218">
        <v>2</v>
      </c>
      <c r="G8" s="218">
        <v>2</v>
      </c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20"/>
      <c r="T8" s="218"/>
      <c r="U8" s="218">
        <v>29</v>
      </c>
      <c r="V8" s="218">
        <v>2</v>
      </c>
      <c r="W8" s="218"/>
      <c r="X8" s="220">
        <v>19</v>
      </c>
    </row>
    <row r="9" spans="1:24" ht="13.5" customHeight="1" x14ac:dyDescent="0.35">
      <c r="A9" s="215" t="s">
        <v>34</v>
      </c>
      <c r="B9" s="216">
        <v>44779</v>
      </c>
      <c r="C9" s="215">
        <f t="shared" si="0"/>
        <v>27</v>
      </c>
      <c r="D9" s="215">
        <v>5</v>
      </c>
      <c r="E9" s="215">
        <v>19</v>
      </c>
      <c r="F9" s="215">
        <v>1</v>
      </c>
      <c r="G9" s="215">
        <v>1</v>
      </c>
      <c r="H9" s="215"/>
      <c r="I9" s="215"/>
      <c r="J9" s="215">
        <v>1</v>
      </c>
      <c r="K9" s="215"/>
      <c r="L9" s="215"/>
      <c r="M9" s="215"/>
      <c r="N9" s="215"/>
      <c r="O9" s="215"/>
      <c r="P9" s="215"/>
      <c r="Q9" s="215"/>
      <c r="R9" s="215"/>
      <c r="S9" s="217"/>
      <c r="T9" s="215"/>
      <c r="U9" s="215">
        <v>19</v>
      </c>
      <c r="V9" s="215">
        <v>1</v>
      </c>
      <c r="W9" s="215"/>
      <c r="X9" s="217">
        <v>7</v>
      </c>
    </row>
    <row r="10" spans="1:24" ht="13.5" customHeight="1" x14ac:dyDescent="0.35">
      <c r="A10" s="218" t="s">
        <v>35</v>
      </c>
      <c r="B10" s="219">
        <v>44780</v>
      </c>
      <c r="C10" s="218">
        <f t="shared" si="0"/>
        <v>10</v>
      </c>
      <c r="D10" s="218">
        <v>7</v>
      </c>
      <c r="E10" s="218">
        <v>1</v>
      </c>
      <c r="F10" s="218">
        <v>1</v>
      </c>
      <c r="G10" s="218">
        <v>1</v>
      </c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20"/>
      <c r="T10" s="218"/>
      <c r="U10" s="218">
        <v>1</v>
      </c>
      <c r="V10" s="218">
        <v>1</v>
      </c>
      <c r="W10" s="218"/>
      <c r="X10" s="220">
        <v>8</v>
      </c>
    </row>
    <row r="11" spans="1:24" ht="13.5" customHeight="1" x14ac:dyDescent="0.35">
      <c r="A11" s="215" t="s">
        <v>36</v>
      </c>
      <c r="B11" s="216">
        <v>44781</v>
      </c>
      <c r="C11" s="215">
        <f t="shared" si="0"/>
        <v>9</v>
      </c>
      <c r="D11" s="215">
        <v>3</v>
      </c>
      <c r="E11" s="215">
        <v>4</v>
      </c>
      <c r="F11" s="215">
        <v>1</v>
      </c>
      <c r="G11" s="215"/>
      <c r="H11" s="215"/>
      <c r="I11" s="215"/>
      <c r="J11" s="215">
        <v>1</v>
      </c>
      <c r="K11" s="215"/>
      <c r="L11" s="215"/>
      <c r="M11" s="215"/>
      <c r="N11" s="215"/>
      <c r="O11" s="215"/>
      <c r="P11" s="215"/>
      <c r="Q11" s="215"/>
      <c r="R11" s="215"/>
      <c r="S11" s="217"/>
      <c r="T11" s="215"/>
      <c r="U11" s="215">
        <v>4</v>
      </c>
      <c r="V11" s="215">
        <v>1</v>
      </c>
      <c r="W11" s="215"/>
      <c r="X11" s="217">
        <v>4</v>
      </c>
    </row>
    <row r="12" spans="1:24" ht="13.5" customHeight="1" x14ac:dyDescent="0.35">
      <c r="A12" s="218" t="s">
        <v>37</v>
      </c>
      <c r="B12" s="218" t="s">
        <v>31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20"/>
      <c r="T12" s="218"/>
      <c r="U12" s="218"/>
      <c r="V12" s="218"/>
      <c r="W12" s="218"/>
      <c r="X12" s="220"/>
    </row>
    <row r="13" spans="1:24" ht="13.5" customHeight="1" x14ac:dyDescent="0.35">
      <c r="A13" s="221" t="s">
        <v>38</v>
      </c>
      <c r="B13" s="222">
        <v>44783</v>
      </c>
      <c r="C13" s="221">
        <f>SUM(D13:S13)</f>
        <v>7</v>
      </c>
      <c r="D13" s="221">
        <v>3</v>
      </c>
      <c r="E13" s="221">
        <v>4</v>
      </c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3"/>
      <c r="T13" s="221"/>
      <c r="U13" s="221">
        <v>4</v>
      </c>
      <c r="V13" s="221"/>
      <c r="W13" s="221"/>
      <c r="X13" s="223">
        <v>3</v>
      </c>
    </row>
    <row r="14" spans="1:24" ht="13.5" customHeight="1" x14ac:dyDescent="0.35">
      <c r="A14" s="224" t="s">
        <v>39</v>
      </c>
      <c r="B14" s="225">
        <v>44784</v>
      </c>
      <c r="C14" s="224">
        <f>SUM(D14:S14)</f>
        <v>19</v>
      </c>
      <c r="D14" s="224">
        <v>4</v>
      </c>
      <c r="E14" s="224">
        <v>11</v>
      </c>
      <c r="F14" s="224"/>
      <c r="G14" s="224"/>
      <c r="H14" s="224"/>
      <c r="I14" s="224"/>
      <c r="J14" s="224">
        <v>4</v>
      </c>
      <c r="K14" s="224"/>
      <c r="L14" s="224"/>
      <c r="M14" s="224"/>
      <c r="N14" s="224"/>
      <c r="O14" s="224"/>
      <c r="P14" s="224"/>
      <c r="Q14" s="224"/>
      <c r="R14" s="224"/>
      <c r="S14" s="226"/>
      <c r="T14" s="224"/>
      <c r="U14" s="224">
        <v>11</v>
      </c>
      <c r="V14" s="224"/>
      <c r="W14" s="224"/>
      <c r="X14" s="226">
        <v>8</v>
      </c>
    </row>
    <row r="15" spans="1:24" ht="13.5" customHeight="1" x14ac:dyDescent="0.35">
      <c r="A15" s="221" t="s">
        <v>40</v>
      </c>
      <c r="B15" s="222">
        <v>44785</v>
      </c>
      <c r="C15" s="221">
        <f>SUM(D15:S15)</f>
        <v>5</v>
      </c>
      <c r="D15" s="221">
        <v>2</v>
      </c>
      <c r="E15" s="221">
        <v>3</v>
      </c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3"/>
      <c r="T15" s="221"/>
      <c r="U15" s="221">
        <v>3</v>
      </c>
      <c r="V15" s="221"/>
      <c r="W15" s="221"/>
      <c r="X15" s="223">
        <v>2</v>
      </c>
    </row>
    <row r="16" spans="1:24" ht="13.5" customHeight="1" x14ac:dyDescent="0.35">
      <c r="A16" s="227" t="s">
        <v>41</v>
      </c>
      <c r="B16" s="228">
        <v>44786</v>
      </c>
      <c r="C16" s="227">
        <f>SUM(D16:S16)</f>
        <v>3</v>
      </c>
      <c r="D16" s="227">
        <v>1</v>
      </c>
      <c r="E16" s="227">
        <v>2</v>
      </c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9"/>
      <c r="T16" s="227"/>
      <c r="U16" s="227">
        <v>2</v>
      </c>
      <c r="V16" s="227"/>
      <c r="W16" s="227"/>
      <c r="X16" s="229">
        <v>1</v>
      </c>
    </row>
    <row r="17" spans="1:24" ht="13.5" customHeight="1" x14ac:dyDescent="0.35">
      <c r="A17" s="230" t="s">
        <v>42</v>
      </c>
      <c r="B17" s="231">
        <v>44787</v>
      </c>
      <c r="C17" s="230">
        <f>SUM(D17:S17)</f>
        <v>5</v>
      </c>
      <c r="D17" s="230">
        <v>1</v>
      </c>
      <c r="E17" s="230">
        <v>4</v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2"/>
      <c r="T17" s="230"/>
      <c r="U17" s="230">
        <v>4</v>
      </c>
      <c r="V17" s="230"/>
      <c r="W17" s="230"/>
      <c r="X17" s="232">
        <v>1</v>
      </c>
    </row>
    <row r="18" spans="1:24" ht="13.5" customHeight="1" x14ac:dyDescent="0.35">
      <c r="A18" s="233" t="s">
        <v>43</v>
      </c>
      <c r="B18" s="238">
        <v>44788</v>
      </c>
      <c r="C18" s="233">
        <f t="shared" ref="C18:C25" si="1">SUM(D18:S18)</f>
        <v>27</v>
      </c>
      <c r="D18" s="233">
        <v>4</v>
      </c>
      <c r="E18" s="233">
        <v>22</v>
      </c>
      <c r="F18" s="233">
        <v>1</v>
      </c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4"/>
      <c r="T18" s="233"/>
      <c r="U18" s="233">
        <v>22</v>
      </c>
      <c r="V18" s="233">
        <v>1</v>
      </c>
      <c r="W18" s="233"/>
      <c r="X18" s="234">
        <v>4</v>
      </c>
    </row>
    <row r="19" spans="1:24" ht="13.5" customHeight="1" x14ac:dyDescent="0.35">
      <c r="A19" s="235" t="s">
        <v>44</v>
      </c>
      <c r="B19" s="237">
        <v>44789</v>
      </c>
      <c r="C19" s="235">
        <f t="shared" si="1"/>
        <v>15</v>
      </c>
      <c r="D19" s="235">
        <v>3</v>
      </c>
      <c r="E19" s="235">
        <v>10</v>
      </c>
      <c r="F19" s="235"/>
      <c r="G19" s="235">
        <v>2</v>
      </c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6"/>
      <c r="T19" s="235"/>
      <c r="U19" s="235">
        <v>10</v>
      </c>
      <c r="V19" s="235"/>
      <c r="W19" s="235"/>
      <c r="X19" s="236">
        <v>5</v>
      </c>
    </row>
    <row r="20" spans="1:24" ht="13.5" customHeight="1" x14ac:dyDescent="0.35">
      <c r="A20" s="233" t="s">
        <v>45</v>
      </c>
      <c r="B20" s="238">
        <v>44790</v>
      </c>
      <c r="C20" s="233">
        <f t="shared" si="1"/>
        <v>34</v>
      </c>
      <c r="D20" s="233">
        <v>9</v>
      </c>
      <c r="E20" s="233">
        <v>24</v>
      </c>
      <c r="F20" s="233">
        <v>1</v>
      </c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4"/>
      <c r="T20" s="233"/>
      <c r="U20" s="233">
        <v>24</v>
      </c>
      <c r="V20" s="233">
        <v>1</v>
      </c>
      <c r="W20" s="233"/>
      <c r="X20" s="234">
        <v>9</v>
      </c>
    </row>
    <row r="21" spans="1:24" ht="13.5" customHeight="1" x14ac:dyDescent="0.35">
      <c r="A21" s="235" t="s">
        <v>46</v>
      </c>
      <c r="B21" s="237">
        <v>44791</v>
      </c>
      <c r="C21" s="235">
        <f t="shared" si="1"/>
        <v>100</v>
      </c>
      <c r="D21" s="235">
        <v>14</v>
      </c>
      <c r="E21" s="235">
        <v>80</v>
      </c>
      <c r="F21" s="235">
        <v>6</v>
      </c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6"/>
      <c r="T21" s="235"/>
      <c r="U21" s="235">
        <v>80</v>
      </c>
      <c r="V21" s="235">
        <v>6</v>
      </c>
      <c r="W21" s="235"/>
      <c r="X21" s="236">
        <v>14</v>
      </c>
    </row>
    <row r="22" spans="1:24" ht="13.5" customHeight="1" x14ac:dyDescent="0.35">
      <c r="A22" s="239" t="s">
        <v>47</v>
      </c>
      <c r="B22" s="240">
        <v>44792</v>
      </c>
      <c r="C22" s="239">
        <f t="shared" si="1"/>
        <v>32</v>
      </c>
      <c r="D22" s="239">
        <v>4</v>
      </c>
      <c r="E22" s="239">
        <v>26</v>
      </c>
      <c r="F22" s="239">
        <v>2</v>
      </c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41"/>
      <c r="T22" s="239"/>
      <c r="U22" s="239">
        <v>26</v>
      </c>
      <c r="V22" s="239">
        <v>2</v>
      </c>
      <c r="W22" s="239"/>
      <c r="X22" s="241">
        <v>4</v>
      </c>
    </row>
    <row r="23" spans="1:24" ht="13.5" customHeight="1" x14ac:dyDescent="0.35">
      <c r="A23" s="242" t="s">
        <v>48</v>
      </c>
      <c r="B23" s="243">
        <v>44793</v>
      </c>
      <c r="C23" s="242">
        <f t="shared" si="1"/>
        <v>93</v>
      </c>
      <c r="D23" s="242">
        <v>15</v>
      </c>
      <c r="E23" s="242">
        <v>68</v>
      </c>
      <c r="F23" s="242">
        <v>6</v>
      </c>
      <c r="G23" s="242">
        <v>2</v>
      </c>
      <c r="H23" s="242"/>
      <c r="I23" s="242"/>
      <c r="J23" s="242">
        <v>2</v>
      </c>
      <c r="K23" s="242"/>
      <c r="L23" s="242"/>
      <c r="M23" s="242"/>
      <c r="N23" s="242"/>
      <c r="O23" s="242"/>
      <c r="P23" s="242"/>
      <c r="Q23" s="242"/>
      <c r="R23" s="242"/>
      <c r="S23" s="244"/>
      <c r="T23" s="242"/>
      <c r="U23" s="242">
        <v>68</v>
      </c>
      <c r="V23" s="242">
        <v>6</v>
      </c>
      <c r="W23" s="242"/>
      <c r="X23" s="244">
        <v>19</v>
      </c>
    </row>
    <row r="24" spans="1:24" ht="13.5" customHeight="1" x14ac:dyDescent="0.35">
      <c r="A24" s="239" t="s">
        <v>49</v>
      </c>
      <c r="B24" s="240">
        <v>44794</v>
      </c>
      <c r="C24" s="239">
        <f t="shared" si="1"/>
        <v>48</v>
      </c>
      <c r="D24" s="239">
        <v>4</v>
      </c>
      <c r="E24" s="239">
        <v>41</v>
      </c>
      <c r="F24" s="239">
        <v>2</v>
      </c>
      <c r="G24" s="239"/>
      <c r="H24" s="239"/>
      <c r="I24" s="239"/>
      <c r="J24" s="239">
        <v>1</v>
      </c>
      <c r="K24" s="239"/>
      <c r="L24" s="239"/>
      <c r="M24" s="239"/>
      <c r="N24" s="239"/>
      <c r="O24" s="239"/>
      <c r="P24" s="239"/>
      <c r="Q24" s="239"/>
      <c r="R24" s="239"/>
      <c r="S24" s="241"/>
      <c r="T24" s="239"/>
      <c r="U24" s="239">
        <v>41</v>
      </c>
      <c r="V24" s="239">
        <v>2</v>
      </c>
      <c r="W24" s="239"/>
      <c r="X24" s="241">
        <v>5</v>
      </c>
    </row>
    <row r="25" spans="1:24" ht="13.5" customHeight="1" x14ac:dyDescent="0.35">
      <c r="A25" s="242" t="s">
        <v>50</v>
      </c>
      <c r="B25" s="243">
        <v>44795</v>
      </c>
      <c r="C25" s="242">
        <f t="shared" si="1"/>
        <v>38</v>
      </c>
      <c r="D25" s="242">
        <v>7</v>
      </c>
      <c r="E25" s="242">
        <v>28</v>
      </c>
      <c r="F25" s="242">
        <v>2</v>
      </c>
      <c r="G25" s="242">
        <v>1</v>
      </c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4"/>
      <c r="T25" s="242"/>
      <c r="U25" s="242">
        <v>28</v>
      </c>
      <c r="V25" s="242">
        <v>2</v>
      </c>
      <c r="W25" s="242"/>
      <c r="X25" s="244">
        <v>8</v>
      </c>
    </row>
    <row r="26" spans="1:24" ht="13.5" customHeight="1" x14ac:dyDescent="0.35">
      <c r="A26" s="246" t="s">
        <v>51</v>
      </c>
      <c r="B26" s="251">
        <v>44796</v>
      </c>
      <c r="C26" s="246">
        <f t="shared" ref="C26:C32" si="2">SUM(D26:S26)</f>
        <v>10</v>
      </c>
      <c r="D26" s="246">
        <v>2</v>
      </c>
      <c r="E26" s="246">
        <v>7</v>
      </c>
      <c r="F26" s="246">
        <v>1</v>
      </c>
      <c r="G26" s="246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7"/>
      <c r="T26" s="246"/>
      <c r="U26" s="246">
        <v>7</v>
      </c>
      <c r="V26" s="246">
        <v>1</v>
      </c>
      <c r="W26" s="246"/>
      <c r="X26" s="247">
        <v>2</v>
      </c>
    </row>
    <row r="27" spans="1:24" ht="13.5" customHeight="1" x14ac:dyDescent="0.35">
      <c r="A27" s="248" t="s">
        <v>52</v>
      </c>
      <c r="B27" s="250">
        <v>44797</v>
      </c>
      <c r="C27" s="248">
        <f t="shared" si="2"/>
        <v>59</v>
      </c>
      <c r="D27" s="248">
        <v>12</v>
      </c>
      <c r="E27" s="248">
        <v>34</v>
      </c>
      <c r="F27" s="248">
        <v>11</v>
      </c>
      <c r="G27" s="248"/>
      <c r="H27" s="248"/>
      <c r="I27" s="248"/>
      <c r="J27" s="248">
        <v>1</v>
      </c>
      <c r="K27" s="248"/>
      <c r="L27" s="248">
        <v>1</v>
      </c>
      <c r="M27" s="248"/>
      <c r="N27" s="248"/>
      <c r="O27" s="248"/>
      <c r="P27" s="248"/>
      <c r="Q27" s="248"/>
      <c r="R27" s="248"/>
      <c r="S27" s="249"/>
      <c r="T27" s="248"/>
      <c r="U27" s="248">
        <v>34</v>
      </c>
      <c r="V27" s="248">
        <v>11</v>
      </c>
      <c r="W27" s="248"/>
      <c r="X27" s="249">
        <v>14</v>
      </c>
    </row>
    <row r="28" spans="1:24" ht="13.5" customHeight="1" x14ac:dyDescent="0.35">
      <c r="A28" s="246" t="s">
        <v>53</v>
      </c>
      <c r="B28" s="251">
        <v>44798</v>
      </c>
      <c r="C28" s="246">
        <f t="shared" si="2"/>
        <v>20</v>
      </c>
      <c r="D28" s="246">
        <v>4</v>
      </c>
      <c r="E28" s="246">
        <v>13</v>
      </c>
      <c r="F28" s="246">
        <v>3</v>
      </c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7"/>
      <c r="T28" s="246"/>
      <c r="U28" s="246">
        <v>13</v>
      </c>
      <c r="V28" s="246">
        <v>3</v>
      </c>
      <c r="W28" s="246"/>
      <c r="X28" s="247">
        <v>4</v>
      </c>
    </row>
    <row r="29" spans="1:24" ht="13.5" customHeight="1" x14ac:dyDescent="0.35">
      <c r="A29" s="248" t="s">
        <v>54</v>
      </c>
      <c r="B29" s="250">
        <v>44799</v>
      </c>
      <c r="C29" s="248">
        <f t="shared" si="2"/>
        <v>38</v>
      </c>
      <c r="D29" s="248">
        <v>6</v>
      </c>
      <c r="E29" s="248">
        <v>26</v>
      </c>
      <c r="F29" s="248">
        <v>5</v>
      </c>
      <c r="G29" s="248"/>
      <c r="H29" s="248"/>
      <c r="I29" s="248"/>
      <c r="J29" s="248"/>
      <c r="K29" s="248"/>
      <c r="L29" s="248">
        <v>1</v>
      </c>
      <c r="M29" s="248"/>
      <c r="N29" s="248"/>
      <c r="O29" s="248"/>
      <c r="P29" s="248"/>
      <c r="Q29" s="248"/>
      <c r="R29" s="248"/>
      <c r="S29" s="249"/>
      <c r="T29" s="248"/>
      <c r="U29" s="248">
        <v>15</v>
      </c>
      <c r="V29" s="248">
        <v>5</v>
      </c>
      <c r="W29" s="248"/>
      <c r="X29" s="249">
        <v>18</v>
      </c>
    </row>
    <row r="30" spans="1:24" ht="13.5" customHeight="1" x14ac:dyDescent="0.35">
      <c r="A30" s="263" t="s">
        <v>55</v>
      </c>
      <c r="B30" s="264">
        <v>44800</v>
      </c>
      <c r="C30" s="263">
        <f t="shared" si="2"/>
        <v>92</v>
      </c>
      <c r="D30" s="263">
        <v>16</v>
      </c>
      <c r="E30" s="263">
        <v>57</v>
      </c>
      <c r="F30" s="263">
        <v>12</v>
      </c>
      <c r="G30" s="263">
        <v>6</v>
      </c>
      <c r="H30" s="263"/>
      <c r="I30" s="263"/>
      <c r="J30" s="263">
        <v>1</v>
      </c>
      <c r="K30" s="263"/>
      <c r="L30" s="263"/>
      <c r="M30" s="263"/>
      <c r="N30" s="263"/>
      <c r="O30" s="263"/>
      <c r="P30" s="263"/>
      <c r="Q30" s="263"/>
      <c r="R30" s="263"/>
      <c r="S30" s="265"/>
      <c r="T30" s="263"/>
      <c r="U30" s="263">
        <v>57</v>
      </c>
      <c r="V30" s="263">
        <v>12</v>
      </c>
      <c r="W30" s="263"/>
      <c r="X30" s="265">
        <v>23</v>
      </c>
    </row>
    <row r="31" spans="1:24" ht="13.5" customHeight="1" x14ac:dyDescent="0.35">
      <c r="A31" s="266" t="s">
        <v>56</v>
      </c>
      <c r="B31" s="267">
        <v>44801</v>
      </c>
      <c r="C31" s="266">
        <f t="shared" si="2"/>
        <v>34</v>
      </c>
      <c r="D31" s="266">
        <v>4</v>
      </c>
      <c r="E31" s="266">
        <v>25</v>
      </c>
      <c r="F31" s="266">
        <v>5</v>
      </c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8"/>
      <c r="T31" s="266"/>
      <c r="U31" s="266">
        <v>25</v>
      </c>
      <c r="V31" s="266">
        <v>5</v>
      </c>
      <c r="W31" s="266"/>
      <c r="X31" s="268">
        <v>4</v>
      </c>
    </row>
    <row r="32" spans="1:24" ht="13.5" customHeight="1" x14ac:dyDescent="0.35">
      <c r="A32" s="263" t="s">
        <v>57</v>
      </c>
      <c r="B32" s="264">
        <v>44802</v>
      </c>
      <c r="C32" s="263">
        <f t="shared" si="2"/>
        <v>60</v>
      </c>
      <c r="D32" s="263">
        <v>7</v>
      </c>
      <c r="E32" s="263">
        <v>44</v>
      </c>
      <c r="F32" s="263">
        <v>6</v>
      </c>
      <c r="G32" s="263"/>
      <c r="H32" s="263"/>
      <c r="I32" s="263"/>
      <c r="J32" s="263">
        <v>3</v>
      </c>
      <c r="K32" s="263"/>
      <c r="L32" s="263"/>
      <c r="M32" s="263"/>
      <c r="N32" s="263"/>
      <c r="O32" s="263"/>
      <c r="P32" s="263"/>
      <c r="Q32" s="263"/>
      <c r="R32" s="263"/>
      <c r="S32" s="265"/>
      <c r="T32" s="263"/>
      <c r="U32" s="263">
        <v>44</v>
      </c>
      <c r="V32" s="263">
        <v>6</v>
      </c>
      <c r="W32" s="263"/>
      <c r="X32" s="265">
        <v>10</v>
      </c>
    </row>
    <row r="33" spans="1:24" ht="13.5" customHeight="1" x14ac:dyDescent="0.35">
      <c r="A33" s="270" t="s">
        <v>58</v>
      </c>
      <c r="B33" s="270" t="s">
        <v>63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1"/>
      <c r="T33" s="270"/>
      <c r="U33" s="270"/>
      <c r="V33" s="270"/>
      <c r="W33" s="270"/>
      <c r="X33" s="271"/>
    </row>
    <row r="34" spans="1:24" ht="13.5" customHeight="1" thickBot="1" x14ac:dyDescent="0.4">
      <c r="A34" s="272" t="s">
        <v>59</v>
      </c>
      <c r="B34" s="272" t="s">
        <v>63</v>
      </c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3"/>
      <c r="T34" s="272"/>
      <c r="U34" s="272"/>
      <c r="V34" s="272"/>
      <c r="W34" s="272"/>
      <c r="X34" s="273"/>
    </row>
    <row r="35" spans="1:24" ht="15" thickBot="1" x14ac:dyDescent="0.4">
      <c r="A35" s="252"/>
      <c r="B35" s="253" t="s">
        <v>60</v>
      </c>
      <c r="C35" s="254">
        <f t="shared" ref="C35:X35" si="3">SUM(C3:C34)</f>
        <v>908</v>
      </c>
      <c r="D35" s="254">
        <f t="shared" si="3"/>
        <v>178</v>
      </c>
      <c r="E35" s="254">
        <f t="shared" si="3"/>
        <v>627</v>
      </c>
      <c r="F35" s="254">
        <f t="shared" si="3"/>
        <v>70</v>
      </c>
      <c r="G35" s="254">
        <f t="shared" si="3"/>
        <v>17</v>
      </c>
      <c r="H35" s="254">
        <f t="shared" si="3"/>
        <v>0</v>
      </c>
      <c r="I35" s="254">
        <f t="shared" si="3"/>
        <v>0</v>
      </c>
      <c r="J35" s="254">
        <f t="shared" si="3"/>
        <v>14</v>
      </c>
      <c r="K35" s="254">
        <f t="shared" si="3"/>
        <v>0</v>
      </c>
      <c r="L35" s="254">
        <f t="shared" si="3"/>
        <v>2</v>
      </c>
      <c r="M35" s="254">
        <f t="shared" si="3"/>
        <v>0</v>
      </c>
      <c r="N35" s="254">
        <f t="shared" si="3"/>
        <v>0</v>
      </c>
      <c r="O35" s="254">
        <f t="shared" si="3"/>
        <v>0</v>
      </c>
      <c r="P35" s="254">
        <f t="shared" si="3"/>
        <v>0</v>
      </c>
      <c r="Q35" s="254">
        <f t="shared" si="3"/>
        <v>0</v>
      </c>
      <c r="R35" s="254">
        <f t="shared" si="3"/>
        <v>0</v>
      </c>
      <c r="S35" s="255">
        <f t="shared" si="3"/>
        <v>0</v>
      </c>
      <c r="T35" s="256">
        <f t="shared" si="3"/>
        <v>0</v>
      </c>
      <c r="U35" s="256">
        <f t="shared" si="3"/>
        <v>614</v>
      </c>
      <c r="V35" s="256">
        <f t="shared" si="3"/>
        <v>70</v>
      </c>
      <c r="W35" s="256">
        <f t="shared" si="3"/>
        <v>0</v>
      </c>
      <c r="X35" s="257">
        <f t="shared" si="3"/>
        <v>224</v>
      </c>
    </row>
    <row r="36" spans="1:24" x14ac:dyDescent="0.35">
      <c r="A36" s="245"/>
      <c r="B36" s="258" t="s">
        <v>61</v>
      </c>
      <c r="C36" s="259"/>
      <c r="D36" s="259">
        <v>170</v>
      </c>
      <c r="E36" s="259">
        <v>1630</v>
      </c>
      <c r="F36" s="259">
        <v>47</v>
      </c>
      <c r="G36" s="259">
        <v>3</v>
      </c>
      <c r="H36" s="259">
        <v>0</v>
      </c>
      <c r="I36" s="259">
        <v>0</v>
      </c>
      <c r="J36" s="259">
        <v>161</v>
      </c>
      <c r="K36" s="259">
        <v>0</v>
      </c>
      <c r="L36" s="259">
        <v>0</v>
      </c>
      <c r="M36" s="259">
        <v>0</v>
      </c>
      <c r="N36" s="259">
        <v>0</v>
      </c>
      <c r="O36" s="259">
        <v>0</v>
      </c>
      <c r="P36" s="259">
        <v>0</v>
      </c>
      <c r="Q36" s="259">
        <v>0</v>
      </c>
      <c r="R36" s="259">
        <v>0</v>
      </c>
      <c r="S36" s="260">
        <v>0</v>
      </c>
      <c r="T36" s="245"/>
      <c r="U36" s="245"/>
      <c r="V36" s="245"/>
      <c r="W36" s="245"/>
      <c r="X36" s="245"/>
    </row>
    <row r="37" spans="1:24" ht="15" thickBot="1" x14ac:dyDescent="0.4">
      <c r="A37" s="245"/>
      <c r="B37" s="261" t="s">
        <v>62</v>
      </c>
      <c r="C37" s="262"/>
      <c r="D37" s="262">
        <v>394</v>
      </c>
      <c r="E37" s="262">
        <v>2849</v>
      </c>
      <c r="F37" s="262">
        <v>126</v>
      </c>
      <c r="G37" s="262">
        <v>21</v>
      </c>
      <c r="H37" s="262">
        <v>148</v>
      </c>
      <c r="I37" s="262">
        <v>1300</v>
      </c>
      <c r="J37" s="262">
        <v>250</v>
      </c>
      <c r="K37" s="262">
        <v>0</v>
      </c>
      <c r="L37" s="262">
        <v>4</v>
      </c>
      <c r="M37" s="262">
        <v>0</v>
      </c>
      <c r="N37" s="262">
        <v>0</v>
      </c>
      <c r="O37" s="262">
        <v>0</v>
      </c>
      <c r="P37" s="262">
        <v>0</v>
      </c>
      <c r="Q37" s="262">
        <v>0</v>
      </c>
      <c r="R37" s="262">
        <v>0</v>
      </c>
      <c r="S37" s="257">
        <v>0</v>
      </c>
      <c r="T37" s="245"/>
      <c r="U37" s="245"/>
      <c r="V37" s="245"/>
      <c r="W37" s="245"/>
      <c r="X37" s="245"/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9212-BA2E-4CF0-A7E7-42B7642C1302}">
  <dimension ref="A1:X36"/>
  <sheetViews>
    <sheetView zoomScale="77" zoomScaleNormal="77" workbookViewId="0">
      <selection activeCell="Q46" sqref="Q46"/>
    </sheetView>
  </sheetViews>
  <sheetFormatPr defaultColWidth="8.7265625" defaultRowHeight="14.5" x14ac:dyDescent="0.35"/>
  <cols>
    <col min="1" max="1" width="6.7265625" style="245" customWidth="1"/>
    <col min="2" max="2" width="15.54296875" style="245" customWidth="1"/>
    <col min="3" max="4" width="7.54296875" style="245" customWidth="1"/>
    <col min="5" max="5" width="7.81640625" style="245" customWidth="1"/>
    <col min="6" max="6" width="8" style="245" customWidth="1"/>
    <col min="7" max="7" width="7" style="245" customWidth="1"/>
    <col min="8" max="8" width="7.7265625" style="245" customWidth="1"/>
    <col min="9" max="9" width="7.81640625" style="245" customWidth="1"/>
    <col min="10" max="10" width="7.1796875" style="245" customWidth="1"/>
    <col min="11" max="11" width="11.453125" style="245" customWidth="1"/>
    <col min="12" max="12" width="7.81640625" style="245" customWidth="1"/>
    <col min="13" max="13" width="11.26953125" style="245" customWidth="1"/>
    <col min="14" max="14" width="7" style="245" customWidth="1"/>
    <col min="15" max="15" width="7.7265625" style="245" customWidth="1"/>
    <col min="16" max="16" width="7" style="245" customWidth="1"/>
    <col min="17" max="17" width="8" style="245" customWidth="1"/>
    <col min="18" max="18" width="7.26953125" style="245" customWidth="1"/>
    <col min="19" max="19" width="10.54296875" style="245" customWidth="1"/>
    <col min="20" max="20" width="13.81640625" style="245" customWidth="1"/>
    <col min="21" max="21" width="11" style="245" customWidth="1"/>
    <col min="22" max="22" width="11.1796875" style="245" customWidth="1"/>
    <col min="23" max="23" width="9" style="245" customWidth="1"/>
    <col min="24" max="24" width="10" style="245" customWidth="1"/>
    <col min="25" max="16384" width="8.7265625" style="245"/>
  </cols>
  <sheetData>
    <row r="1" spans="1:24" ht="24" customHeight="1" thickBot="1" x14ac:dyDescent="0.55000000000000004">
      <c r="A1" s="52" t="s">
        <v>0</v>
      </c>
    </row>
    <row r="2" spans="1:24" ht="28.5" customHeight="1" thickBot="1" x14ac:dyDescent="0.55000000000000004">
      <c r="A2" s="435" t="s">
        <v>73</v>
      </c>
      <c r="B2" s="435"/>
      <c r="C2" s="435"/>
      <c r="D2" s="436" t="s">
        <v>2</v>
      </c>
      <c r="E2" s="436"/>
      <c r="F2" s="436"/>
      <c r="G2" s="436"/>
      <c r="H2" s="434" t="s">
        <v>3</v>
      </c>
      <c r="I2" s="434"/>
      <c r="J2" s="434" t="s">
        <v>4</v>
      </c>
      <c r="K2" s="434"/>
      <c r="L2" s="434"/>
      <c r="M2" s="269" t="s">
        <v>5</v>
      </c>
      <c r="N2" s="434" t="s">
        <v>6</v>
      </c>
      <c r="O2" s="434"/>
      <c r="P2" s="434"/>
      <c r="Q2" s="434" t="s">
        <v>7</v>
      </c>
      <c r="R2" s="434"/>
      <c r="S2" s="54" t="s">
        <v>8</v>
      </c>
    </row>
    <row r="3" spans="1:24" ht="35.25" customHeight="1" thickBot="1" x14ac:dyDescent="0.4">
      <c r="A3" s="55" t="s">
        <v>9</v>
      </c>
      <c r="B3" s="56" t="s">
        <v>10</v>
      </c>
      <c r="C3" s="56" t="s">
        <v>11</v>
      </c>
      <c r="D3" s="56" t="s">
        <v>12</v>
      </c>
      <c r="E3" s="56" t="s">
        <v>13</v>
      </c>
      <c r="F3" s="56" t="s">
        <v>14</v>
      </c>
      <c r="G3" s="56" t="s">
        <v>15</v>
      </c>
      <c r="H3" s="56" t="s">
        <v>12</v>
      </c>
      <c r="I3" s="56" t="s">
        <v>13</v>
      </c>
      <c r="J3" s="56" t="s">
        <v>16</v>
      </c>
      <c r="K3" s="56" t="s">
        <v>17</v>
      </c>
      <c r="L3" s="56" t="s">
        <v>13</v>
      </c>
      <c r="M3" s="56" t="s">
        <v>13</v>
      </c>
      <c r="N3" s="56" t="s">
        <v>18</v>
      </c>
      <c r="O3" s="56" t="s">
        <v>19</v>
      </c>
      <c r="P3" s="56" t="s">
        <v>20</v>
      </c>
      <c r="Q3" s="56" t="s">
        <v>21</v>
      </c>
      <c r="R3" s="56" t="s">
        <v>19</v>
      </c>
      <c r="S3" s="56" t="s">
        <v>8</v>
      </c>
      <c r="T3" s="56" t="s">
        <v>22</v>
      </c>
      <c r="U3" s="56" t="s">
        <v>23</v>
      </c>
      <c r="V3" s="56" t="s">
        <v>24</v>
      </c>
      <c r="W3" s="56" t="s">
        <v>25</v>
      </c>
      <c r="X3" s="57" t="s">
        <v>26</v>
      </c>
    </row>
    <row r="4" spans="1:24" ht="13.5" customHeight="1" x14ac:dyDescent="0.35">
      <c r="A4" s="274" t="s">
        <v>27</v>
      </c>
      <c r="B4" s="274" t="s">
        <v>74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5"/>
      <c r="T4" s="274"/>
      <c r="U4" s="274"/>
      <c r="V4" s="274"/>
      <c r="W4" s="274"/>
      <c r="X4" s="275"/>
    </row>
    <row r="5" spans="1:24" ht="13.5" customHeight="1" x14ac:dyDescent="0.35">
      <c r="A5" s="276" t="s">
        <v>29</v>
      </c>
      <c r="B5" s="277">
        <v>44806</v>
      </c>
      <c r="C5" s="276">
        <f>SUM(D5:S5)</f>
        <v>27</v>
      </c>
      <c r="D5" s="276">
        <v>4</v>
      </c>
      <c r="E5" s="276">
        <v>19</v>
      </c>
      <c r="F5" s="276">
        <v>1</v>
      </c>
      <c r="G5" s="276">
        <v>2</v>
      </c>
      <c r="H5" s="276"/>
      <c r="I5" s="276"/>
      <c r="J5" s="276"/>
      <c r="K5" s="276"/>
      <c r="L5" s="276"/>
      <c r="M5" s="276"/>
      <c r="N5" s="276">
        <v>1</v>
      </c>
      <c r="O5" s="276"/>
      <c r="P5" s="276"/>
      <c r="Q5" s="276"/>
      <c r="R5" s="276"/>
      <c r="S5" s="278"/>
      <c r="T5" s="276"/>
      <c r="U5" s="276">
        <v>9</v>
      </c>
      <c r="V5" s="276">
        <v>1</v>
      </c>
      <c r="W5" s="276"/>
      <c r="X5" s="278">
        <v>17</v>
      </c>
    </row>
    <row r="6" spans="1:24" ht="13.5" customHeight="1" x14ac:dyDescent="0.35">
      <c r="A6" s="274" t="s">
        <v>30</v>
      </c>
      <c r="B6" s="279">
        <v>44807</v>
      </c>
      <c r="C6" s="274">
        <f>SUM(D6:S6)</f>
        <v>59</v>
      </c>
      <c r="D6" s="274">
        <v>5</v>
      </c>
      <c r="E6" s="274">
        <v>42</v>
      </c>
      <c r="F6" s="274">
        <v>5</v>
      </c>
      <c r="G6" s="274">
        <v>2</v>
      </c>
      <c r="H6" s="274"/>
      <c r="I6" s="274"/>
      <c r="J6" s="274">
        <v>1</v>
      </c>
      <c r="K6" s="274"/>
      <c r="L6" s="274"/>
      <c r="M6" s="274"/>
      <c r="N6" s="274">
        <v>4</v>
      </c>
      <c r="O6" s="274"/>
      <c r="P6" s="274"/>
      <c r="Q6" s="274"/>
      <c r="R6" s="274"/>
      <c r="S6" s="275"/>
      <c r="T6" s="274"/>
      <c r="U6" s="274">
        <v>46</v>
      </c>
      <c r="V6" s="274">
        <v>5</v>
      </c>
      <c r="W6" s="274"/>
      <c r="X6" s="275">
        <v>8</v>
      </c>
    </row>
    <row r="7" spans="1:24" ht="13.5" customHeight="1" x14ac:dyDescent="0.35">
      <c r="A7" s="276" t="s">
        <v>32</v>
      </c>
      <c r="B7" s="277">
        <v>44808</v>
      </c>
      <c r="C7" s="276">
        <f>SUM(D7:S7)</f>
        <v>52</v>
      </c>
      <c r="D7" s="276">
        <v>10</v>
      </c>
      <c r="E7" s="276">
        <v>23</v>
      </c>
      <c r="F7" s="276">
        <v>8</v>
      </c>
      <c r="G7" s="276">
        <v>3</v>
      </c>
      <c r="H7" s="276"/>
      <c r="I7" s="276"/>
      <c r="J7" s="276">
        <v>1</v>
      </c>
      <c r="K7" s="276"/>
      <c r="L7" s="276"/>
      <c r="M7" s="276"/>
      <c r="N7" s="276">
        <v>7</v>
      </c>
      <c r="O7" s="276"/>
      <c r="P7" s="276"/>
      <c r="Q7" s="276"/>
      <c r="R7" s="276"/>
      <c r="S7" s="278"/>
      <c r="T7" s="276"/>
      <c r="U7" s="276">
        <v>30</v>
      </c>
      <c r="V7" s="276">
        <v>8</v>
      </c>
      <c r="W7" s="276"/>
      <c r="X7" s="278">
        <v>14</v>
      </c>
    </row>
    <row r="8" spans="1:24" ht="13.5" customHeight="1" x14ac:dyDescent="0.35">
      <c r="A8" s="274" t="s">
        <v>33</v>
      </c>
      <c r="B8" s="279">
        <v>44809</v>
      </c>
      <c r="C8" s="274">
        <f>SUM(D8:S8)</f>
        <v>51</v>
      </c>
      <c r="D8" s="274">
        <v>9</v>
      </c>
      <c r="E8" s="274">
        <v>26</v>
      </c>
      <c r="F8" s="274">
        <v>4</v>
      </c>
      <c r="G8" s="274">
        <v>2</v>
      </c>
      <c r="H8" s="274"/>
      <c r="I8" s="274"/>
      <c r="J8" s="274"/>
      <c r="K8" s="274"/>
      <c r="L8" s="274"/>
      <c r="M8" s="274"/>
      <c r="N8" s="274">
        <v>10</v>
      </c>
      <c r="O8" s="274"/>
      <c r="P8" s="274"/>
      <c r="Q8" s="274"/>
      <c r="R8" s="274"/>
      <c r="S8" s="275"/>
      <c r="T8" s="274"/>
      <c r="U8" s="274">
        <v>36</v>
      </c>
      <c r="V8" s="274">
        <v>4</v>
      </c>
      <c r="W8" s="274"/>
      <c r="X8" s="275">
        <v>11</v>
      </c>
    </row>
    <row r="9" spans="1:24" ht="13.5" customHeight="1" x14ac:dyDescent="0.35">
      <c r="A9" s="280" t="s">
        <v>34</v>
      </c>
      <c r="B9" s="281">
        <v>44810</v>
      </c>
      <c r="C9" s="280">
        <f t="shared" ref="C9:C14" si="0">SUM(D9:S9)</f>
        <v>29</v>
      </c>
      <c r="D9" s="280">
        <v>3</v>
      </c>
      <c r="E9" s="280">
        <v>15</v>
      </c>
      <c r="F9" s="280">
        <v>4</v>
      </c>
      <c r="G9" s="280">
        <v>1</v>
      </c>
      <c r="H9" s="280"/>
      <c r="I9" s="280"/>
      <c r="J9" s="280"/>
      <c r="K9" s="280"/>
      <c r="L9" s="280"/>
      <c r="M9" s="280"/>
      <c r="N9" s="280">
        <v>6</v>
      </c>
      <c r="O9" s="280"/>
      <c r="P9" s="280"/>
      <c r="Q9" s="280"/>
      <c r="R9" s="280"/>
      <c r="S9" s="282"/>
      <c r="T9" s="280"/>
      <c r="U9" s="280">
        <v>12</v>
      </c>
      <c r="V9" s="280">
        <v>4</v>
      </c>
      <c r="W9" s="280"/>
      <c r="X9" s="282">
        <v>13</v>
      </c>
    </row>
    <row r="10" spans="1:24" ht="13.5" customHeight="1" x14ac:dyDescent="0.35">
      <c r="A10" s="283" t="s">
        <v>35</v>
      </c>
      <c r="B10" s="284">
        <v>44811</v>
      </c>
      <c r="C10" s="283">
        <f t="shared" si="0"/>
        <v>22</v>
      </c>
      <c r="D10" s="283"/>
      <c r="E10" s="283">
        <v>11</v>
      </c>
      <c r="F10" s="283">
        <v>1</v>
      </c>
      <c r="G10" s="283"/>
      <c r="H10" s="283"/>
      <c r="I10" s="283"/>
      <c r="J10" s="283">
        <v>1</v>
      </c>
      <c r="K10" s="283"/>
      <c r="L10" s="283"/>
      <c r="M10" s="283"/>
      <c r="N10" s="283">
        <v>9</v>
      </c>
      <c r="O10" s="283"/>
      <c r="P10" s="283"/>
      <c r="Q10" s="283"/>
      <c r="R10" s="283"/>
      <c r="S10" s="285"/>
      <c r="T10" s="283"/>
      <c r="U10" s="283">
        <v>20</v>
      </c>
      <c r="V10" s="283">
        <v>1</v>
      </c>
      <c r="W10" s="283"/>
      <c r="X10" s="285">
        <v>1</v>
      </c>
    </row>
    <row r="11" spans="1:24" ht="13.5" customHeight="1" x14ac:dyDescent="0.35">
      <c r="A11" s="280" t="s">
        <v>36</v>
      </c>
      <c r="B11" s="281">
        <v>44812</v>
      </c>
      <c r="C11" s="280">
        <f t="shared" si="0"/>
        <v>57</v>
      </c>
      <c r="D11" s="280">
        <v>1</v>
      </c>
      <c r="E11" s="280">
        <v>15</v>
      </c>
      <c r="F11" s="280">
        <v>2</v>
      </c>
      <c r="G11" s="280"/>
      <c r="H11" s="280"/>
      <c r="I11" s="280"/>
      <c r="J11" s="280">
        <v>2</v>
      </c>
      <c r="K11" s="280"/>
      <c r="L11" s="280"/>
      <c r="M11" s="280"/>
      <c r="N11" s="280">
        <v>37</v>
      </c>
      <c r="O11" s="280"/>
      <c r="P11" s="280"/>
      <c r="Q11" s="280"/>
      <c r="R11" s="280"/>
      <c r="S11" s="282"/>
      <c r="T11" s="280"/>
      <c r="U11" s="280">
        <v>52</v>
      </c>
      <c r="V11" s="280">
        <v>2</v>
      </c>
      <c r="W11" s="280"/>
      <c r="X11" s="282">
        <v>3</v>
      </c>
    </row>
    <row r="12" spans="1:24" ht="13.5" customHeight="1" x14ac:dyDescent="0.35">
      <c r="A12" s="283" t="s">
        <v>37</v>
      </c>
      <c r="B12" s="284">
        <v>44813</v>
      </c>
      <c r="C12" s="283">
        <f t="shared" si="0"/>
        <v>48</v>
      </c>
      <c r="D12" s="283">
        <v>6</v>
      </c>
      <c r="E12" s="283">
        <v>20</v>
      </c>
      <c r="F12" s="283"/>
      <c r="G12" s="283"/>
      <c r="H12" s="283"/>
      <c r="I12" s="283"/>
      <c r="J12" s="283">
        <v>1</v>
      </c>
      <c r="K12" s="283"/>
      <c r="L12" s="283"/>
      <c r="M12" s="283"/>
      <c r="N12" s="283">
        <v>20</v>
      </c>
      <c r="O12" s="283">
        <v>1</v>
      </c>
      <c r="P12" s="283"/>
      <c r="Q12" s="283"/>
      <c r="R12" s="283"/>
      <c r="S12" s="285"/>
      <c r="T12" s="283"/>
      <c r="U12" s="283">
        <v>40</v>
      </c>
      <c r="V12" s="283">
        <v>1</v>
      </c>
      <c r="W12" s="283"/>
      <c r="X12" s="285">
        <v>7</v>
      </c>
    </row>
    <row r="13" spans="1:24" ht="13.5" customHeight="1" x14ac:dyDescent="0.35">
      <c r="A13" s="280" t="s">
        <v>38</v>
      </c>
      <c r="B13" s="281">
        <v>44814</v>
      </c>
      <c r="C13" s="280">
        <f t="shared" si="0"/>
        <v>24</v>
      </c>
      <c r="D13" s="280">
        <v>2</v>
      </c>
      <c r="E13" s="280">
        <v>6</v>
      </c>
      <c r="F13" s="280"/>
      <c r="G13" s="280"/>
      <c r="H13" s="280"/>
      <c r="I13" s="280"/>
      <c r="J13" s="280">
        <v>1</v>
      </c>
      <c r="K13" s="280"/>
      <c r="L13" s="280"/>
      <c r="M13" s="280"/>
      <c r="N13" s="280">
        <v>15</v>
      </c>
      <c r="O13" s="280"/>
      <c r="P13" s="280"/>
      <c r="Q13" s="280"/>
      <c r="R13" s="280"/>
      <c r="S13" s="282"/>
      <c r="T13" s="280"/>
      <c r="U13" s="280">
        <v>21</v>
      </c>
      <c r="V13" s="280"/>
      <c r="W13" s="280"/>
      <c r="X13" s="282">
        <v>3</v>
      </c>
    </row>
    <row r="14" spans="1:24" ht="13.5" customHeight="1" x14ac:dyDescent="0.35">
      <c r="A14" s="283" t="s">
        <v>39</v>
      </c>
      <c r="B14" s="284">
        <v>44815</v>
      </c>
      <c r="C14" s="283">
        <f t="shared" si="0"/>
        <v>67</v>
      </c>
      <c r="D14" s="283">
        <v>3</v>
      </c>
      <c r="E14" s="283">
        <v>13</v>
      </c>
      <c r="F14" s="283">
        <v>3</v>
      </c>
      <c r="G14" s="283">
        <v>3</v>
      </c>
      <c r="H14" s="283"/>
      <c r="I14" s="283"/>
      <c r="J14" s="283"/>
      <c r="K14" s="283"/>
      <c r="L14" s="283"/>
      <c r="M14" s="283"/>
      <c r="N14" s="283">
        <v>45</v>
      </c>
      <c r="O14" s="283"/>
      <c r="P14" s="283"/>
      <c r="Q14" s="283"/>
      <c r="R14" s="283"/>
      <c r="S14" s="285"/>
      <c r="T14" s="283"/>
      <c r="U14" s="283">
        <v>58</v>
      </c>
      <c r="V14" s="283">
        <v>3</v>
      </c>
      <c r="W14" s="283"/>
      <c r="X14" s="285">
        <v>6</v>
      </c>
    </row>
    <row r="15" spans="1:24" ht="13.5" customHeight="1" x14ac:dyDescent="0.35">
      <c r="A15" s="280" t="s">
        <v>40</v>
      </c>
      <c r="B15" s="281">
        <v>44816</v>
      </c>
      <c r="C15" s="280">
        <f t="shared" ref="C15:C33" si="1">SUM(D15:S15)</f>
        <v>146</v>
      </c>
      <c r="D15" s="280">
        <v>2</v>
      </c>
      <c r="E15" s="280">
        <v>10</v>
      </c>
      <c r="F15" s="280">
        <v>3</v>
      </c>
      <c r="G15" s="280"/>
      <c r="H15" s="280"/>
      <c r="I15" s="280"/>
      <c r="J15" s="280">
        <v>1</v>
      </c>
      <c r="K15" s="280"/>
      <c r="L15" s="280"/>
      <c r="M15" s="280"/>
      <c r="N15" s="280">
        <v>129</v>
      </c>
      <c r="O15" s="280">
        <v>1</v>
      </c>
      <c r="P15" s="280"/>
      <c r="Q15" s="280"/>
      <c r="R15" s="280"/>
      <c r="S15" s="282"/>
      <c r="T15" s="280"/>
      <c r="U15" s="280">
        <v>139</v>
      </c>
      <c r="V15" s="280">
        <v>4</v>
      </c>
      <c r="W15" s="280"/>
      <c r="X15" s="282">
        <v>3</v>
      </c>
    </row>
    <row r="16" spans="1:24" ht="13.5" customHeight="1" x14ac:dyDescent="0.35">
      <c r="A16" s="283" t="s">
        <v>41</v>
      </c>
      <c r="B16" s="284">
        <v>44817</v>
      </c>
      <c r="C16" s="283">
        <f t="shared" si="1"/>
        <v>81</v>
      </c>
      <c r="D16" s="283">
        <v>2</v>
      </c>
      <c r="E16" s="283">
        <v>5</v>
      </c>
      <c r="F16" s="283">
        <v>2</v>
      </c>
      <c r="G16" s="283"/>
      <c r="H16" s="283"/>
      <c r="I16" s="283"/>
      <c r="J16" s="283">
        <v>1</v>
      </c>
      <c r="K16" s="283"/>
      <c r="L16" s="283"/>
      <c r="M16" s="283"/>
      <c r="N16" s="283">
        <v>66</v>
      </c>
      <c r="O16" s="283">
        <v>5</v>
      </c>
      <c r="P16" s="283"/>
      <c r="Q16" s="283"/>
      <c r="R16" s="283"/>
      <c r="S16" s="285"/>
      <c r="T16" s="283"/>
      <c r="U16" s="283">
        <v>69</v>
      </c>
      <c r="V16" s="283">
        <v>7</v>
      </c>
      <c r="W16" s="283"/>
      <c r="X16" s="285">
        <v>5</v>
      </c>
    </row>
    <row r="17" spans="1:24" ht="13.5" customHeight="1" x14ac:dyDescent="0.35">
      <c r="A17" s="280" t="s">
        <v>42</v>
      </c>
      <c r="B17" s="281">
        <v>44818</v>
      </c>
      <c r="C17" s="280">
        <f t="shared" si="1"/>
        <v>320</v>
      </c>
      <c r="D17" s="280">
        <v>6</v>
      </c>
      <c r="E17" s="280">
        <v>17</v>
      </c>
      <c r="F17" s="280"/>
      <c r="G17" s="280"/>
      <c r="H17" s="280"/>
      <c r="I17" s="280"/>
      <c r="J17" s="280"/>
      <c r="K17" s="280"/>
      <c r="L17" s="280"/>
      <c r="M17" s="280"/>
      <c r="N17" s="280">
        <v>290</v>
      </c>
      <c r="O17" s="280">
        <v>6</v>
      </c>
      <c r="P17" s="280">
        <v>1</v>
      </c>
      <c r="Q17" s="280"/>
      <c r="R17" s="280"/>
      <c r="S17" s="282"/>
      <c r="T17" s="280"/>
      <c r="U17" s="280">
        <v>307</v>
      </c>
      <c r="V17" s="280">
        <v>6</v>
      </c>
      <c r="W17" s="280"/>
      <c r="X17" s="282">
        <v>7</v>
      </c>
    </row>
    <row r="18" spans="1:24" ht="13.5" customHeight="1" x14ac:dyDescent="0.35">
      <c r="A18" s="283" t="s">
        <v>43</v>
      </c>
      <c r="B18" s="284">
        <v>44819</v>
      </c>
      <c r="C18" s="283">
        <f t="shared" si="1"/>
        <v>298</v>
      </c>
      <c r="D18" s="283">
        <v>9</v>
      </c>
      <c r="E18" s="283">
        <v>9</v>
      </c>
      <c r="F18" s="283">
        <v>2</v>
      </c>
      <c r="G18" s="283"/>
      <c r="H18" s="283"/>
      <c r="I18" s="283"/>
      <c r="J18" s="283">
        <v>2</v>
      </c>
      <c r="K18" s="283"/>
      <c r="L18" s="283"/>
      <c r="M18" s="283"/>
      <c r="N18" s="283">
        <v>269</v>
      </c>
      <c r="O18" s="283">
        <v>7</v>
      </c>
      <c r="P18" s="283"/>
      <c r="Q18" s="283"/>
      <c r="R18" s="283"/>
      <c r="S18" s="285"/>
      <c r="T18" s="283"/>
      <c r="U18" s="283">
        <v>278</v>
      </c>
      <c r="V18" s="283">
        <v>9</v>
      </c>
      <c r="W18" s="283"/>
      <c r="X18" s="285">
        <v>11</v>
      </c>
    </row>
    <row r="19" spans="1:24" ht="13.5" customHeight="1" x14ac:dyDescent="0.35">
      <c r="A19" s="280" t="s">
        <v>44</v>
      </c>
      <c r="B19" s="281">
        <v>44820</v>
      </c>
      <c r="C19" s="280">
        <f t="shared" si="1"/>
        <v>329</v>
      </c>
      <c r="D19" s="280">
        <v>5</v>
      </c>
      <c r="E19" s="280">
        <v>13</v>
      </c>
      <c r="F19" s="280">
        <v>3</v>
      </c>
      <c r="G19" s="280"/>
      <c r="H19" s="280"/>
      <c r="I19" s="280"/>
      <c r="J19" s="280"/>
      <c r="K19" s="280"/>
      <c r="L19" s="280"/>
      <c r="M19" s="280"/>
      <c r="N19" s="280">
        <v>299</v>
      </c>
      <c r="O19" s="280">
        <v>9</v>
      </c>
      <c r="P19" s="280"/>
      <c r="Q19" s="280"/>
      <c r="R19" s="280"/>
      <c r="S19" s="282"/>
      <c r="T19" s="280"/>
      <c r="U19" s="280">
        <v>312</v>
      </c>
      <c r="V19" s="280">
        <v>12</v>
      </c>
      <c r="W19" s="280"/>
      <c r="X19" s="282">
        <v>5</v>
      </c>
    </row>
    <row r="20" spans="1:24" ht="13.5" customHeight="1" x14ac:dyDescent="0.35">
      <c r="A20" s="286" t="s">
        <v>45</v>
      </c>
      <c r="B20" s="287">
        <v>44821</v>
      </c>
      <c r="C20" s="286">
        <f t="shared" si="1"/>
        <v>456</v>
      </c>
      <c r="D20" s="286">
        <v>12</v>
      </c>
      <c r="E20" s="286">
        <v>22</v>
      </c>
      <c r="F20" s="286">
        <v>3</v>
      </c>
      <c r="G20" s="286">
        <v>1</v>
      </c>
      <c r="H20" s="286"/>
      <c r="I20" s="286"/>
      <c r="J20" s="286"/>
      <c r="K20" s="286"/>
      <c r="L20" s="286"/>
      <c r="M20" s="286"/>
      <c r="N20" s="286">
        <v>414</v>
      </c>
      <c r="O20" s="286">
        <v>4</v>
      </c>
      <c r="P20" s="286"/>
      <c r="Q20" s="286"/>
      <c r="R20" s="286"/>
      <c r="S20" s="288"/>
      <c r="T20" s="286"/>
      <c r="U20" s="286">
        <v>436</v>
      </c>
      <c r="V20" s="286">
        <v>7</v>
      </c>
      <c r="W20" s="286"/>
      <c r="X20" s="288">
        <v>13</v>
      </c>
    </row>
    <row r="21" spans="1:24" ht="13.5" customHeight="1" x14ac:dyDescent="0.35">
      <c r="A21" s="289" t="s">
        <v>46</v>
      </c>
      <c r="B21" s="290">
        <v>44822</v>
      </c>
      <c r="C21" s="289">
        <f t="shared" si="1"/>
        <v>406</v>
      </c>
      <c r="D21" s="289">
        <v>5</v>
      </c>
      <c r="E21" s="289">
        <v>16</v>
      </c>
      <c r="F21" s="289">
        <v>3</v>
      </c>
      <c r="G21" s="289"/>
      <c r="H21" s="289"/>
      <c r="I21" s="289"/>
      <c r="J21" s="289"/>
      <c r="K21" s="289"/>
      <c r="L21" s="289"/>
      <c r="M21" s="289"/>
      <c r="N21" s="289">
        <v>376</v>
      </c>
      <c r="O21" s="289">
        <v>5</v>
      </c>
      <c r="P21" s="289">
        <v>1</v>
      </c>
      <c r="Q21" s="289"/>
      <c r="R21" s="289"/>
      <c r="S21" s="291"/>
      <c r="T21" s="289"/>
      <c r="U21" s="289">
        <v>392</v>
      </c>
      <c r="V21" s="289">
        <v>8</v>
      </c>
      <c r="W21" s="289"/>
      <c r="X21" s="291">
        <v>6</v>
      </c>
    </row>
    <row r="22" spans="1:24" ht="13.5" customHeight="1" x14ac:dyDescent="0.35">
      <c r="A22" s="286" t="s">
        <v>47</v>
      </c>
      <c r="B22" s="287">
        <v>44823</v>
      </c>
      <c r="C22" s="286">
        <f t="shared" si="1"/>
        <v>365</v>
      </c>
      <c r="D22" s="286">
        <v>6</v>
      </c>
      <c r="E22" s="286">
        <v>6</v>
      </c>
      <c r="F22" s="286"/>
      <c r="G22" s="286">
        <v>5</v>
      </c>
      <c r="H22" s="286"/>
      <c r="I22" s="286"/>
      <c r="J22" s="286">
        <v>1</v>
      </c>
      <c r="K22" s="286"/>
      <c r="L22" s="286"/>
      <c r="M22" s="286"/>
      <c r="N22" s="286">
        <v>343</v>
      </c>
      <c r="O22" s="286">
        <v>4</v>
      </c>
      <c r="P22" s="286"/>
      <c r="Q22" s="286"/>
      <c r="R22" s="286"/>
      <c r="S22" s="288"/>
      <c r="T22" s="286"/>
      <c r="U22" s="286">
        <v>349</v>
      </c>
      <c r="V22" s="286">
        <v>4</v>
      </c>
      <c r="W22" s="286"/>
      <c r="X22" s="288">
        <v>12</v>
      </c>
    </row>
    <row r="23" spans="1:24" ht="13.5" customHeight="1" x14ac:dyDescent="0.35">
      <c r="A23" s="289" t="s">
        <v>48</v>
      </c>
      <c r="B23" s="290">
        <v>44824</v>
      </c>
      <c r="C23" s="289">
        <f t="shared" si="1"/>
        <v>342</v>
      </c>
      <c r="D23" s="289">
        <v>8</v>
      </c>
      <c r="E23" s="289">
        <v>8</v>
      </c>
      <c r="F23" s="289">
        <v>3</v>
      </c>
      <c r="G23" s="289"/>
      <c r="H23" s="289"/>
      <c r="I23" s="289"/>
      <c r="J23" s="289">
        <v>1</v>
      </c>
      <c r="K23" s="289"/>
      <c r="L23" s="289"/>
      <c r="M23" s="289"/>
      <c r="N23" s="289">
        <v>313</v>
      </c>
      <c r="O23" s="289">
        <v>9</v>
      </c>
      <c r="P23" s="289"/>
      <c r="Q23" s="289"/>
      <c r="R23" s="289"/>
      <c r="S23" s="291"/>
      <c r="T23" s="289"/>
      <c r="U23" s="289">
        <v>321</v>
      </c>
      <c r="V23" s="289">
        <v>12</v>
      </c>
      <c r="W23" s="289"/>
      <c r="X23" s="291">
        <v>9</v>
      </c>
    </row>
    <row r="24" spans="1:24" ht="13.5" customHeight="1" x14ac:dyDescent="0.35">
      <c r="A24" s="286" t="s">
        <v>49</v>
      </c>
      <c r="B24" s="287">
        <v>44825</v>
      </c>
      <c r="C24" s="286">
        <f t="shared" si="1"/>
        <v>264</v>
      </c>
      <c r="D24" s="286">
        <v>1</v>
      </c>
      <c r="E24" s="286">
        <v>3</v>
      </c>
      <c r="F24" s="286">
        <v>1</v>
      </c>
      <c r="G24" s="286"/>
      <c r="H24" s="286"/>
      <c r="I24" s="286"/>
      <c r="J24" s="286">
        <v>1</v>
      </c>
      <c r="K24" s="286"/>
      <c r="L24" s="286"/>
      <c r="M24" s="286"/>
      <c r="N24" s="286">
        <v>250</v>
      </c>
      <c r="O24" s="286">
        <v>8</v>
      </c>
      <c r="P24" s="286"/>
      <c r="Q24" s="286"/>
      <c r="R24" s="286"/>
      <c r="S24" s="288"/>
      <c r="T24" s="286"/>
      <c r="U24" s="286">
        <v>253</v>
      </c>
      <c r="V24" s="286">
        <v>9</v>
      </c>
      <c r="W24" s="286"/>
      <c r="X24" s="288">
        <v>2</v>
      </c>
    </row>
    <row r="25" spans="1:24" ht="13.5" customHeight="1" x14ac:dyDescent="0.35">
      <c r="A25" s="292" t="s">
        <v>50</v>
      </c>
      <c r="B25" s="293">
        <v>44826</v>
      </c>
      <c r="C25" s="292">
        <f t="shared" si="1"/>
        <v>430</v>
      </c>
      <c r="D25" s="292">
        <v>4</v>
      </c>
      <c r="E25" s="292">
        <v>2</v>
      </c>
      <c r="F25" s="292"/>
      <c r="G25" s="292"/>
      <c r="H25" s="292"/>
      <c r="I25" s="292"/>
      <c r="J25" s="292"/>
      <c r="K25" s="292"/>
      <c r="L25" s="292"/>
      <c r="M25" s="292"/>
      <c r="N25" s="292">
        <v>416</v>
      </c>
      <c r="O25" s="292">
        <v>8</v>
      </c>
      <c r="P25" s="292"/>
      <c r="Q25" s="292"/>
      <c r="R25" s="292"/>
      <c r="S25" s="294"/>
      <c r="T25" s="292"/>
      <c r="U25" s="292">
        <v>418</v>
      </c>
      <c r="V25" s="292">
        <v>8</v>
      </c>
      <c r="W25" s="292"/>
      <c r="X25" s="294">
        <v>4</v>
      </c>
    </row>
    <row r="26" spans="1:24" ht="13.5" customHeight="1" x14ac:dyDescent="0.35">
      <c r="A26" s="299" t="s">
        <v>51</v>
      </c>
      <c r="B26" s="300">
        <v>44827</v>
      </c>
      <c r="C26" s="299">
        <f t="shared" si="1"/>
        <v>320</v>
      </c>
      <c r="D26" s="299">
        <v>5</v>
      </c>
      <c r="E26" s="299">
        <v>7</v>
      </c>
      <c r="F26" s="299">
        <v>1</v>
      </c>
      <c r="G26" s="299">
        <v>1</v>
      </c>
      <c r="H26" s="299"/>
      <c r="I26" s="299"/>
      <c r="J26" s="299">
        <v>1</v>
      </c>
      <c r="K26" s="299"/>
      <c r="L26" s="299"/>
      <c r="M26" s="299"/>
      <c r="N26" s="299">
        <v>289</v>
      </c>
      <c r="O26" s="299">
        <v>16</v>
      </c>
      <c r="P26" s="299"/>
      <c r="Q26" s="299"/>
      <c r="R26" s="299"/>
      <c r="S26" s="301"/>
      <c r="T26" s="299"/>
      <c r="U26" s="299">
        <v>296</v>
      </c>
      <c r="V26" s="299">
        <v>17</v>
      </c>
      <c r="W26" s="299"/>
      <c r="X26" s="301">
        <v>7</v>
      </c>
    </row>
    <row r="27" spans="1:24" ht="13.5" customHeight="1" x14ac:dyDescent="0.35">
      <c r="A27" s="296" t="s">
        <v>52</v>
      </c>
      <c r="B27" s="297">
        <v>44828</v>
      </c>
      <c r="C27" s="296">
        <f t="shared" si="1"/>
        <v>145</v>
      </c>
      <c r="D27" s="296">
        <v>3</v>
      </c>
      <c r="E27" s="296">
        <v>4</v>
      </c>
      <c r="F27" s="296">
        <v>0</v>
      </c>
      <c r="G27" s="296"/>
      <c r="H27" s="296"/>
      <c r="I27" s="296"/>
      <c r="J27" s="296">
        <v>3</v>
      </c>
      <c r="K27" s="296"/>
      <c r="L27" s="296"/>
      <c r="M27" s="296"/>
      <c r="N27" s="296">
        <v>123</v>
      </c>
      <c r="O27" s="296">
        <v>12</v>
      </c>
      <c r="P27" s="296"/>
      <c r="Q27" s="296"/>
      <c r="R27" s="296"/>
      <c r="S27" s="298"/>
      <c r="T27" s="296"/>
      <c r="U27" s="296">
        <v>127</v>
      </c>
      <c r="V27" s="296">
        <v>12</v>
      </c>
      <c r="W27" s="296"/>
      <c r="X27" s="298">
        <v>6</v>
      </c>
    </row>
    <row r="28" spans="1:24" ht="13.5" customHeight="1" x14ac:dyDescent="0.35">
      <c r="A28" s="299" t="s">
        <v>53</v>
      </c>
      <c r="B28" s="300">
        <v>44829</v>
      </c>
      <c r="C28" s="299">
        <f t="shared" si="1"/>
        <v>229</v>
      </c>
      <c r="D28" s="299">
        <v>4</v>
      </c>
      <c r="E28" s="299">
        <v>5</v>
      </c>
      <c r="F28" s="299"/>
      <c r="G28" s="299"/>
      <c r="H28" s="299"/>
      <c r="I28" s="299"/>
      <c r="J28" s="299">
        <v>0</v>
      </c>
      <c r="K28" s="299"/>
      <c r="L28" s="299"/>
      <c r="M28" s="299"/>
      <c r="N28" s="299">
        <v>212</v>
      </c>
      <c r="O28" s="299">
        <v>8</v>
      </c>
      <c r="P28" s="299"/>
      <c r="Q28" s="299"/>
      <c r="R28" s="299"/>
      <c r="S28" s="301"/>
      <c r="T28" s="299"/>
      <c r="U28" s="299">
        <v>217</v>
      </c>
      <c r="V28" s="299">
        <v>8</v>
      </c>
      <c r="W28" s="299"/>
      <c r="X28" s="301">
        <v>4</v>
      </c>
    </row>
    <row r="29" spans="1:24" ht="13.5" customHeight="1" x14ac:dyDescent="0.35">
      <c r="A29" s="296" t="s">
        <v>54</v>
      </c>
      <c r="B29" s="297">
        <v>44830</v>
      </c>
      <c r="C29" s="296">
        <f t="shared" si="1"/>
        <v>223</v>
      </c>
      <c r="D29" s="296">
        <v>3</v>
      </c>
      <c r="E29" s="296">
        <v>4</v>
      </c>
      <c r="F29" s="296"/>
      <c r="G29" s="296"/>
      <c r="H29" s="296"/>
      <c r="I29" s="296"/>
      <c r="J29" s="296">
        <v>1</v>
      </c>
      <c r="K29" s="296"/>
      <c r="L29" s="296"/>
      <c r="M29" s="296"/>
      <c r="N29" s="296">
        <v>200</v>
      </c>
      <c r="O29" s="296">
        <v>15</v>
      </c>
      <c r="P29" s="296"/>
      <c r="Q29" s="296"/>
      <c r="R29" s="296"/>
      <c r="S29" s="298"/>
      <c r="T29" s="296"/>
      <c r="U29" s="296">
        <v>204</v>
      </c>
      <c r="V29" s="296">
        <v>15</v>
      </c>
      <c r="W29" s="296"/>
      <c r="X29" s="298">
        <v>4</v>
      </c>
    </row>
    <row r="30" spans="1:24" ht="13.5" customHeight="1" x14ac:dyDescent="0.35">
      <c r="A30" s="299" t="s">
        <v>55</v>
      </c>
      <c r="B30" s="300">
        <v>44831</v>
      </c>
      <c r="C30" s="299">
        <f t="shared" si="1"/>
        <v>115</v>
      </c>
      <c r="D30" s="299">
        <v>8</v>
      </c>
      <c r="E30" s="299">
        <v>2</v>
      </c>
      <c r="F30" s="299"/>
      <c r="G30" s="299"/>
      <c r="H30" s="299"/>
      <c r="I30" s="299"/>
      <c r="J30" s="299">
        <v>1</v>
      </c>
      <c r="K30" s="299"/>
      <c r="L30" s="299"/>
      <c r="M30" s="299"/>
      <c r="N30" s="299">
        <v>91</v>
      </c>
      <c r="O30" s="299">
        <v>13</v>
      </c>
      <c r="P30" s="299"/>
      <c r="Q30" s="299"/>
      <c r="R30" s="299"/>
      <c r="S30" s="301"/>
      <c r="T30" s="299"/>
      <c r="U30" s="299">
        <v>93</v>
      </c>
      <c r="V30" s="299">
        <v>13</v>
      </c>
      <c r="W30" s="299"/>
      <c r="X30" s="301">
        <v>9</v>
      </c>
    </row>
    <row r="31" spans="1:24" ht="13.5" customHeight="1" x14ac:dyDescent="0.35">
      <c r="A31" s="296" t="s">
        <v>56</v>
      </c>
      <c r="B31" s="297">
        <v>44832</v>
      </c>
      <c r="C31" s="296">
        <f t="shared" si="1"/>
        <v>153</v>
      </c>
      <c r="D31" s="296">
        <v>5</v>
      </c>
      <c r="E31" s="296">
        <v>2</v>
      </c>
      <c r="F31" s="296"/>
      <c r="G31" s="296"/>
      <c r="H31" s="296"/>
      <c r="I31" s="296"/>
      <c r="J31" s="296"/>
      <c r="K31" s="296"/>
      <c r="L31" s="296"/>
      <c r="M31" s="296"/>
      <c r="N31" s="296">
        <v>140</v>
      </c>
      <c r="O31" s="296">
        <v>6</v>
      </c>
      <c r="P31" s="296"/>
      <c r="Q31" s="296"/>
      <c r="R31" s="296"/>
      <c r="S31" s="298"/>
      <c r="T31" s="296"/>
      <c r="U31" s="296">
        <v>142</v>
      </c>
      <c r="V31" s="296">
        <v>6</v>
      </c>
      <c r="W31" s="296"/>
      <c r="X31" s="298">
        <v>5</v>
      </c>
    </row>
    <row r="32" spans="1:24" ht="13.5" customHeight="1" x14ac:dyDescent="0.35">
      <c r="A32" s="299" t="s">
        <v>57</v>
      </c>
      <c r="B32" s="300">
        <v>44833</v>
      </c>
      <c r="C32" s="299">
        <f t="shared" si="1"/>
        <v>254</v>
      </c>
      <c r="D32" s="299">
        <v>1</v>
      </c>
      <c r="E32" s="299">
        <v>4</v>
      </c>
      <c r="F32" s="299">
        <v>3</v>
      </c>
      <c r="G32" s="299"/>
      <c r="H32" s="299"/>
      <c r="I32" s="299"/>
      <c r="J32" s="299"/>
      <c r="K32" s="299"/>
      <c r="L32" s="299"/>
      <c r="M32" s="299"/>
      <c r="N32" s="299">
        <v>231</v>
      </c>
      <c r="O32" s="299">
        <v>15</v>
      </c>
      <c r="P32" s="299"/>
      <c r="Q32" s="299"/>
      <c r="R32" s="299"/>
      <c r="S32" s="301"/>
      <c r="T32" s="299"/>
      <c r="U32" s="299">
        <v>235</v>
      </c>
      <c r="V32" s="299">
        <v>18</v>
      </c>
      <c r="W32" s="299"/>
      <c r="X32" s="301">
        <v>1</v>
      </c>
    </row>
    <row r="33" spans="1:24" ht="13.5" customHeight="1" thickBot="1" x14ac:dyDescent="0.4">
      <c r="A33" s="296" t="s">
        <v>58</v>
      </c>
      <c r="B33" s="297">
        <v>44834</v>
      </c>
      <c r="C33" s="296">
        <f t="shared" si="1"/>
        <v>240</v>
      </c>
      <c r="D33" s="296">
        <v>2</v>
      </c>
      <c r="E33" s="296">
        <v>10</v>
      </c>
      <c r="F33" s="296">
        <v>2</v>
      </c>
      <c r="G33" s="296">
        <v>2</v>
      </c>
      <c r="H33" s="296"/>
      <c r="I33" s="296"/>
      <c r="J33" s="296"/>
      <c r="K33" s="296"/>
      <c r="L33" s="296"/>
      <c r="M33" s="296"/>
      <c r="N33" s="296">
        <v>211</v>
      </c>
      <c r="O33" s="296">
        <v>13</v>
      </c>
      <c r="P33" s="296"/>
      <c r="Q33" s="296"/>
      <c r="R33" s="296"/>
      <c r="S33" s="298"/>
      <c r="T33" s="296"/>
      <c r="U33" s="296">
        <v>221</v>
      </c>
      <c r="V33" s="296">
        <v>15</v>
      </c>
      <c r="W33" s="296"/>
      <c r="X33" s="298">
        <v>4</v>
      </c>
    </row>
    <row r="34" spans="1:24" ht="15" thickBot="1" x14ac:dyDescent="0.4">
      <c r="A34" s="252"/>
      <c r="B34" s="253" t="s">
        <v>60</v>
      </c>
      <c r="C34" s="254">
        <f t="shared" ref="C34:X34" si="2">SUM(C3:C33)</f>
        <v>5552</v>
      </c>
      <c r="D34" s="254">
        <f t="shared" si="2"/>
        <v>134</v>
      </c>
      <c r="E34" s="254">
        <f t="shared" si="2"/>
        <v>339</v>
      </c>
      <c r="F34" s="254">
        <f t="shared" si="2"/>
        <v>54</v>
      </c>
      <c r="G34" s="254">
        <f t="shared" si="2"/>
        <v>22</v>
      </c>
      <c r="H34" s="254">
        <f t="shared" si="2"/>
        <v>0</v>
      </c>
      <c r="I34" s="254">
        <f t="shared" si="2"/>
        <v>0</v>
      </c>
      <c r="J34" s="254">
        <f t="shared" si="2"/>
        <v>20</v>
      </c>
      <c r="K34" s="254">
        <f t="shared" si="2"/>
        <v>0</v>
      </c>
      <c r="L34" s="254">
        <f t="shared" si="2"/>
        <v>0</v>
      </c>
      <c r="M34" s="254">
        <f t="shared" si="2"/>
        <v>0</v>
      </c>
      <c r="N34" s="254">
        <f t="shared" si="2"/>
        <v>4816</v>
      </c>
      <c r="O34" s="254">
        <f t="shared" si="2"/>
        <v>165</v>
      </c>
      <c r="P34" s="254">
        <f t="shared" si="2"/>
        <v>2</v>
      </c>
      <c r="Q34" s="254">
        <f t="shared" si="2"/>
        <v>0</v>
      </c>
      <c r="R34" s="254">
        <f t="shared" si="2"/>
        <v>0</v>
      </c>
      <c r="S34" s="255">
        <f t="shared" si="2"/>
        <v>0</v>
      </c>
      <c r="T34" s="256">
        <f t="shared" si="2"/>
        <v>0</v>
      </c>
      <c r="U34" s="256">
        <f t="shared" si="2"/>
        <v>5133</v>
      </c>
      <c r="V34" s="256">
        <f t="shared" si="2"/>
        <v>219</v>
      </c>
      <c r="W34" s="256">
        <f t="shared" si="2"/>
        <v>0</v>
      </c>
      <c r="X34" s="257">
        <f t="shared" si="2"/>
        <v>200</v>
      </c>
    </row>
    <row r="35" spans="1:24" x14ac:dyDescent="0.35">
      <c r="B35" s="258" t="s">
        <v>61</v>
      </c>
      <c r="C35" s="259"/>
      <c r="D35" s="259">
        <v>178</v>
      </c>
      <c r="E35" s="259">
        <v>627</v>
      </c>
      <c r="F35" s="259">
        <v>70</v>
      </c>
      <c r="G35" s="259">
        <v>17</v>
      </c>
      <c r="H35" s="259">
        <v>0</v>
      </c>
      <c r="I35" s="259">
        <v>0</v>
      </c>
      <c r="J35" s="259">
        <v>14</v>
      </c>
      <c r="K35" s="259">
        <v>0</v>
      </c>
      <c r="L35" s="259">
        <v>2</v>
      </c>
      <c r="M35" s="259">
        <v>0</v>
      </c>
      <c r="N35" s="259">
        <v>0</v>
      </c>
      <c r="O35" s="259">
        <v>0</v>
      </c>
      <c r="P35" s="259">
        <v>0</v>
      </c>
      <c r="Q35" s="259">
        <v>0</v>
      </c>
      <c r="R35" s="259">
        <v>0</v>
      </c>
      <c r="S35" s="260">
        <v>0</v>
      </c>
    </row>
    <row r="36" spans="1:24" ht="15" thickBot="1" x14ac:dyDescent="0.4">
      <c r="B36" s="261" t="s">
        <v>62</v>
      </c>
      <c r="C36" s="262"/>
      <c r="D36" s="262">
        <v>528</v>
      </c>
      <c r="E36" s="262">
        <v>3188</v>
      </c>
      <c r="F36" s="262">
        <v>180</v>
      </c>
      <c r="G36" s="262">
        <v>43</v>
      </c>
      <c r="H36" s="262">
        <v>148</v>
      </c>
      <c r="I36" s="262">
        <v>1300</v>
      </c>
      <c r="J36" s="262">
        <v>270</v>
      </c>
      <c r="K36" s="262">
        <v>0</v>
      </c>
      <c r="L36" s="262">
        <v>4</v>
      </c>
      <c r="M36" s="262">
        <v>0</v>
      </c>
      <c r="N36" s="262">
        <v>4816</v>
      </c>
      <c r="O36" s="262">
        <v>165</v>
      </c>
      <c r="P36" s="262">
        <v>2</v>
      </c>
      <c r="Q36" s="262">
        <v>0</v>
      </c>
      <c r="R36" s="262">
        <v>0</v>
      </c>
      <c r="S36" s="257">
        <v>0</v>
      </c>
    </row>
  </sheetData>
  <mergeCells count="6">
    <mergeCell ref="Q2:R2"/>
    <mergeCell ref="A2:C2"/>
    <mergeCell ref="D2:G2"/>
    <mergeCell ref="H2:I2"/>
    <mergeCell ref="J2:L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 2022</vt:lpstr>
      <vt:lpstr>February 2022</vt:lpstr>
      <vt:lpstr>March 2022</vt:lpstr>
      <vt:lpstr>April 2022</vt:lpstr>
      <vt:lpstr>May 2022</vt:lpstr>
      <vt:lpstr>June 2022</vt:lpstr>
      <vt:lpstr>July 2022</vt:lpstr>
      <vt:lpstr>August 2022</vt:lpstr>
      <vt:lpstr>September 2022</vt:lpstr>
      <vt:lpstr>October 2022</vt:lpstr>
      <vt:lpstr>November 2022</vt:lpstr>
      <vt:lpstr>December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Garth Wyatt</dc:creator>
  <cp:lastModifiedBy>Nick Ackerman</cp:lastModifiedBy>
  <dcterms:created xsi:type="dcterms:W3CDTF">2022-01-10T20:48:12Z</dcterms:created>
  <dcterms:modified xsi:type="dcterms:W3CDTF">2023-01-03T17:59:21Z</dcterms:modified>
</cp:coreProperties>
</file>