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emicanalytics-my.sharepoint.com/personal/aolejniczak_academicanalytics_com/Documents/Scholarly Research/2 Internal Research Projects/2021.12.08.Assistant Professor Trends/Results/Files for IHE Opinion/By Carnegie/"/>
    </mc:Choice>
  </mc:AlternateContent>
  <xr:revisionPtr revIDLastSave="1" documentId="13_ncr:40009_{8D383148-BB82-4C95-A7ED-DD08E0388814}" xr6:coauthVersionLast="47" xr6:coauthVersionMax="47" xr10:uidLastSave="{2B8EF96A-8373-4B9A-BACF-788F0C162400}"/>
  <bookViews>
    <workbookView xWindow="22995" yWindow="720" windowWidth="28140" windowHeight="19755" tabRatio="355" xr2:uid="{00000000-000D-0000-FFFF-FFFF00000000}"/>
  </bookViews>
  <sheets>
    <sheet name="All Depts Broad Field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O7" i="1"/>
  <c r="P7" i="1"/>
  <c r="O9" i="1"/>
  <c r="P9" i="1"/>
  <c r="O11" i="1"/>
  <c r="P11" i="1"/>
  <c r="O13" i="1"/>
  <c r="P13" i="1"/>
  <c r="O15" i="1"/>
  <c r="P15" i="1"/>
  <c r="O17" i="1"/>
  <c r="P17" i="1"/>
  <c r="O19" i="1"/>
  <c r="P19" i="1"/>
  <c r="O21" i="1"/>
  <c r="P21" i="1"/>
  <c r="O23" i="1"/>
  <c r="P23" i="1"/>
  <c r="O4" i="1"/>
  <c r="P4" i="1"/>
  <c r="O6" i="1"/>
  <c r="P6" i="1"/>
  <c r="O8" i="1"/>
  <c r="P8" i="1"/>
  <c r="O10" i="1"/>
  <c r="P10" i="1"/>
  <c r="O12" i="1"/>
  <c r="P12" i="1"/>
  <c r="O14" i="1"/>
  <c r="P14" i="1"/>
  <c r="O16" i="1"/>
  <c r="P16" i="1"/>
  <c r="O18" i="1"/>
  <c r="P18" i="1"/>
  <c r="O20" i="1"/>
  <c r="P20" i="1"/>
  <c r="O22" i="1"/>
  <c r="P22" i="1"/>
  <c r="O24" i="1"/>
  <c r="P24" i="1"/>
  <c r="P3" i="1"/>
  <c r="O3" i="1"/>
</calcChain>
</file>

<file path=xl/sharedStrings.xml><?xml version="1.0" encoding="utf-8"?>
<sst xmlns="http://schemas.openxmlformats.org/spreadsheetml/2006/main" count="60" uniqueCount="29">
  <si>
    <t>Biological and Biomedical Sciences</t>
  </si>
  <si>
    <t>Engineering</t>
  </si>
  <si>
    <t>Family, Consumer and Human Sciences</t>
  </si>
  <si>
    <t>Health Professions Sciences</t>
  </si>
  <si>
    <t>Humanities</t>
  </si>
  <si>
    <t>Natural Resources and Conservation</t>
  </si>
  <si>
    <t>Physical and Mathematical Sciences</t>
  </si>
  <si>
    <t>Social and Behavioral Sciences</t>
  </si>
  <si>
    <t>Doctoral Universities: High Research Activity</t>
  </si>
  <si>
    <t>Agricultural Sciences</t>
  </si>
  <si>
    <t>Business</t>
  </si>
  <si>
    <t>Education</t>
  </si>
  <si>
    <t>Doctoral Universities: Very High Research Activity</t>
  </si>
  <si>
    <t>Carnegie Classification</t>
  </si>
  <si>
    <t>Broad Field</t>
  </si>
  <si>
    <t>2011 # Asst</t>
  </si>
  <si>
    <t>2011 # Assoc</t>
  </si>
  <si>
    <t>2011 # Prof</t>
  </si>
  <si>
    <t>2011 % Asst</t>
  </si>
  <si>
    <t>2011 % Assoc</t>
  </si>
  <si>
    <t>2011 % Prof</t>
  </si>
  <si>
    <t>2021 # Asst</t>
  </si>
  <si>
    <t>2021 # Assoc</t>
  </si>
  <si>
    <t>2021 # Prof</t>
  </si>
  <si>
    <t>2021 % Asst</t>
  </si>
  <si>
    <t>2021 % Assoc</t>
  </si>
  <si>
    <t>2021 % Prof</t>
  </si>
  <si>
    <t>Delta Asst %</t>
  </si>
  <si>
    <t>Delta Asst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</si>
</sst>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1953931</xdr:colOff>
      <xdr:row>0</xdr:row>
      <xdr:rowOff>592884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0CF740-BAB7-405A-80F5-4E8E712D6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1877731" cy="5547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P24" totalsRowShown="0">
  <autoFilter ref="A2:P24" xr:uid="{00000000-0009-0000-0100-000001000000}"/>
  <tableColumns count="16">
    <tableColumn id="1" xr3:uid="{00000000-0010-0000-0000-000001000000}" name="Carnegie Classification"/>
    <tableColumn id="2" xr3:uid="{00000000-0010-0000-0000-000002000000}" name="Broad Field"/>
    <tableColumn id="3" xr3:uid="{00000000-0010-0000-0000-000003000000}" name="2011 # Asst"/>
    <tableColumn id="4" xr3:uid="{00000000-0010-0000-0000-000004000000}" name="2011 # Assoc"/>
    <tableColumn id="5" xr3:uid="{00000000-0010-0000-0000-000005000000}" name="2011 # Prof"/>
    <tableColumn id="6" xr3:uid="{00000000-0010-0000-0000-000006000000}" name="2011 % Asst" dataDxfId="7"/>
    <tableColumn id="7" xr3:uid="{00000000-0010-0000-0000-000007000000}" name="2011 % Assoc" dataDxfId="6"/>
    <tableColumn id="8" xr3:uid="{00000000-0010-0000-0000-000008000000}" name="2011 % Prof" dataDxfId="5"/>
    <tableColumn id="9" xr3:uid="{00000000-0010-0000-0000-000009000000}" name="2021 # Asst"/>
    <tableColumn id="10" xr3:uid="{00000000-0010-0000-0000-00000A000000}" name="2021 # Assoc"/>
    <tableColumn id="11" xr3:uid="{00000000-0010-0000-0000-00000B000000}" name="2021 # Prof"/>
    <tableColumn id="12" xr3:uid="{00000000-0010-0000-0000-00000C000000}" name="2021 % Asst" dataDxfId="4"/>
    <tableColumn id="13" xr3:uid="{00000000-0010-0000-0000-00000D000000}" name="2021 % Assoc" dataDxfId="3"/>
    <tableColumn id="14" xr3:uid="{00000000-0010-0000-0000-00000E000000}" name="2021 % Prof" dataDxfId="2"/>
    <tableColumn id="15" xr3:uid="{00000000-0010-0000-0000-00000F000000}" name="Delta Asst %" dataDxfId="1">
      <calculatedColumnFormula>L3-F3</calculatedColumnFormula>
    </tableColumn>
    <tableColumn id="16" xr3:uid="{00000000-0010-0000-0000-000010000000}" name="Delta Asst Pop" dataDxfId="0" dataCellStyle="Percent">
      <calculatedColumnFormula>(I3-C3)/C3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/>
  </sheetViews>
  <sheetFormatPr defaultRowHeight="15" x14ac:dyDescent="0.25"/>
  <cols>
    <col min="1" max="1" width="42.140625" bestFit="1" customWidth="1"/>
    <col min="2" max="2" width="33.7109375" bestFit="1" customWidth="1"/>
    <col min="3" max="3" width="12.42578125" bestFit="1" customWidth="1"/>
    <col min="4" max="4" width="13.7109375" bestFit="1" customWidth="1"/>
    <col min="5" max="5" width="12.42578125" bestFit="1" customWidth="1"/>
    <col min="6" max="6" width="12.85546875" bestFit="1" customWidth="1"/>
    <col min="7" max="7" width="14.140625" bestFit="1" customWidth="1"/>
    <col min="8" max="8" width="12.85546875" bestFit="1" customWidth="1"/>
    <col min="9" max="9" width="12.42578125" bestFit="1" customWidth="1"/>
    <col min="10" max="10" width="13.7109375" bestFit="1" customWidth="1"/>
    <col min="11" max="11" width="12.42578125" bestFit="1" customWidth="1"/>
    <col min="12" max="12" width="12.85546875" bestFit="1" customWidth="1"/>
    <col min="13" max="13" width="14.140625" bestFit="1" customWidth="1"/>
    <col min="14" max="14" width="12.85546875" bestFit="1" customWidth="1"/>
    <col min="15" max="15" width="13.28515625" bestFit="1" customWidth="1"/>
    <col min="16" max="16" width="15" style="2" bestFit="1" customWidth="1"/>
  </cols>
  <sheetData>
    <row r="1" spans="1:16" ht="53.1" customHeight="1" x14ac:dyDescent="0.25"/>
    <row r="2" spans="1:16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s="2" t="s">
        <v>28</v>
      </c>
    </row>
    <row r="3" spans="1:16" x14ac:dyDescent="0.25">
      <c r="A3" t="s">
        <v>8</v>
      </c>
      <c r="B3" t="s">
        <v>9</v>
      </c>
      <c r="C3">
        <v>159</v>
      </c>
      <c r="D3">
        <v>199</v>
      </c>
      <c r="E3">
        <v>278</v>
      </c>
      <c r="F3" s="1">
        <v>0.25</v>
      </c>
      <c r="G3" s="1">
        <v>0.31290000000000001</v>
      </c>
      <c r="H3" s="1">
        <v>0.43709999999999999</v>
      </c>
      <c r="I3">
        <v>196</v>
      </c>
      <c r="J3">
        <v>170</v>
      </c>
      <c r="K3">
        <v>263</v>
      </c>
      <c r="L3" s="1">
        <v>0.31159999999999999</v>
      </c>
      <c r="M3" s="1">
        <v>0.27029999999999998</v>
      </c>
      <c r="N3" s="1">
        <v>0.41810000000000003</v>
      </c>
      <c r="O3" s="1">
        <f t="shared" ref="O3:O24" si="0">L3-F3</f>
        <v>6.1599999999999988E-2</v>
      </c>
      <c r="P3" s="2">
        <f t="shared" ref="P3:P24" si="1">(I3-C3)/C3</f>
        <v>0.23270440251572327</v>
      </c>
    </row>
    <row r="4" spans="1:16" x14ac:dyDescent="0.25">
      <c r="A4" t="s">
        <v>12</v>
      </c>
      <c r="B4" t="s">
        <v>9</v>
      </c>
      <c r="C4">
        <v>932</v>
      </c>
      <c r="D4">
        <v>1137</v>
      </c>
      <c r="E4">
        <v>2358</v>
      </c>
      <c r="F4" s="1">
        <v>0.21049999999999999</v>
      </c>
      <c r="G4" s="1">
        <v>0.25679999999999997</v>
      </c>
      <c r="H4" s="1">
        <v>0.53259999999999996</v>
      </c>
      <c r="I4">
        <v>1079</v>
      </c>
      <c r="J4">
        <v>1085</v>
      </c>
      <c r="K4">
        <v>2186</v>
      </c>
      <c r="L4" s="1">
        <v>0.248</v>
      </c>
      <c r="M4" s="1">
        <v>0.24940000000000001</v>
      </c>
      <c r="N4" s="1">
        <v>0.50249999999999995</v>
      </c>
      <c r="O4" s="1">
        <f t="shared" si="0"/>
        <v>3.7500000000000006E-2</v>
      </c>
      <c r="P4" s="2">
        <f t="shared" si="1"/>
        <v>0.15772532188841201</v>
      </c>
    </row>
    <row r="5" spans="1:16" x14ac:dyDescent="0.25">
      <c r="A5" t="s">
        <v>8</v>
      </c>
      <c r="B5" t="s">
        <v>0</v>
      </c>
      <c r="C5">
        <v>1148</v>
      </c>
      <c r="D5">
        <v>1302</v>
      </c>
      <c r="E5">
        <v>1746</v>
      </c>
      <c r="F5" s="1">
        <v>0.27360000000000001</v>
      </c>
      <c r="G5" s="1">
        <v>0.31030000000000002</v>
      </c>
      <c r="H5" s="1">
        <v>0.41610000000000003</v>
      </c>
      <c r="I5">
        <v>1273</v>
      </c>
      <c r="J5">
        <v>1597</v>
      </c>
      <c r="K5">
        <v>2012</v>
      </c>
      <c r="L5" s="1">
        <v>0.26079999999999998</v>
      </c>
      <c r="M5" s="1">
        <v>0.3271</v>
      </c>
      <c r="N5" s="1">
        <v>0.41210000000000002</v>
      </c>
      <c r="O5" s="1">
        <f t="shared" si="0"/>
        <v>-1.2800000000000034E-2</v>
      </c>
      <c r="P5" s="2">
        <f t="shared" si="1"/>
        <v>0.10888501742160278</v>
      </c>
    </row>
    <row r="6" spans="1:16" x14ac:dyDescent="0.25">
      <c r="A6" t="s">
        <v>12</v>
      </c>
      <c r="B6" t="s">
        <v>0</v>
      </c>
      <c r="C6">
        <v>5699</v>
      </c>
      <c r="D6">
        <v>5429</v>
      </c>
      <c r="E6">
        <v>10367</v>
      </c>
      <c r="F6" s="1">
        <v>0.2651</v>
      </c>
      <c r="G6" s="1">
        <v>0.25259999999999999</v>
      </c>
      <c r="H6" s="1">
        <v>0.48230000000000001</v>
      </c>
      <c r="I6">
        <v>6112</v>
      </c>
      <c r="J6">
        <v>5959</v>
      </c>
      <c r="K6">
        <v>11465</v>
      </c>
      <c r="L6" s="1">
        <v>0.25969999999999999</v>
      </c>
      <c r="M6" s="1">
        <v>0.25319999999999998</v>
      </c>
      <c r="N6" s="1">
        <v>0.48709999999999998</v>
      </c>
      <c r="O6" s="1">
        <f t="shared" si="0"/>
        <v>-5.4000000000000159E-3</v>
      </c>
      <c r="P6" s="2">
        <f t="shared" si="1"/>
        <v>7.2468854184944725E-2</v>
      </c>
    </row>
    <row r="7" spans="1:16" x14ac:dyDescent="0.25">
      <c r="A7" t="s">
        <v>8</v>
      </c>
      <c r="B7" t="s">
        <v>10</v>
      </c>
      <c r="C7">
        <v>723</v>
      </c>
      <c r="D7">
        <v>835</v>
      </c>
      <c r="E7">
        <v>1030</v>
      </c>
      <c r="F7" s="1">
        <v>0.27939999999999998</v>
      </c>
      <c r="G7" s="1">
        <v>0.3226</v>
      </c>
      <c r="H7" s="1">
        <v>0.39800000000000002</v>
      </c>
      <c r="I7">
        <v>1006</v>
      </c>
      <c r="J7">
        <v>1259</v>
      </c>
      <c r="K7">
        <v>1295</v>
      </c>
      <c r="L7" s="1">
        <v>0.28260000000000002</v>
      </c>
      <c r="M7" s="1">
        <v>0.35370000000000001</v>
      </c>
      <c r="N7" s="1">
        <v>0.36380000000000001</v>
      </c>
      <c r="O7" s="1">
        <f t="shared" si="0"/>
        <v>3.2000000000000361E-3</v>
      </c>
      <c r="P7" s="2">
        <f t="shared" si="1"/>
        <v>0.39142461964038727</v>
      </c>
    </row>
    <row r="8" spans="1:16" x14ac:dyDescent="0.25">
      <c r="A8" t="s">
        <v>12</v>
      </c>
      <c r="B8" t="s">
        <v>10</v>
      </c>
      <c r="C8">
        <v>2367</v>
      </c>
      <c r="D8">
        <v>2163</v>
      </c>
      <c r="E8">
        <v>3362</v>
      </c>
      <c r="F8" s="1">
        <v>0.2999</v>
      </c>
      <c r="G8" s="1">
        <v>0.27410000000000001</v>
      </c>
      <c r="H8" s="1">
        <v>0.42599999999999999</v>
      </c>
      <c r="I8">
        <v>2681</v>
      </c>
      <c r="J8">
        <v>2475</v>
      </c>
      <c r="K8">
        <v>3602</v>
      </c>
      <c r="L8" s="1">
        <v>0.30609999999999998</v>
      </c>
      <c r="M8" s="1">
        <v>0.28260000000000002</v>
      </c>
      <c r="N8" s="1">
        <v>0.4113</v>
      </c>
      <c r="O8" s="1">
        <f t="shared" si="0"/>
        <v>6.1999999999999833E-3</v>
      </c>
      <c r="P8" s="2">
        <f t="shared" si="1"/>
        <v>0.13265737220109844</v>
      </c>
    </row>
    <row r="9" spans="1:16" x14ac:dyDescent="0.25">
      <c r="A9" t="s">
        <v>8</v>
      </c>
      <c r="B9" t="s">
        <v>11</v>
      </c>
      <c r="C9">
        <v>846</v>
      </c>
      <c r="D9">
        <v>991</v>
      </c>
      <c r="E9">
        <v>838</v>
      </c>
      <c r="F9" s="1">
        <v>0.31630000000000003</v>
      </c>
      <c r="G9" s="1">
        <v>0.3705</v>
      </c>
      <c r="H9" s="1">
        <v>0.31330000000000002</v>
      </c>
      <c r="I9">
        <v>900</v>
      </c>
      <c r="J9">
        <v>1167</v>
      </c>
      <c r="K9">
        <v>1034</v>
      </c>
      <c r="L9" s="1">
        <v>0.29020000000000001</v>
      </c>
      <c r="M9" s="1">
        <v>0.37630000000000002</v>
      </c>
      <c r="N9" s="1">
        <v>0.33339999999999997</v>
      </c>
      <c r="O9" s="1">
        <f t="shared" si="0"/>
        <v>-2.6100000000000012E-2</v>
      </c>
      <c r="P9" s="2">
        <f t="shared" si="1"/>
        <v>6.3829787234042548E-2</v>
      </c>
    </row>
    <row r="10" spans="1:16" x14ac:dyDescent="0.25">
      <c r="A10" t="s">
        <v>12</v>
      </c>
      <c r="B10" t="s">
        <v>11</v>
      </c>
      <c r="C10">
        <v>1522</v>
      </c>
      <c r="D10">
        <v>1910</v>
      </c>
      <c r="E10">
        <v>1976</v>
      </c>
      <c r="F10" s="1">
        <v>0.28139999999999998</v>
      </c>
      <c r="G10" s="1">
        <v>0.35320000000000001</v>
      </c>
      <c r="H10" s="1">
        <v>0.3654</v>
      </c>
      <c r="I10">
        <v>1446</v>
      </c>
      <c r="J10">
        <v>2002</v>
      </c>
      <c r="K10">
        <v>2083</v>
      </c>
      <c r="L10" s="1">
        <v>0.26140000000000002</v>
      </c>
      <c r="M10" s="1">
        <v>0.36199999999999999</v>
      </c>
      <c r="N10" s="1">
        <v>0.37659999999999999</v>
      </c>
      <c r="O10" s="1">
        <f t="shared" si="0"/>
        <v>-1.9999999999999962E-2</v>
      </c>
      <c r="P10" s="2">
        <f t="shared" si="1"/>
        <v>-4.9934296977660969E-2</v>
      </c>
    </row>
    <row r="11" spans="1:16" x14ac:dyDescent="0.25">
      <c r="A11" t="s">
        <v>8</v>
      </c>
      <c r="B11" t="s">
        <v>1</v>
      </c>
      <c r="C11">
        <v>1115</v>
      </c>
      <c r="D11">
        <v>1322</v>
      </c>
      <c r="E11">
        <v>1854</v>
      </c>
      <c r="F11" s="1">
        <v>0.25979999999999998</v>
      </c>
      <c r="G11" s="1">
        <v>0.30809999999999998</v>
      </c>
      <c r="H11" s="1">
        <v>0.43209999999999998</v>
      </c>
      <c r="I11">
        <v>1496</v>
      </c>
      <c r="J11">
        <v>1546</v>
      </c>
      <c r="K11">
        <v>2331</v>
      </c>
      <c r="L11" s="1">
        <v>0.27839999999999998</v>
      </c>
      <c r="M11" s="1">
        <v>0.28770000000000001</v>
      </c>
      <c r="N11" s="1">
        <v>0.43380000000000002</v>
      </c>
      <c r="O11" s="1">
        <f t="shared" si="0"/>
        <v>1.8600000000000005E-2</v>
      </c>
      <c r="P11" s="2">
        <f t="shared" si="1"/>
        <v>0.34170403587443948</v>
      </c>
    </row>
    <row r="12" spans="1:16" x14ac:dyDescent="0.25">
      <c r="A12" t="s">
        <v>12</v>
      </c>
      <c r="B12" t="s">
        <v>1</v>
      </c>
      <c r="C12">
        <v>3978</v>
      </c>
      <c r="D12">
        <v>4553</v>
      </c>
      <c r="E12">
        <v>8886</v>
      </c>
      <c r="F12" s="1">
        <v>0.22839999999999999</v>
      </c>
      <c r="G12" s="1">
        <v>0.26140000000000002</v>
      </c>
      <c r="H12" s="1">
        <v>0.51019999999999999</v>
      </c>
      <c r="I12">
        <v>5138</v>
      </c>
      <c r="J12">
        <v>5059</v>
      </c>
      <c r="K12">
        <v>10630</v>
      </c>
      <c r="L12" s="1">
        <v>0.2467</v>
      </c>
      <c r="M12" s="1">
        <v>0.2429</v>
      </c>
      <c r="N12" s="1">
        <v>0.51039999999999996</v>
      </c>
      <c r="O12" s="1">
        <f t="shared" si="0"/>
        <v>1.8300000000000011E-2</v>
      </c>
      <c r="P12" s="2">
        <f t="shared" si="1"/>
        <v>0.29160382101558574</v>
      </c>
    </row>
    <row r="13" spans="1:16" x14ac:dyDescent="0.25">
      <c r="A13" t="s">
        <v>8</v>
      </c>
      <c r="B13" t="s">
        <v>2</v>
      </c>
      <c r="C13">
        <v>816</v>
      </c>
      <c r="D13">
        <v>948</v>
      </c>
      <c r="E13">
        <v>766</v>
      </c>
      <c r="F13" s="1">
        <v>0.32250000000000001</v>
      </c>
      <c r="G13" s="1">
        <v>0.37469999999999998</v>
      </c>
      <c r="H13" s="1">
        <v>0.30280000000000001</v>
      </c>
      <c r="I13">
        <v>892</v>
      </c>
      <c r="J13">
        <v>1172</v>
      </c>
      <c r="K13">
        <v>1079</v>
      </c>
      <c r="L13" s="1">
        <v>0.2838</v>
      </c>
      <c r="M13" s="1">
        <v>0.37290000000000001</v>
      </c>
      <c r="N13" s="1">
        <v>0.34329999999999999</v>
      </c>
      <c r="O13" s="1">
        <f t="shared" si="0"/>
        <v>-3.8700000000000012E-2</v>
      </c>
      <c r="P13" s="2">
        <f t="shared" si="1"/>
        <v>9.3137254901960786E-2</v>
      </c>
    </row>
    <row r="14" spans="1:16" x14ac:dyDescent="0.25">
      <c r="A14" t="s">
        <v>12</v>
      </c>
      <c r="B14" t="s">
        <v>2</v>
      </c>
      <c r="C14">
        <v>2586</v>
      </c>
      <c r="D14">
        <v>3142</v>
      </c>
      <c r="E14">
        <v>3253</v>
      </c>
      <c r="F14" s="1">
        <v>0.28789999999999999</v>
      </c>
      <c r="G14" s="1">
        <v>0.3498</v>
      </c>
      <c r="H14" s="1">
        <v>0.36220000000000002</v>
      </c>
      <c r="I14">
        <v>2836</v>
      </c>
      <c r="J14">
        <v>3703</v>
      </c>
      <c r="K14">
        <v>3696</v>
      </c>
      <c r="L14" s="1">
        <v>0.27710000000000001</v>
      </c>
      <c r="M14" s="1">
        <v>0.36180000000000001</v>
      </c>
      <c r="N14" s="1">
        <v>0.36109999999999998</v>
      </c>
      <c r="O14" s="1">
        <f t="shared" si="0"/>
        <v>-1.0799999999999976E-2</v>
      </c>
      <c r="P14" s="2">
        <f t="shared" si="1"/>
        <v>9.6674400618716169E-2</v>
      </c>
    </row>
    <row r="15" spans="1:16" x14ac:dyDescent="0.25">
      <c r="A15" t="s">
        <v>8</v>
      </c>
      <c r="B15" t="s">
        <v>3</v>
      </c>
      <c r="C15">
        <v>630</v>
      </c>
      <c r="D15">
        <v>522</v>
      </c>
      <c r="E15">
        <v>469</v>
      </c>
      <c r="F15" s="1">
        <v>0.3886</v>
      </c>
      <c r="G15" s="1">
        <v>0.32200000000000001</v>
      </c>
      <c r="H15" s="1">
        <v>0.2893</v>
      </c>
      <c r="I15">
        <v>1125</v>
      </c>
      <c r="J15">
        <v>970</v>
      </c>
      <c r="K15">
        <v>774</v>
      </c>
      <c r="L15" s="1">
        <v>0.3921</v>
      </c>
      <c r="M15" s="1">
        <v>0.33810000000000001</v>
      </c>
      <c r="N15" s="1">
        <v>0.26979999999999998</v>
      </c>
      <c r="O15" s="1">
        <f t="shared" si="0"/>
        <v>3.5000000000000031E-3</v>
      </c>
      <c r="P15" s="2">
        <f t="shared" si="1"/>
        <v>0.7857142857142857</v>
      </c>
    </row>
    <row r="16" spans="1:16" x14ac:dyDescent="0.25">
      <c r="A16" t="s">
        <v>12</v>
      </c>
      <c r="B16" t="s">
        <v>3</v>
      </c>
      <c r="C16">
        <v>2573</v>
      </c>
      <c r="D16">
        <v>2364</v>
      </c>
      <c r="E16">
        <v>3033</v>
      </c>
      <c r="F16" s="1">
        <v>0.32279999999999998</v>
      </c>
      <c r="G16" s="1">
        <v>0.29659999999999997</v>
      </c>
      <c r="H16" s="1">
        <v>0.38059999999999999</v>
      </c>
      <c r="I16">
        <v>3261</v>
      </c>
      <c r="J16">
        <v>2853</v>
      </c>
      <c r="K16">
        <v>3487</v>
      </c>
      <c r="L16" s="1">
        <v>0.3397</v>
      </c>
      <c r="M16" s="1">
        <v>0.29720000000000002</v>
      </c>
      <c r="N16" s="1">
        <v>0.36320000000000002</v>
      </c>
      <c r="O16" s="1">
        <f t="shared" si="0"/>
        <v>1.6900000000000026E-2</v>
      </c>
      <c r="P16" s="2">
        <f t="shared" si="1"/>
        <v>0.26739214924212978</v>
      </c>
    </row>
    <row r="17" spans="1:16" x14ac:dyDescent="0.25">
      <c r="A17" t="s">
        <v>8</v>
      </c>
      <c r="B17" t="s">
        <v>4</v>
      </c>
      <c r="C17">
        <v>1810</v>
      </c>
      <c r="D17">
        <v>2631</v>
      </c>
      <c r="E17">
        <v>2290</v>
      </c>
      <c r="F17" s="1">
        <v>0.26889999999999997</v>
      </c>
      <c r="G17" s="1">
        <v>0.39090000000000003</v>
      </c>
      <c r="H17" s="1">
        <v>0.3402</v>
      </c>
      <c r="I17">
        <v>1610</v>
      </c>
      <c r="J17">
        <v>3252</v>
      </c>
      <c r="K17">
        <v>3103</v>
      </c>
      <c r="L17" s="1">
        <v>0.2021</v>
      </c>
      <c r="M17" s="1">
        <v>0.4083</v>
      </c>
      <c r="N17" s="1">
        <v>0.3896</v>
      </c>
      <c r="O17" s="1">
        <f t="shared" si="0"/>
        <v>-6.6799999999999971E-2</v>
      </c>
      <c r="P17" s="2">
        <f t="shared" si="1"/>
        <v>-0.11049723756906077</v>
      </c>
    </row>
    <row r="18" spans="1:16" x14ac:dyDescent="0.25">
      <c r="A18" t="s">
        <v>12</v>
      </c>
      <c r="B18" t="s">
        <v>4</v>
      </c>
      <c r="C18">
        <v>5326</v>
      </c>
      <c r="D18">
        <v>8352</v>
      </c>
      <c r="E18">
        <v>10292</v>
      </c>
      <c r="F18" s="1">
        <v>0.22220000000000001</v>
      </c>
      <c r="G18" s="1">
        <v>0.34839999999999999</v>
      </c>
      <c r="H18" s="1">
        <v>0.4294</v>
      </c>
      <c r="I18">
        <v>4359</v>
      </c>
      <c r="J18">
        <v>8989</v>
      </c>
      <c r="K18">
        <v>10416</v>
      </c>
      <c r="L18" s="1">
        <v>0.18340000000000001</v>
      </c>
      <c r="M18" s="1">
        <v>0.37830000000000003</v>
      </c>
      <c r="N18" s="1">
        <v>0.43830000000000002</v>
      </c>
      <c r="O18" s="1">
        <f t="shared" si="0"/>
        <v>-3.8800000000000001E-2</v>
      </c>
      <c r="P18" s="2">
        <f t="shared" si="1"/>
        <v>-0.18156214795343598</v>
      </c>
    </row>
    <row r="19" spans="1:16" x14ac:dyDescent="0.25">
      <c r="A19" t="s">
        <v>8</v>
      </c>
      <c r="B19" t="s">
        <v>5</v>
      </c>
      <c r="C19">
        <v>266</v>
      </c>
      <c r="D19">
        <v>260</v>
      </c>
      <c r="E19">
        <v>389</v>
      </c>
      <c r="F19" s="1">
        <v>0.29070000000000001</v>
      </c>
      <c r="G19" s="1">
        <v>0.28420000000000001</v>
      </c>
      <c r="H19" s="1">
        <v>0.42509999999999998</v>
      </c>
      <c r="I19">
        <v>272</v>
      </c>
      <c r="J19">
        <v>346</v>
      </c>
      <c r="K19">
        <v>504</v>
      </c>
      <c r="L19" s="1">
        <v>0.2424</v>
      </c>
      <c r="M19" s="1">
        <v>0.30840000000000001</v>
      </c>
      <c r="N19" s="1">
        <v>0.44919999999999999</v>
      </c>
      <c r="O19" s="1">
        <f t="shared" si="0"/>
        <v>-4.830000000000001E-2</v>
      </c>
      <c r="P19" s="2">
        <f t="shared" si="1"/>
        <v>2.2556390977443608E-2</v>
      </c>
    </row>
    <row r="20" spans="1:16" x14ac:dyDescent="0.25">
      <c r="A20" t="s">
        <v>12</v>
      </c>
      <c r="B20" t="s">
        <v>5</v>
      </c>
      <c r="C20">
        <v>594</v>
      </c>
      <c r="D20">
        <v>664</v>
      </c>
      <c r="E20">
        <v>1332</v>
      </c>
      <c r="F20" s="1">
        <v>0.2293</v>
      </c>
      <c r="G20" s="1">
        <v>0.25640000000000002</v>
      </c>
      <c r="H20" s="1">
        <v>0.51429999999999998</v>
      </c>
      <c r="I20">
        <v>722</v>
      </c>
      <c r="J20">
        <v>717</v>
      </c>
      <c r="K20">
        <v>1504</v>
      </c>
      <c r="L20" s="1">
        <v>0.24529999999999999</v>
      </c>
      <c r="M20" s="1">
        <v>0.24360000000000001</v>
      </c>
      <c r="N20" s="1">
        <v>0.51100000000000001</v>
      </c>
      <c r="O20" s="1">
        <f t="shared" si="0"/>
        <v>1.5999999999999986E-2</v>
      </c>
      <c r="P20" s="2">
        <f t="shared" si="1"/>
        <v>0.21548821548821548</v>
      </c>
    </row>
    <row r="21" spans="1:16" x14ac:dyDescent="0.25">
      <c r="A21" t="s">
        <v>8</v>
      </c>
      <c r="B21" t="s">
        <v>6</v>
      </c>
      <c r="C21">
        <v>1482</v>
      </c>
      <c r="D21">
        <v>1920</v>
      </c>
      <c r="E21">
        <v>2615</v>
      </c>
      <c r="F21" s="1">
        <v>0.24629999999999999</v>
      </c>
      <c r="G21" s="1">
        <v>0.31909999999999999</v>
      </c>
      <c r="H21" s="1">
        <v>0.43459999999999999</v>
      </c>
      <c r="I21">
        <v>1905</v>
      </c>
      <c r="J21">
        <v>2494</v>
      </c>
      <c r="K21">
        <v>3499</v>
      </c>
      <c r="L21" s="1">
        <v>0.2412</v>
      </c>
      <c r="M21" s="1">
        <v>0.31580000000000003</v>
      </c>
      <c r="N21" s="1">
        <v>0.443</v>
      </c>
      <c r="O21" s="1">
        <f t="shared" si="0"/>
        <v>-5.0999999999999934E-3</v>
      </c>
      <c r="P21" s="2">
        <f t="shared" si="1"/>
        <v>0.28542510121457487</v>
      </c>
    </row>
    <row r="22" spans="1:16" x14ac:dyDescent="0.25">
      <c r="A22" t="s">
        <v>12</v>
      </c>
      <c r="B22" t="s">
        <v>6</v>
      </c>
      <c r="C22">
        <v>4782</v>
      </c>
      <c r="D22">
        <v>5419</v>
      </c>
      <c r="E22">
        <v>12620</v>
      </c>
      <c r="F22" s="1">
        <v>0.20949999999999999</v>
      </c>
      <c r="G22" s="1">
        <v>0.23749999999999999</v>
      </c>
      <c r="H22" s="1">
        <v>0.55300000000000005</v>
      </c>
      <c r="I22">
        <v>5835</v>
      </c>
      <c r="J22">
        <v>5768</v>
      </c>
      <c r="K22">
        <v>13930</v>
      </c>
      <c r="L22" s="1">
        <v>0.22850000000000001</v>
      </c>
      <c r="M22" s="1">
        <v>0.22589999999999999</v>
      </c>
      <c r="N22" s="1">
        <v>0.54559999999999997</v>
      </c>
      <c r="O22" s="1">
        <f t="shared" si="0"/>
        <v>1.9000000000000017E-2</v>
      </c>
      <c r="P22" s="2">
        <f t="shared" si="1"/>
        <v>0.22020075282308657</v>
      </c>
    </row>
    <row r="23" spans="1:16" x14ac:dyDescent="0.25">
      <c r="A23" t="s">
        <v>8</v>
      </c>
      <c r="B23" t="s">
        <v>7</v>
      </c>
      <c r="C23">
        <v>1884</v>
      </c>
      <c r="D23">
        <v>2055</v>
      </c>
      <c r="E23">
        <v>2349</v>
      </c>
      <c r="F23" s="1">
        <v>0.29959999999999998</v>
      </c>
      <c r="G23" s="1">
        <v>0.32679999999999998</v>
      </c>
      <c r="H23" s="1">
        <v>0.37359999999999999</v>
      </c>
      <c r="I23">
        <v>1960</v>
      </c>
      <c r="J23">
        <v>2788</v>
      </c>
      <c r="K23">
        <v>2950</v>
      </c>
      <c r="L23" s="1">
        <v>0.25459999999999999</v>
      </c>
      <c r="M23" s="1">
        <v>0.36220000000000002</v>
      </c>
      <c r="N23" s="1">
        <v>0.38319999999999999</v>
      </c>
      <c r="O23" s="1">
        <f t="shared" si="0"/>
        <v>-4.4999999999999984E-2</v>
      </c>
      <c r="P23" s="2">
        <f t="shared" si="1"/>
        <v>4.0339702760084924E-2</v>
      </c>
    </row>
    <row r="24" spans="1:16" x14ac:dyDescent="0.25">
      <c r="A24" t="s">
        <v>12</v>
      </c>
      <c r="B24" t="s">
        <v>7</v>
      </c>
      <c r="C24">
        <v>5128</v>
      </c>
      <c r="D24">
        <v>5700</v>
      </c>
      <c r="E24">
        <v>9212</v>
      </c>
      <c r="F24" s="1">
        <v>0.25590000000000002</v>
      </c>
      <c r="G24" s="1">
        <v>0.28439999999999999</v>
      </c>
      <c r="H24" s="1">
        <v>0.4597</v>
      </c>
      <c r="I24">
        <v>5059</v>
      </c>
      <c r="J24">
        <v>6369</v>
      </c>
      <c r="K24">
        <v>10040</v>
      </c>
      <c r="L24" s="1">
        <v>0.23569999999999999</v>
      </c>
      <c r="M24" s="1">
        <v>0.29670000000000002</v>
      </c>
      <c r="N24" s="1">
        <v>0.4677</v>
      </c>
      <c r="O24" s="1">
        <f t="shared" si="0"/>
        <v>-2.0200000000000023E-2</v>
      </c>
      <c r="P24" s="2">
        <f t="shared" si="1"/>
        <v>-1.3455538221528861E-2</v>
      </c>
    </row>
  </sheetData>
  <sortState xmlns:xlrd2="http://schemas.microsoft.com/office/spreadsheetml/2017/richdata2" ref="A3:P24">
    <sortCondition ref="B2:B24"/>
  </sortState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Depts Broad Field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 Olejniczak</cp:lastModifiedBy>
  <dcterms:created xsi:type="dcterms:W3CDTF">2023-01-05T20:32:01Z</dcterms:created>
  <dcterms:modified xsi:type="dcterms:W3CDTF">2023-01-05T22:40:30Z</dcterms:modified>
</cp:coreProperties>
</file>