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mckenzie\Documents\EEFF\10. 2019\03. Marzo\FINAL\"/>
    </mc:Choice>
  </mc:AlternateContent>
  <bookViews>
    <workbookView xWindow="120" yWindow="290" windowWidth="20370" windowHeight="786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52511"/>
</workbook>
</file>

<file path=xl/calcChain.xml><?xml version="1.0" encoding="utf-8"?>
<calcChain xmlns="http://schemas.openxmlformats.org/spreadsheetml/2006/main">
  <c r="Y25" i="9" l="1"/>
  <c r="X25" i="9"/>
  <c r="W41" i="9" l="1"/>
  <c r="W43" i="9" s="1"/>
  <c r="V41" i="9"/>
  <c r="V43" i="9" s="1"/>
  <c r="W25" i="9"/>
  <c r="V25" i="9"/>
  <c r="U41" i="9" l="1"/>
  <c r="U43" i="9" s="1"/>
  <c r="U25" i="9"/>
  <c r="P25" i="9"/>
  <c r="T41" i="9" l="1"/>
  <c r="T43" i="9" s="1"/>
  <c r="T25" i="9"/>
  <c r="N25" i="9" l="1"/>
  <c r="S25" i="9"/>
</calcChain>
</file>

<file path=xl/sharedStrings.xml><?xml version="1.0" encoding="utf-8"?>
<sst xmlns="http://schemas.openxmlformats.org/spreadsheetml/2006/main" count="370" uniqueCount="199">
  <si>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</si>
  <si>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</si>
  <si>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</si>
  <si>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</si>
  <si>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</si>
  <si>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</si>
  <si>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</si>
  <si>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</si>
  <si>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</si>
  <si>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</si>
  <si>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</si>
  <si>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</si>
  <si>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</si>
  <si>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</si>
  <si>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</si>
  <si>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</si>
  <si>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</si>
  <si>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</si>
  <si>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</si>
  <si>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</si>
  <si>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</si>
  <si>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</si>
  <si>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</si>
  <si>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</si>
  <si>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</si>
  <si>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</si>
  <si>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</si>
  <si>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</si>
  <si>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</si>
  <si>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</si>
  <si>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</si>
  <si>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</si>
  <si>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</si>
  <si>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</si>
  <si>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</si>
  <si>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</si>
  <si>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</si>
  <si>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</si>
  <si>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</si>
  <si>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</si>
  <si>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</si>
  <si>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</si>
  <si>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</si>
  <si>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</si>
  <si>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</si>
  <si>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</si>
  <si>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</si>
  <si>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</si>
  <si>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</si>
  <si>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</si>
  <si>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</si>
  <si>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</si>
  <si>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</si>
  <si>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</si>
  <si>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</si>
  <si>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</si>
  <si>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</si>
  <si>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</si>
  <si>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</si>
  <si>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</si>
  <si>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</si>
  <si>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</si>
  <si>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</si>
  <si>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</si>
  <si>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</si>
  <si>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</si>
  <si>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</si>
  <si>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</si>
  <si>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</si>
  <si>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</si>
  <si>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</si>
  <si>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</si>
  <si>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</si>
  <si>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</si>
  <si>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</si>
  <si>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</si>
  <si>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</si>
  <si>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</si>
  <si>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</si>
  <si>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</si>
  <si>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</si>
  <si>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</si>
  <si>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</si>
  <si>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</si>
  <si>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</si>
  <si>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</si>
  <si>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</si>
  <si>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</si>
  <si>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</si>
  <si>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</si>
  <si>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</si>
  <si>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</si>
  <si>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</si>
  <si>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</si>
  <si>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</si>
  <si>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</si>
  <si>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</si>
  <si>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</si>
  <si>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</si>
  <si>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</si>
  <si>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</si>
  <si>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</si>
  <si>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</si>
  <si>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</si>
  <si>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</si>
  <si>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</si>
  <si>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</si>
  <si>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</si>
  <si>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</si>
  <si>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</si>
  <si>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</si>
  <si>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</si>
  <si>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</si>
  <si>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</si>
  <si>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</si>
  <si>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</si>
  <si>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</si>
  <si>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</si>
  <si>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</si>
  <si>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</si>
  <si>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</si>
  <si>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</si>
  <si>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</si>
  <si>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</si>
  <si>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</si>
  <si>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</si>
  <si>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</si>
  <si>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</si>
  <si>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</si>
  <si>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</si>
  <si>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</si>
  <si>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</si>
  <si>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</si>
  <si>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</si>
  <si>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</si>
  <si>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Net Cash Provide by (Used in)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</si>
  <si>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</si>
  <si>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</si>
  <si>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</si>
  <si>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</si>
  <si>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</si>
  <si>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</si>
  <si>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</si>
  <si>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</si>
  <si>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</si>
  <si>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</si>
  <si>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</si>
  <si>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</si>
  <si>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</si>
  <si>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</si>
  <si>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</si>
  <si>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</si>
  <si>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</si>
  <si>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</si>
  <si>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</si>
  <si>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</si>
  <si>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</si>
  <si>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</si>
  <si>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</si>
  <si>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</si>
  <si>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</si>
  <si>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</si>
  <si>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</si>
  <si>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</si>
  <si>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</si>
  <si>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</si>
  <si>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</si>
  <si>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</si>
  <si>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</si>
  <si>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</si>
  <si>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</si>
  <si>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</si>
  <si>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</si>
  <si>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</si>
  <si>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</si>
  <si>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</si>
  <si>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</si>
  <si>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</si>
  <si>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</si>
  <si>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</si>
  <si>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</si>
  <si>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</si>
  <si>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</si>
  <si>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</si>
  <si>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</si>
  <si>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</si>
  <si>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</si>
  <si>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</si>
  <si>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</si>
  <si>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</si>
  <si>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</si>
  <si>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</si>
  <si>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</si>
  <si>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</si>
  <si>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</si>
  <si>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</si>
  <si>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r>
      <rPr>
        <b/>
        <sz val="8"/>
        <color theme="1"/>
        <rFont val="Corbel"/>
        <family val="2"/>
      </rPr>
      <t xml:space="preserve">Note on Comparability of Information:
</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4Q16, 1Q17, 2Q17, and 3Q17 have been restated and are comparable with post-sale figures. Balance sheet figures for periods prior to 4Q17 have not been restated and are not comparable with balance sheet figures for 4Q17 and subsequent periods. Cash flow statement figures have only been restated for the first half and first nine months of 2017. 
On January 1, 2019, IFRS 16 “Leases” went into effect. This financial reporting standard establishes the definition of a lease contract and stipulates the accounting treatment of assets and liabilities arising from such contracts. The new standard modifies the accounting treatment defined in IAS 17 “Leases” from the standpoint of the lessee, as it requires the recognition of assets and liabilities for most lease contracts. Figures presented under IFRS 16 are not comparable to figures presented under IAS 17. However, solely for illustrative purposes, pro forma IAS 17 figures have been presented for the 2019 period. 
</t>
    </r>
  </si>
  <si>
    <t>(1) Construmart is consolidated on a line-by-line basis.</t>
  </si>
  <si>
    <t>(2) Construmart is presented as available for sale (consolidated in a single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</si>
</sst>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57">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cellStyle name="_x000a_386grabber=M 2" xfId="22"/>
    <cellStyle name="_x000a_386grabber=M 3" xfId="23"/>
    <cellStyle name="___col1" xfId="24"/>
    <cellStyle name="___col1 2" xfId="25"/>
    <cellStyle name="___col1 3" xfId="26"/>
    <cellStyle name="___col2" xfId="27"/>
    <cellStyle name="___col2 2" xfId="28"/>
    <cellStyle name="___col3" xfId="29"/>
    <cellStyle name="___col3 2" xfId="30"/>
    <cellStyle name="___row1" xfId="31"/>
    <cellStyle name="___row1 2" xfId="32"/>
    <cellStyle name="___row1 3" xfId="33"/>
    <cellStyle name="___row2" xfId="34"/>
    <cellStyle name="___row2 2" xfId="35"/>
    <cellStyle name="___row3" xfId="36"/>
    <cellStyle name="___row3 2" xfId="37"/>
    <cellStyle name="___row3 3" xfId="38"/>
    <cellStyle name="__col2" xfId="39"/>
    <cellStyle name="__col3" xfId="40"/>
    <cellStyle name="__page" xfId="41"/>
    <cellStyle name="__page 2" xfId="42"/>
    <cellStyle name="__page 3" xfId="43"/>
    <cellStyle name="__row2" xfId="44"/>
    <cellStyle name="__row3" xfId="45"/>
    <cellStyle name="_col1" xfId="46"/>
    <cellStyle name="_col1 2" xfId="47"/>
    <cellStyle name="_col2" xfId="48"/>
    <cellStyle name="_col2 2" xfId="49"/>
    <cellStyle name="_col3" xfId="50"/>
    <cellStyle name="_col3 2" xfId="51"/>
    <cellStyle name="_col3 3" xfId="52"/>
    <cellStyle name="_data" xfId="20"/>
    <cellStyle name="_freeze" xfId="53"/>
    <cellStyle name="_page" xfId="54"/>
    <cellStyle name="_page 2" xfId="55"/>
    <cellStyle name="_page 3" xfId="56"/>
    <cellStyle name="_row1" xfId="57"/>
    <cellStyle name="_row1 2" xfId="58"/>
    <cellStyle name="_row2" xfId="59"/>
    <cellStyle name="_row2 2" xfId="60"/>
    <cellStyle name="_row3" xfId="61"/>
    <cellStyle name="_row3 2" xfId="62"/>
    <cellStyle name="_row3 3" xfId="63"/>
    <cellStyle name="20% - Énfasis1 2" xfId="64"/>
    <cellStyle name="20% - Énfasis1 2 2" xfId="65"/>
    <cellStyle name="20% - Énfasis1 2 3" xfId="66"/>
    <cellStyle name="20% - Énfasis1 3" xfId="67"/>
    <cellStyle name="20% - Énfasis1 3 2" xfId="68"/>
    <cellStyle name="20% - Énfasis1 4" xfId="69"/>
    <cellStyle name="20% - Énfasis1 4 2" xfId="70"/>
    <cellStyle name="20% - Énfasis2 2" xfId="71"/>
    <cellStyle name="20% - Énfasis2 2 2" xfId="72"/>
    <cellStyle name="20% - Énfasis2 2 3" xfId="73"/>
    <cellStyle name="20% - Énfasis2 3" xfId="74"/>
    <cellStyle name="20% - Énfasis2 3 2" xfId="75"/>
    <cellStyle name="20% - Énfasis2 4" xfId="76"/>
    <cellStyle name="20% - Énfasis2 4 2" xfId="77"/>
    <cellStyle name="20% - Énfasis3 2" xfId="78"/>
    <cellStyle name="20% - Énfasis3 2 2" xfId="79"/>
    <cellStyle name="20% - Énfasis3 2 3" xfId="80"/>
    <cellStyle name="20% - Énfasis3 3" xfId="81"/>
    <cellStyle name="20% - Énfasis3 3 2" xfId="82"/>
    <cellStyle name="20% - Énfasis3 4" xfId="83"/>
    <cellStyle name="20% - Énfasis3 4 2" xfId="84"/>
    <cellStyle name="20% - Énfasis4 2" xfId="85"/>
    <cellStyle name="20% - Énfasis4 2 2" xfId="86"/>
    <cellStyle name="20% - Énfasis4 2 3" xfId="87"/>
    <cellStyle name="20% - Énfasis4 3" xfId="88"/>
    <cellStyle name="20% - Énfasis4 3 2" xfId="89"/>
    <cellStyle name="20% - Énfasis4 4" xfId="90"/>
    <cellStyle name="20% - Énfasis4 4 2" xfId="91"/>
    <cellStyle name="20% - Énfasis5 2" xfId="92"/>
    <cellStyle name="20% - Énfasis5 2 2" xfId="93"/>
    <cellStyle name="20% - Énfasis5 2 3" xfId="94"/>
    <cellStyle name="20% - Énfasis5 3" xfId="95"/>
    <cellStyle name="20% - Énfasis5 3 2" xfId="96"/>
    <cellStyle name="20% - Énfasis5 4" xfId="97"/>
    <cellStyle name="20% - Énfasis5 4 2" xfId="98"/>
    <cellStyle name="20% - Énfasis6 2" xfId="99"/>
    <cellStyle name="20% - Énfasis6 2 2" xfId="100"/>
    <cellStyle name="20% - Énfasis6 2 3" xfId="101"/>
    <cellStyle name="20% - Énfasis6 3" xfId="102"/>
    <cellStyle name="20% - Énfasis6 3 2" xfId="103"/>
    <cellStyle name="20% - Énfasis6 4" xfId="104"/>
    <cellStyle name="20% - Énfasis6 4 2" xfId="105"/>
    <cellStyle name="40% - Énfasis1 2" xfId="106"/>
    <cellStyle name="40% - Énfasis1 2 2" xfId="107"/>
    <cellStyle name="40% - Énfasis1 2 3" xfId="108"/>
    <cellStyle name="40% - Énfasis1 3" xfId="109"/>
    <cellStyle name="40% - Énfasis1 3 2" xfId="110"/>
    <cellStyle name="40% - Énfasis1 4" xfId="111"/>
    <cellStyle name="40% - Énfasis1 4 2" xfId="112"/>
    <cellStyle name="40% - Énfasis2 2" xfId="113"/>
    <cellStyle name="40% - Énfasis2 2 2" xfId="114"/>
    <cellStyle name="40% - Énfasis2 2 3" xfId="115"/>
    <cellStyle name="40% - Énfasis2 3" xfId="116"/>
    <cellStyle name="40% - Énfasis2 3 2" xfId="117"/>
    <cellStyle name="40% - Énfasis2 4" xfId="118"/>
    <cellStyle name="40% - Énfasis2 4 2" xfId="119"/>
    <cellStyle name="40% - Énfasis3 2" xfId="120"/>
    <cellStyle name="40% - Énfasis3 2 2" xfId="121"/>
    <cellStyle name="40% - Énfasis3 2 3" xfId="122"/>
    <cellStyle name="40% - Énfasis3 3" xfId="123"/>
    <cellStyle name="40% - Énfasis3 3 2" xfId="124"/>
    <cellStyle name="40% - Énfasis3 4" xfId="125"/>
    <cellStyle name="40% - Énfasis3 4 2" xfId="126"/>
    <cellStyle name="40% - Énfasis4 2" xfId="127"/>
    <cellStyle name="40% - Énfasis4 2 2" xfId="128"/>
    <cellStyle name="40% - Énfasis4 2 3" xfId="129"/>
    <cellStyle name="40% - Énfasis4 3" xfId="130"/>
    <cellStyle name="40% - Énfasis4 3 2" xfId="131"/>
    <cellStyle name="40% - Énfasis4 4" xfId="132"/>
    <cellStyle name="40% - Énfasis4 4 2" xfId="133"/>
    <cellStyle name="40% - Énfasis5 2" xfId="134"/>
    <cellStyle name="40% - Énfasis5 2 2" xfId="135"/>
    <cellStyle name="40% - Énfasis5 2 3" xfId="136"/>
    <cellStyle name="40% - Énfasis5 3" xfId="137"/>
    <cellStyle name="40% - Énfasis5 3 2" xfId="138"/>
    <cellStyle name="40% - Énfasis5 4" xfId="139"/>
    <cellStyle name="40% - Énfasis5 4 2" xfId="140"/>
    <cellStyle name="40% - Énfasis6 2" xfId="141"/>
    <cellStyle name="40% - Énfasis6 2 2" xfId="142"/>
    <cellStyle name="40% - Énfasis6 2 3" xfId="143"/>
    <cellStyle name="40% - Énfasis6 3" xfId="144"/>
    <cellStyle name="40% - Énfasis6 3 2" xfId="145"/>
    <cellStyle name="40% - Énfasis6 4" xfId="146"/>
    <cellStyle name="40% - Énfasis6 4 2" xfId="147"/>
    <cellStyle name="60% - Énfasis1 2" xfId="148"/>
    <cellStyle name="60% - Énfasis1 3" xfId="149"/>
    <cellStyle name="60% - Énfasis1 4" xfId="150"/>
    <cellStyle name="60% - Énfasis2 2" xfId="151"/>
    <cellStyle name="60% - Énfasis2 3" xfId="152"/>
    <cellStyle name="60% - Énfasis2 4" xfId="153"/>
    <cellStyle name="60% - Énfasis3 2" xfId="154"/>
    <cellStyle name="60% - Énfasis3 3" xfId="155"/>
    <cellStyle name="60% - Énfasis3 4" xfId="156"/>
    <cellStyle name="60% - Énfasis4 2" xfId="157"/>
    <cellStyle name="60% - Énfasis4 3" xfId="158"/>
    <cellStyle name="60% - Énfasis4 4" xfId="159"/>
    <cellStyle name="60% - Énfasis5 2" xfId="160"/>
    <cellStyle name="60% - Énfasis5 3" xfId="161"/>
    <cellStyle name="60% - Énfasis5 4" xfId="162"/>
    <cellStyle name="60% - Énfasis6 2" xfId="163"/>
    <cellStyle name="60% - Énfasis6 3" xfId="164"/>
    <cellStyle name="60% - Énfasis6 4" xfId="165"/>
    <cellStyle name="Buena 2" xfId="166"/>
    <cellStyle name="Buena 3" xfId="167"/>
    <cellStyle name="Buena 4" xfId="168"/>
    <cellStyle name="Cálculo 2" xfId="169"/>
    <cellStyle name="Cálculo 3" xfId="170"/>
    <cellStyle name="Cálculo 4" xfId="171"/>
    <cellStyle name="Celda de comprobación 2" xfId="172"/>
    <cellStyle name="Celda de comprobación 3" xfId="173"/>
    <cellStyle name="Celda de comprobación 4" xfId="174"/>
    <cellStyle name="Celda vinculada 2" xfId="175"/>
    <cellStyle name="Celda vinculada 3" xfId="176"/>
    <cellStyle name="Celda vinculada 4" xfId="177"/>
    <cellStyle name="Coma 2" xfId="178"/>
    <cellStyle name="Comma 6" xfId="3"/>
    <cellStyle name="Comma 7" xfId="4"/>
    <cellStyle name="Comma 8" xfId="5"/>
    <cellStyle name="Comma 8 2" xfId="6"/>
    <cellStyle name="Encabezado 4 2" xfId="179"/>
    <cellStyle name="Encabezado 4 3" xfId="180"/>
    <cellStyle name="Encabezado 4 4" xfId="181"/>
    <cellStyle name="Énfasis1 2" xfId="182"/>
    <cellStyle name="Énfasis1 3" xfId="183"/>
    <cellStyle name="Énfasis1 4" xfId="184"/>
    <cellStyle name="Énfasis2 2" xfId="185"/>
    <cellStyle name="Énfasis2 3" xfId="186"/>
    <cellStyle name="Énfasis2 4" xfId="187"/>
    <cellStyle name="Énfasis3 2" xfId="188"/>
    <cellStyle name="Énfasis3 3" xfId="189"/>
    <cellStyle name="Énfasis3 4" xfId="190"/>
    <cellStyle name="Énfasis4 2" xfId="191"/>
    <cellStyle name="Énfasis4 3" xfId="192"/>
    <cellStyle name="Énfasis4 4" xfId="193"/>
    <cellStyle name="Énfasis5 2" xfId="194"/>
    <cellStyle name="Énfasis5 3" xfId="195"/>
    <cellStyle name="Énfasis5 4" xfId="196"/>
    <cellStyle name="Énfasis6 2" xfId="197"/>
    <cellStyle name="Énfasis6 3" xfId="198"/>
    <cellStyle name="Énfasis6 4" xfId="199"/>
    <cellStyle name="Entrada 2" xfId="200"/>
    <cellStyle name="Entrada 3" xfId="201"/>
    <cellStyle name="Entrada 4" xfId="202"/>
    <cellStyle name="Euro" xfId="203"/>
    <cellStyle name="Incorrecto 2" xfId="204"/>
    <cellStyle name="Incorrecto 3" xfId="205"/>
    <cellStyle name="Incorrecto 4" xfId="206"/>
    <cellStyle name="Millares 10" xfId="207"/>
    <cellStyle name="Millares 19" xfId="208"/>
    <cellStyle name="Millares 19 2" xfId="209"/>
    <cellStyle name="Millares 19 3" xfId="210"/>
    <cellStyle name="Millares 2" xfId="2"/>
    <cellStyle name="Millares 2 2" xfId="211"/>
    <cellStyle name="Millares 2 3" xfId="212"/>
    <cellStyle name="Millares 3" xfId="7"/>
    <cellStyle name="Millares 3 2" xfId="213"/>
    <cellStyle name="Millares 3 3" xfId="214"/>
    <cellStyle name="Millares 3 4" xfId="215"/>
    <cellStyle name="Millares 4" xfId="19"/>
    <cellStyle name="Millares 4 2" xfId="216"/>
    <cellStyle name="Millares 5" xfId="217"/>
    <cellStyle name="Millares 5 2" xfId="218"/>
    <cellStyle name="Millares 5 3" xfId="219"/>
    <cellStyle name="Millares 6" xfId="220"/>
    <cellStyle name="Millares 7" xfId="221"/>
    <cellStyle name="Millares 8" xfId="222"/>
    <cellStyle name="Millares 9" xfId="223"/>
    <cellStyle name="Moneda 2" xfId="8"/>
    <cellStyle name="Moneda 2 2" xfId="224"/>
    <cellStyle name="Neutral 2" xfId="225"/>
    <cellStyle name="Neutral 3" xfId="226"/>
    <cellStyle name="Neutral 4" xfId="227"/>
    <cellStyle name="Normal" xfId="0" builtinId="0"/>
    <cellStyle name="Normal 10" xfId="228"/>
    <cellStyle name="Normal 10 2" xfId="229"/>
    <cellStyle name="Normal 10 2 2" xfId="230"/>
    <cellStyle name="Normal 10 3" xfId="231"/>
    <cellStyle name="Normal 11" xfId="232"/>
    <cellStyle name="Normal 11 2" xfId="233"/>
    <cellStyle name="Normal 11 3" xfId="234"/>
    <cellStyle name="Normal 12" xfId="9"/>
    <cellStyle name="Normal 12 5" xfId="10"/>
    <cellStyle name="Normal 13" xfId="235"/>
    <cellStyle name="Normal 13 2" xfId="236"/>
    <cellStyle name="Normal 13 2 2" xfId="237"/>
    <cellStyle name="Normal 14" xfId="238"/>
    <cellStyle name="Normal 15" xfId="239"/>
    <cellStyle name="Normal 16" xfId="240"/>
    <cellStyle name="Normal 17" xfId="241"/>
    <cellStyle name="Normal 18" xfId="242"/>
    <cellStyle name="Normal 19" xfId="243"/>
    <cellStyle name="Normal 2" xfId="11"/>
    <cellStyle name="Normal 2 2" xfId="244"/>
    <cellStyle name="Normal 2 2 2" xfId="245"/>
    <cellStyle name="Normal 2 2 3" xfId="246"/>
    <cellStyle name="Normal 2 2 4" xfId="247"/>
    <cellStyle name="Normal 2 3" xfId="248"/>
    <cellStyle name="Normal 2 3 2" xfId="249"/>
    <cellStyle name="Normal 2 4" xfId="250"/>
    <cellStyle name="Normal 2 4 2 3" xfId="251"/>
    <cellStyle name="Normal 2 5" xfId="252"/>
    <cellStyle name="Normal 2 6" xfId="253"/>
    <cellStyle name="Normal 2 7" xfId="254"/>
    <cellStyle name="Normal 20" xfId="255"/>
    <cellStyle name="Normal 21" xfId="256"/>
    <cellStyle name="Normal 21 2" xfId="257"/>
    <cellStyle name="Normal 22" xfId="258"/>
    <cellStyle name="Normal 22 2" xfId="259"/>
    <cellStyle name="Normal 23" xfId="260"/>
    <cellStyle name="Normal 24" xfId="261"/>
    <cellStyle name="Normal 24 2" xfId="262"/>
    <cellStyle name="Normal 25" xfId="263"/>
    <cellStyle name="Normal 25 2" xfId="264"/>
    <cellStyle name="Normal 26" xfId="265"/>
    <cellStyle name="Normal 26 2" xfId="266"/>
    <cellStyle name="Normal 27" xfId="267"/>
    <cellStyle name="Normal 27 2" xfId="268"/>
    <cellStyle name="Normal 28" xfId="269"/>
    <cellStyle name="Normal 28 2" xfId="270"/>
    <cellStyle name="Normal 29" xfId="271"/>
    <cellStyle name="Normal 29 2" xfId="272"/>
    <cellStyle name="Normal 3" xfId="12"/>
    <cellStyle name="Normal 3 2" xfId="273"/>
    <cellStyle name="Normal 3 2 2" xfId="274"/>
    <cellStyle name="Normal 3 3" xfId="275"/>
    <cellStyle name="Normal 3 4" xfId="276"/>
    <cellStyle name="Normal 3 5" xfId="277"/>
    <cellStyle name="Normal 30" xfId="278"/>
    <cellStyle name="Normal 30 2" xfId="279"/>
    <cellStyle name="Normal 31" xfId="280"/>
    <cellStyle name="Normal 31 2" xfId="281"/>
    <cellStyle name="Normal 31 2 2" xfId="282"/>
    <cellStyle name="Normal 31 2 3" xfId="283"/>
    <cellStyle name="Normal 31 3" xfId="284"/>
    <cellStyle name="Normal 32" xfId="285"/>
    <cellStyle name="Normal 32 2" xfId="286"/>
    <cellStyle name="Normal 32 2 2" xfId="287"/>
    <cellStyle name="Normal 32 3" xfId="288"/>
    <cellStyle name="Normal 33" xfId="289"/>
    <cellStyle name="Normal 34" xfId="290"/>
    <cellStyle name="Normal 34 2" xfId="291"/>
    <cellStyle name="Normal 35" xfId="292"/>
    <cellStyle name="Normal 35 2" xfId="293"/>
    <cellStyle name="Normal 36" xfId="294"/>
    <cellStyle name="Normal 36 2" xfId="295"/>
    <cellStyle name="Normal 36 3" xfId="296"/>
    <cellStyle name="Normal 37" xfId="297"/>
    <cellStyle name="Normal 38" xfId="298"/>
    <cellStyle name="Normal 39" xfId="299"/>
    <cellStyle name="Normal 4" xfId="13"/>
    <cellStyle name="Normal 4 2" xfId="300"/>
    <cellStyle name="Normal 4 2 2" xfId="301"/>
    <cellStyle name="Normal 4 3" xfId="302"/>
    <cellStyle name="Normal 4 4" xfId="303"/>
    <cellStyle name="Normal 4 5" xfId="304"/>
    <cellStyle name="Normal 40" xfId="305"/>
    <cellStyle name="Normal 5" xfId="14"/>
    <cellStyle name="Normal 5 2" xfId="15"/>
    <cellStyle name="Normal 5 2 2" xfId="306"/>
    <cellStyle name="Normal 5 3" xfId="307"/>
    <cellStyle name="Normal 6" xfId="308"/>
    <cellStyle name="Normal 6 2" xfId="309"/>
    <cellStyle name="Normal 6 3" xfId="310"/>
    <cellStyle name="Normal 7" xfId="16"/>
    <cellStyle name="Normal 7 2" xfId="17"/>
    <cellStyle name="Normal 7 2 2" xfId="311"/>
    <cellStyle name="Normal 7 3" xfId="312"/>
    <cellStyle name="Normal 8" xfId="313"/>
    <cellStyle name="Normal 8 2" xfId="314"/>
    <cellStyle name="Normal 8 2 2" xfId="315"/>
    <cellStyle name="Normal 8 3" xfId="316"/>
    <cellStyle name="Normal 8 4" xfId="317"/>
    <cellStyle name="Normal 9" xfId="318"/>
    <cellStyle name="Normal 9 2" xfId="319"/>
    <cellStyle name="Normal 9 3" xfId="320"/>
    <cellStyle name="Notas 2" xfId="321"/>
    <cellStyle name="Notas 2 2" xfId="322"/>
    <cellStyle name="Notas 2 3" xfId="323"/>
    <cellStyle name="Notas 3" xfId="324"/>
    <cellStyle name="Notas 3 2" xfId="325"/>
    <cellStyle name="Notas 3 3" xfId="326"/>
    <cellStyle name="Notas 4" xfId="327"/>
    <cellStyle name="Notas 4 2" xfId="328"/>
    <cellStyle name="Porcentaje" xfId="1" builtinId="5"/>
    <cellStyle name="Porcentaje 2" xfId="18"/>
    <cellStyle name="Porcentaje 3" xfId="329"/>
    <cellStyle name="Porcentaje 3 2" xfId="330"/>
    <cellStyle name="Porcentaje 4" xfId="331"/>
    <cellStyle name="Porcentaje 5" xfId="332"/>
    <cellStyle name="Porcentaje 5 2" xfId="333"/>
    <cellStyle name="Porcentaje 6" xfId="334"/>
    <cellStyle name="Porcentaje 6 2" xfId="335"/>
    <cellStyle name="Porcentaje 7" xfId="336"/>
    <cellStyle name="Porcentaje 7 2" xfId="337"/>
    <cellStyle name="Porcentaje 7 3" xfId="338"/>
    <cellStyle name="Porcentaje 8" xfId="339"/>
    <cellStyle name="Porcentaje 9" xfId="340"/>
    <cellStyle name="Porcentual 2" xfId="341"/>
    <cellStyle name="Punto0" xfId="342"/>
    <cellStyle name="Punto0 2" xfId="343"/>
    <cellStyle name="Salida 2" xfId="344"/>
    <cellStyle name="Salida 3" xfId="345"/>
    <cellStyle name="Salida 4" xfId="346"/>
    <cellStyle name="Salida 5" xfId="347"/>
    <cellStyle name="Texto de advertencia 2" xfId="348"/>
    <cellStyle name="Texto de advertencia 3" xfId="349"/>
    <cellStyle name="Texto de advertencia 4" xfId="350"/>
    <cellStyle name="Texto explicativo 2" xfId="351"/>
    <cellStyle name="Texto explicativo 3" xfId="352"/>
    <cellStyle name="Texto explicativo 4" xfId="353"/>
    <cellStyle name="Título 1 2" xfId="354"/>
    <cellStyle name="Título 1 3" xfId="355"/>
    <cellStyle name="Título 1 4" xfId="356"/>
    <cellStyle name="Título 2 2" xfId="357"/>
    <cellStyle name="Título 2 3" xfId="358"/>
    <cellStyle name="Título 2 4" xfId="359"/>
    <cellStyle name="Título 3 2" xfId="360"/>
    <cellStyle name="Título 3 3" xfId="361"/>
    <cellStyle name="Título 3 4" xfId="362"/>
    <cellStyle name="Título 4" xfId="363"/>
    <cellStyle name="Título 5" xfId="364"/>
    <cellStyle name="Título 6" xfId="365"/>
    <cellStyle name="Total 2" xfId="366"/>
    <cellStyle name="Total 3" xfId="367"/>
    <cellStyle name="Total 4" xfId="3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tabSelected="1" topLeftCell="A197" zoomScale="115" zoomScaleNormal="115" workbookViewId="0">
      <pane xSplit="3" topLeftCell="D1" activePane="topRight" state="frozen"/>
      <selection activeCell="A169" sqref="A169"/>
      <selection pane="topRight" activeCell="I179" sqref="I179"/>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25" width="12.6328125" style="1" customWidth="1"/>
    <col min="26" max="16384" width="11.453125" style="1"/>
  </cols>
  <sheetData>
    <row r="1" spans="1:25" ht="178" customHeight="1">
      <c r="B1" s="55" t="s">
        <v>196</v>
      </c>
      <c r="C1" s="55"/>
      <c r="I1" s="1" t="s">
        <v>0</v>
      </c>
    </row>
    <row r="3" spans="1:25" ht="15" customHeight="1">
      <c r="A3" s="56" t="s">
        <v>19</v>
      </c>
      <c r="B3" s="56"/>
      <c r="C3" s="3"/>
      <c r="D3" s="3"/>
      <c r="E3" s="3"/>
      <c r="F3" s="3"/>
      <c r="G3" s="3"/>
      <c r="H3" s="3"/>
      <c r="I3" s="3"/>
      <c r="J3" s="3"/>
      <c r="K3" s="3"/>
      <c r="L3" s="3"/>
      <c r="M3" s="3"/>
      <c r="N3" s="3"/>
      <c r="O3" s="3"/>
      <c r="P3" s="3"/>
      <c r="Q3" s="3"/>
      <c r="R3" s="3"/>
      <c r="S3" s="3"/>
      <c r="T3" s="3"/>
      <c r="U3" s="3"/>
      <c r="V3" s="3"/>
      <c r="W3" s="3"/>
      <c r="X3" s="3"/>
      <c r="Y3" s="3"/>
    </row>
    <row r="4" spans="1:25" ht="35.5" customHeight="1">
      <c r="B4" s="30" t="s">
        <v>4</v>
      </c>
      <c r="C4" s="30" t="s">
        <v>13</v>
      </c>
      <c r="D4" s="30" t="s">
        <v>174</v>
      </c>
      <c r="E4" s="30" t="s">
        <v>175</v>
      </c>
      <c r="F4" s="30" t="s">
        <v>176</v>
      </c>
      <c r="G4" s="30" t="s">
        <v>177</v>
      </c>
      <c r="H4" s="30" t="s">
        <v>178</v>
      </c>
      <c r="I4" s="30" t="s">
        <v>179</v>
      </c>
      <c r="J4" s="30" t="s">
        <v>180</v>
      </c>
      <c r="K4" s="30" t="s">
        <v>181</v>
      </c>
      <c r="L4" s="30" t="s">
        <v>169</v>
      </c>
      <c r="M4" s="30" t="s">
        <v>170</v>
      </c>
      <c r="N4" s="30" t="s">
        <v>171</v>
      </c>
      <c r="O4" s="30" t="s">
        <v>172</v>
      </c>
      <c r="P4" s="30" t="s">
        <v>173</v>
      </c>
      <c r="Q4" s="30" t="s">
        <v>164</v>
      </c>
      <c r="R4" s="30" t="s">
        <v>158</v>
      </c>
      <c r="S4" s="30" t="s">
        <v>165</v>
      </c>
      <c r="T4" s="30" t="s">
        <v>166</v>
      </c>
      <c r="U4" s="30" t="s">
        <v>167</v>
      </c>
      <c r="V4" s="30" t="s">
        <v>168</v>
      </c>
      <c r="W4" s="30" t="s">
        <v>163</v>
      </c>
      <c r="X4" s="30" t="s">
        <v>152</v>
      </c>
      <c r="Y4" s="30" t="s">
        <v>153</v>
      </c>
    </row>
    <row r="5" spans="1:25" ht="6.75" customHeight="1">
      <c r="B5" s="6"/>
      <c r="C5" s="14"/>
      <c r="D5" s="14"/>
      <c r="E5" s="14"/>
      <c r="F5" s="14"/>
      <c r="G5" s="14"/>
      <c r="H5" s="14"/>
      <c r="I5" s="14"/>
      <c r="J5" s="14"/>
      <c r="K5" s="14"/>
      <c r="L5" s="14"/>
      <c r="M5" s="14"/>
      <c r="N5" s="14"/>
      <c r="O5" s="14"/>
      <c r="P5" s="14"/>
      <c r="Q5" s="14"/>
      <c r="R5" s="14"/>
      <c r="S5" s="14"/>
      <c r="T5" s="14"/>
      <c r="U5" s="14"/>
      <c r="V5" s="14"/>
      <c r="W5" s="14"/>
      <c r="X5" s="14"/>
      <c r="Y5" s="14"/>
    </row>
    <row r="6" spans="1:25"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row>
    <row r="7" spans="1:25"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row>
    <row r="8" spans="1:25"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row>
    <row r="9" spans="1:25"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row>
    <row r="10" spans="1:25"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row>
    <row r="11" spans="1:25"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row>
    <row r="12" spans="1:25"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row>
    <row r="13" spans="1:25"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row>
    <row r="14" spans="1:25"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row>
    <row r="15" spans="1:25"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row>
    <row r="16" spans="1:25"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row>
    <row r="17" spans="2:25"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row>
    <row r="18" spans="2:25"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row>
    <row r="19" spans="2:25"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row>
    <row r="20" spans="2:25"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row>
    <row r="21" spans="2:25"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row>
    <row r="22" spans="2:25"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row>
    <row r="23" spans="2:25"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row>
    <row r="24" spans="2:25"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row>
    <row r="25" spans="2:25"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SUM(S20:S24)</f>
        <v>-21875.718999999997</v>
      </c>
      <c r="T25" s="18">
        <f>SUM(T20:T24)</f>
        <v>-21347.848999999998</v>
      </c>
      <c r="U25" s="18">
        <f>SUM(U20:U24)</f>
        <v>-16057.102999999999</v>
      </c>
      <c r="V25" s="18">
        <f>SUM(V20:V24)</f>
        <v>-15744.949000000001</v>
      </c>
      <c r="W25" s="18">
        <f>SUM(W20:W24)</f>
        <v>-75025.62</v>
      </c>
      <c r="X25" s="18">
        <f>SUM(X20:X24)</f>
        <v>-10592.788</v>
      </c>
      <c r="Y25" s="18">
        <f>SUM(Y20:Y24)</f>
        <v>-12527.794</v>
      </c>
    </row>
    <row r="26" spans="2:25"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row>
    <row r="27" spans="2:25"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row>
    <row r="28" spans="2:25"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row>
    <row r="29" spans="2:25"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row>
    <row r="30" spans="2:25"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row>
    <row r="31" spans="2:25">
      <c r="B31" s="4"/>
      <c r="C31" s="4"/>
      <c r="D31" s="4"/>
      <c r="E31" s="4"/>
      <c r="F31" s="4"/>
      <c r="G31" s="4"/>
      <c r="H31" s="4"/>
      <c r="I31" s="4"/>
      <c r="J31" s="4"/>
      <c r="K31" s="4"/>
      <c r="L31" s="4"/>
      <c r="M31" s="4"/>
      <c r="N31" s="4"/>
      <c r="S31" s="4"/>
      <c r="T31" s="4"/>
      <c r="U31" s="4"/>
      <c r="V31" s="4"/>
      <c r="W31" s="4"/>
      <c r="X31" s="4"/>
      <c r="Y31" s="4"/>
    </row>
    <row r="33" spans="1:25" ht="12.75" customHeight="1">
      <c r="A33" s="56" t="s">
        <v>24</v>
      </c>
      <c r="B33" s="56"/>
      <c r="C33" s="3"/>
      <c r="D33" s="3"/>
      <c r="E33" s="3"/>
      <c r="F33" s="3"/>
      <c r="G33" s="3"/>
      <c r="H33" s="3"/>
      <c r="I33" s="3"/>
      <c r="J33" s="3"/>
      <c r="K33" s="3"/>
      <c r="L33" s="3"/>
      <c r="M33" s="3"/>
      <c r="N33" s="3"/>
      <c r="O33" s="3"/>
      <c r="P33" s="3"/>
      <c r="Q33" s="3"/>
      <c r="R33" s="3"/>
      <c r="S33" s="3"/>
      <c r="T33" s="3"/>
      <c r="U33" s="3"/>
      <c r="V33" s="3"/>
      <c r="W33" s="3"/>
      <c r="X33" s="3"/>
      <c r="Y33" s="3"/>
    </row>
    <row r="34" spans="1:25"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136</v>
      </c>
      <c r="O34" s="30" t="s">
        <v>138</v>
      </c>
      <c r="P34" s="30" t="s">
        <v>139</v>
      </c>
      <c r="Q34" s="30" t="s">
        <v>141</v>
      </c>
      <c r="R34" s="30" t="s">
        <v>140</v>
      </c>
      <c r="S34" s="30" t="s">
        <v>145</v>
      </c>
      <c r="T34" s="30" t="s">
        <v>146</v>
      </c>
      <c r="U34" s="30" t="s">
        <v>148</v>
      </c>
      <c r="V34" s="30" t="s">
        <v>150</v>
      </c>
      <c r="W34" s="30" t="s">
        <v>149</v>
      </c>
      <c r="X34" s="30" t="s">
        <v>151</v>
      </c>
      <c r="Y34" s="30" t="s">
        <v>151</v>
      </c>
    </row>
    <row r="35" spans="1:25">
      <c r="B35" s="45" t="s">
        <v>53</v>
      </c>
    </row>
    <row r="36" spans="1:25">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398.60779946100001</v>
      </c>
      <c r="Y36" s="46">
        <v>398.60779946100001</v>
      </c>
    </row>
    <row r="37" spans="1:25">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141.84286701099998</v>
      </c>
      <c r="Y37" s="46">
        <v>141.84286701099998</v>
      </c>
    </row>
    <row r="38" spans="1:25">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13.158666849999999</v>
      </c>
      <c r="Y38" s="46">
        <v>13.158666849999999</v>
      </c>
    </row>
    <row r="39" spans="1:25">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c r="U39" s="46">
        <v>3182.0432890000002</v>
      </c>
      <c r="V39" s="46">
        <v>3584.8535700000002</v>
      </c>
      <c r="W39" s="46">
        <v>11910.39711</v>
      </c>
      <c r="X39" s="46">
        <v>1.802993311</v>
      </c>
      <c r="Y39" s="46">
        <v>1.802993311</v>
      </c>
    </row>
    <row r="40" spans="1:25">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c r="U40" s="46">
        <v>1730.0649539999999</v>
      </c>
      <c r="V40" s="46">
        <v>1979.195481</v>
      </c>
      <c r="W40" s="46">
        <v>6541.4630530000004</v>
      </c>
      <c r="X40" s="46">
        <v>1.4358425070943999</v>
      </c>
      <c r="Y40" s="46">
        <v>1.4358425070943999</v>
      </c>
    </row>
    <row r="41" spans="1:25">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c r="U41" s="47">
        <f>SUM(U36:U40)</f>
        <v>565751.57615099999</v>
      </c>
      <c r="V41" s="47">
        <f>SUM(V36:V40)</f>
        <v>582731.1876200001</v>
      </c>
      <c r="W41" s="47">
        <f>SUM(W36:W40)</f>
        <v>2249607.5789419999</v>
      </c>
      <c r="X41" s="47">
        <v>556.848169119094</v>
      </c>
      <c r="Y41" s="47">
        <v>556.848169119094</v>
      </c>
    </row>
    <row r="42" spans="1:25">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c r="U42" s="47">
        <v>11338.334849045599</v>
      </c>
      <c r="V42" s="47">
        <v>14153.054122641101</v>
      </c>
      <c r="W42" s="47">
        <v>45807.482370667902</v>
      </c>
      <c r="X42" s="47">
        <v>11.877288112413801</v>
      </c>
      <c r="Y42" s="47">
        <v>11.877288112413801</v>
      </c>
    </row>
    <row r="43" spans="1:25">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c r="U43" s="47">
        <f>U41+U42</f>
        <v>577089.9110000456</v>
      </c>
      <c r="V43" s="47">
        <f>V41+V42</f>
        <v>596884.2417426412</v>
      </c>
      <c r="W43" s="47">
        <f>W41+W42</f>
        <v>2295415.061312668</v>
      </c>
      <c r="X43" s="47">
        <v>568.7254572315079</v>
      </c>
      <c r="Y43" s="47">
        <v>568.7254572315079</v>
      </c>
    </row>
    <row r="44" spans="1:25">
      <c r="D44" s="48"/>
      <c r="E44" s="48"/>
      <c r="F44" s="48"/>
      <c r="G44" s="48"/>
      <c r="H44" s="48"/>
      <c r="I44" s="48"/>
      <c r="J44" s="48"/>
      <c r="K44" s="48"/>
      <c r="L44" s="48"/>
      <c r="M44" s="48"/>
      <c r="N44" s="48"/>
      <c r="O44" s="48"/>
      <c r="P44" s="48"/>
      <c r="Q44" s="48"/>
      <c r="R44" s="48"/>
      <c r="S44" s="48"/>
      <c r="T44" s="48"/>
      <c r="U44" s="48"/>
      <c r="V44" s="48"/>
      <c r="W44" s="48"/>
      <c r="X44" s="48"/>
      <c r="Y44" s="48"/>
    </row>
    <row r="45" spans="1:25">
      <c r="B45" s="45" t="s">
        <v>8</v>
      </c>
      <c r="D45" s="48"/>
      <c r="E45" s="48"/>
      <c r="F45" s="48"/>
      <c r="G45" s="48"/>
      <c r="H45" s="48"/>
      <c r="I45" s="48"/>
      <c r="J45" s="48"/>
      <c r="K45" s="48"/>
      <c r="L45" s="48"/>
      <c r="M45" s="48"/>
      <c r="N45" s="48"/>
      <c r="O45" s="48"/>
      <c r="P45" s="48"/>
      <c r="Q45" s="48"/>
      <c r="R45" s="48"/>
      <c r="S45" s="48"/>
      <c r="T45" s="48"/>
      <c r="U45" s="48"/>
      <c r="V45" s="48"/>
      <c r="W45" s="48"/>
      <c r="Y45" s="48"/>
    </row>
    <row r="46" spans="1:25">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c r="U46" s="49">
        <v>1.2253692676310379E-2</v>
      </c>
      <c r="V46" s="49">
        <v>-2.0894404991811388E-4</v>
      </c>
      <c r="W46" s="49">
        <v>1.6543251471809794E-2</v>
      </c>
      <c r="X46" s="49">
        <v>-5.3117872817479705E-3</v>
      </c>
      <c r="Y46" s="49">
        <v>-5.3117872817479705E-3</v>
      </c>
    </row>
    <row r="47" spans="1:25">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c r="U47" s="49">
        <v>2.83246965273527E-2</v>
      </c>
      <c r="V47" s="49">
        <v>1.3577180246272302E-2</v>
      </c>
      <c r="W47" s="49">
        <v>3.4430797534134694E-2</v>
      </c>
      <c r="X47" s="49">
        <v>2.4000954916388872E-2</v>
      </c>
      <c r="Y47" s="49">
        <v>2.4000954916388872E-2</v>
      </c>
    </row>
    <row r="48" spans="1:25">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c r="U48" s="49">
        <v>2.1447213714806068E-2</v>
      </c>
      <c r="V48" s="49">
        <v>5.3331222836573211E-2</v>
      </c>
      <c r="W48" s="49">
        <v>2.3684388556733493E-2</v>
      </c>
      <c r="X48" s="49">
        <v>6.126785109965116E-2</v>
      </c>
      <c r="Y48" s="49">
        <v>6.126785109965116E-2</v>
      </c>
    </row>
    <row r="49" spans="2:25">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c r="U49" s="50">
        <v>1.6105221386042201E-2</v>
      </c>
      <c r="V49" s="50">
        <v>3.5125435713347919E-3</v>
      </c>
      <c r="W49" s="50">
        <v>2.0583444814713303E-2</v>
      </c>
      <c r="X49" s="50">
        <v>2.2441316171570858E-3</v>
      </c>
      <c r="Y49" s="50">
        <v>2.2441316171570858E-3</v>
      </c>
    </row>
    <row r="50" spans="2:25">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c r="U50" s="51">
        <v>0.10253144944852655</v>
      </c>
      <c r="V50" s="51">
        <v>0.10587069074195377</v>
      </c>
      <c r="W50" s="51">
        <v>8.0522622811601385E-2</v>
      </c>
      <c r="X50" s="51">
        <v>0.11841243861522233</v>
      </c>
      <c r="Y50" s="51">
        <v>0.11841243861522233</v>
      </c>
    </row>
    <row r="51" spans="2:25">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c r="U51" s="51">
        <v>1.798775482092041E-2</v>
      </c>
      <c r="V51" s="51">
        <v>6.4659239354254439E-3</v>
      </c>
      <c r="W51" s="51">
        <v>2.1399738045226657E-2</v>
      </c>
      <c r="X51" s="51">
        <v>5.8635533311017785E-3</v>
      </c>
      <c r="Y51" s="51">
        <v>5.8635533311017785E-3</v>
      </c>
    </row>
    <row r="52" spans="2:25">
      <c r="B52" s="6"/>
      <c r="C52" s="33"/>
      <c r="D52" s="52"/>
      <c r="E52" s="52"/>
      <c r="F52" s="52"/>
      <c r="G52" s="52"/>
      <c r="H52" s="52"/>
      <c r="I52" s="52"/>
      <c r="J52" s="52"/>
      <c r="K52" s="52"/>
      <c r="L52" s="52"/>
      <c r="M52" s="52"/>
      <c r="N52" s="52"/>
      <c r="O52" s="52"/>
      <c r="P52" s="52"/>
      <c r="Q52" s="52"/>
      <c r="R52" s="52"/>
      <c r="S52" s="52"/>
      <c r="T52" s="52"/>
      <c r="U52" s="52"/>
      <c r="V52" s="52"/>
      <c r="W52" s="52"/>
      <c r="X52" s="52"/>
      <c r="Y52" s="52"/>
    </row>
    <row r="53" spans="2:25">
      <c r="B53" s="45" t="s">
        <v>55</v>
      </c>
      <c r="C53" s="33"/>
      <c r="D53" s="52"/>
      <c r="E53" s="52"/>
      <c r="F53" s="52"/>
      <c r="G53" s="52"/>
      <c r="H53" s="52"/>
      <c r="I53" s="52"/>
      <c r="J53" s="52"/>
      <c r="K53" s="52"/>
      <c r="L53" s="52"/>
      <c r="M53" s="52"/>
      <c r="N53" s="52"/>
      <c r="O53" s="52"/>
      <c r="P53" s="52"/>
      <c r="Q53" s="52"/>
      <c r="R53" s="52"/>
      <c r="S53" s="52"/>
      <c r="T53" s="52"/>
      <c r="U53" s="52"/>
      <c r="V53" s="52"/>
      <c r="W53" s="52"/>
      <c r="X53" s="52"/>
      <c r="Y53" s="52"/>
    </row>
    <row r="54" spans="2:25">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c r="U54" s="46">
        <v>289</v>
      </c>
      <c r="V54" s="46">
        <v>289</v>
      </c>
      <c r="W54" s="46">
        <v>289</v>
      </c>
      <c r="X54" s="46">
        <v>289</v>
      </c>
      <c r="Y54" s="46">
        <v>289</v>
      </c>
    </row>
    <row r="55" spans="2:25">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c r="U55" s="46">
        <v>99</v>
      </c>
      <c r="V55" s="46">
        <v>99</v>
      </c>
      <c r="W55" s="46">
        <v>99</v>
      </c>
      <c r="X55" s="46">
        <v>99</v>
      </c>
      <c r="Y55" s="46">
        <v>99</v>
      </c>
    </row>
    <row r="56" spans="2:25">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c r="U56" s="46">
        <v>115</v>
      </c>
      <c r="V56" s="46">
        <v>117</v>
      </c>
      <c r="W56" s="46">
        <v>117</v>
      </c>
      <c r="X56" s="46">
        <v>118</v>
      </c>
      <c r="Y56" s="46">
        <v>118</v>
      </c>
    </row>
    <row r="57" spans="2:25">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c r="U57" s="47">
        <v>503</v>
      </c>
      <c r="V57" s="47">
        <v>505</v>
      </c>
      <c r="W57" s="47">
        <v>505</v>
      </c>
      <c r="X57" s="47">
        <v>506</v>
      </c>
      <c r="Y57" s="47">
        <v>506</v>
      </c>
    </row>
    <row r="58" spans="2:25">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c r="U58" s="47">
        <v>24</v>
      </c>
      <c r="V58" s="47">
        <v>24</v>
      </c>
      <c r="W58" s="47">
        <v>24</v>
      </c>
      <c r="X58" s="47">
        <v>24</v>
      </c>
      <c r="Y58" s="47">
        <v>24</v>
      </c>
    </row>
    <row r="59" spans="2:25">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c r="U59" s="47">
        <v>527</v>
      </c>
      <c r="V59" s="47">
        <v>529</v>
      </c>
      <c r="W59" s="47">
        <v>529</v>
      </c>
      <c r="X59" s="47">
        <v>530</v>
      </c>
      <c r="Y59" s="47">
        <v>530</v>
      </c>
    </row>
    <row r="60" spans="2:25">
      <c r="D60" s="48"/>
      <c r="E60" s="48"/>
      <c r="F60" s="48"/>
      <c r="G60" s="48"/>
      <c r="H60" s="48"/>
      <c r="I60" s="48"/>
      <c r="J60" s="48"/>
      <c r="K60" s="48"/>
      <c r="L60" s="48"/>
      <c r="M60" s="48"/>
      <c r="N60" s="48"/>
      <c r="O60" s="48"/>
      <c r="P60" s="48"/>
      <c r="Q60" s="48"/>
      <c r="R60" s="48"/>
      <c r="S60" s="48"/>
      <c r="T60" s="48"/>
      <c r="U60" s="48"/>
      <c r="V60" s="48"/>
      <c r="W60" s="48"/>
      <c r="X60" s="48"/>
      <c r="Y60" s="48"/>
    </row>
    <row r="61" spans="2:25">
      <c r="B61" s="45" t="s">
        <v>56</v>
      </c>
      <c r="D61" s="48"/>
      <c r="E61" s="48"/>
      <c r="F61" s="48"/>
      <c r="G61" s="48"/>
      <c r="H61" s="48"/>
      <c r="I61" s="48"/>
      <c r="J61" s="48"/>
      <c r="K61" s="48"/>
      <c r="L61" s="48"/>
      <c r="M61" s="48"/>
      <c r="N61" s="48"/>
      <c r="O61" s="48"/>
      <c r="P61" s="48"/>
      <c r="Q61" s="48"/>
      <c r="R61" s="48"/>
      <c r="S61" s="48"/>
      <c r="T61" s="48"/>
      <c r="U61" s="48"/>
      <c r="V61" s="48"/>
      <c r="W61" s="48"/>
      <c r="X61" s="48"/>
      <c r="Y61" s="48"/>
    </row>
    <row r="62" spans="2:25">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c r="U62" s="46">
        <v>391.45764000000003</v>
      </c>
      <c r="V62" s="46">
        <v>387.70934</v>
      </c>
      <c r="W62" s="46">
        <v>387.70934</v>
      </c>
      <c r="X62" s="46">
        <v>384.45443</v>
      </c>
      <c r="Y62" s="46">
        <v>384.45443</v>
      </c>
    </row>
    <row r="63" spans="2:25">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c r="U63" s="46">
        <v>155.89579999999998</v>
      </c>
      <c r="V63" s="46">
        <v>155.89579999999998</v>
      </c>
      <c r="W63" s="46">
        <v>155.89579999999998</v>
      </c>
      <c r="X63" s="46">
        <v>155.89579999999998</v>
      </c>
      <c r="Y63" s="46">
        <v>155.89579999999998</v>
      </c>
    </row>
    <row r="64" spans="2:25">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c r="U64" s="46">
        <v>14.714700000000001</v>
      </c>
      <c r="V64" s="46">
        <v>14.778649999999999</v>
      </c>
      <c r="W64" s="46">
        <v>14.778649999999999</v>
      </c>
      <c r="X64" s="46">
        <v>14.95777</v>
      </c>
      <c r="Y64" s="46">
        <v>14.95777</v>
      </c>
    </row>
    <row r="65" spans="1:25">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c r="U65" s="47">
        <v>562.06813999999986</v>
      </c>
      <c r="V65" s="47">
        <v>558.38379000000009</v>
      </c>
      <c r="W65" s="47">
        <v>558.38379000000009</v>
      </c>
      <c r="X65" s="47">
        <v>555.30799999999999</v>
      </c>
      <c r="Y65" s="47">
        <v>555.30799999999999</v>
      </c>
    </row>
    <row r="66" spans="1:25">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c r="U66" s="47">
        <v>20.397509999999997</v>
      </c>
      <c r="V66" s="47">
        <v>20.397509999999997</v>
      </c>
      <c r="W66" s="47">
        <v>20.397509999999997</v>
      </c>
      <c r="X66" s="47">
        <v>20.397509999999997</v>
      </c>
      <c r="Y66" s="47">
        <v>20.397509999999997</v>
      </c>
    </row>
    <row r="67" spans="1:25">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c r="U67" s="47">
        <v>582.46564999999987</v>
      </c>
      <c r="V67" s="47">
        <v>578.7813000000001</v>
      </c>
      <c r="W67" s="47">
        <v>578.7813000000001</v>
      </c>
      <c r="X67" s="47">
        <v>575.70551</v>
      </c>
      <c r="Y67" s="47">
        <v>575.70551</v>
      </c>
    </row>
    <row r="68" spans="1:25">
      <c r="B68" s="6"/>
      <c r="C68" s="29"/>
      <c r="D68" s="47"/>
      <c r="E68" s="47"/>
      <c r="F68" s="47"/>
      <c r="G68" s="47"/>
      <c r="H68" s="47"/>
      <c r="I68" s="47"/>
      <c r="J68" s="47"/>
      <c r="K68" s="47"/>
      <c r="L68" s="47"/>
      <c r="M68" s="47"/>
      <c r="N68" s="47"/>
      <c r="O68" s="47"/>
      <c r="P68" s="47"/>
      <c r="Q68" s="47"/>
      <c r="R68" s="47"/>
      <c r="S68" s="47"/>
      <c r="T68" s="47"/>
      <c r="U68" s="47"/>
      <c r="V68" s="47"/>
      <c r="W68" s="47"/>
      <c r="X68" s="47"/>
      <c r="Y68" s="47"/>
    </row>
    <row r="69" spans="1:25">
      <c r="B69" s="45" t="s">
        <v>54</v>
      </c>
      <c r="C69" s="29"/>
      <c r="D69" s="47"/>
      <c r="E69" s="47"/>
      <c r="F69" s="47"/>
      <c r="G69" s="47"/>
      <c r="H69" s="47"/>
      <c r="I69" s="47"/>
      <c r="J69" s="47"/>
      <c r="K69" s="47"/>
      <c r="L69" s="47"/>
      <c r="M69" s="47"/>
      <c r="N69" s="47"/>
      <c r="O69" s="47"/>
      <c r="P69" s="47"/>
      <c r="Q69" s="47"/>
      <c r="R69" s="47"/>
      <c r="S69" s="47"/>
      <c r="T69" s="47"/>
      <c r="U69" s="47"/>
      <c r="V69" s="47"/>
      <c r="W69" s="47"/>
      <c r="X69" s="47"/>
      <c r="Y69" s="47"/>
    </row>
    <row r="70" spans="1:25">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c r="U70" s="47">
        <v>321964.16835246602</v>
      </c>
      <c r="V70" s="47">
        <v>341826.54912269802</v>
      </c>
      <c r="W70" s="47">
        <v>322303.58746523102</v>
      </c>
      <c r="X70" s="47">
        <v>328763.250421406</v>
      </c>
      <c r="Y70" s="47">
        <v>328763.250421406</v>
      </c>
    </row>
    <row r="71" spans="1:25">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c r="U71" s="47">
        <v>202199.65829969899</v>
      </c>
      <c r="V71" s="47">
        <v>248620.169472737</v>
      </c>
      <c r="W71" s="47">
        <v>203025.86745983199</v>
      </c>
      <c r="X71" s="47">
        <v>212506.347665907</v>
      </c>
      <c r="Y71" s="47">
        <v>212506.347665907</v>
      </c>
    </row>
    <row r="72" spans="1:25">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c r="U72" s="47">
        <v>318224.71730772901</v>
      </c>
      <c r="V72" s="47">
        <v>338827.957599113</v>
      </c>
      <c r="W72" s="47">
        <v>318555.921623017</v>
      </c>
      <c r="X72" s="47">
        <v>325009.64691142098</v>
      </c>
      <c r="Y72" s="47">
        <v>325009.64691142098</v>
      </c>
    </row>
    <row r="74" spans="1:25">
      <c r="D74" s="2"/>
      <c r="E74" s="2"/>
      <c r="F74" s="2"/>
      <c r="G74" s="2"/>
      <c r="H74" s="2"/>
      <c r="I74" s="2"/>
      <c r="J74" s="2"/>
      <c r="K74" s="2"/>
      <c r="L74" s="2"/>
      <c r="M74" s="2"/>
      <c r="N74" s="2"/>
      <c r="O74" s="2"/>
      <c r="P74" s="2"/>
      <c r="Q74" s="2"/>
      <c r="R74" s="2"/>
      <c r="S74" s="2"/>
      <c r="T74" s="2"/>
      <c r="U74" s="2"/>
      <c r="V74" s="2"/>
      <c r="W74" s="2"/>
      <c r="X74" s="2"/>
      <c r="Y74" s="2"/>
    </row>
    <row r="75" spans="1:25" ht="12" customHeight="1">
      <c r="A75" s="56" t="s">
        <v>23</v>
      </c>
      <c r="B75" s="56" t="s">
        <v>7</v>
      </c>
      <c r="C75" s="3"/>
      <c r="D75" s="3"/>
      <c r="E75" s="3"/>
      <c r="F75" s="3"/>
      <c r="G75" s="3"/>
      <c r="H75" s="3"/>
      <c r="I75" s="3"/>
      <c r="J75" s="3"/>
      <c r="K75" s="3"/>
      <c r="L75" s="3"/>
      <c r="M75" s="3"/>
      <c r="N75" s="3"/>
      <c r="O75" s="3"/>
      <c r="P75" s="3"/>
      <c r="Q75" s="3"/>
      <c r="R75" s="3"/>
      <c r="S75" s="3"/>
      <c r="T75" s="3"/>
      <c r="U75" s="3"/>
      <c r="V75" s="3"/>
      <c r="W75" s="3"/>
      <c r="X75" s="3"/>
      <c r="Y75" s="3"/>
    </row>
    <row r="76" spans="1:25" ht="36">
      <c r="B76" s="30" t="s">
        <v>4</v>
      </c>
      <c r="C76" s="30" t="s">
        <v>13</v>
      </c>
      <c r="D76" s="30" t="s">
        <v>187</v>
      </c>
      <c r="E76" s="30" t="s">
        <v>188</v>
      </c>
      <c r="F76" s="30" t="s">
        <v>189</v>
      </c>
      <c r="G76" s="30" t="s">
        <v>177</v>
      </c>
      <c r="H76" s="30" t="s">
        <v>178</v>
      </c>
      <c r="I76" s="30" t="s">
        <v>179</v>
      </c>
      <c r="J76" s="30" t="s">
        <v>180</v>
      </c>
      <c r="K76" s="30" t="s">
        <v>181</v>
      </c>
      <c r="L76" s="30" t="s">
        <v>182</v>
      </c>
      <c r="M76" s="30" t="s">
        <v>183</v>
      </c>
      <c r="N76" s="30" t="s">
        <v>184</v>
      </c>
      <c r="O76" s="30" t="s">
        <v>185</v>
      </c>
      <c r="P76" s="30" t="s">
        <v>186</v>
      </c>
      <c r="Q76" s="30" t="s">
        <v>164</v>
      </c>
      <c r="R76" s="30" t="s">
        <v>158</v>
      </c>
      <c r="S76" s="30" t="s">
        <v>165</v>
      </c>
      <c r="T76" s="30" t="s">
        <v>166</v>
      </c>
      <c r="U76" s="30" t="s">
        <v>167</v>
      </c>
      <c r="V76" s="30" t="s">
        <v>168</v>
      </c>
      <c r="W76" s="30" t="s">
        <v>163</v>
      </c>
      <c r="X76" s="30" t="s">
        <v>152</v>
      </c>
      <c r="Y76" s="30" t="s">
        <v>153</v>
      </c>
    </row>
    <row r="77" spans="1:25">
      <c r="B77" s="39" t="s">
        <v>57</v>
      </c>
      <c r="C77" s="21"/>
      <c r="D77" s="2"/>
      <c r="E77" s="2"/>
      <c r="F77" s="2"/>
      <c r="G77" s="2"/>
      <c r="H77" s="2"/>
      <c r="I77" s="2"/>
      <c r="J77" s="2"/>
      <c r="K77" s="2"/>
      <c r="L77" s="2"/>
      <c r="M77" s="2"/>
      <c r="N77" s="2"/>
      <c r="O77" s="2"/>
      <c r="P77" s="2"/>
      <c r="Q77" s="2"/>
      <c r="R77" s="2"/>
      <c r="S77" s="2"/>
      <c r="T77" s="2"/>
      <c r="U77" s="2"/>
      <c r="V77" s="2"/>
      <c r="W77" s="2"/>
      <c r="X77" s="2"/>
      <c r="Y77" s="2"/>
    </row>
    <row r="78" spans="1:25">
      <c r="B78" s="36" t="s">
        <v>58</v>
      </c>
      <c r="C78" s="2"/>
      <c r="D78" s="2"/>
      <c r="E78" s="2"/>
      <c r="F78" s="2"/>
      <c r="G78" s="2"/>
      <c r="H78" s="2"/>
      <c r="I78" s="2"/>
      <c r="J78" s="2"/>
      <c r="K78" s="2"/>
      <c r="L78" s="2"/>
      <c r="O78" s="2"/>
      <c r="P78" s="2"/>
      <c r="Q78" s="2"/>
      <c r="R78" s="2"/>
    </row>
    <row r="79" spans="1:25">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row>
    <row r="80" spans="1:25">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row>
    <row r="81" spans="2:25">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row>
    <row r="82" spans="2:25">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row>
    <row r="83" spans="2:25">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row>
    <row r="84" spans="2:25">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row>
    <row r="85" spans="2:25">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row>
    <row r="86" spans="2:25"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row>
    <row r="87" spans="2:25"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row>
    <row r="88" spans="2:25">
      <c r="B88" s="37"/>
      <c r="C88" s="21"/>
      <c r="D88" s="2"/>
      <c r="E88" s="2"/>
      <c r="F88" s="2"/>
      <c r="G88" s="2"/>
      <c r="H88" s="2"/>
      <c r="I88" s="2"/>
      <c r="J88" s="2"/>
      <c r="K88" s="2"/>
      <c r="L88" s="2"/>
      <c r="M88" s="2"/>
      <c r="N88" s="2"/>
      <c r="O88" s="2"/>
      <c r="P88" s="2"/>
      <c r="Q88" s="2"/>
      <c r="R88" s="2"/>
      <c r="S88" s="2"/>
      <c r="T88" s="2"/>
      <c r="U88" s="2"/>
      <c r="V88" s="2"/>
      <c r="W88" s="2"/>
      <c r="X88" s="2"/>
      <c r="Y88" s="2"/>
    </row>
    <row r="89" spans="2:25">
      <c r="B89" s="36" t="s">
        <v>68</v>
      </c>
      <c r="C89" s="21"/>
      <c r="D89" s="2"/>
      <c r="E89" s="2"/>
      <c r="F89" s="2"/>
      <c r="G89" s="2"/>
      <c r="H89" s="2"/>
      <c r="I89" s="2"/>
      <c r="J89" s="2"/>
      <c r="K89" s="2"/>
      <c r="L89" s="2"/>
      <c r="M89" s="2"/>
      <c r="N89" s="2"/>
      <c r="O89" s="2"/>
      <c r="P89" s="2"/>
      <c r="Q89" s="2"/>
      <c r="R89" s="2"/>
      <c r="S89" s="2"/>
      <c r="T89" s="2"/>
      <c r="U89" s="2"/>
      <c r="V89" s="2"/>
      <c r="W89" s="2"/>
      <c r="X89" s="2"/>
      <c r="Y89" s="2"/>
    </row>
    <row r="90" spans="2:25">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row>
    <row r="91" spans="2:25">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row>
    <row r="92" spans="2:25">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row>
    <row r="93" spans="2:25">
      <c r="B93" s="37" t="s">
        <v>72</v>
      </c>
      <c r="C93" s="21" t="s">
        <v>5</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row>
    <row r="94" spans="2:25">
      <c r="B94" s="37" t="s">
        <v>73</v>
      </c>
      <c r="C94" s="21" t="s">
        <v>5</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row>
    <row r="95" spans="2:25">
      <c r="B95" s="37" t="s">
        <v>74</v>
      </c>
      <c r="C95" s="21" t="s">
        <v>5</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row>
    <row r="96" spans="2:25">
      <c r="B96" s="37" t="s">
        <v>75</v>
      </c>
      <c r="C96" s="21" t="s">
        <v>5</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row>
    <row r="97" spans="2:25" ht="12.5" thickBot="1">
      <c r="B97" s="37" t="s">
        <v>76</v>
      </c>
      <c r="C97" s="31" t="s">
        <v>5</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c r="X97" s="32">
        <v>424337.728</v>
      </c>
      <c r="Y97" s="32">
        <v>424337.728</v>
      </c>
    </row>
    <row r="98" spans="2:25" s="6" customFormat="1">
      <c r="B98" s="38" t="s">
        <v>77</v>
      </c>
      <c r="C98" s="21" t="s">
        <v>5</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c r="X98" s="18">
        <v>1439195.46</v>
      </c>
      <c r="Y98" s="18">
        <v>1687097.9509999999</v>
      </c>
    </row>
    <row r="99" spans="2:25">
      <c r="B99" s="37"/>
      <c r="C99" s="2"/>
      <c r="D99" s="2"/>
      <c r="E99" s="2"/>
      <c r="F99" s="2"/>
      <c r="G99" s="2"/>
      <c r="H99" s="2"/>
      <c r="I99" s="2"/>
      <c r="J99" s="2"/>
      <c r="K99" s="2"/>
      <c r="L99" s="2"/>
      <c r="M99" s="2"/>
      <c r="N99" s="2"/>
      <c r="O99" s="2"/>
      <c r="P99" s="2"/>
      <c r="Q99" s="2"/>
      <c r="R99" s="2"/>
      <c r="S99" s="2"/>
      <c r="T99" s="2"/>
      <c r="U99" s="2"/>
      <c r="V99" s="2"/>
      <c r="W99" s="2"/>
      <c r="X99" s="2"/>
      <c r="Y99" s="2"/>
    </row>
    <row r="100" spans="2:25">
      <c r="B100" s="36" t="s">
        <v>78</v>
      </c>
      <c r="C100" s="21" t="s">
        <v>5</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c r="X100" s="18">
        <v>1793505.2679999999</v>
      </c>
      <c r="Y100" s="18">
        <v>2040168.7359999998</v>
      </c>
    </row>
    <row r="101" spans="2:25">
      <c r="B101" s="37"/>
      <c r="C101" s="2"/>
      <c r="D101" s="2"/>
      <c r="E101" s="2"/>
      <c r="F101" s="2"/>
      <c r="G101" s="2"/>
      <c r="H101" s="2"/>
      <c r="I101" s="2"/>
      <c r="J101" s="2"/>
      <c r="K101" s="2"/>
      <c r="L101" s="2"/>
      <c r="M101" s="2"/>
      <c r="N101" s="2"/>
      <c r="O101" s="2"/>
      <c r="P101" s="2"/>
      <c r="Q101" s="2"/>
      <c r="R101" s="2"/>
      <c r="S101" s="2"/>
      <c r="T101" s="2"/>
      <c r="U101" s="2"/>
      <c r="V101" s="2"/>
      <c r="W101" s="2"/>
      <c r="X101" s="2"/>
      <c r="Y101" s="2"/>
    </row>
    <row r="102" spans="2:25">
      <c r="B102" s="39" t="s">
        <v>89</v>
      </c>
      <c r="C102" s="21"/>
      <c r="D102" s="2"/>
      <c r="E102" s="2"/>
      <c r="F102" s="2"/>
      <c r="G102" s="2"/>
      <c r="H102" s="2"/>
      <c r="I102" s="2"/>
      <c r="J102" s="2"/>
      <c r="K102" s="2"/>
      <c r="L102" s="2"/>
      <c r="M102" s="2"/>
      <c r="N102" s="2"/>
      <c r="O102" s="2"/>
      <c r="P102" s="2"/>
      <c r="Q102" s="2"/>
      <c r="R102" s="2"/>
      <c r="S102" s="2"/>
      <c r="T102" s="2"/>
      <c r="U102" s="2"/>
      <c r="V102" s="2"/>
      <c r="W102" s="2"/>
      <c r="X102" s="2"/>
      <c r="Y102" s="2"/>
    </row>
    <row r="103" spans="2:25">
      <c r="B103" s="36" t="s">
        <v>79</v>
      </c>
      <c r="C103" s="21"/>
      <c r="D103" s="2"/>
      <c r="E103" s="2"/>
      <c r="F103" s="2"/>
      <c r="G103" s="2"/>
      <c r="H103" s="2"/>
      <c r="I103" s="2"/>
      <c r="J103" s="2"/>
      <c r="K103" s="2"/>
      <c r="L103" s="2"/>
      <c r="M103" s="2"/>
      <c r="N103" s="2"/>
      <c r="O103" s="2"/>
      <c r="P103" s="2"/>
      <c r="Q103" s="2"/>
      <c r="R103" s="2"/>
      <c r="S103" s="2"/>
      <c r="T103" s="2"/>
      <c r="U103" s="2"/>
      <c r="V103" s="2"/>
      <c r="W103" s="2"/>
      <c r="X103" s="2"/>
      <c r="Y103" s="2"/>
    </row>
    <row r="104" spans="2:25">
      <c r="B104" s="37" t="s">
        <v>80</v>
      </c>
      <c r="C104" s="21" t="s">
        <v>5</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row>
    <row r="105" spans="2:25">
      <c r="B105" s="37" t="s">
        <v>81</v>
      </c>
      <c r="C105" s="21" t="s">
        <v>5</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row>
    <row r="106" spans="2:25">
      <c r="B106" s="37" t="s">
        <v>82</v>
      </c>
      <c r="C106" s="21" t="s">
        <v>5</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row>
    <row r="107" spans="2:25">
      <c r="B107" s="37" t="s">
        <v>83</v>
      </c>
      <c r="C107" s="21" t="s">
        <v>5</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row>
    <row r="108" spans="2:25">
      <c r="B108" s="37" t="s">
        <v>84</v>
      </c>
      <c r="C108" s="21" t="s">
        <v>5</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row>
    <row r="109" spans="2:25">
      <c r="B109" s="37" t="s">
        <v>85</v>
      </c>
      <c r="C109" s="21" t="s">
        <v>5</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row>
    <row r="110" spans="2:25">
      <c r="B110" s="37" t="s">
        <v>86</v>
      </c>
      <c r="C110" s="21" t="s">
        <v>5</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row>
    <row r="111" spans="2:25" ht="12.5" thickBot="1">
      <c r="B111" s="37" t="s">
        <v>87</v>
      </c>
      <c r="C111" s="31" t="s">
        <v>5</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c r="X111" s="32">
        <v>0</v>
      </c>
      <c r="Y111" s="32">
        <v>0</v>
      </c>
    </row>
    <row r="112" spans="2:25" s="6" customFormat="1">
      <c r="B112" s="38" t="s">
        <v>88</v>
      </c>
      <c r="C112" s="21" t="s">
        <v>5</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c r="X112" s="18">
        <v>514123.05700000003</v>
      </c>
      <c r="Y112" s="18">
        <v>540781.05700000003</v>
      </c>
    </row>
    <row r="113" spans="2:25">
      <c r="B113" s="37"/>
      <c r="C113" s="2"/>
      <c r="D113" s="2"/>
      <c r="E113" s="2"/>
      <c r="F113" s="2"/>
      <c r="G113" s="2"/>
      <c r="H113" s="2"/>
      <c r="I113" s="2"/>
      <c r="J113" s="2"/>
      <c r="K113" s="2"/>
      <c r="L113" s="2"/>
      <c r="M113" s="2"/>
      <c r="N113" s="2"/>
      <c r="O113" s="2"/>
      <c r="P113" s="2"/>
      <c r="Q113" s="2"/>
      <c r="R113" s="2"/>
      <c r="S113" s="2"/>
      <c r="T113" s="2"/>
      <c r="U113" s="2"/>
      <c r="V113" s="2"/>
      <c r="W113" s="2"/>
      <c r="X113" s="2"/>
      <c r="Y113" s="2"/>
    </row>
    <row r="114" spans="2:25">
      <c r="B114" s="36" t="s">
        <v>90</v>
      </c>
      <c r="C114" s="21"/>
      <c r="D114" s="2"/>
      <c r="E114" s="2"/>
      <c r="F114" s="2"/>
      <c r="G114" s="2"/>
      <c r="H114" s="2"/>
      <c r="I114" s="2"/>
      <c r="J114" s="2"/>
      <c r="K114" s="2"/>
      <c r="L114" s="2"/>
      <c r="M114" s="2"/>
      <c r="N114" s="2"/>
      <c r="O114" s="2"/>
      <c r="P114" s="2"/>
      <c r="Q114" s="2"/>
      <c r="R114" s="2"/>
      <c r="S114" s="2"/>
      <c r="T114" s="2"/>
      <c r="U114" s="2"/>
      <c r="V114" s="2"/>
      <c r="W114" s="2"/>
      <c r="X114" s="2"/>
      <c r="Y114" s="2"/>
    </row>
    <row r="115" spans="2:25">
      <c r="B115" s="37" t="s">
        <v>91</v>
      </c>
      <c r="C115" s="21" t="s">
        <v>5</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row>
    <row r="116" spans="2:25">
      <c r="B116" s="37" t="s">
        <v>92</v>
      </c>
      <c r="C116" s="21" t="s">
        <v>5</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row>
    <row r="117" spans="2:25">
      <c r="B117" s="37" t="s">
        <v>93</v>
      </c>
      <c r="C117" s="21" t="s">
        <v>5</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row>
    <row r="118" spans="2:25">
      <c r="B118" s="37" t="s">
        <v>94</v>
      </c>
      <c r="C118" s="21" t="s">
        <v>5</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row>
    <row r="119" spans="2:25">
      <c r="B119" s="37" t="s">
        <v>95</v>
      </c>
      <c r="C119" s="21" t="s">
        <v>5</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row>
    <row r="120" spans="2:25" ht="12.5" thickBot="1">
      <c r="B120" s="37" t="s">
        <v>96</v>
      </c>
      <c r="C120" s="31" t="s">
        <v>5</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c r="X120" s="32">
        <v>5978.4880000000003</v>
      </c>
      <c r="Y120" s="32">
        <v>5978.4880000000003</v>
      </c>
    </row>
    <row r="121" spans="2:25" s="6" customFormat="1">
      <c r="B121" s="38" t="s">
        <v>97</v>
      </c>
      <c r="C121" s="21" t="s">
        <v>5</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c r="X121" s="18">
        <v>574110.69299999997</v>
      </c>
      <c r="Y121" s="18">
        <v>795522.69299999997</v>
      </c>
    </row>
    <row r="122" spans="2:25">
      <c r="B122" s="37"/>
      <c r="C122" s="2"/>
      <c r="D122" s="2"/>
      <c r="E122" s="2"/>
      <c r="F122" s="2"/>
      <c r="G122" s="2"/>
      <c r="H122" s="2"/>
      <c r="I122" s="2"/>
      <c r="J122" s="2"/>
      <c r="K122" s="2"/>
      <c r="L122" s="2"/>
      <c r="M122" s="2"/>
      <c r="N122" s="2"/>
      <c r="O122" s="2"/>
      <c r="P122" s="2"/>
      <c r="Q122" s="2"/>
      <c r="R122" s="2"/>
      <c r="S122" s="2"/>
      <c r="T122" s="2"/>
      <c r="U122" s="2"/>
      <c r="V122" s="2"/>
      <c r="W122" s="2"/>
      <c r="X122" s="2"/>
      <c r="Y122" s="2"/>
    </row>
    <row r="123" spans="2:25">
      <c r="B123" s="36" t="s">
        <v>99</v>
      </c>
      <c r="C123" s="21" t="s">
        <v>5</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c r="X123" s="18">
        <v>1088233.75</v>
      </c>
      <c r="Y123" s="18">
        <v>1336303.75</v>
      </c>
    </row>
    <row r="124" spans="2:25">
      <c r="B124" s="37"/>
      <c r="C124" s="2"/>
      <c r="D124" s="2"/>
      <c r="E124" s="2"/>
      <c r="F124" s="2"/>
      <c r="G124" s="2"/>
      <c r="H124" s="2"/>
      <c r="I124" s="2"/>
      <c r="J124" s="2"/>
      <c r="K124" s="2"/>
      <c r="L124" s="2"/>
      <c r="M124" s="2"/>
      <c r="N124" s="2"/>
      <c r="O124" s="2"/>
      <c r="P124" s="2"/>
      <c r="Q124" s="2"/>
      <c r="R124" s="2"/>
      <c r="S124" s="2"/>
      <c r="T124" s="2"/>
      <c r="U124" s="2"/>
      <c r="V124" s="2"/>
      <c r="W124" s="2"/>
      <c r="X124" s="2"/>
      <c r="Y124" s="2"/>
    </row>
    <row r="125" spans="2:25">
      <c r="B125" s="39" t="s">
        <v>98</v>
      </c>
      <c r="C125" s="21"/>
      <c r="D125" s="2"/>
      <c r="E125" s="2"/>
      <c r="F125" s="2"/>
      <c r="G125" s="2"/>
      <c r="H125" s="2"/>
      <c r="I125" s="2"/>
      <c r="J125" s="2"/>
      <c r="K125" s="2"/>
      <c r="L125" s="2"/>
      <c r="M125" s="2"/>
      <c r="N125" s="2"/>
      <c r="O125" s="2"/>
      <c r="P125" s="2"/>
      <c r="Q125" s="2"/>
      <c r="R125" s="2"/>
      <c r="S125" s="2"/>
      <c r="T125" s="2"/>
      <c r="U125" s="2"/>
      <c r="V125" s="2"/>
      <c r="W125" s="2"/>
      <c r="X125" s="2"/>
      <c r="Y125" s="2"/>
    </row>
    <row r="126" spans="2:25">
      <c r="B126" s="37" t="s">
        <v>100</v>
      </c>
      <c r="C126" s="21" t="s">
        <v>5</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row>
    <row r="127" spans="2:25">
      <c r="B127" s="37" t="s">
        <v>101</v>
      </c>
      <c r="C127" s="21" t="s">
        <v>5</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c r="U127" s="2">
        <v>22147.012999999999</v>
      </c>
      <c r="V127" s="2">
        <v>23091.667000000001</v>
      </c>
      <c r="W127" s="2">
        <v>23091.667000000001</v>
      </c>
      <c r="X127" s="2">
        <v>32345.294999999998</v>
      </c>
      <c r="Y127" s="2">
        <v>30831.518</v>
      </c>
    </row>
    <row r="128" spans="2:25">
      <c r="B128" s="37" t="s">
        <v>102</v>
      </c>
      <c r="C128" s="21" t="s">
        <v>5</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c r="U128" s="2">
        <v>147924.527</v>
      </c>
      <c r="V128" s="2">
        <v>148445.65299999999</v>
      </c>
      <c r="W128" s="2">
        <v>148445.65299999999</v>
      </c>
      <c r="X128" s="2">
        <v>149184.25</v>
      </c>
      <c r="Y128" s="2">
        <v>149291.495</v>
      </c>
    </row>
    <row r="129" spans="1:25">
      <c r="B129" s="40" t="s">
        <v>103</v>
      </c>
      <c r="C129" s="21" t="s">
        <v>5</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c r="U129" s="2">
        <v>693813.51300000004</v>
      </c>
      <c r="V129" s="2">
        <v>695279.29299999995</v>
      </c>
      <c r="W129" s="2">
        <v>695279.29299999995</v>
      </c>
      <c r="X129" s="2">
        <v>705271.51800000004</v>
      </c>
      <c r="Y129" s="2">
        <v>703864.98600000003</v>
      </c>
    </row>
    <row r="130" spans="1:25" ht="12.5" thickBot="1">
      <c r="B130" s="40" t="s">
        <v>104</v>
      </c>
      <c r="C130" s="31" t="s">
        <v>5</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c r="U130" s="32">
        <v>0</v>
      </c>
      <c r="V130" s="32">
        <v>0</v>
      </c>
      <c r="W130" s="32">
        <v>0</v>
      </c>
      <c r="X130" s="32">
        <v>0</v>
      </c>
      <c r="Y130" s="32">
        <v>0</v>
      </c>
    </row>
    <row r="131" spans="1:25" s="6" customFormat="1">
      <c r="B131" s="38" t="s">
        <v>105</v>
      </c>
      <c r="C131" s="21" t="s">
        <v>5</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c r="U131" s="18">
        <v>693813.51300000004</v>
      </c>
      <c r="V131" s="18">
        <v>695279.29299999995</v>
      </c>
      <c r="W131" s="18">
        <v>695279.29299999995</v>
      </c>
      <c r="X131" s="18">
        <v>705271.51800000004</v>
      </c>
      <c r="Y131" s="18">
        <v>703864.98600000003</v>
      </c>
    </row>
    <row r="132" spans="1:25">
      <c r="B132" s="37"/>
      <c r="C132" s="2"/>
      <c r="D132" s="2"/>
      <c r="E132" s="2"/>
      <c r="F132" s="2"/>
      <c r="G132" s="2"/>
      <c r="H132" s="2"/>
      <c r="I132" s="2"/>
      <c r="J132" s="2"/>
      <c r="K132" s="2"/>
      <c r="L132" s="2"/>
      <c r="M132" s="2"/>
      <c r="N132" s="2"/>
      <c r="O132" s="2"/>
      <c r="P132" s="2"/>
      <c r="Q132" s="2"/>
      <c r="R132" s="2"/>
      <c r="S132" s="2"/>
      <c r="T132" s="2"/>
      <c r="U132" s="2"/>
      <c r="V132" s="2"/>
      <c r="W132" s="2"/>
      <c r="X132" s="2"/>
      <c r="Y132" s="2"/>
    </row>
    <row r="133" spans="1:25" s="6" customFormat="1">
      <c r="B133" s="36" t="s">
        <v>106</v>
      </c>
      <c r="C133" s="21" t="s">
        <v>5</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c r="U133" s="18">
        <v>1805452.0019999999</v>
      </c>
      <c r="V133" s="18">
        <v>1812398.622</v>
      </c>
      <c r="W133" s="18">
        <v>1812398.622</v>
      </c>
      <c r="X133" s="18">
        <v>1793505.2680000002</v>
      </c>
      <c r="Y133" s="18">
        <v>2040168.736</v>
      </c>
    </row>
    <row r="136" spans="1:25" ht="12" customHeight="1">
      <c r="A136" s="56" t="s">
        <v>25</v>
      </c>
      <c r="B136" s="56"/>
      <c r="C136" s="7"/>
      <c r="D136" s="7"/>
      <c r="E136" s="7"/>
      <c r="F136" s="7"/>
      <c r="G136" s="7"/>
      <c r="H136" s="7"/>
      <c r="I136" s="7"/>
      <c r="J136" s="7"/>
      <c r="K136" s="7"/>
      <c r="L136" s="7"/>
      <c r="M136" s="7"/>
      <c r="N136" s="7"/>
      <c r="O136" s="7"/>
      <c r="P136" s="7"/>
      <c r="Q136" s="7"/>
      <c r="R136" s="7"/>
      <c r="S136" s="7"/>
      <c r="T136" s="7"/>
      <c r="U136" s="7"/>
      <c r="V136" s="7"/>
      <c r="W136" s="7"/>
      <c r="X136" s="7"/>
      <c r="Y136" s="7"/>
    </row>
    <row r="137" spans="1:25" ht="37.5" customHeight="1">
      <c r="B137" s="5" t="s">
        <v>4</v>
      </c>
      <c r="C137" s="5" t="s">
        <v>13</v>
      </c>
      <c r="D137" s="30" t="s">
        <v>174</v>
      </c>
      <c r="E137" s="30" t="s">
        <v>190</v>
      </c>
      <c r="F137" s="30" t="s">
        <v>191</v>
      </c>
      <c r="G137" s="30" t="s">
        <v>192</v>
      </c>
      <c r="H137" s="30" t="s">
        <v>178</v>
      </c>
      <c r="I137" s="30" t="s">
        <v>179</v>
      </c>
      <c r="J137" s="30" t="s">
        <v>193</v>
      </c>
      <c r="K137" s="30" t="s">
        <v>194</v>
      </c>
      <c r="L137" s="30" t="s">
        <v>195</v>
      </c>
      <c r="M137" s="30" t="s">
        <v>183</v>
      </c>
      <c r="N137" s="30" t="s">
        <v>184</v>
      </c>
      <c r="O137" s="30" t="s">
        <v>155</v>
      </c>
      <c r="P137" s="30" t="s">
        <v>156</v>
      </c>
      <c r="Q137" s="30" t="s">
        <v>157</v>
      </c>
      <c r="R137" s="30" t="s">
        <v>158</v>
      </c>
      <c r="S137" s="30" t="s">
        <v>159</v>
      </c>
      <c r="T137" s="30" t="s">
        <v>160</v>
      </c>
      <c r="U137" s="30" t="s">
        <v>161</v>
      </c>
      <c r="V137" s="30" t="s">
        <v>162</v>
      </c>
      <c r="W137" s="30" t="s">
        <v>163</v>
      </c>
      <c r="X137" s="30" t="s">
        <v>154</v>
      </c>
      <c r="Y137" s="30" t="s">
        <v>154</v>
      </c>
    </row>
    <row r="138" spans="1:25">
      <c r="B138" s="41" t="s">
        <v>118</v>
      </c>
      <c r="C138" s="21"/>
      <c r="D138" s="2"/>
      <c r="E138" s="2"/>
      <c r="F138" s="2"/>
      <c r="G138" s="2"/>
      <c r="H138" s="2"/>
      <c r="I138" s="2"/>
      <c r="J138" s="2"/>
      <c r="K138" s="2"/>
      <c r="L138" s="2"/>
      <c r="M138" s="2"/>
      <c r="N138" s="2"/>
      <c r="O138" s="2"/>
      <c r="P138" s="2"/>
      <c r="Q138" s="2"/>
      <c r="R138" s="2"/>
      <c r="S138" s="2"/>
      <c r="T138" s="2"/>
      <c r="U138" s="2"/>
      <c r="V138" s="2"/>
      <c r="W138" s="2"/>
      <c r="X138" s="2"/>
      <c r="Y138" s="2"/>
    </row>
    <row r="139" spans="1:25">
      <c r="B139" s="53" t="s">
        <v>112</v>
      </c>
      <c r="C139" s="21" t="s">
        <v>5</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1972847.075</v>
      </c>
      <c r="Q139" s="2">
        <v>2643066.2889999999</v>
      </c>
      <c r="R139" s="2">
        <v>2643066.2889999999</v>
      </c>
      <c r="S139" s="2">
        <v>682066.86199999996</v>
      </c>
      <c r="T139" s="2">
        <v>1350704.6529999999</v>
      </c>
      <c r="U139" s="2">
        <v>2028764.9850000001</v>
      </c>
      <c r="V139" s="2">
        <v>2708830.361</v>
      </c>
      <c r="W139" s="2">
        <v>2708830.361</v>
      </c>
      <c r="X139" s="2">
        <v>687447.83700000006</v>
      </c>
      <c r="Y139" s="2">
        <v>687447.83700000006</v>
      </c>
    </row>
    <row r="140" spans="1:25">
      <c r="B140" s="53" t="s">
        <v>113</v>
      </c>
      <c r="C140" s="21" t="s">
        <v>5</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-1684792.425</v>
      </c>
      <c r="Q140" s="2">
        <v>-2245716.1129999999</v>
      </c>
      <c r="R140" s="2">
        <v>-2245716.1129999999</v>
      </c>
      <c r="S140" s="2">
        <v>-559051.45600000001</v>
      </c>
      <c r="T140" s="2">
        <v>-1148128.6189999999</v>
      </c>
      <c r="U140" s="2">
        <v>-1692181.527</v>
      </c>
      <c r="V140" s="2">
        <v>-2265353.7349999999</v>
      </c>
      <c r="W140" s="2">
        <v>-2265353.7349999999</v>
      </c>
      <c r="X140" s="2">
        <v>-567395.62899999996</v>
      </c>
      <c r="Y140" s="2">
        <v>-567395.62899999996</v>
      </c>
    </row>
    <row r="141" spans="1:25">
      <c r="B141" s="53" t="s">
        <v>114</v>
      </c>
      <c r="C141" s="21" t="s">
        <v>5</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-164539.65900000001</v>
      </c>
      <c r="Q141" s="2">
        <v>-218724.45499999999</v>
      </c>
      <c r="R141" s="2">
        <v>-218724.45499999999</v>
      </c>
      <c r="S141" s="2">
        <v>-66131.379000000001</v>
      </c>
      <c r="T141" s="2">
        <v>-122284.611</v>
      </c>
      <c r="U141" s="2">
        <v>-173135.98699999999</v>
      </c>
      <c r="V141" s="2">
        <v>-227872.997</v>
      </c>
      <c r="W141" s="2">
        <v>-227872.997</v>
      </c>
      <c r="X141" s="2">
        <v>-58033.472000000002</v>
      </c>
      <c r="Y141" s="2">
        <v>-58033.472000000002</v>
      </c>
    </row>
    <row r="142" spans="1:25">
      <c r="B142" s="53" t="s">
        <v>115</v>
      </c>
      <c r="C142" s="21" t="s">
        <v>5</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-73484.474000000002</v>
      </c>
      <c r="Q142" s="2">
        <v>-93420.475000000006</v>
      </c>
      <c r="R142" s="2">
        <v>-93420.475000000006</v>
      </c>
      <c r="S142" s="2">
        <v>-25188.544999999998</v>
      </c>
      <c r="T142" s="2">
        <v>-48391.589</v>
      </c>
      <c r="U142" s="2">
        <v>-69733.472999999998</v>
      </c>
      <c r="V142" s="2">
        <v>-91489.582999999999</v>
      </c>
      <c r="W142" s="2">
        <v>-91489.582999999999</v>
      </c>
      <c r="X142" s="2">
        <v>-24962.717000000001</v>
      </c>
      <c r="Y142" s="2">
        <v>-24962.717000000001</v>
      </c>
    </row>
    <row r="143" spans="1:25">
      <c r="B143" s="53" t="s">
        <v>116</v>
      </c>
      <c r="C143" s="21" t="s">
        <v>5</v>
      </c>
      <c r="D143" s="2">
        <v>141.01900000000001</v>
      </c>
      <c r="E143" s="2">
        <v>215.24299999999999</v>
      </c>
      <c r="F143" s="2">
        <v>349.27</v>
      </c>
      <c r="G143" s="2">
        <v>447.29599999999999</v>
      </c>
      <c r="H143" s="2">
        <v>447.29599999999999</v>
      </c>
      <c r="I143" s="2">
        <v>185.08699999999999</v>
      </c>
      <c r="J143" s="2">
        <v>335.798</v>
      </c>
      <c r="K143" s="2">
        <v>552.24</v>
      </c>
      <c r="L143" s="2">
        <v>652.16200000000003</v>
      </c>
      <c r="M143" s="2">
        <v>652.16200000000003</v>
      </c>
      <c r="N143" s="2">
        <v>237.34</v>
      </c>
      <c r="O143" s="2">
        <v>377.75799999999998</v>
      </c>
      <c r="P143" s="2">
        <v>445.55</v>
      </c>
      <c r="Q143" s="2">
        <v>646.85400000000004</v>
      </c>
      <c r="R143" s="2">
        <v>646.85400000000004</v>
      </c>
      <c r="S143" s="2">
        <v>448.88299999999998</v>
      </c>
      <c r="T143" s="2">
        <v>604.524</v>
      </c>
      <c r="U143" s="2">
        <v>770.68899999999996</v>
      </c>
      <c r="V143" s="2">
        <v>1267.759</v>
      </c>
      <c r="W143" s="2">
        <v>1267.759</v>
      </c>
      <c r="X143" s="2">
        <v>299.60899999999998</v>
      </c>
      <c r="Y143" s="2">
        <v>299.60899999999998</v>
      </c>
    </row>
    <row r="144" spans="1:25">
      <c r="B144" s="53" t="s">
        <v>117</v>
      </c>
      <c r="C144" s="21" t="s">
        <v>5</v>
      </c>
      <c r="D144" s="2">
        <v>0</v>
      </c>
      <c r="E144" s="2">
        <v>869.53800000000001</v>
      </c>
      <c r="F144" s="2">
        <v>869.53800000000001</v>
      </c>
      <c r="G144" s="2">
        <v>869.53800000000001</v>
      </c>
      <c r="H144" s="2">
        <v>869.53800000000001</v>
      </c>
      <c r="I144" s="2">
        <v>0</v>
      </c>
      <c r="J144" s="2">
        <v>-1877.672</v>
      </c>
      <c r="K144" s="2">
        <v>-1877.672</v>
      </c>
      <c r="L144" s="2">
        <v>-1377.1569999999999</v>
      </c>
      <c r="M144" s="2">
        <v>-1377.1569999999999</v>
      </c>
      <c r="N144" s="2">
        <v>0</v>
      </c>
      <c r="O144" s="2">
        <v>0</v>
      </c>
      <c r="P144" s="2">
        <v>2281.6529999999998</v>
      </c>
      <c r="Q144" s="2">
        <v>3561.4879999999998</v>
      </c>
      <c r="R144" s="2">
        <v>3561.4879999999998</v>
      </c>
      <c r="S144" s="2">
        <v>-75.825000000000003</v>
      </c>
      <c r="T144" s="2">
        <v>0</v>
      </c>
      <c r="U144" s="2">
        <v>0</v>
      </c>
      <c r="V144" s="2">
        <v>-1421.829</v>
      </c>
      <c r="W144" s="2">
        <v>-1421.829</v>
      </c>
      <c r="X144" s="2">
        <v>0</v>
      </c>
      <c r="Y144" s="2">
        <v>0</v>
      </c>
    </row>
    <row r="145" spans="2:25" ht="12.5" thickBot="1">
      <c r="B145" s="53" t="s">
        <v>142</v>
      </c>
      <c r="C145" s="21" t="s">
        <v>5</v>
      </c>
      <c r="D145" s="2">
        <v>0</v>
      </c>
      <c r="E145" s="2">
        <v>0</v>
      </c>
      <c r="F145" s="2">
        <v>0</v>
      </c>
      <c r="G145" s="2">
        <v>0</v>
      </c>
      <c r="H145" s="2">
        <v>0</v>
      </c>
      <c r="I145" s="2">
        <v>0</v>
      </c>
      <c r="J145" s="2">
        <v>0</v>
      </c>
      <c r="K145" s="2">
        <v>0</v>
      </c>
      <c r="L145" s="2">
        <v>0</v>
      </c>
      <c r="M145" s="2">
        <v>0</v>
      </c>
      <c r="N145" s="2">
        <v>0</v>
      </c>
      <c r="O145" s="2">
        <v>0</v>
      </c>
      <c r="P145" s="2">
        <v>0</v>
      </c>
      <c r="Q145" s="2">
        <v>-2202.6120000000001</v>
      </c>
      <c r="R145" s="2">
        <v>-2202.6120000000001</v>
      </c>
      <c r="S145" s="2">
        <v>0</v>
      </c>
      <c r="T145" s="2">
        <v>0</v>
      </c>
      <c r="U145" s="2">
        <v>0</v>
      </c>
      <c r="V145" s="2">
        <v>183.672</v>
      </c>
      <c r="W145" s="2">
        <v>183.672</v>
      </c>
      <c r="X145" s="2">
        <v>0</v>
      </c>
      <c r="Y145" s="2">
        <v>0</v>
      </c>
    </row>
    <row r="146" spans="2:25">
      <c r="B146" s="38" t="s">
        <v>119</v>
      </c>
      <c r="C146" s="28" t="s">
        <v>5</v>
      </c>
      <c r="D146" s="19">
        <v>4219.0069999999396</v>
      </c>
      <c r="E146" s="19">
        <v>15635.739999999943</v>
      </c>
      <c r="F146" s="19">
        <v>20461.671999999944</v>
      </c>
      <c r="G146" s="19">
        <v>80608.615999999689</v>
      </c>
      <c r="H146" s="19">
        <v>80608.615999999689</v>
      </c>
      <c r="I146" s="19">
        <v>17194.122000000083</v>
      </c>
      <c r="J146" s="19">
        <v>38580.576999999954</v>
      </c>
      <c r="K146" s="19">
        <v>75157.716999999844</v>
      </c>
      <c r="L146" s="19">
        <v>120988.11399999986</v>
      </c>
      <c r="M146" s="19">
        <v>120988.11399999986</v>
      </c>
      <c r="N146" s="19">
        <v>9066.6459999999788</v>
      </c>
      <c r="O146" s="19">
        <v>12288.441000000001</v>
      </c>
      <c r="P146" s="19">
        <v>52757.72</v>
      </c>
      <c r="Q146" s="19">
        <v>87210.975999999995</v>
      </c>
      <c r="R146" s="19">
        <v>87210.975999999995</v>
      </c>
      <c r="S146" s="19">
        <v>32068.54</v>
      </c>
      <c r="T146" s="19">
        <v>32504.358</v>
      </c>
      <c r="U146" s="19">
        <v>94484.687000000005</v>
      </c>
      <c r="V146" s="19">
        <v>124143.648</v>
      </c>
      <c r="W146" s="19">
        <v>124143.648</v>
      </c>
      <c r="X146" s="19">
        <v>37355.627999999997</v>
      </c>
      <c r="Y146" s="19">
        <v>37355.627999999997</v>
      </c>
    </row>
    <row r="147" spans="2:25">
      <c r="B147" s="41" t="s">
        <v>120</v>
      </c>
      <c r="C147" s="21"/>
      <c r="D147" s="2"/>
      <c r="E147" s="2"/>
      <c r="F147" s="2"/>
      <c r="G147" s="2"/>
      <c r="H147" s="2"/>
      <c r="I147" s="2"/>
      <c r="J147" s="2"/>
      <c r="K147" s="2"/>
      <c r="L147" s="2"/>
      <c r="M147" s="2"/>
      <c r="N147" s="2"/>
      <c r="O147" s="2"/>
      <c r="P147" s="2"/>
      <c r="Q147" s="2"/>
      <c r="R147" s="2"/>
      <c r="S147" s="2"/>
      <c r="T147" s="2"/>
      <c r="U147" s="2"/>
      <c r="V147" s="2"/>
      <c r="W147" s="2"/>
      <c r="X147" s="2"/>
      <c r="Y147" s="2"/>
    </row>
    <row r="148" spans="2:25" ht="27" customHeight="1">
      <c r="B148" s="53" t="s">
        <v>137</v>
      </c>
      <c r="C148" s="21" t="s">
        <v>5</v>
      </c>
      <c r="D148" s="2">
        <v>0</v>
      </c>
      <c r="E148" s="2">
        <v>0</v>
      </c>
      <c r="F148" s="2">
        <v>0</v>
      </c>
      <c r="G148" s="2">
        <v>0</v>
      </c>
      <c r="H148" s="2">
        <v>0</v>
      </c>
      <c r="I148" s="2">
        <v>0</v>
      </c>
      <c r="J148" s="2">
        <v>0</v>
      </c>
      <c r="K148" s="2">
        <v>0</v>
      </c>
      <c r="L148" s="2">
        <v>0</v>
      </c>
      <c r="M148" s="2">
        <v>0</v>
      </c>
      <c r="N148" s="2">
        <v>56.756999999999998</v>
      </c>
      <c r="O148" s="2">
        <v>56.756999999999998</v>
      </c>
      <c r="P148" s="2">
        <v>56.756999999999998</v>
      </c>
      <c r="Q148" s="2">
        <v>56.756999999999998</v>
      </c>
      <c r="R148" s="2">
        <v>56.756999999999998</v>
      </c>
      <c r="S148" s="2">
        <v>0</v>
      </c>
      <c r="T148" s="2">
        <v>38742.936999999998</v>
      </c>
      <c r="U148" s="2">
        <v>38742.936999999998</v>
      </c>
      <c r="V148" s="2">
        <v>38742.936999999998</v>
      </c>
      <c r="W148" s="2">
        <v>38742.936999999998</v>
      </c>
      <c r="X148" s="2">
        <v>0</v>
      </c>
      <c r="Y148" s="2">
        <v>0</v>
      </c>
    </row>
    <row r="149" spans="2:25" ht="27" customHeight="1">
      <c r="B149" s="53" t="s">
        <v>147</v>
      </c>
      <c r="C149" s="21" t="s">
        <v>5</v>
      </c>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-329.81</v>
      </c>
      <c r="U149" s="2">
        <v>-329.81</v>
      </c>
      <c r="V149" s="2">
        <v>-329.81</v>
      </c>
      <c r="W149" s="2">
        <v>-329.81</v>
      </c>
      <c r="X149" s="2">
        <v>0</v>
      </c>
      <c r="Y149" s="2">
        <v>0</v>
      </c>
    </row>
    <row r="150" spans="2:25">
      <c r="B150" s="53" t="s">
        <v>121</v>
      </c>
      <c r="C150" s="21" t="s">
        <v>5</v>
      </c>
      <c r="D150" s="2">
        <v>0</v>
      </c>
      <c r="E150" s="2">
        <v>0</v>
      </c>
      <c r="F150" s="2">
        <v>-291.2</v>
      </c>
      <c r="G150" s="2">
        <v>-426.4</v>
      </c>
      <c r="H150" s="2">
        <v>-426.4</v>
      </c>
      <c r="I150" s="2">
        <v>-132</v>
      </c>
      <c r="J150" s="2">
        <v>-282.399</v>
      </c>
      <c r="K150" s="2">
        <v>-456</v>
      </c>
      <c r="L150" s="2">
        <v>-554.4</v>
      </c>
      <c r="M150" s="2">
        <v>-554.4</v>
      </c>
      <c r="N150" s="2">
        <v>0</v>
      </c>
      <c r="O150" s="2">
        <v>0</v>
      </c>
      <c r="P150" s="2">
        <v>0</v>
      </c>
      <c r="Q150" s="2">
        <v>-7360.3270000000002</v>
      </c>
      <c r="R150" s="2">
        <v>-7360.3270000000002</v>
      </c>
      <c r="S150" s="2">
        <v>0</v>
      </c>
      <c r="T150" s="2">
        <v>0</v>
      </c>
      <c r="U150" s="2">
        <v>-1284.6849999999999</v>
      </c>
      <c r="V150" s="2">
        <v>-2933.6689999999999</v>
      </c>
      <c r="W150" s="2">
        <v>-2933.6689999999999</v>
      </c>
      <c r="X150" s="2">
        <v>0</v>
      </c>
      <c r="Y150" s="2">
        <v>0</v>
      </c>
    </row>
    <row r="151" spans="2:25">
      <c r="B151" s="53" t="s">
        <v>122</v>
      </c>
      <c r="C151" s="21" t="s">
        <v>5</v>
      </c>
      <c r="D151" s="2">
        <v>-682.54899999999998</v>
      </c>
      <c r="E151" s="2">
        <v>-952.77499999999998</v>
      </c>
      <c r="F151" s="2">
        <v>-1163.9190000000001</v>
      </c>
      <c r="G151" s="2">
        <v>-1436.9290000000001</v>
      </c>
      <c r="H151" s="2">
        <v>-1436.9290000000001</v>
      </c>
      <c r="I151" s="2">
        <v>-244.798</v>
      </c>
      <c r="J151" s="2">
        <v>-463.18200000000002</v>
      </c>
      <c r="K151" s="2">
        <v>-690.31500000000005</v>
      </c>
      <c r="L151" s="2">
        <v>-940.12199999999996</v>
      </c>
      <c r="M151" s="2">
        <v>-940.12199999999996</v>
      </c>
      <c r="N151" s="2">
        <v>-169.179</v>
      </c>
      <c r="O151" s="2">
        <v>-321.89699999999999</v>
      </c>
      <c r="P151" s="2">
        <v>-1937.1089999999999</v>
      </c>
      <c r="Q151" s="2">
        <v>-2033.1849999999999</v>
      </c>
      <c r="R151" s="2">
        <v>-2033.1849999999999</v>
      </c>
      <c r="S151" s="2">
        <v>-240.86500000000001</v>
      </c>
      <c r="T151" s="2">
        <v>-937.33500000000004</v>
      </c>
      <c r="U151" s="2">
        <v>-1010.985</v>
      </c>
      <c r="V151" s="2">
        <v>-917.76700000000005</v>
      </c>
      <c r="W151" s="2">
        <v>-917.76700000000005</v>
      </c>
      <c r="X151" s="2">
        <v>0</v>
      </c>
      <c r="Y151" s="2">
        <v>0</v>
      </c>
    </row>
    <row r="152" spans="2:25" ht="24">
      <c r="B152" s="53" t="s">
        <v>123</v>
      </c>
      <c r="C152" s="21" t="s">
        <v>5</v>
      </c>
      <c r="D152" s="2">
        <v>958.05499999999995</v>
      </c>
      <c r="E152" s="2">
        <v>1196.2929999999999</v>
      </c>
      <c r="F152" s="2">
        <v>1277.3689999999999</v>
      </c>
      <c r="G152" s="2">
        <v>19810.550999999999</v>
      </c>
      <c r="H152" s="2">
        <v>19810.550999999999</v>
      </c>
      <c r="I152" s="2">
        <v>93.251999999999995</v>
      </c>
      <c r="J152" s="2">
        <v>612.13900000000001</v>
      </c>
      <c r="K152" s="2">
        <v>694.60299999999995</v>
      </c>
      <c r="L152" s="2">
        <v>838.87900000000002</v>
      </c>
      <c r="M152" s="2">
        <v>838.87900000000002</v>
      </c>
      <c r="N152" s="2">
        <v>9.2439999999999998</v>
      </c>
      <c r="O152" s="2">
        <v>57.530999999999999</v>
      </c>
      <c r="P152" s="2">
        <v>79.403999999999996</v>
      </c>
      <c r="Q152" s="2">
        <v>868.08299999999997</v>
      </c>
      <c r="R152" s="2">
        <v>868.08299999999997</v>
      </c>
      <c r="S152" s="2">
        <v>10.685</v>
      </c>
      <c r="T152" s="2">
        <v>29.306000000000001</v>
      </c>
      <c r="U152" s="2">
        <v>67.578000000000003</v>
      </c>
      <c r="V152" s="2">
        <v>67.578000000000003</v>
      </c>
      <c r="W152" s="2">
        <v>67.578000000000003</v>
      </c>
      <c r="X152" s="2">
        <v>77.885999999999996</v>
      </c>
      <c r="Y152" s="2">
        <v>77.885999999999996</v>
      </c>
    </row>
    <row r="153" spans="2:25" ht="24">
      <c r="B153" s="53" t="s">
        <v>124</v>
      </c>
      <c r="C153" s="21" t="s">
        <v>5</v>
      </c>
      <c r="D153" s="2">
        <v>-2504.0880000000002</v>
      </c>
      <c r="E153" s="2">
        <v>-5399.8389999999999</v>
      </c>
      <c r="F153" s="2">
        <v>-9158.2790000000005</v>
      </c>
      <c r="G153" s="2">
        <v>-14562.87</v>
      </c>
      <c r="H153" s="2">
        <v>-14562.87</v>
      </c>
      <c r="I153" s="2">
        <v>-4780.2179999999998</v>
      </c>
      <c r="J153" s="2">
        <v>-8831.634</v>
      </c>
      <c r="K153" s="2">
        <v>-12270.342000000001</v>
      </c>
      <c r="L153" s="2">
        <v>-14763.119000000001</v>
      </c>
      <c r="M153" s="2">
        <v>-14763.119000000001</v>
      </c>
      <c r="N153" s="2">
        <v>-3305.55</v>
      </c>
      <c r="O153" s="2">
        <v>-5467.65</v>
      </c>
      <c r="P153" s="2">
        <v>-10452.34</v>
      </c>
      <c r="Q153" s="2">
        <v>-17466.843000000001</v>
      </c>
      <c r="R153" s="2">
        <v>-17466.843000000001</v>
      </c>
      <c r="S153" s="2">
        <v>-4893.8270000000002</v>
      </c>
      <c r="T153" s="2">
        <v>-13241.293</v>
      </c>
      <c r="U153" s="2">
        <v>-26406.626</v>
      </c>
      <c r="V153" s="2">
        <v>-38167.605000000003</v>
      </c>
      <c r="W153" s="2">
        <v>-38167.605000000003</v>
      </c>
      <c r="X153" s="2">
        <v>-12895.504000000001</v>
      </c>
      <c r="Y153" s="2">
        <v>-12895.504000000001</v>
      </c>
    </row>
    <row r="154" spans="2:25">
      <c r="B154" s="53" t="s">
        <v>125</v>
      </c>
      <c r="C154" s="21" t="s">
        <v>5</v>
      </c>
      <c r="D154" s="2">
        <v>-82.19</v>
      </c>
      <c r="E154" s="2">
        <v>-573.63900000000001</v>
      </c>
      <c r="F154" s="2">
        <v>-712.67499999999995</v>
      </c>
      <c r="G154" s="2">
        <v>-1725.0809999999999</v>
      </c>
      <c r="H154" s="2">
        <v>-1725.0809999999999</v>
      </c>
      <c r="I154" s="2">
        <v>-2305.2049999999999</v>
      </c>
      <c r="J154" s="2">
        <v>-2985.835</v>
      </c>
      <c r="K154" s="2">
        <v>-5758.8239999999996</v>
      </c>
      <c r="L154" s="2">
        <v>-6323.8689999999997</v>
      </c>
      <c r="M154" s="2">
        <v>-6323.8689999999997</v>
      </c>
      <c r="N154" s="2">
        <v>-2132.538</v>
      </c>
      <c r="O154" s="2">
        <v>-4531.2160000000003</v>
      </c>
      <c r="P154" s="2">
        <v>-7581.0469999999996</v>
      </c>
      <c r="Q154" s="2">
        <v>-10447.456</v>
      </c>
      <c r="R154" s="2">
        <v>-10447.456</v>
      </c>
      <c r="S154" s="2">
        <v>-1077.8430000000001</v>
      </c>
      <c r="T154" s="2">
        <v>-2363.317</v>
      </c>
      <c r="U154" s="2">
        <v>-3491.7130000000002</v>
      </c>
      <c r="V154" s="2">
        <v>-7605.8720000000003</v>
      </c>
      <c r="W154" s="2">
        <v>-7605.8720000000003</v>
      </c>
      <c r="X154" s="2">
        <v>-1081.5250000000001</v>
      </c>
      <c r="Y154" s="2">
        <v>-1081.5250000000001</v>
      </c>
    </row>
    <row r="155" spans="2:25">
      <c r="B155" s="53" t="s">
        <v>143</v>
      </c>
      <c r="C155" s="21" t="s">
        <v>5</v>
      </c>
      <c r="D155" s="2">
        <v>0</v>
      </c>
      <c r="E155" s="2">
        <v>0</v>
      </c>
      <c r="F155" s="2">
        <v>0</v>
      </c>
      <c r="G155" s="2">
        <v>0</v>
      </c>
      <c r="H155" s="2">
        <v>0</v>
      </c>
      <c r="I155" s="2">
        <v>0</v>
      </c>
      <c r="J155" s="2">
        <v>0</v>
      </c>
      <c r="K155" s="2">
        <v>0</v>
      </c>
      <c r="L155" s="2">
        <v>0</v>
      </c>
      <c r="M155" s="2">
        <v>0</v>
      </c>
      <c r="N155" s="2">
        <v>0</v>
      </c>
      <c r="O155" s="2">
        <v>0</v>
      </c>
      <c r="P155" s="2">
        <v>0</v>
      </c>
      <c r="Q155" s="2">
        <v>0</v>
      </c>
      <c r="R155" s="2">
        <v>0</v>
      </c>
      <c r="S155" s="2">
        <v>245.27199999999999</v>
      </c>
      <c r="T155" s="2">
        <v>245.27199999999999</v>
      </c>
      <c r="U155" s="2">
        <v>245.27199999999999</v>
      </c>
      <c r="V155" s="2">
        <v>258.88499999999999</v>
      </c>
      <c r="W155" s="2">
        <v>258.88499999999999</v>
      </c>
      <c r="X155" s="2">
        <v>69.843999999999994</v>
      </c>
      <c r="Y155" s="2">
        <v>69.843999999999994</v>
      </c>
    </row>
    <row r="156" spans="2:25" ht="12.5" thickBot="1">
      <c r="B156" s="53" t="s">
        <v>126</v>
      </c>
      <c r="C156" s="31" t="s">
        <v>5</v>
      </c>
      <c r="D156" s="32">
        <v>27019.85</v>
      </c>
      <c r="E156" s="32">
        <v>27019.85</v>
      </c>
      <c r="F156" s="32">
        <v>27019.85</v>
      </c>
      <c r="G156" s="32">
        <v>27019.85</v>
      </c>
      <c r="H156" s="32">
        <v>27019.85</v>
      </c>
      <c r="I156" s="32">
        <v>0</v>
      </c>
      <c r="J156" s="32">
        <v>0</v>
      </c>
      <c r="K156" s="32">
        <v>0</v>
      </c>
      <c r="L156" s="32">
        <v>15</v>
      </c>
      <c r="M156" s="32">
        <v>15</v>
      </c>
      <c r="N156" s="32">
        <v>0</v>
      </c>
      <c r="O156" s="32">
        <v>0</v>
      </c>
      <c r="P156" s="32">
        <v>0</v>
      </c>
      <c r="Q156" s="32">
        <v>0</v>
      </c>
      <c r="R156" s="32">
        <v>0</v>
      </c>
      <c r="S156" s="32">
        <v>0</v>
      </c>
      <c r="T156" s="32">
        <v>0</v>
      </c>
      <c r="U156" s="32">
        <v>0</v>
      </c>
      <c r="V156" s="32">
        <v>0</v>
      </c>
      <c r="W156" s="32">
        <v>0</v>
      </c>
      <c r="X156" s="32">
        <v>0</v>
      </c>
      <c r="Y156" s="32">
        <v>0</v>
      </c>
    </row>
    <row r="157" spans="2:25">
      <c r="B157" s="38" t="s">
        <v>127</v>
      </c>
      <c r="C157" s="27" t="s">
        <v>5</v>
      </c>
      <c r="D157" s="18">
        <v>24709.077999999998</v>
      </c>
      <c r="E157" s="18">
        <v>21289.89</v>
      </c>
      <c r="F157" s="18">
        <v>16971.146000000001</v>
      </c>
      <c r="G157" s="18">
        <v>28679.120999999996</v>
      </c>
      <c r="H157" s="18">
        <v>28679.120999999996</v>
      </c>
      <c r="I157" s="18">
        <v>-7368.9690000000001</v>
      </c>
      <c r="J157" s="18">
        <v>-11950.911</v>
      </c>
      <c r="K157" s="18">
        <v>-18480.878000000001</v>
      </c>
      <c r="L157" s="18">
        <v>-21727.631000000001</v>
      </c>
      <c r="M157" s="18">
        <v>-21727.631000000001</v>
      </c>
      <c r="N157" s="18">
        <v>-5541.2659999999996</v>
      </c>
      <c r="O157" s="18">
        <v>-10206.475</v>
      </c>
      <c r="P157" s="18">
        <v>-19834.334999999999</v>
      </c>
      <c r="Q157" s="18">
        <v>-36382.970999999998</v>
      </c>
      <c r="R157" s="18">
        <v>-36382.970999999998</v>
      </c>
      <c r="S157" s="18">
        <v>-5956.5780000000004</v>
      </c>
      <c r="T157" s="18">
        <v>22145.759999999998</v>
      </c>
      <c r="U157" s="18">
        <v>6531.9679999999998</v>
      </c>
      <c r="V157" s="18">
        <v>-10885.323</v>
      </c>
      <c r="W157" s="18">
        <v>-10885.323</v>
      </c>
      <c r="X157" s="18">
        <v>-13829.299000000001</v>
      </c>
      <c r="Y157" s="18">
        <v>-13829.299000000001</v>
      </c>
    </row>
    <row r="158" spans="2:25">
      <c r="B158" s="42" t="s">
        <v>128</v>
      </c>
      <c r="C158" s="21"/>
      <c r="D158" s="2"/>
      <c r="E158" s="2"/>
      <c r="F158" s="2"/>
      <c r="G158" s="2"/>
      <c r="H158" s="2"/>
      <c r="I158" s="2"/>
      <c r="J158" s="2"/>
      <c r="K158" s="2"/>
      <c r="L158" s="2"/>
      <c r="M158" s="2"/>
      <c r="N158" s="2"/>
      <c r="O158" s="2"/>
      <c r="P158" s="2"/>
      <c r="Q158" s="2"/>
      <c r="R158" s="2"/>
      <c r="S158" s="2"/>
      <c r="T158" s="2"/>
      <c r="U158" s="2"/>
      <c r="V158" s="2"/>
      <c r="W158" s="2"/>
      <c r="X158" s="2"/>
      <c r="Y158" s="2"/>
    </row>
    <row r="159" spans="2:25">
      <c r="B159" s="53" t="s">
        <v>144</v>
      </c>
      <c r="C159" s="21" t="s">
        <v>5</v>
      </c>
      <c r="D159" s="2">
        <v>0</v>
      </c>
      <c r="E159" s="2">
        <v>0</v>
      </c>
      <c r="F159" s="2">
        <v>0</v>
      </c>
      <c r="G159" s="2">
        <v>0</v>
      </c>
      <c r="H159" s="2">
        <v>0</v>
      </c>
      <c r="I159" s="2">
        <v>0</v>
      </c>
      <c r="J159" s="2">
        <v>0</v>
      </c>
      <c r="K159" s="2">
        <v>0</v>
      </c>
      <c r="L159" s="2">
        <v>0</v>
      </c>
      <c r="M159" s="2">
        <v>0</v>
      </c>
      <c r="N159" s="2">
        <v>129950</v>
      </c>
      <c r="O159" s="2">
        <v>129950</v>
      </c>
      <c r="P159" s="2">
        <v>129950</v>
      </c>
      <c r="Q159" s="2">
        <v>224825</v>
      </c>
      <c r="R159" s="2">
        <v>224825</v>
      </c>
      <c r="S159" s="2">
        <v>74000</v>
      </c>
      <c r="T159" s="2">
        <v>74000</v>
      </c>
      <c r="U159" s="2">
        <v>74000</v>
      </c>
      <c r="V159" s="2">
        <v>74000</v>
      </c>
      <c r="W159" s="2">
        <v>74000</v>
      </c>
      <c r="X159" s="2">
        <v>0</v>
      </c>
      <c r="Y159" s="2">
        <v>0</v>
      </c>
    </row>
    <row r="160" spans="2:25">
      <c r="B160" s="53" t="s">
        <v>129</v>
      </c>
      <c r="C160" s="21" t="s">
        <v>5</v>
      </c>
      <c r="D160" s="2">
        <v>2221.346</v>
      </c>
      <c r="E160" s="2">
        <v>10879.216</v>
      </c>
      <c r="F160" s="2">
        <v>22629.581999999999</v>
      </c>
      <c r="G160" s="2">
        <v>35657.135000000002</v>
      </c>
      <c r="H160" s="2">
        <v>35657.135000000002</v>
      </c>
      <c r="I160" s="2">
        <v>14187.217000000001</v>
      </c>
      <c r="J160" s="2">
        <v>36773.483999999997</v>
      </c>
      <c r="K160" s="2">
        <v>70467.364000000001</v>
      </c>
      <c r="L160" s="2">
        <v>92894.497000000003</v>
      </c>
      <c r="M160" s="2">
        <v>92894.497000000003</v>
      </c>
      <c r="N160" s="2">
        <v>4712.5770000000002</v>
      </c>
      <c r="O160" s="2">
        <v>93720.792000000001</v>
      </c>
      <c r="P160" s="2">
        <v>128742.705</v>
      </c>
      <c r="Q160" s="2">
        <v>130204.527</v>
      </c>
      <c r="R160" s="2">
        <v>130204.527</v>
      </c>
      <c r="S160" s="2">
        <v>1595.7929999999999</v>
      </c>
      <c r="T160" s="2">
        <v>105791.102</v>
      </c>
      <c r="U160" s="2">
        <v>108952.88499999999</v>
      </c>
      <c r="V160" s="2">
        <v>101635.711</v>
      </c>
      <c r="W160" s="2">
        <v>101635.711</v>
      </c>
      <c r="X160" s="2">
        <v>1175.2260000000001</v>
      </c>
      <c r="Y160" s="2">
        <v>1175.2260000000001</v>
      </c>
    </row>
    <row r="161" spans="2:25">
      <c r="B161" s="53" t="s">
        <v>130</v>
      </c>
      <c r="C161" s="21" t="s">
        <v>5</v>
      </c>
      <c r="D161" s="2">
        <v>0</v>
      </c>
      <c r="E161" s="2">
        <v>4472.3739999999998</v>
      </c>
      <c r="F161" s="2">
        <v>5000</v>
      </c>
      <c r="G161" s="2">
        <v>50081.781000000003</v>
      </c>
      <c r="H161" s="2">
        <v>50081.781000000003</v>
      </c>
      <c r="I161" s="2">
        <v>5500</v>
      </c>
      <c r="J161" s="2">
        <v>42204</v>
      </c>
      <c r="K161" s="2">
        <v>42204</v>
      </c>
      <c r="L161" s="2">
        <v>42204</v>
      </c>
      <c r="M161" s="2">
        <v>42204</v>
      </c>
      <c r="N161" s="2">
        <v>6000</v>
      </c>
      <c r="O161" s="2"/>
      <c r="P161" s="2">
        <v>0</v>
      </c>
      <c r="Q161" s="2">
        <v>0</v>
      </c>
      <c r="R161" s="2">
        <v>0</v>
      </c>
      <c r="S161" s="2">
        <v>0</v>
      </c>
      <c r="T161" s="2">
        <v>0</v>
      </c>
      <c r="U161" s="2">
        <v>0</v>
      </c>
      <c r="V161" s="2">
        <v>0</v>
      </c>
      <c r="W161" s="2">
        <v>0</v>
      </c>
      <c r="X161" s="2">
        <v>0</v>
      </c>
      <c r="Y161" s="2">
        <v>0</v>
      </c>
    </row>
    <row r="162" spans="2:25">
      <c r="B162" s="53" t="s">
        <v>131</v>
      </c>
      <c r="C162" s="21" t="s">
        <v>5</v>
      </c>
      <c r="D162" s="2">
        <v>-29093.706999999999</v>
      </c>
      <c r="E162" s="2">
        <v>-31829.975999999999</v>
      </c>
      <c r="F162" s="2">
        <v>-40340.146999999997</v>
      </c>
      <c r="G162" s="2">
        <v>-128082.098</v>
      </c>
      <c r="H162" s="2">
        <v>-128082.098</v>
      </c>
      <c r="I162" s="2">
        <v>-12474.876</v>
      </c>
      <c r="J162" s="2">
        <v>-87611.32</v>
      </c>
      <c r="K162" s="2">
        <v>-114628.84699999999</v>
      </c>
      <c r="L162" s="2">
        <v>-150156.61900000001</v>
      </c>
      <c r="M162" s="2">
        <v>-150156.61900000001</v>
      </c>
      <c r="N162" s="2">
        <v>-21027.544999999998</v>
      </c>
      <c r="O162" s="2">
        <v>-100292.55100000001</v>
      </c>
      <c r="P162" s="2">
        <v>-149408.09599999999</v>
      </c>
      <c r="Q162" s="2">
        <v>-161910.01199999999</v>
      </c>
      <c r="R162" s="2">
        <v>-161910.01199999999</v>
      </c>
      <c r="S162" s="2">
        <v>-72555.592000000004</v>
      </c>
      <c r="T162" s="2">
        <v>-201730.44699999999</v>
      </c>
      <c r="U162" s="2">
        <v>-239522.658</v>
      </c>
      <c r="V162" s="2">
        <v>-242276.356</v>
      </c>
      <c r="W162" s="2">
        <v>-242276.356</v>
      </c>
      <c r="X162" s="2">
        <v>-2500.201</v>
      </c>
      <c r="Y162" s="2">
        <v>-2500.201</v>
      </c>
    </row>
    <row r="163" spans="2:25" ht="24">
      <c r="B163" s="53" t="s">
        <v>132</v>
      </c>
      <c r="C163" s="21" t="s">
        <v>5</v>
      </c>
      <c r="D163" s="2">
        <v>-2146.194</v>
      </c>
      <c r="E163" s="2">
        <v>-4152.3649999999998</v>
      </c>
      <c r="F163" s="2">
        <v>-7068.3040000000001</v>
      </c>
      <c r="G163" s="2">
        <v>-11577.7</v>
      </c>
      <c r="H163" s="2">
        <v>-11577.7</v>
      </c>
      <c r="I163" s="2">
        <v>-2391.201</v>
      </c>
      <c r="J163" s="2">
        <v>-5583.7250000000004</v>
      </c>
      <c r="K163" s="2">
        <v>-8930.6489999999994</v>
      </c>
      <c r="L163" s="2">
        <v>-12063.222</v>
      </c>
      <c r="M163" s="2">
        <v>-12063.222</v>
      </c>
      <c r="N163" s="2">
        <v>-3257.9459999999999</v>
      </c>
      <c r="O163" s="2">
        <v>-6222.3720000000003</v>
      </c>
      <c r="P163" s="2">
        <v>-9042.3960000000006</v>
      </c>
      <c r="Q163" s="2">
        <v>-12231.475</v>
      </c>
      <c r="R163" s="2">
        <v>-12231.475</v>
      </c>
      <c r="S163" s="2">
        <v>-3626.5030000000002</v>
      </c>
      <c r="T163" s="2">
        <v>-8414.8029999999999</v>
      </c>
      <c r="U163" s="2">
        <v>-12416.370999999999</v>
      </c>
      <c r="V163" s="2">
        <v>-22698.462</v>
      </c>
      <c r="W163" s="2">
        <v>-22698.462</v>
      </c>
      <c r="X163" s="2">
        <v>-11305.798000000001</v>
      </c>
      <c r="Y163" s="2">
        <v>-11305.798000000001</v>
      </c>
    </row>
    <row r="164" spans="2:25">
      <c r="B164" s="53" t="s">
        <v>133</v>
      </c>
      <c r="C164" s="21" t="s">
        <v>5</v>
      </c>
      <c r="D164" s="2">
        <v>0</v>
      </c>
      <c r="E164" s="2">
        <v>-3278.4720000000002</v>
      </c>
      <c r="F164" s="2">
        <v>-5271.2269999999999</v>
      </c>
      <c r="G164" s="2">
        <v>-5452.5140000000001</v>
      </c>
      <c r="H164" s="2">
        <v>-5452.5140000000001</v>
      </c>
      <c r="I164" s="2">
        <v>-3939.1329999999998</v>
      </c>
      <c r="J164" s="2">
        <v>-4990.7759999999998</v>
      </c>
      <c r="K164" s="2">
        <v>-5196.8900000000003</v>
      </c>
      <c r="L164" s="2">
        <v>-9696.89</v>
      </c>
      <c r="M164" s="2">
        <v>-9696.89</v>
      </c>
      <c r="N164" s="2">
        <v>-85012.339000000007</v>
      </c>
      <c r="O164" s="2">
        <v>-93566.65</v>
      </c>
      <c r="P164" s="2">
        <v>-89607.72</v>
      </c>
      <c r="Q164" s="2">
        <v>-93566.65</v>
      </c>
      <c r="R164" s="2">
        <v>-93566.65</v>
      </c>
      <c r="S164" s="2">
        <v>0</v>
      </c>
      <c r="T164" s="2">
        <v>0</v>
      </c>
      <c r="U164" s="2">
        <v>0</v>
      </c>
      <c r="V164" s="2">
        <v>0</v>
      </c>
      <c r="W164" s="2">
        <v>0</v>
      </c>
      <c r="X164" s="2">
        <v>0</v>
      </c>
      <c r="Y164" s="2">
        <v>0</v>
      </c>
    </row>
    <row r="165" spans="2:25" ht="12.5" thickBot="1">
      <c r="B165" s="54" t="s">
        <v>134</v>
      </c>
      <c r="C165" s="31" t="s">
        <v>5</v>
      </c>
      <c r="D165" s="32">
        <v>-16927.032999999999</v>
      </c>
      <c r="E165" s="32">
        <v>-31045.419000000002</v>
      </c>
      <c r="F165" s="32">
        <v>-49581.038</v>
      </c>
      <c r="G165" s="32">
        <v>-61607.214</v>
      </c>
      <c r="H165" s="32">
        <v>-61607.214</v>
      </c>
      <c r="I165" s="32">
        <v>-16980.97</v>
      </c>
      <c r="J165" s="32">
        <v>-32027.396000000001</v>
      </c>
      <c r="K165" s="32">
        <v>-50794.368000000002</v>
      </c>
      <c r="L165" s="32">
        <v>-64869.042999999998</v>
      </c>
      <c r="M165" s="32">
        <v>-64869.042999999998</v>
      </c>
      <c r="N165" s="32">
        <v>-18518.587</v>
      </c>
      <c r="O165" s="32">
        <v>-32124.548999999999</v>
      </c>
      <c r="P165" s="32">
        <v>-50080.828999999998</v>
      </c>
      <c r="Q165" s="32">
        <v>-76105.945000000007</v>
      </c>
      <c r="R165" s="32">
        <v>-76105.945000000007</v>
      </c>
      <c r="S165" s="32">
        <v>-21980.617999999999</v>
      </c>
      <c r="T165" s="32">
        <v>-35435.927000000003</v>
      </c>
      <c r="U165" s="32">
        <v>-46629.959000000003</v>
      </c>
      <c r="V165" s="32">
        <v>-51815.597000000002</v>
      </c>
      <c r="W165" s="32">
        <v>-51815.597000000002</v>
      </c>
      <c r="X165" s="32">
        <v>-12808.236000000001</v>
      </c>
      <c r="Y165" s="32">
        <v>-12808.236000000001</v>
      </c>
    </row>
    <row r="166" spans="2:25">
      <c r="B166" s="42" t="s">
        <v>135</v>
      </c>
      <c r="C166" s="27" t="s">
        <v>5</v>
      </c>
      <c r="D166" s="13">
        <v>-45945.587999999996</v>
      </c>
      <c r="E166" s="13">
        <v>-54954.642</v>
      </c>
      <c r="F166" s="13">
        <v>-74631.133999999991</v>
      </c>
      <c r="G166" s="13">
        <v>-120980.61</v>
      </c>
      <c r="H166" s="13">
        <v>-120980.61</v>
      </c>
      <c r="I166" s="13">
        <v>-16098.963</v>
      </c>
      <c r="J166" s="13">
        <v>-51235.733000000007</v>
      </c>
      <c r="K166" s="13">
        <v>-66879.39</v>
      </c>
      <c r="L166" s="13">
        <v>-101687.277</v>
      </c>
      <c r="M166" s="13">
        <v>-101687.277</v>
      </c>
      <c r="N166" s="13">
        <v>12846.159999999989</v>
      </c>
      <c r="O166" s="13">
        <v>-8535.33</v>
      </c>
      <c r="P166" s="13">
        <v>-39446.336000000003</v>
      </c>
      <c r="Q166" s="13">
        <v>11215.445</v>
      </c>
      <c r="R166" s="13">
        <v>11215.445</v>
      </c>
      <c r="S166" s="13">
        <v>-22566.92</v>
      </c>
      <c r="T166" s="13">
        <v>-65790.074999999997</v>
      </c>
      <c r="U166" s="13">
        <v>-115616.103</v>
      </c>
      <c r="V166" s="13">
        <v>-141154.704</v>
      </c>
      <c r="W166" s="13">
        <v>-141154.704</v>
      </c>
      <c r="X166" s="13">
        <v>-25439.008999999998</v>
      </c>
      <c r="Y166" s="13">
        <v>-25439.008999999998</v>
      </c>
    </row>
    <row r="167" spans="2:25" s="6" customFormat="1" ht="24">
      <c r="B167" s="43" t="s">
        <v>108</v>
      </c>
      <c r="C167" s="35" t="s">
        <v>5</v>
      </c>
      <c r="D167" s="34">
        <v>-17017.503000000059</v>
      </c>
      <c r="E167" s="34">
        <v>-18029.012000000053</v>
      </c>
      <c r="F167" s="34">
        <v>-37198.31600000005</v>
      </c>
      <c r="G167" s="34">
        <v>-11692.873000000312</v>
      </c>
      <c r="H167" s="34">
        <v>-11692.873000000312</v>
      </c>
      <c r="I167" s="34">
        <v>-6273.8099999999176</v>
      </c>
      <c r="J167" s="34">
        <v>-24606.067000000054</v>
      </c>
      <c r="K167" s="34">
        <v>-10202.551000000152</v>
      </c>
      <c r="L167" s="34">
        <v>-2426.7940000001399</v>
      </c>
      <c r="M167" s="34">
        <v>-2426.7940000001399</v>
      </c>
      <c r="N167" s="34">
        <v>16371.539999999968</v>
      </c>
      <c r="O167" s="34">
        <v>-6453.3639999999996</v>
      </c>
      <c r="P167" s="34">
        <v>-6522.951</v>
      </c>
      <c r="Q167" s="34">
        <v>62043.45</v>
      </c>
      <c r="R167" s="34">
        <v>62043.45</v>
      </c>
      <c r="S167" s="34">
        <v>3545.0419999999999</v>
      </c>
      <c r="T167" s="34">
        <v>-11139.957</v>
      </c>
      <c r="U167" s="34">
        <v>-14599.448</v>
      </c>
      <c r="V167" s="34">
        <v>-27896.379000000001</v>
      </c>
      <c r="W167" s="34">
        <v>-27896.379000000001</v>
      </c>
      <c r="X167" s="34">
        <v>-1912.68</v>
      </c>
      <c r="Y167" s="34">
        <v>-1912.68</v>
      </c>
    </row>
    <row r="168" spans="2:25" s="6" customFormat="1">
      <c r="B168" s="43" t="s">
        <v>109</v>
      </c>
      <c r="C168" s="35" t="s">
        <v>5</v>
      </c>
      <c r="D168" s="34">
        <v>-17017.503000000059</v>
      </c>
      <c r="E168" s="34">
        <v>-18029.012000000053</v>
      </c>
      <c r="F168" s="34">
        <v>-37198.31600000005</v>
      </c>
      <c r="G168" s="34">
        <v>-11692.873000000312</v>
      </c>
      <c r="H168" s="34">
        <v>-11692.873000000312</v>
      </c>
      <c r="I168" s="34">
        <v>-6273.8099999999176</v>
      </c>
      <c r="J168" s="34">
        <v>-24606.067000000054</v>
      </c>
      <c r="K168" s="34">
        <v>-10202.551000000152</v>
      </c>
      <c r="L168" s="34">
        <v>-2426.7940000001399</v>
      </c>
      <c r="M168" s="34">
        <v>-2426.7940000001399</v>
      </c>
      <c r="N168" s="34">
        <v>16371.539999999968</v>
      </c>
      <c r="O168" s="34">
        <v>-6453.3639999999996</v>
      </c>
      <c r="P168" s="34">
        <v>-6522.951</v>
      </c>
      <c r="Q168" s="34">
        <v>62043.45</v>
      </c>
      <c r="R168" s="34">
        <v>62043.45</v>
      </c>
      <c r="S168" s="34">
        <v>3545.0419999999999</v>
      </c>
      <c r="T168" s="34">
        <v>-11139.957</v>
      </c>
      <c r="U168" s="34">
        <v>-14599.448</v>
      </c>
      <c r="V168" s="34">
        <v>-27896.379000000001</v>
      </c>
      <c r="W168" s="34">
        <v>-27896.379000000001</v>
      </c>
      <c r="X168" s="34">
        <v>-1912.68</v>
      </c>
      <c r="Y168" s="34">
        <v>-1912.68</v>
      </c>
    </row>
    <row r="169" spans="2:25" ht="12.5" thickBot="1">
      <c r="B169" s="44" t="s">
        <v>110</v>
      </c>
      <c r="C169" s="31" t="s">
        <v>5</v>
      </c>
      <c r="D169" s="32">
        <v>65033.546000000002</v>
      </c>
      <c r="E169" s="32">
        <v>65033.546000000002</v>
      </c>
      <c r="F169" s="32">
        <v>62616.578999999998</v>
      </c>
      <c r="G169" s="32">
        <v>62616.578999999998</v>
      </c>
      <c r="H169" s="32">
        <v>62616.578999999998</v>
      </c>
      <c r="I169" s="32">
        <v>50923.705999999998</v>
      </c>
      <c r="J169" s="32">
        <v>50923.705999999998</v>
      </c>
      <c r="K169" s="32">
        <v>50923.705999999998</v>
      </c>
      <c r="L169" s="32">
        <v>50923.705999999998</v>
      </c>
      <c r="M169" s="32">
        <v>50923.705999999998</v>
      </c>
      <c r="N169" s="32">
        <v>48496.911999999997</v>
      </c>
      <c r="O169" s="32">
        <v>48496.911999999997</v>
      </c>
      <c r="P169" s="32">
        <v>48496.911999999997</v>
      </c>
      <c r="Q169" s="32">
        <v>48496.911999999997</v>
      </c>
      <c r="R169" s="32">
        <v>48496.911999999997</v>
      </c>
      <c r="S169" s="32">
        <v>110540.36199999999</v>
      </c>
      <c r="T169" s="32">
        <v>110540.36199999999</v>
      </c>
      <c r="U169" s="32">
        <v>110540.36199999999</v>
      </c>
      <c r="V169" s="32">
        <v>110540.36199999999</v>
      </c>
      <c r="W169" s="32">
        <v>110540.36199999999</v>
      </c>
      <c r="X169" s="32">
        <v>82643.982999999993</v>
      </c>
      <c r="Y169" s="32">
        <v>82643.982999999993</v>
      </c>
    </row>
    <row r="170" spans="2:25" s="6" customFormat="1">
      <c r="B170" s="16" t="s">
        <v>111</v>
      </c>
      <c r="C170" s="21" t="s">
        <v>5</v>
      </c>
      <c r="D170" s="18">
        <v>48016.042999999947</v>
      </c>
      <c r="E170" s="18">
        <v>47004.533999999949</v>
      </c>
      <c r="F170" s="18">
        <v>25418.262999999948</v>
      </c>
      <c r="G170" s="18">
        <v>50923.705999999685</v>
      </c>
      <c r="H170" s="18">
        <v>50923.705999999685</v>
      </c>
      <c r="I170" s="18">
        <v>44649.896000000081</v>
      </c>
      <c r="J170" s="18">
        <v>26317.638999999945</v>
      </c>
      <c r="K170" s="18">
        <v>40721.154999999846</v>
      </c>
      <c r="L170" s="18">
        <v>48496.911999999858</v>
      </c>
      <c r="M170" s="18">
        <v>48496.911999999858</v>
      </c>
      <c r="N170" s="18">
        <v>64868.451999999961</v>
      </c>
      <c r="O170" s="18">
        <v>42043.548000000003</v>
      </c>
      <c r="P170" s="18">
        <v>41973.961000000003</v>
      </c>
      <c r="Q170" s="18">
        <v>110540.36199999999</v>
      </c>
      <c r="R170" s="18">
        <v>110540.36199999999</v>
      </c>
      <c r="S170" s="18">
        <v>114085.40399999999</v>
      </c>
      <c r="T170" s="18">
        <v>99400.404999999999</v>
      </c>
      <c r="U170" s="18">
        <v>95940.914000000004</v>
      </c>
      <c r="V170" s="18">
        <v>82643.982999999993</v>
      </c>
      <c r="W170" s="18">
        <v>82643.982999999993</v>
      </c>
      <c r="X170" s="18">
        <v>80731.303</v>
      </c>
      <c r="Y170" s="18">
        <v>80731.303</v>
      </c>
    </row>
    <row r="175" spans="2:25">
      <c r="B175" s="1" t="s">
        <v>197</v>
      </c>
    </row>
    <row r="176" spans="2:25" ht="24">
      <c r="B176" s="1" t="s">
        <v>198</v>
      </c>
    </row>
  </sheetData>
  <mergeCells count="5">
    <mergeCell ref="B1:C1"/>
    <mergeCell ref="A136:B136"/>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2019-05-27T22:19:20Z</dcterms:modified>
</cp:coreProperties>
</file>