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0. 2019\12. Diciembre\FINAL\"/>
    </mc:Choice>
  </mc:AlternateContent>
  <xr:revisionPtr revIDLastSave="0" documentId="8_{5A37820D-5070-4CF2-A042-AF4564837862}" xr6:coauthVersionLast="41" xr6:coauthVersionMax="41" xr10:uidLastSave="{00000000-0000-0000-0000-000000000000}"/>
  <bookViews>
    <workbookView xWindow="-110" yWindow="-110" windowWidth="19420" windowHeight="1042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5" i="9" l="1"/>
  <c r="X25" i="9"/>
  <c r="W41" i="9"/>
  <c r="W43" i="9"/>
  <c r="V41" i="9"/>
  <c r="V43" i="9"/>
  <c r="W25" i="9"/>
  <c r="V25" i="9"/>
  <c r="U41" i="9"/>
  <c r="U43" i="9"/>
  <c r="U25" i="9"/>
  <c r="P25" i="9"/>
  <c r="T41" i="9"/>
  <c r="T43" i="9"/>
  <c r="T25" i="9"/>
  <c r="N25" i="9"/>
  <c r="S25" i="9"/>
</calcChain>
</file>

<file path=xl/sharedStrings.xml><?xml version="1.0" encoding="utf-8"?>
<sst xmlns="http://schemas.openxmlformats.org/spreadsheetml/2006/main" count="408" uniqueCount="217">
  <si>
    <t xml:space="preserve"> </t>
  </si>
  <si>
    <t>2016</t>
  </si>
  <si>
    <t>2015</t>
  </si>
  <si>
    <t>EBITDA</t>
  </si>
  <si>
    <t>Item</t>
  </si>
  <si>
    <t>CLP$ MM</t>
  </si>
  <si>
    <t>%</t>
  </si>
  <si>
    <t>Indicadores Operacionales</t>
  </si>
  <si>
    <t>SAME STORE SALE</t>
  </si>
  <si>
    <t>UNIMARC</t>
  </si>
  <si>
    <t>OK MARKET</t>
  </si>
  <si>
    <t>TELEMERCADOS</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</si>
  <si>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</si>
  <si>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</si>
  <si>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</si>
  <si>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</si>
  <si>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</si>
  <si>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</si>
  <si>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</si>
  <si>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</si>
  <si>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</si>
  <si>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</si>
  <si>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</si>
  <si>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</si>
  <si>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</si>
  <si>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</si>
  <si>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</si>
  <si>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</si>
  <si>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</si>
  <si>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</si>
  <si>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</si>
  <si>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</si>
  <si>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</si>
  <si>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</si>
  <si>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</si>
  <si>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</si>
  <si>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</si>
  <si>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</si>
  <si>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</si>
  <si>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</si>
  <si>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</si>
  <si>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</si>
  <si>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</si>
  <si>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</si>
  <si>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</si>
  <si>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</si>
  <si>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</si>
  <si>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</si>
  <si>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</si>
  <si>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OTHERS(*)</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</si>
  <si>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</si>
  <si>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</si>
  <si>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</si>
  <si>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</si>
  <si>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</si>
  <si>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</si>
  <si>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</si>
  <si>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</si>
  <si>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</si>
  <si>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</si>
  <si>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</si>
  <si>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</si>
  <si>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</si>
  <si>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</si>
  <si>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</si>
  <si>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</si>
  <si>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</si>
  <si>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</si>
  <si>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</si>
  <si>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</si>
  <si>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</si>
  <si>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</si>
  <si>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</si>
  <si>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</si>
  <si>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</si>
  <si>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</si>
  <si>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</si>
  <si>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</si>
  <si>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</si>
  <si>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</si>
  <si>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</si>
  <si>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</si>
  <si>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</si>
  <si>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</si>
  <si>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</si>
  <si>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</si>
  <si>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</si>
  <si>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</si>
  <si>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</si>
  <si>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</si>
  <si>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</si>
  <si>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</si>
  <si>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</si>
  <si>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</si>
  <si>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</si>
  <si>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</si>
  <si>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</si>
  <si>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</si>
  <si>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</si>
  <si>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</si>
  <si>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</si>
  <si>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</si>
  <si>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</si>
  <si>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</si>
  <si>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</si>
  <si>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</si>
  <si>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</si>
  <si>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</si>
  <si>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</si>
  <si>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</si>
  <si>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</si>
  <si>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</si>
  <si>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</si>
  <si>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</si>
  <si>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</si>
  <si>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</si>
  <si>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</si>
  <si>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</si>
  <si>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</si>
  <si>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</si>
  <si>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</si>
  <si>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</si>
  <si>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</si>
  <si>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</si>
  <si>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</si>
  <si>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</si>
  <si>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</si>
  <si>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</si>
  <si>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</si>
  <si>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</si>
  <si>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</si>
  <si>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</si>
  <si>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</si>
  <si>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</si>
  <si>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</si>
  <si>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</si>
  <si>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</si>
  <si>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</si>
  <si>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</si>
  <si>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</si>
  <si>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</si>
  <si>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</si>
  <si>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</si>
  <si>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</si>
  <si>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</si>
  <si>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</si>
  <si>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</si>
  <si>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</si>
  <si>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</si>
  <si>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</si>
  <si>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</si>
  <si>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</si>
  <si>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</si>
  <si>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</si>
  <si>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</si>
  <si>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</si>
  <si>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</si>
  <si>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</si>
  <si>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</si>
  <si>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</si>
  <si>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</si>
  <si>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</si>
  <si>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</si>
  <si>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</si>
  <si>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</si>
  <si>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</si>
  <si>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</si>
  <si>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</si>
  <si>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</si>
  <si>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</si>
  <si>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</si>
  <si>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</si>
  <si>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</si>
  <si>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</si>
  <si>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</si>
  <si>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</si>
  <si>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</si>
  <si>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</si>
  <si>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</si>
  <si>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</si>
  <si>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</si>
  <si>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</si>
  <si>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</si>
  <si>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</si>
  <si>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</si>
  <si>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</si>
  <si>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</si>
  <si>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</si>
  <si>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</si>
  <si>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</si>
  <si>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</si>
  <si>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</si>
  <si>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</si>
  <si>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</si>
  <si>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</si>
  <si>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r>
      <rPr>
        <b/>
        <sz val="8"/>
        <color theme="1"/>
        <rFont val="Corbel"/>
        <family val="2"/>
      </rPr>
      <t xml:space="preserve">Note on Comparability of Information:
</t>
    </r>
    <r>
      <rPr>
        <sz val="8"/>
        <color theme="1"/>
        <rFont val="Corbel"/>
        <family val="2"/>
      </rPr>
      <t xml:space="preserve">
On Apri 27, 2018, SMU completed the sale of its subsidiary Construmart S.A. and its subsidiaries. Such companies comprised the “Construction Materials” operating segment. In accordance with the provisions of IFRS 5, starting with SMU’s Consolidated Financial Statements as of December 31, 2017, this segment is presented as available for sale, affecting the comparability with figures from prior periods. Income statement figures for 4Q16, 1Q17, 2Q17, and 3Q17 have been restated and are comparable with post-sale figures. Balance sheet figures for periods prior to 4Q17 have not been restated and are not comparable with balance sheet figures for 4Q17 and subsequent periods. Cash flow statement figures have only been restated for the first half and first nine months of 2017. 
On January 1, 2019, IFRS 16 “Leases” went into effect. This financial reporting standard establishes the definition of a lease contract and stipulates the accounting treatment of assets and liabilities arising from such contracts. The new standard modifies the accounting treatment defined in IAS 17 “Leases” from the standpoint of the lessee, as it requires the recognition of assets and liabilities for most lease contracts. Figures presented under IFRS 16 are not comparable to figures presented under IAS 17. However, solely for illustrative purposes, pro forma IAS 17 figures have been presented for the 2019 period. 
</t>
    </r>
  </si>
  <si>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</si>
  <si>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</si>
  <si>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</si>
  <si>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</si>
  <si>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</si>
  <si>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</si>
  <si>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</si>
  <si>
    <t>3Q19</t>
  </si>
  <si>
    <t>4Q19</t>
  </si>
  <si>
    <t>2019</t>
  </si>
  <si>
    <t>2019
Pro Forma
(IAS 17) (2)</t>
  </si>
  <si>
    <t>2019
(IFRS 16) (2)</t>
  </si>
  <si>
    <t>9M19
(IFRS 16) (2)</t>
  </si>
  <si>
    <t>12M19
(IFRS 16) (2)</t>
  </si>
  <si>
    <t>3Q19
Pro Forma
(IAS 17) (2)</t>
  </si>
  <si>
    <t>3Q19
(IFRS 16) (2)</t>
  </si>
  <si>
    <t>4Q19
Pro Forma
(IAS 17) (2)</t>
  </si>
  <si>
    <t>4Q19
(IFRS 16) (2)</t>
  </si>
  <si>
    <t>Dividends paid, classified as financing activities</t>
  </si>
  <si>
    <t>Net Cash Provided by (Used in) Financing Activities</t>
  </si>
  <si>
    <t>Non-Current Accounts Receivable from Related 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</si>
</sst>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
      <b/>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59">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3" fontId="18" fillId="33" borderId="0" xfId="0" applyNumberFormat="1" applyFont="1" applyFill="1" applyAlignment="1">
      <alignment horizontal="right" wrapText="1"/>
    </xf>
    <xf numFmtId="0" fontId="40" fillId="33" borderId="0" xfId="0" applyFont="1" applyFill="1" applyAlignment="1">
      <alignment horizontal="left" wrapText="1"/>
    </xf>
    <xf numFmtId="0" fontId="21" fillId="48" borderId="0" xfId="0" applyFont="1" applyFill="1" applyAlignment="1">
      <alignment horizontal="center" vertical="center" wrapText="1"/>
    </xf>
    <xf numFmtId="1" fontId="18" fillId="33" borderId="0" xfId="0" applyNumberFormat="1" applyFont="1" applyFill="1" applyAlignment="1">
      <alignment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9"/>
  <sheetViews>
    <sheetView tabSelected="1" topLeftCell="A173" zoomScale="115" zoomScaleNormal="115" workbookViewId="0">
      <pane xSplit="3" topLeftCell="AB1" activePane="topRight" state="frozen"/>
      <selection activeCell="A169" sqref="A169"/>
      <selection pane="topRight" activeCell="AB92" sqref="AB92:AC92"/>
    </sheetView>
  </sheetViews>
  <sheetFormatPr baseColWidth="10" defaultColWidth="11.453125" defaultRowHeight="12"/>
  <cols>
    <col min="1" max="1" width="1.26953125" style="1" customWidth="1"/>
    <col min="2" max="2" width="50" style="1" customWidth="1"/>
    <col min="3" max="3" width="13.7265625" style="1" customWidth="1"/>
    <col min="4" max="14" width="13.54296875" style="1" customWidth="1"/>
    <col min="15" max="15" width="12.6328125" style="1" customWidth="1"/>
    <col min="16" max="18" width="13.54296875" style="1" customWidth="1"/>
    <col min="19" max="33" width="12.6328125" style="1" customWidth="1"/>
    <col min="34" max="16384" width="11.453125" style="1"/>
  </cols>
  <sheetData>
    <row r="1" spans="1:33" ht="178" customHeight="1">
      <c r="B1" s="56" t="s">
        <v>195</v>
      </c>
      <c r="C1" s="56"/>
      <c r="I1" s="1" t="s">
        <v>0</v>
      </c>
    </row>
    <row r="3" spans="1:33" ht="15" customHeight="1">
      <c r="A3" s="57" t="s">
        <v>19</v>
      </c>
      <c r="B3" s="57"/>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35.5" customHeight="1">
      <c r="B4" s="30" t="s">
        <v>4</v>
      </c>
      <c r="C4" s="30" t="s">
        <v>13</v>
      </c>
      <c r="D4" s="30" t="s">
        <v>173</v>
      </c>
      <c r="E4" s="30" t="s">
        <v>174</v>
      </c>
      <c r="F4" s="30" t="s">
        <v>175</v>
      </c>
      <c r="G4" s="30" t="s">
        <v>176</v>
      </c>
      <c r="H4" s="30" t="s">
        <v>177</v>
      </c>
      <c r="I4" s="30" t="s">
        <v>178</v>
      </c>
      <c r="J4" s="30" t="s">
        <v>179</v>
      </c>
      <c r="K4" s="30" t="s">
        <v>180</v>
      </c>
      <c r="L4" s="30" t="s">
        <v>168</v>
      </c>
      <c r="M4" s="30" t="s">
        <v>169</v>
      </c>
      <c r="N4" s="30" t="s">
        <v>170</v>
      </c>
      <c r="O4" s="30" t="s">
        <v>171</v>
      </c>
      <c r="P4" s="30" t="s">
        <v>172</v>
      </c>
      <c r="Q4" s="30" t="s">
        <v>163</v>
      </c>
      <c r="R4" s="30" t="s">
        <v>157</v>
      </c>
      <c r="S4" s="30" t="s">
        <v>164</v>
      </c>
      <c r="T4" s="30" t="s">
        <v>165</v>
      </c>
      <c r="U4" s="30" t="s">
        <v>166</v>
      </c>
      <c r="V4" s="30" t="s">
        <v>167</v>
      </c>
      <c r="W4" s="30" t="s">
        <v>162</v>
      </c>
      <c r="X4" s="30" t="s">
        <v>151</v>
      </c>
      <c r="Y4" s="30" t="s">
        <v>152</v>
      </c>
      <c r="Z4" s="30" t="s">
        <v>199</v>
      </c>
      <c r="AA4" s="30" t="s">
        <v>198</v>
      </c>
      <c r="AB4" s="30" t="s">
        <v>210</v>
      </c>
      <c r="AC4" s="30" t="s">
        <v>211</v>
      </c>
      <c r="AD4" s="30" t="s">
        <v>212</v>
      </c>
      <c r="AE4" s="30" t="s">
        <v>213</v>
      </c>
      <c r="AF4" s="30" t="s">
        <v>206</v>
      </c>
      <c r="AG4" s="30" t="s">
        <v>207</v>
      </c>
    </row>
    <row r="5" spans="1:33"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row>
    <row r="6" spans="1:33" s="4" customFormat="1">
      <c r="B6" s="4" t="s">
        <v>26</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row>
    <row r="7" spans="1:33" s="4" customFormat="1" ht="12.5" thickBot="1">
      <c r="B7" s="4" t="s">
        <v>27</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row>
    <row r="8" spans="1:33" s="4" customFormat="1">
      <c r="B8" s="16" t="s">
        <v>28</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row>
    <row r="9" spans="1:33" s="8" customFormat="1">
      <c r="B9" s="9" t="s">
        <v>29</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row>
    <row r="10" spans="1:33"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3" s="4" customFormat="1" ht="12.5" thickBot="1">
      <c r="B11" s="4" t="s">
        <v>30</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row>
    <row r="12" spans="1:33" s="11" customFormat="1">
      <c r="B12" s="16" t="s">
        <v>31</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row>
    <row r="13" spans="1:33" s="8" customFormat="1">
      <c r="B13" s="9" t="s">
        <v>32</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row>
    <row r="14" spans="1:33"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s="4" customFormat="1">
      <c r="B15" s="4" t="s">
        <v>33</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row>
    <row r="16" spans="1:33"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row>
    <row r="17" spans="2:33" s="8" customFormat="1">
      <c r="B17" s="9" t="s">
        <v>34</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row>
    <row r="18" spans="2:33" s="4" customFormat="1">
      <c r="B18" s="4" t="s">
        <v>35</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row>
    <row r="19" spans="2:33" s="4" customFormat="1">
      <c r="B19" s="4" t="s">
        <v>36</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row>
    <row r="20" spans="2:33" s="4" customFormat="1">
      <c r="B20" s="4" t="s">
        <v>37</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row>
    <row r="21" spans="2:33" s="4" customFormat="1">
      <c r="B21" s="4" t="s">
        <v>38</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row>
    <row r="22" spans="2:33" s="4" customFormat="1">
      <c r="B22" s="4" t="s">
        <v>39</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row>
    <row r="23" spans="2:33" s="4" customFormat="1">
      <c r="B23" s="4" t="s">
        <v>40</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row>
    <row r="24" spans="2:33" s="4" customFormat="1">
      <c r="B24" s="4" t="s">
        <v>41</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row>
    <row r="25" spans="2:33" s="12" customFormat="1" ht="12.5" thickBot="1">
      <c r="B25" s="12" t="s">
        <v>42</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row>
    <row r="26" spans="2:33" s="11" customFormat="1">
      <c r="B26" s="16" t="s">
        <v>43</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row>
    <row r="27" spans="2:33" s="4" customFormat="1">
      <c r="B27" s="4" t="s">
        <v>44</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row>
    <row r="28" spans="2:33" s="12" customFormat="1">
      <c r="B28" s="12" t="s">
        <v>45</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row>
    <row r="29" spans="2:33" s="12" customFormat="1" ht="12.5" thickBot="1">
      <c r="B29" s="12" t="s">
        <v>46</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row>
    <row r="30" spans="2:33" s="11" customFormat="1">
      <c r="B30" s="16" t="s">
        <v>47</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row>
    <row r="31" spans="2:33">
      <c r="B31" s="4"/>
      <c r="C31" s="4"/>
      <c r="D31" s="4"/>
      <c r="E31" s="4"/>
      <c r="F31" s="4"/>
      <c r="G31" s="4"/>
      <c r="H31" s="4"/>
      <c r="I31" s="4"/>
      <c r="J31" s="4"/>
      <c r="K31" s="4"/>
      <c r="L31" s="4"/>
      <c r="M31" s="4"/>
      <c r="N31" s="4"/>
      <c r="S31" s="4"/>
      <c r="T31" s="4"/>
      <c r="U31" s="4"/>
      <c r="V31" s="4"/>
      <c r="W31" s="4"/>
      <c r="X31" s="4"/>
      <c r="Y31" s="4"/>
      <c r="Z31" s="4"/>
      <c r="AB31" s="4"/>
      <c r="AD31" s="4"/>
      <c r="AF31" s="4"/>
    </row>
    <row r="33" spans="1:33" ht="12.75" customHeight="1">
      <c r="A33" s="57" t="s">
        <v>24</v>
      </c>
      <c r="B33" s="5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ht="23.25" customHeight="1">
      <c r="B34" s="30" t="s">
        <v>4</v>
      </c>
      <c r="C34" s="30" t="s">
        <v>13</v>
      </c>
      <c r="D34" s="30" t="s">
        <v>20</v>
      </c>
      <c r="E34" s="30" t="s">
        <v>21</v>
      </c>
      <c r="F34" s="30" t="s">
        <v>22</v>
      </c>
      <c r="G34" s="30" t="s">
        <v>14</v>
      </c>
      <c r="H34" s="30" t="s">
        <v>2</v>
      </c>
      <c r="I34" s="30" t="s">
        <v>15</v>
      </c>
      <c r="J34" s="30" t="s">
        <v>16</v>
      </c>
      <c r="K34" s="30" t="s">
        <v>17</v>
      </c>
      <c r="L34" s="30" t="s">
        <v>18</v>
      </c>
      <c r="M34" s="30" t="s">
        <v>1</v>
      </c>
      <c r="N34" s="30" t="s">
        <v>135</v>
      </c>
      <c r="O34" s="30" t="s">
        <v>137</v>
      </c>
      <c r="P34" s="30" t="s">
        <v>138</v>
      </c>
      <c r="Q34" s="30" t="s">
        <v>140</v>
      </c>
      <c r="R34" s="30" t="s">
        <v>139</v>
      </c>
      <c r="S34" s="30" t="s">
        <v>144</v>
      </c>
      <c r="T34" s="30" t="s">
        <v>145</v>
      </c>
      <c r="U34" s="30" t="s">
        <v>147</v>
      </c>
      <c r="V34" s="30" t="s">
        <v>149</v>
      </c>
      <c r="W34" s="30" t="s">
        <v>148</v>
      </c>
      <c r="X34" s="30" t="s">
        <v>150</v>
      </c>
      <c r="Y34" s="30" t="s">
        <v>150</v>
      </c>
      <c r="Z34" s="30" t="s">
        <v>200</v>
      </c>
      <c r="AA34" s="30" t="s">
        <v>200</v>
      </c>
      <c r="AB34" s="30" t="s">
        <v>203</v>
      </c>
      <c r="AC34" s="30" t="s">
        <v>203</v>
      </c>
      <c r="AD34" s="30" t="s">
        <v>204</v>
      </c>
      <c r="AE34" s="30" t="s">
        <v>204</v>
      </c>
      <c r="AF34" s="30" t="s">
        <v>205</v>
      </c>
      <c r="AG34" s="30" t="s">
        <v>205</v>
      </c>
    </row>
    <row r="35" spans="1:33">
      <c r="B35" s="45" t="s">
        <v>53</v>
      </c>
    </row>
    <row r="36" spans="1:33">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c r="X36" s="46">
        <v>398607.79946100002</v>
      </c>
      <c r="Y36" s="46">
        <v>398607.79946100002</v>
      </c>
      <c r="Z36" s="46">
        <v>381504.25474100001</v>
      </c>
      <c r="AA36" s="46">
        <v>381504.25474100001</v>
      </c>
      <c r="AB36" s="46">
        <v>399740.08936699998</v>
      </c>
      <c r="AC36" s="46">
        <v>399740.08936699998</v>
      </c>
      <c r="AD36" s="46">
        <v>405855.09048000001</v>
      </c>
      <c r="AE36" s="46">
        <v>405855.09048000001</v>
      </c>
      <c r="AF36" s="46">
        <v>1585707.2340490001</v>
      </c>
      <c r="AG36" s="46">
        <v>1585707.2340490001</v>
      </c>
    </row>
    <row r="37" spans="1:33">
      <c r="B37" s="1" t="s">
        <v>48</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c r="X37" s="46">
        <v>141842.86701099999</v>
      </c>
      <c r="Y37" s="46">
        <v>141842.86701099999</v>
      </c>
      <c r="Z37" s="46">
        <v>148723.78442899999</v>
      </c>
      <c r="AA37" s="46">
        <v>148723.78442899999</v>
      </c>
      <c r="AB37" s="46">
        <v>152784.57614300001</v>
      </c>
      <c r="AC37" s="46">
        <v>152784.57614300001</v>
      </c>
      <c r="AD37" s="46">
        <v>148595.52482300001</v>
      </c>
      <c r="AE37" s="46">
        <v>148595.52482300001</v>
      </c>
      <c r="AF37" s="46">
        <v>591945.48886899999</v>
      </c>
      <c r="AG37" s="46">
        <v>591945.48886899999</v>
      </c>
    </row>
    <row r="38" spans="1:33">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c r="X38" s="46">
        <v>13158.66685</v>
      </c>
      <c r="Y38" s="46">
        <v>13158.66685</v>
      </c>
      <c r="Z38" s="46">
        <v>13176.184509999999</v>
      </c>
      <c r="AA38" s="46">
        <v>13176.184509999999</v>
      </c>
      <c r="AB38" s="46">
        <v>13302.326389</v>
      </c>
      <c r="AC38" s="46">
        <v>13302.326389</v>
      </c>
      <c r="AD38" s="46">
        <v>12711.816145999999</v>
      </c>
      <c r="AE38" s="46">
        <v>12711.816145999999</v>
      </c>
      <c r="AF38" s="46">
        <v>52348.993895</v>
      </c>
      <c r="AG38" s="46">
        <v>52348.993895</v>
      </c>
    </row>
    <row r="39" spans="1:33">
      <c r="B39" s="1" t="s">
        <v>11</v>
      </c>
      <c r="C39" s="21" t="s">
        <v>5</v>
      </c>
      <c r="D39" s="46">
        <v>2570.4911969999998</v>
      </c>
      <c r="E39" s="46">
        <v>2874.7590960000002</v>
      </c>
      <c r="F39" s="46">
        <v>3295.9208250000001</v>
      </c>
      <c r="G39" s="46">
        <v>3883.6040779999998</v>
      </c>
      <c r="H39" s="46">
        <v>12624.775196000001</v>
      </c>
      <c r="I39" s="46">
        <v>2567.6554679999999</v>
      </c>
      <c r="J39" s="46">
        <v>2973.3578649999999</v>
      </c>
      <c r="K39" s="46">
        <v>3371.4735129999999</v>
      </c>
      <c r="L39" s="46">
        <v>4128.1157089999997</v>
      </c>
      <c r="M39" s="46">
        <v>13040.602554999999</v>
      </c>
      <c r="N39" s="46">
        <v>2690.6928979999998</v>
      </c>
      <c r="O39" s="46">
        <v>2953.782545</v>
      </c>
      <c r="P39" s="46">
        <v>3420.9136389999999</v>
      </c>
      <c r="Q39" s="46">
        <v>4109.935786</v>
      </c>
      <c r="R39" s="46">
        <v>13175.324868</v>
      </c>
      <c r="S39" s="46">
        <v>2448.6043549999999</v>
      </c>
      <c r="T39" s="46">
        <v>2694.895896</v>
      </c>
      <c r="U39" s="46">
        <v>3182.0432890000002</v>
      </c>
      <c r="V39" s="46">
        <v>3584.8535700000002</v>
      </c>
      <c r="W39" s="46">
        <v>11910.39711</v>
      </c>
      <c r="X39" s="46">
        <v>1802.9933109999999</v>
      </c>
      <c r="Y39" s="46">
        <v>1802.9933109999999</v>
      </c>
      <c r="Z39" s="46">
        <v>1569.249026</v>
      </c>
      <c r="AA39" s="46">
        <v>1569.249026</v>
      </c>
      <c r="AB39" s="46">
        <v>2089.050522</v>
      </c>
      <c r="AC39" s="46">
        <v>2089.050522</v>
      </c>
      <c r="AD39" s="46">
        <v>2982.8562449999999</v>
      </c>
      <c r="AE39" s="46">
        <v>2982.8562449999999</v>
      </c>
      <c r="AF39" s="46">
        <v>8444.1491040000001</v>
      </c>
      <c r="AG39" s="46">
        <v>8444.1491040000001</v>
      </c>
    </row>
    <row r="40" spans="1:33">
      <c r="B40" s="1" t="s">
        <v>49</v>
      </c>
      <c r="C40" s="21" t="s">
        <v>5</v>
      </c>
      <c r="D40" s="46">
        <v>903.34578699999997</v>
      </c>
      <c r="E40" s="46">
        <v>992.59228299999995</v>
      </c>
      <c r="F40" s="46">
        <v>1195.5987170000001</v>
      </c>
      <c r="G40" s="46">
        <v>1196.7232200000001</v>
      </c>
      <c r="H40" s="46">
        <v>4288.2600069999999</v>
      </c>
      <c r="I40" s="46">
        <v>1124.0491500000001</v>
      </c>
      <c r="J40" s="46">
        <v>1511.1213</v>
      </c>
      <c r="K40" s="46">
        <v>895.423947</v>
      </c>
      <c r="L40" s="46">
        <v>1096.5316680000001</v>
      </c>
      <c r="M40" s="46">
        <v>4627.1260650000004</v>
      </c>
      <c r="N40" s="46">
        <v>789.62263499999995</v>
      </c>
      <c r="O40" s="46">
        <v>976.49147600000003</v>
      </c>
      <c r="P40" s="46">
        <v>388.30314199999998</v>
      </c>
      <c r="Q40" s="46">
        <v>1409.0091379999999</v>
      </c>
      <c r="R40" s="46">
        <v>3563.426391</v>
      </c>
      <c r="S40" s="46">
        <v>936.67828799999995</v>
      </c>
      <c r="T40" s="46">
        <v>1928.852529</v>
      </c>
      <c r="U40" s="46">
        <v>1730.0649539999999</v>
      </c>
      <c r="V40" s="46">
        <v>1979.195481</v>
      </c>
      <c r="W40" s="46">
        <v>6541.4630530000004</v>
      </c>
      <c r="X40" s="46">
        <v>1427.5942755865622</v>
      </c>
      <c r="Y40" s="46">
        <v>1427.5942755865622</v>
      </c>
      <c r="Z40" s="46">
        <v>1461.917272052</v>
      </c>
      <c r="AA40" s="46">
        <v>1461.917272052</v>
      </c>
      <c r="AB40" s="46">
        <v>1691.127215</v>
      </c>
      <c r="AC40" s="46">
        <v>1691.127215</v>
      </c>
      <c r="AD40" s="46">
        <v>2437.765148</v>
      </c>
      <c r="AE40" s="46">
        <v>2437.765148</v>
      </c>
      <c r="AF40" s="46">
        <v>7019.6521421464004</v>
      </c>
      <c r="AG40" s="46">
        <v>7019.6521421464004</v>
      </c>
    </row>
    <row r="41" spans="1:33">
      <c r="B41" s="6" t="s">
        <v>50</v>
      </c>
      <c r="C41" s="21" t="s">
        <v>5</v>
      </c>
      <c r="D41" s="47">
        <v>498121.83814800001</v>
      </c>
      <c r="E41" s="47">
        <v>498586.44659399998</v>
      </c>
      <c r="F41" s="47">
        <v>514288.36722999997</v>
      </c>
      <c r="G41" s="47">
        <v>551960.22619199997</v>
      </c>
      <c r="H41" s="47">
        <v>2062956.8781640001</v>
      </c>
      <c r="I41" s="47">
        <v>523674.02215999999</v>
      </c>
      <c r="J41" s="47">
        <v>521988.51825000002</v>
      </c>
      <c r="K41" s="47">
        <v>554495.27222499996</v>
      </c>
      <c r="L41" s="47">
        <v>583459.64619200001</v>
      </c>
      <c r="M41" s="47">
        <v>2183617.4588270001</v>
      </c>
      <c r="N41" s="47">
        <v>540679.69693500001</v>
      </c>
      <c r="O41" s="47">
        <v>532613.20250100002</v>
      </c>
      <c r="P41" s="47">
        <v>558575.84499500005</v>
      </c>
      <c r="Q41" s="47">
        <v>582555.75497200002</v>
      </c>
      <c r="R41" s="47">
        <v>2214424.4994029999</v>
      </c>
      <c r="S41" s="47">
        <v>556157.47761599999</v>
      </c>
      <c r="T41" s="47">
        <f>SUM(T36:T40)</f>
        <v>545000.66575400007</v>
      </c>
      <c r="U41" s="47">
        <f>SUM(U36:U40)</f>
        <v>565751.57615099999</v>
      </c>
      <c r="V41" s="47">
        <f>SUM(V36:V40)</f>
        <v>582731.1876200001</v>
      </c>
      <c r="W41" s="47">
        <f>SUM(W36:W40)</f>
        <v>2249607.5789419999</v>
      </c>
      <c r="X41" s="47">
        <v>556839.9209085867</v>
      </c>
      <c r="Y41" s="47">
        <v>556839.9209085867</v>
      </c>
      <c r="Z41" s="47">
        <v>546435.38997805212</v>
      </c>
      <c r="AA41" s="47">
        <v>546435.38997805212</v>
      </c>
      <c r="AB41" s="47">
        <v>569607.16963599995</v>
      </c>
      <c r="AC41" s="47">
        <v>569607.16963599995</v>
      </c>
      <c r="AD41" s="47">
        <v>572583.05284200003</v>
      </c>
      <c r="AE41" s="47">
        <v>572583.05284200003</v>
      </c>
      <c r="AF41" s="47">
        <v>2245465.5180591499</v>
      </c>
      <c r="AG41" s="47">
        <v>2245465.5180591499</v>
      </c>
    </row>
    <row r="42" spans="1:33">
      <c r="B42" s="6" t="s">
        <v>51</v>
      </c>
      <c r="C42" s="21" t="s">
        <v>5</v>
      </c>
      <c r="D42" s="47">
        <v>8420.1775062705801</v>
      </c>
      <c r="E42" s="47">
        <v>8181.8224752263104</v>
      </c>
      <c r="F42" s="47">
        <v>8723.0911254258499</v>
      </c>
      <c r="G42" s="47">
        <v>10662.8412695726</v>
      </c>
      <c r="H42" s="47">
        <v>35987.932376495402</v>
      </c>
      <c r="I42" s="47">
        <v>8567.0013144035493</v>
      </c>
      <c r="J42" s="47">
        <v>8839.5806838440603</v>
      </c>
      <c r="K42" s="47">
        <v>9078.0356332056108</v>
      </c>
      <c r="L42" s="47">
        <v>11760.2724857127</v>
      </c>
      <c r="M42" s="47">
        <v>38244.890117165967</v>
      </c>
      <c r="N42" s="47">
        <v>10509.806950685899</v>
      </c>
      <c r="O42" s="47">
        <v>10027.1618703845</v>
      </c>
      <c r="P42" s="47">
        <v>10120.8859201704</v>
      </c>
      <c r="Q42" s="47">
        <v>12475.5858589297</v>
      </c>
      <c r="R42" s="47">
        <v>43133.440600170397</v>
      </c>
      <c r="S42" s="47">
        <v>9913.7209541813208</v>
      </c>
      <c r="T42" s="47">
        <v>10402.372444799999</v>
      </c>
      <c r="U42" s="47">
        <v>11338.334849045599</v>
      </c>
      <c r="V42" s="47">
        <v>14153.054122641101</v>
      </c>
      <c r="W42" s="47">
        <v>45807.482370667902</v>
      </c>
      <c r="X42" s="47">
        <v>11877.2881124138</v>
      </c>
      <c r="Y42" s="47">
        <v>11877.2881124138</v>
      </c>
      <c r="Z42" s="47">
        <v>12532.371626349701</v>
      </c>
      <c r="AA42" s="47">
        <v>12532.371626349701</v>
      </c>
      <c r="AB42" s="47">
        <v>12191.893401017453</v>
      </c>
      <c r="AC42" s="47">
        <v>12191.893401017453</v>
      </c>
      <c r="AD42" s="47">
        <v>14964.9150299224</v>
      </c>
      <c r="AE42" s="47">
        <v>14964.9150299224</v>
      </c>
      <c r="AF42" s="47">
        <v>51566.468169851403</v>
      </c>
      <c r="AG42" s="47">
        <v>51566.468169851403</v>
      </c>
    </row>
    <row r="43" spans="1:33">
      <c r="B43" s="6" t="s">
        <v>52</v>
      </c>
      <c r="C43" s="21" t="s">
        <v>5</v>
      </c>
      <c r="D43" s="47">
        <v>506542.015654271</v>
      </c>
      <c r="E43" s="47">
        <v>506768.26906922599</v>
      </c>
      <c r="F43" s="47">
        <v>523011.45835542597</v>
      </c>
      <c r="G43" s="47">
        <v>562623.06746157305</v>
      </c>
      <c r="H43" s="47">
        <v>2098944.8105405001</v>
      </c>
      <c r="I43" s="47">
        <v>532241.02347440401</v>
      </c>
      <c r="J43" s="47">
        <v>530828.09893384401</v>
      </c>
      <c r="K43" s="47">
        <v>563573.30785820552</v>
      </c>
      <c r="L43" s="47">
        <v>595219.91867771302</v>
      </c>
      <c r="M43" s="47">
        <v>2221862.3489441662</v>
      </c>
      <c r="N43" s="47">
        <v>551189.50388568593</v>
      </c>
      <c r="O43" s="47">
        <v>542640.36437138496</v>
      </c>
      <c r="P43" s="47">
        <v>568696.73091517005</v>
      </c>
      <c r="Q43" s="47">
        <v>595031.34083093004</v>
      </c>
      <c r="R43" s="47">
        <v>2257557.9400031702</v>
      </c>
      <c r="S43" s="47">
        <v>566071.19857018127</v>
      </c>
      <c r="T43" s="47">
        <f>T41+T42</f>
        <v>555403.03819880006</v>
      </c>
      <c r="U43" s="47">
        <f>U41+U42</f>
        <v>577089.9110000456</v>
      </c>
      <c r="V43" s="47">
        <f>V41+V42</f>
        <v>596884.2417426412</v>
      </c>
      <c r="W43" s="47">
        <f>W41+W42</f>
        <v>2295415.061312668</v>
      </c>
      <c r="X43" s="47">
        <v>568717.20902100054</v>
      </c>
      <c r="Y43" s="47">
        <v>568717.20902100054</v>
      </c>
      <c r="Z43" s="47">
        <v>558967.76160440187</v>
      </c>
      <c r="AA43" s="47">
        <v>558967.76160440187</v>
      </c>
      <c r="AB43" s="47">
        <v>581799.06303701748</v>
      </c>
      <c r="AC43" s="47">
        <v>581799.06303701748</v>
      </c>
      <c r="AD43" s="47">
        <v>587547.96787192195</v>
      </c>
      <c r="AE43" s="47">
        <v>587547.96787192195</v>
      </c>
      <c r="AF43" s="47">
        <v>2297031.9862290001</v>
      </c>
      <c r="AG43" s="47">
        <v>2297031.9862290001</v>
      </c>
    </row>
    <row r="44" spans="1:33">
      <c r="D44" s="48"/>
      <c r="E44" s="48"/>
      <c r="F44" s="48"/>
      <c r="G44" s="48"/>
      <c r="H44" s="48"/>
      <c r="I44" s="48"/>
      <c r="J44" s="48"/>
      <c r="K44" s="48"/>
      <c r="L44" s="48"/>
      <c r="M44" s="48"/>
      <c r="N44" s="48"/>
      <c r="O44" s="48"/>
      <c r="P44" s="48"/>
      <c r="Q44" s="48"/>
      <c r="R44" s="48"/>
      <c r="S44" s="48"/>
      <c r="T44" s="48"/>
      <c r="U44" s="48"/>
      <c r="V44" s="48"/>
      <c r="W44" s="48"/>
      <c r="X44" s="55"/>
      <c r="Y44" s="48"/>
      <c r="Z44" s="48"/>
      <c r="AA44" s="48"/>
      <c r="AB44" s="48"/>
      <c r="AC44" s="48"/>
      <c r="AD44" s="48"/>
      <c r="AE44" s="48"/>
      <c r="AF44" s="48"/>
      <c r="AG44" s="48"/>
    </row>
    <row r="45" spans="1:33">
      <c r="B45" s="45" t="s">
        <v>8</v>
      </c>
      <c r="D45" s="48"/>
      <c r="E45" s="48"/>
      <c r="F45" s="48"/>
      <c r="G45" s="48"/>
      <c r="H45" s="48"/>
      <c r="I45" s="48"/>
      <c r="J45" s="48"/>
      <c r="K45" s="48"/>
      <c r="L45" s="48"/>
      <c r="M45" s="48"/>
      <c r="N45" s="48"/>
      <c r="O45" s="48"/>
      <c r="P45" s="48"/>
      <c r="Q45" s="48"/>
      <c r="R45" s="48"/>
      <c r="S45" s="48"/>
      <c r="T45" s="48"/>
      <c r="U45" s="48"/>
      <c r="V45" s="48"/>
      <c r="W45" s="48"/>
      <c r="Y45" s="48"/>
      <c r="Z45" s="48"/>
      <c r="AA45" s="48"/>
      <c r="AB45" s="48"/>
      <c r="AC45" s="48"/>
      <c r="AD45" s="48"/>
      <c r="AE45" s="48"/>
      <c r="AF45" s="48"/>
      <c r="AG45" s="48"/>
    </row>
    <row r="46" spans="1:33">
      <c r="B46" s="1" t="s">
        <v>9</v>
      </c>
      <c r="C46" s="29" t="s">
        <v>6</v>
      </c>
      <c r="D46" s="49">
        <v>8.356305636159167E-2</v>
      </c>
      <c r="E46" s="49">
        <v>0.10622340848264256</v>
      </c>
      <c r="F46" s="49">
        <v>6.2753243347818621E-2</v>
      </c>
      <c r="G46" s="49">
        <v>6.5762704140269523E-2</v>
      </c>
      <c r="H46" s="49">
        <v>7.8746942621599425E-2</v>
      </c>
      <c r="I46" s="49">
        <v>6.6797334109315987E-2</v>
      </c>
      <c r="J46" s="49">
        <v>5.3513270730686235E-2</v>
      </c>
      <c r="K46" s="49">
        <v>0.10826046197237549</v>
      </c>
      <c r="L46" s="49">
        <v>6.3825038159937453E-2</v>
      </c>
      <c r="M46" s="49">
        <v>7.3005708183051965E-2</v>
      </c>
      <c r="N46" s="49">
        <v>4.5946493112094311E-2</v>
      </c>
      <c r="O46" s="49">
        <v>3.3070378760205799E-2</v>
      </c>
      <c r="P46" s="49">
        <v>1.4667817845969378E-2</v>
      </c>
      <c r="Q46" s="49">
        <v>2.8611019737703192E-3</v>
      </c>
      <c r="R46" s="49">
        <v>2.3337464014380638E-2</v>
      </c>
      <c r="S46" s="49">
        <v>3.4452968854053578E-2</v>
      </c>
      <c r="T46" s="49">
        <v>1.7310545135699407E-2</v>
      </c>
      <c r="U46" s="49">
        <v>1.2253692676310379E-2</v>
      </c>
      <c r="V46" s="49">
        <v>-2.0894404991811388E-4</v>
      </c>
      <c r="W46" s="49">
        <v>1.6543251471809794E-2</v>
      </c>
      <c r="X46" s="49">
        <v>-5.3117872817479705E-3</v>
      </c>
      <c r="Y46" s="49">
        <v>-5.3117872817479705E-3</v>
      </c>
      <c r="Z46" s="49">
        <v>-3.5584080405886009E-3</v>
      </c>
      <c r="AA46" s="49">
        <v>-3.5584080405886009E-3</v>
      </c>
      <c r="AB46" s="49">
        <v>-9.0748464710355137E-4</v>
      </c>
      <c r="AC46" s="49">
        <v>-9.0748464710355137E-4</v>
      </c>
      <c r="AD46" s="49">
        <v>-1.1557039225217114E-2</v>
      </c>
      <c r="AE46" s="49">
        <v>-1.1557039225217114E-2</v>
      </c>
      <c r="AF46" s="49">
        <v>-5.3712936632176467E-3</v>
      </c>
      <c r="AG46" s="49">
        <v>-5.3712936632176467E-3</v>
      </c>
    </row>
    <row r="47" spans="1:33">
      <c r="B47" s="1" t="s">
        <v>48</v>
      </c>
      <c r="C47" s="29" t="s">
        <v>6</v>
      </c>
      <c r="D47" s="49">
        <v>8.123925204806115E-2</v>
      </c>
      <c r="E47" s="49">
        <v>8.6268397019343412E-2</v>
      </c>
      <c r="F47" s="49">
        <v>9.7073723976685011E-2</v>
      </c>
      <c r="G47" s="49">
        <v>3.1388359761269191E-2</v>
      </c>
      <c r="H47" s="49">
        <v>7.2903660470388321E-2</v>
      </c>
      <c r="I47" s="49">
        <v>2.7994361094804576E-2</v>
      </c>
      <c r="J47" s="49">
        <v>8.073485498430788E-3</v>
      </c>
      <c r="K47" s="49">
        <v>-4.128221573277524E-3</v>
      </c>
      <c r="L47" s="49">
        <v>6.981257414809372E-3</v>
      </c>
      <c r="M47" s="49">
        <v>9.4710150186665398E-3</v>
      </c>
      <c r="N47" s="49">
        <v>-2.6209398751557145E-2</v>
      </c>
      <c r="O47" s="49">
        <v>-1.2323474089944053E-2</v>
      </c>
      <c r="P47" s="49">
        <v>3.2991549950680543E-3</v>
      </c>
      <c r="Q47" s="49">
        <v>4.6619745654665756E-3</v>
      </c>
      <c r="R47" s="49">
        <v>-7.1938197866587839E-3</v>
      </c>
      <c r="S47" s="49">
        <v>4.0510089079023981E-2</v>
      </c>
      <c r="T47" s="49">
        <v>5.5387759892435273E-2</v>
      </c>
      <c r="U47" s="49">
        <v>2.83246965273527E-2</v>
      </c>
      <c r="V47" s="49">
        <v>1.3577180246272302E-2</v>
      </c>
      <c r="W47" s="49">
        <v>3.4430797534134694E-2</v>
      </c>
      <c r="X47" s="49">
        <v>2.4000954916388872E-2</v>
      </c>
      <c r="Y47" s="49">
        <v>2.4000954916388872E-2</v>
      </c>
      <c r="Z47" s="49">
        <v>2.6303391728082604E-2</v>
      </c>
      <c r="AA47" s="49">
        <v>2.6303391728082604E-2</v>
      </c>
      <c r="AB47" s="49">
        <v>3.0090631412289737E-2</v>
      </c>
      <c r="AC47" s="49">
        <v>3.0090631412289737E-2</v>
      </c>
      <c r="AD47" s="49">
        <v>-1.56114712213129E-3</v>
      </c>
      <c r="AE47" s="49">
        <v>-1.56114712213129E-3</v>
      </c>
      <c r="AF47" s="49">
        <v>1.9749783689904321E-2</v>
      </c>
      <c r="AG47" s="49">
        <v>1.9749783689904321E-2</v>
      </c>
    </row>
    <row r="48" spans="1:33">
      <c r="B48" s="1" t="s">
        <v>10</v>
      </c>
      <c r="C48" s="29" t="s">
        <v>6</v>
      </c>
      <c r="D48" s="49">
        <v>7.0075191331417264E-2</v>
      </c>
      <c r="E48" s="49">
        <v>0.1099550176657591</v>
      </c>
      <c r="F48" s="49">
        <v>0.11576606022522484</v>
      </c>
      <c r="G48" s="49">
        <v>0.10503144653270624</v>
      </c>
      <c r="H48" s="49">
        <v>0.10026282419638033</v>
      </c>
      <c r="I48" s="49">
        <v>9.1794877106020634E-2</v>
      </c>
      <c r="J48" s="49">
        <v>2.4553316164358741E-2</v>
      </c>
      <c r="K48" s="49">
        <v>5.1388582092919854E-2</v>
      </c>
      <c r="L48" s="49">
        <v>3.4748140811353023E-2</v>
      </c>
      <c r="M48" s="49">
        <v>4.9873786306744439E-2</v>
      </c>
      <c r="N48" s="49">
        <v>6.2706790820933112E-2</v>
      </c>
      <c r="O48" s="49">
        <v>4.786578499662264E-2</v>
      </c>
      <c r="P48" s="49">
        <v>2.5129306292478892E-2</v>
      </c>
      <c r="Q48" s="49">
        <v>1.368485694140964E-2</v>
      </c>
      <c r="R48" s="49">
        <v>3.684938963986828E-2</v>
      </c>
      <c r="S48" s="49">
        <v>-1.1583299609908004E-2</v>
      </c>
      <c r="T48" s="49">
        <v>3.0726080113681942E-2</v>
      </c>
      <c r="U48" s="49">
        <v>2.1447213714806068E-2</v>
      </c>
      <c r="V48" s="49">
        <v>5.3331222836573211E-2</v>
      </c>
      <c r="W48" s="49">
        <v>2.3684388556733493E-2</v>
      </c>
      <c r="X48" s="49">
        <v>6.126785109965116E-2</v>
      </c>
      <c r="Y48" s="49">
        <v>6.126785109965116E-2</v>
      </c>
      <c r="Z48" s="49">
        <v>4.6993541062319899E-2</v>
      </c>
      <c r="AA48" s="49">
        <v>4.6993541062319899E-2</v>
      </c>
      <c r="AB48" s="49">
        <v>5.4656706362209206E-2</v>
      </c>
      <c r="AC48" s="49">
        <v>5.4656706362209206E-2</v>
      </c>
      <c r="AD48" s="49">
        <v>-8.6218582856551707E-2</v>
      </c>
      <c r="AE48" s="49">
        <v>-8.6218582856551707E-2</v>
      </c>
      <c r="AF48" s="49">
        <v>1.7246533801536845E-2</v>
      </c>
      <c r="AG48" s="49">
        <v>1.7246533801536845E-2</v>
      </c>
    </row>
    <row r="49" spans="2:33">
      <c r="B49" s="6" t="s">
        <v>50</v>
      </c>
      <c r="C49" s="29" t="s">
        <v>6</v>
      </c>
      <c r="D49" s="50">
        <v>8.2648601374835984E-2</v>
      </c>
      <c r="E49" s="50">
        <v>0.10025500125353348</v>
      </c>
      <c r="F49" s="50">
        <v>7.3877556259038801E-2</v>
      </c>
      <c r="G49" s="50">
        <v>5.7403151366906435E-2</v>
      </c>
      <c r="H49" s="50">
        <v>7.7695080748830136E-2</v>
      </c>
      <c r="I49" s="50">
        <v>5.6296221992960138E-2</v>
      </c>
      <c r="J49" s="50">
        <v>3.9964616458237012E-2</v>
      </c>
      <c r="K49" s="50">
        <v>7.4527699195673147E-2</v>
      </c>
      <c r="L49" s="50">
        <v>4.7892737768871818E-2</v>
      </c>
      <c r="M49" s="50">
        <v>5.4630035685790279E-2</v>
      </c>
      <c r="N49" s="50">
        <v>2.7313846779588591E-2</v>
      </c>
      <c r="O49" s="50">
        <v>2.0831290203129127E-2</v>
      </c>
      <c r="P49" s="50">
        <v>1.1880784616350448E-2</v>
      </c>
      <c r="Q49" s="50">
        <v>3.5102773131043818E-3</v>
      </c>
      <c r="R49" s="50">
        <v>1.5468589357580331E-2</v>
      </c>
      <c r="S49" s="50">
        <v>3.4284728537706588E-2</v>
      </c>
      <c r="T49" s="50">
        <v>2.6873895518485735E-2</v>
      </c>
      <c r="U49" s="50">
        <v>1.6105221386042201E-2</v>
      </c>
      <c r="V49" s="50">
        <v>3.5125435713347919E-3</v>
      </c>
      <c r="W49" s="50">
        <v>2.0583444814713303E-2</v>
      </c>
      <c r="X49" s="50">
        <v>2.2441316171570858E-3</v>
      </c>
      <c r="Y49" s="50">
        <v>2.2441316171570858E-3</v>
      </c>
      <c r="Z49" s="50">
        <v>3.4454253792219891E-3</v>
      </c>
      <c r="AA49" s="50">
        <v>3.4454253792219891E-3</v>
      </c>
      <c r="AB49" s="50">
        <v>6.5080776821671016E-3</v>
      </c>
      <c r="AC49" s="50">
        <v>6.5080776821671016E-3</v>
      </c>
      <c r="AD49" s="50">
        <v>-1.1633265752079458E-2</v>
      </c>
      <c r="AE49" s="50">
        <v>-1.1633265752079458E-2</v>
      </c>
      <c r="AF49" s="50">
        <v>9.0532812899279946E-5</v>
      </c>
      <c r="AG49" s="50">
        <v>9.0532812899279946E-5</v>
      </c>
    </row>
    <row r="50" spans="2:33">
      <c r="B50" s="6" t="s">
        <v>51</v>
      </c>
      <c r="C50" s="29" t="s">
        <v>6</v>
      </c>
      <c r="D50" s="51">
        <v>0.12780341819934415</v>
      </c>
      <c r="E50" s="51">
        <v>9.5625318362273504E-2</v>
      </c>
      <c r="F50" s="51">
        <v>6.0114632610820173E-2</v>
      </c>
      <c r="G50" s="51">
        <v>6.9420346808402034E-3</v>
      </c>
      <c r="H50" s="51">
        <v>6.7141948150968744E-2</v>
      </c>
      <c r="I50" s="51">
        <v>-2.2395432597879128E-2</v>
      </c>
      <c r="J50" s="51">
        <v>-2.049995988805775E-2</v>
      </c>
      <c r="K50" s="51">
        <v>2.394215950102252E-2</v>
      </c>
      <c r="L50" s="51">
        <v>0.11485163885006178</v>
      </c>
      <c r="M50" s="51">
        <v>2.8732634644944355E-2</v>
      </c>
      <c r="N50" s="51">
        <v>0.22212192590647151</v>
      </c>
      <c r="O50" s="51">
        <v>0.11475617093052737</v>
      </c>
      <c r="P50" s="51">
        <v>0.11143447631271663</v>
      </c>
      <c r="Q50" s="51">
        <v>4.6897371155528944E-2</v>
      </c>
      <c r="R50" s="51">
        <v>0.1163844017436011</v>
      </c>
      <c r="S50" s="51">
        <v>2.9699264315887763E-3</v>
      </c>
      <c r="T50" s="51">
        <v>0.10915958559433792</v>
      </c>
      <c r="U50" s="51">
        <v>0.10253144944852655</v>
      </c>
      <c r="V50" s="51">
        <v>0.10587069074195377</v>
      </c>
      <c r="W50" s="51">
        <v>8.0522622811601385E-2</v>
      </c>
      <c r="X50" s="51">
        <v>0.11841243861522233</v>
      </c>
      <c r="Y50" s="51">
        <v>0.11841243861522233</v>
      </c>
      <c r="Z50" s="51">
        <v>0.11660493084389656</v>
      </c>
      <c r="AA50" s="51">
        <v>0.11660493084389656</v>
      </c>
      <c r="AB50" s="51">
        <v>7.9801560719059417E-3</v>
      </c>
      <c r="AC50" s="51">
        <v>7.9801560719059417E-3</v>
      </c>
      <c r="AD50" s="51">
        <v>-8.8153816907117655E-2</v>
      </c>
      <c r="AE50" s="51">
        <v>-8.8153816907117655E-2</v>
      </c>
      <c r="AF50" s="51">
        <v>3.0145311093627836E-2</v>
      </c>
      <c r="AG50" s="51">
        <v>3.0145311093627836E-2</v>
      </c>
    </row>
    <row r="51" spans="2:33">
      <c r="B51" s="6" t="s">
        <v>52</v>
      </c>
      <c r="C51" s="29" t="s">
        <v>6</v>
      </c>
      <c r="D51" s="51">
        <v>8.4042003045532443E-2</v>
      </c>
      <c r="E51" s="51">
        <v>9.9609523646645659E-2</v>
      </c>
      <c r="F51" s="51">
        <v>7.4167633184131887E-2</v>
      </c>
      <c r="G51" s="51">
        <v>5.6601149303638465E-2</v>
      </c>
      <c r="H51" s="51">
        <v>7.7712894378581643E-2</v>
      </c>
      <c r="I51" s="51">
        <v>5.4910081353358509E-2</v>
      </c>
      <c r="J51" s="51">
        <v>3.9605194919651643E-2</v>
      </c>
      <c r="K51" s="51">
        <v>7.2707830860225586E-2</v>
      </c>
      <c r="L51" s="51">
        <v>4.7774756712930078E-2</v>
      </c>
      <c r="M51" s="51">
        <v>5.37227424856217E-2</v>
      </c>
      <c r="N51" s="51">
        <v>2.9984698974906854E-2</v>
      </c>
      <c r="O51" s="51">
        <v>2.2323288511235662E-2</v>
      </c>
      <c r="P51" s="51">
        <v>1.3391956878009426E-2</v>
      </c>
      <c r="Q51" s="51">
        <v>4.2572248875281105E-3</v>
      </c>
      <c r="R51" s="51">
        <v>1.7036887161416825E-2</v>
      </c>
      <c r="S51" s="51">
        <v>3.2498324315303417E-2</v>
      </c>
      <c r="T51" s="51">
        <v>2.708216675056585E-2</v>
      </c>
      <c r="U51" s="51">
        <v>1.798775482092041E-2</v>
      </c>
      <c r="V51" s="51">
        <v>6.4659239354254439E-3</v>
      </c>
      <c r="W51" s="51">
        <v>2.1399738045226657E-2</v>
      </c>
      <c r="X51" s="51">
        <v>5.8635533311017785E-3</v>
      </c>
      <c r="Y51" s="51">
        <v>5.8635533311017785E-3</v>
      </c>
      <c r="Z51" s="51">
        <v>7.2830292527388263E-3</v>
      </c>
      <c r="AA51" s="51">
        <v>7.2830292527388263E-3</v>
      </c>
      <c r="AB51" s="51">
        <v>7.4971157531855681E-3</v>
      </c>
      <c r="AC51" s="51">
        <v>7.4971157531855681E-3</v>
      </c>
      <c r="AD51" s="51">
        <v>-1.0967526011090634E-2</v>
      </c>
      <c r="AE51" s="51">
        <v>-1.0967526011090634E-2</v>
      </c>
      <c r="AF51" s="51">
        <v>2.3264312738509041E-3</v>
      </c>
      <c r="AG51" s="51">
        <v>2.3264312738509041E-3</v>
      </c>
    </row>
    <row r="52" spans="2:33">
      <c r="B52" s="6"/>
      <c r="C52" s="33"/>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2:33">
      <c r="B53" s="45" t="s">
        <v>55</v>
      </c>
      <c r="C53" s="33"/>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row>
    <row r="54" spans="2:33">
      <c r="B54" s="1" t="s">
        <v>9</v>
      </c>
      <c r="C54" s="29" t="s">
        <v>13</v>
      </c>
      <c r="D54" s="46">
        <v>291</v>
      </c>
      <c r="E54" s="46">
        <v>290</v>
      </c>
      <c r="F54" s="46">
        <v>290</v>
      </c>
      <c r="G54" s="46">
        <v>290</v>
      </c>
      <c r="H54" s="46">
        <v>290</v>
      </c>
      <c r="I54" s="46">
        <v>292</v>
      </c>
      <c r="J54" s="46">
        <v>294</v>
      </c>
      <c r="K54" s="46">
        <v>295</v>
      </c>
      <c r="L54" s="46">
        <v>295</v>
      </c>
      <c r="M54" s="46">
        <v>295</v>
      </c>
      <c r="N54" s="46">
        <v>292</v>
      </c>
      <c r="O54" s="1">
        <v>291</v>
      </c>
      <c r="P54" s="1">
        <v>289</v>
      </c>
      <c r="Q54" s="46">
        <v>289</v>
      </c>
      <c r="R54" s="46">
        <v>289</v>
      </c>
      <c r="S54" s="46">
        <v>289</v>
      </c>
      <c r="T54" s="46">
        <v>288</v>
      </c>
      <c r="U54" s="46">
        <v>289</v>
      </c>
      <c r="V54" s="46">
        <v>289</v>
      </c>
      <c r="W54" s="46">
        <v>289</v>
      </c>
      <c r="X54" s="46">
        <v>289</v>
      </c>
      <c r="Y54" s="46">
        <v>289</v>
      </c>
      <c r="Z54" s="46">
        <v>289</v>
      </c>
      <c r="AA54" s="46">
        <v>289</v>
      </c>
      <c r="AB54" s="46">
        <v>289</v>
      </c>
      <c r="AC54" s="46">
        <v>289</v>
      </c>
      <c r="AD54" s="46">
        <v>292</v>
      </c>
      <c r="AE54" s="46">
        <v>292</v>
      </c>
      <c r="AF54" s="46">
        <v>292</v>
      </c>
      <c r="AG54" s="46">
        <v>292</v>
      </c>
    </row>
    <row r="55" spans="2:33">
      <c r="B55" s="1" t="s">
        <v>48</v>
      </c>
      <c r="C55" s="29" t="s">
        <v>13</v>
      </c>
      <c r="D55" s="46">
        <v>101</v>
      </c>
      <c r="E55" s="46">
        <v>100</v>
      </c>
      <c r="F55" s="46">
        <v>100</v>
      </c>
      <c r="G55" s="46">
        <v>100</v>
      </c>
      <c r="H55" s="46">
        <v>100</v>
      </c>
      <c r="I55" s="46">
        <v>100</v>
      </c>
      <c r="J55" s="46">
        <v>100</v>
      </c>
      <c r="K55" s="46">
        <v>100</v>
      </c>
      <c r="L55" s="46">
        <v>100</v>
      </c>
      <c r="M55" s="46">
        <v>100</v>
      </c>
      <c r="N55" s="46">
        <v>100</v>
      </c>
      <c r="O55" s="1">
        <v>100</v>
      </c>
      <c r="P55" s="1">
        <v>100</v>
      </c>
      <c r="Q55" s="46">
        <v>100</v>
      </c>
      <c r="R55" s="46">
        <v>100</v>
      </c>
      <c r="S55" s="46">
        <v>99</v>
      </c>
      <c r="T55" s="46">
        <v>99</v>
      </c>
      <c r="U55" s="46">
        <v>99</v>
      </c>
      <c r="V55" s="46">
        <v>99</v>
      </c>
      <c r="W55" s="46">
        <v>99</v>
      </c>
      <c r="X55" s="46">
        <v>99</v>
      </c>
      <c r="Y55" s="46">
        <v>99</v>
      </c>
      <c r="Z55" s="46">
        <v>99</v>
      </c>
      <c r="AA55" s="46">
        <v>99</v>
      </c>
      <c r="AB55" s="46">
        <v>99</v>
      </c>
      <c r="AC55" s="46">
        <v>99</v>
      </c>
      <c r="AD55" s="46">
        <v>99</v>
      </c>
      <c r="AE55" s="46">
        <v>99</v>
      </c>
      <c r="AF55" s="46">
        <v>99</v>
      </c>
      <c r="AG55" s="46">
        <v>99</v>
      </c>
    </row>
    <row r="56" spans="2:33">
      <c r="B56" s="1" t="s">
        <v>10</v>
      </c>
      <c r="C56" s="29" t="s">
        <v>13</v>
      </c>
      <c r="D56" s="46">
        <v>120</v>
      </c>
      <c r="E56" s="46">
        <v>116</v>
      </c>
      <c r="F56" s="46">
        <v>116</v>
      </c>
      <c r="G56" s="46">
        <v>116</v>
      </c>
      <c r="H56" s="46">
        <v>116</v>
      </c>
      <c r="I56" s="46">
        <v>116</v>
      </c>
      <c r="J56" s="46">
        <v>116</v>
      </c>
      <c r="K56" s="46">
        <v>116</v>
      </c>
      <c r="L56" s="46">
        <v>116</v>
      </c>
      <c r="M56" s="46">
        <v>116</v>
      </c>
      <c r="N56" s="46">
        <v>112</v>
      </c>
      <c r="O56" s="1">
        <v>112</v>
      </c>
      <c r="P56" s="1">
        <v>111</v>
      </c>
      <c r="Q56" s="46">
        <v>113</v>
      </c>
      <c r="R56" s="46">
        <v>113</v>
      </c>
      <c r="S56" s="46">
        <v>114</v>
      </c>
      <c r="T56" s="46">
        <v>115</v>
      </c>
      <c r="U56" s="46">
        <v>115</v>
      </c>
      <c r="V56" s="46">
        <v>117</v>
      </c>
      <c r="W56" s="46">
        <v>117</v>
      </c>
      <c r="X56" s="46">
        <v>118</v>
      </c>
      <c r="Y56" s="46">
        <v>118</v>
      </c>
      <c r="Z56" s="46">
        <v>120</v>
      </c>
      <c r="AA56" s="46">
        <v>120</v>
      </c>
      <c r="AB56" s="46">
        <v>120</v>
      </c>
      <c r="AC56" s="46">
        <v>120</v>
      </c>
      <c r="AD56" s="46">
        <v>122</v>
      </c>
      <c r="AE56" s="46">
        <v>122</v>
      </c>
      <c r="AF56" s="46">
        <v>122</v>
      </c>
      <c r="AG56" s="46">
        <v>122</v>
      </c>
    </row>
    <row r="57" spans="2:33">
      <c r="B57" s="6" t="s">
        <v>50</v>
      </c>
      <c r="C57" s="29" t="s">
        <v>13</v>
      </c>
      <c r="D57" s="47">
        <v>512</v>
      </c>
      <c r="E57" s="47">
        <v>506</v>
      </c>
      <c r="F57" s="47">
        <v>506</v>
      </c>
      <c r="G57" s="47">
        <v>506</v>
      </c>
      <c r="H57" s="47">
        <v>506</v>
      </c>
      <c r="I57" s="47">
        <v>508</v>
      </c>
      <c r="J57" s="47">
        <v>510</v>
      </c>
      <c r="K57" s="47">
        <v>511</v>
      </c>
      <c r="L57" s="47">
        <v>511</v>
      </c>
      <c r="M57" s="47">
        <v>511</v>
      </c>
      <c r="N57" s="47">
        <v>504</v>
      </c>
      <c r="O57" s="47">
        <v>503</v>
      </c>
      <c r="P57" s="47">
        <v>500</v>
      </c>
      <c r="Q57" s="47">
        <v>502</v>
      </c>
      <c r="R57" s="47">
        <v>502</v>
      </c>
      <c r="S57" s="47">
        <v>502</v>
      </c>
      <c r="T57" s="47">
        <v>502</v>
      </c>
      <c r="U57" s="47">
        <v>503</v>
      </c>
      <c r="V57" s="47">
        <v>505</v>
      </c>
      <c r="W57" s="47">
        <v>505</v>
      </c>
      <c r="X57" s="47">
        <v>506</v>
      </c>
      <c r="Y57" s="47">
        <v>506</v>
      </c>
      <c r="Z57" s="47">
        <v>508</v>
      </c>
      <c r="AA57" s="47">
        <v>508</v>
      </c>
      <c r="AB57" s="47">
        <v>508</v>
      </c>
      <c r="AC57" s="47">
        <v>508</v>
      </c>
      <c r="AD57" s="47">
        <v>512</v>
      </c>
      <c r="AE57" s="47">
        <v>512</v>
      </c>
      <c r="AF57" s="47">
        <v>512</v>
      </c>
      <c r="AG57" s="47">
        <v>512</v>
      </c>
    </row>
    <row r="58" spans="2:33">
      <c r="B58" s="6" t="s">
        <v>51</v>
      </c>
      <c r="C58" s="29" t="s">
        <v>13</v>
      </c>
      <c r="D58" s="47">
        <v>21</v>
      </c>
      <c r="E58" s="47">
        <v>21</v>
      </c>
      <c r="F58" s="47">
        <v>21</v>
      </c>
      <c r="G58" s="47">
        <v>22</v>
      </c>
      <c r="H58" s="47">
        <v>22</v>
      </c>
      <c r="I58" s="47">
        <v>23</v>
      </c>
      <c r="J58" s="47">
        <v>24</v>
      </c>
      <c r="K58" s="47">
        <v>24</v>
      </c>
      <c r="L58" s="47">
        <v>24</v>
      </c>
      <c r="M58" s="47">
        <v>24</v>
      </c>
      <c r="N58" s="47">
        <v>24</v>
      </c>
      <c r="O58" s="47">
        <v>24</v>
      </c>
      <c r="P58" s="47">
        <v>24</v>
      </c>
      <c r="Q58" s="47">
        <v>24</v>
      </c>
      <c r="R58" s="47">
        <v>24</v>
      </c>
      <c r="S58" s="47">
        <v>24</v>
      </c>
      <c r="T58" s="47">
        <v>24</v>
      </c>
      <c r="U58" s="47">
        <v>24</v>
      </c>
      <c r="V58" s="47">
        <v>24</v>
      </c>
      <c r="W58" s="47">
        <v>24</v>
      </c>
      <c r="X58" s="47">
        <v>24</v>
      </c>
      <c r="Y58" s="47">
        <v>24</v>
      </c>
      <c r="Z58" s="47">
        <v>24</v>
      </c>
      <c r="AA58" s="47">
        <v>24</v>
      </c>
      <c r="AB58" s="47">
        <v>24</v>
      </c>
      <c r="AC58" s="47">
        <v>24</v>
      </c>
      <c r="AD58" s="47">
        <v>24</v>
      </c>
      <c r="AE58" s="47">
        <v>24</v>
      </c>
      <c r="AF58" s="47">
        <v>24</v>
      </c>
      <c r="AG58" s="47">
        <v>24</v>
      </c>
    </row>
    <row r="59" spans="2:33">
      <c r="B59" s="6" t="s">
        <v>52</v>
      </c>
      <c r="C59" s="29" t="s">
        <v>13</v>
      </c>
      <c r="D59" s="47">
        <v>533</v>
      </c>
      <c r="E59" s="47">
        <v>527</v>
      </c>
      <c r="F59" s="47">
        <v>527</v>
      </c>
      <c r="G59" s="47">
        <v>528</v>
      </c>
      <c r="H59" s="47">
        <v>528</v>
      </c>
      <c r="I59" s="47">
        <v>531</v>
      </c>
      <c r="J59" s="47">
        <v>534</v>
      </c>
      <c r="K59" s="47">
        <v>535</v>
      </c>
      <c r="L59" s="47">
        <v>535</v>
      </c>
      <c r="M59" s="47">
        <v>535</v>
      </c>
      <c r="N59" s="47">
        <v>528</v>
      </c>
      <c r="O59" s="47">
        <v>527</v>
      </c>
      <c r="P59" s="47">
        <v>524</v>
      </c>
      <c r="Q59" s="47">
        <v>526</v>
      </c>
      <c r="R59" s="47">
        <v>526</v>
      </c>
      <c r="S59" s="47">
        <v>526</v>
      </c>
      <c r="T59" s="47">
        <v>526</v>
      </c>
      <c r="U59" s="47">
        <v>527</v>
      </c>
      <c r="V59" s="47">
        <v>529</v>
      </c>
      <c r="W59" s="47">
        <v>529</v>
      </c>
      <c r="X59" s="47">
        <v>530</v>
      </c>
      <c r="Y59" s="47">
        <v>530</v>
      </c>
      <c r="Z59" s="47">
        <v>532</v>
      </c>
      <c r="AA59" s="47">
        <v>532</v>
      </c>
      <c r="AB59" s="47">
        <v>532</v>
      </c>
      <c r="AC59" s="47">
        <v>532</v>
      </c>
      <c r="AD59" s="47">
        <v>536</v>
      </c>
      <c r="AE59" s="47">
        <v>536</v>
      </c>
      <c r="AF59" s="47">
        <v>536</v>
      </c>
      <c r="AG59" s="47">
        <v>536</v>
      </c>
    </row>
    <row r="60" spans="2:33">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row>
    <row r="61" spans="2:33">
      <c r="B61" s="45" t="s">
        <v>56</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row>
    <row r="62" spans="2:33">
      <c r="B62" s="1" t="s">
        <v>9</v>
      </c>
      <c r="C62" s="29" t="s">
        <v>107</v>
      </c>
      <c r="D62" s="46">
        <v>403.29014000000001</v>
      </c>
      <c r="E62" s="46">
        <v>401.64114000000001</v>
      </c>
      <c r="F62" s="46">
        <v>401.64114000000001</v>
      </c>
      <c r="G62" s="46">
        <v>401.64114000000001</v>
      </c>
      <c r="H62" s="46">
        <v>401.64114000000001</v>
      </c>
      <c r="I62" s="46">
        <v>403.93814000000003</v>
      </c>
      <c r="J62" s="46">
        <v>406.36214000000001</v>
      </c>
      <c r="K62" s="46">
        <v>407.02214000000004</v>
      </c>
      <c r="L62" s="46">
        <v>407.02214000000004</v>
      </c>
      <c r="M62" s="46">
        <v>407.02214000000004</v>
      </c>
      <c r="N62" s="46">
        <v>405.27771999999999</v>
      </c>
      <c r="O62" s="46">
        <v>403.27771999999999</v>
      </c>
      <c r="P62" s="46">
        <v>402.41871999999995</v>
      </c>
      <c r="Q62" s="46">
        <v>402.41871999999995</v>
      </c>
      <c r="R62" s="46">
        <v>402.41871999999995</v>
      </c>
      <c r="S62" s="46">
        <v>402.41871999999995</v>
      </c>
      <c r="T62" s="46">
        <v>397.55682000000002</v>
      </c>
      <c r="U62" s="46">
        <v>391.45764000000003</v>
      </c>
      <c r="V62" s="46">
        <v>387.70934</v>
      </c>
      <c r="W62" s="46">
        <v>387.70934</v>
      </c>
      <c r="X62" s="46">
        <v>384.45443</v>
      </c>
      <c r="Y62" s="46">
        <v>384.45443</v>
      </c>
      <c r="Z62" s="46">
        <v>384.45443</v>
      </c>
      <c r="AA62" s="46">
        <v>384.45443</v>
      </c>
      <c r="AB62" s="46">
        <v>385.50443000000001</v>
      </c>
      <c r="AC62" s="46">
        <v>385.50443000000001</v>
      </c>
      <c r="AD62" s="46">
        <v>386.76042999999999</v>
      </c>
      <c r="AE62" s="46">
        <v>386.76042999999999</v>
      </c>
      <c r="AF62" s="46">
        <v>386.76042999999999</v>
      </c>
      <c r="AG62" s="46">
        <v>386.76042999999999</v>
      </c>
    </row>
    <row r="63" spans="2:33">
      <c r="B63" s="1" t="s">
        <v>48</v>
      </c>
      <c r="C63" s="29" t="s">
        <v>107</v>
      </c>
      <c r="D63" s="46">
        <v>170.41</v>
      </c>
      <c r="E63" s="46">
        <v>169.083</v>
      </c>
      <c r="F63" s="46">
        <v>169.083</v>
      </c>
      <c r="G63" s="46">
        <v>169.083</v>
      </c>
      <c r="H63" s="46">
        <v>169.083</v>
      </c>
      <c r="I63" s="46">
        <v>169.083</v>
      </c>
      <c r="J63" s="46">
        <v>169.209</v>
      </c>
      <c r="K63" s="46">
        <v>169.209</v>
      </c>
      <c r="L63" s="46">
        <v>169.209</v>
      </c>
      <c r="M63" s="46">
        <v>169.209</v>
      </c>
      <c r="N63" s="46">
        <v>169.209</v>
      </c>
      <c r="O63" s="46">
        <v>169.209</v>
      </c>
      <c r="P63" s="46">
        <v>169.209</v>
      </c>
      <c r="Q63" s="46">
        <v>169.209</v>
      </c>
      <c r="R63" s="46">
        <v>169.209</v>
      </c>
      <c r="S63" s="46">
        <v>167.666</v>
      </c>
      <c r="T63" s="46">
        <v>166.447</v>
      </c>
      <c r="U63" s="46">
        <v>155.89579999999998</v>
      </c>
      <c r="V63" s="46">
        <v>155.89579999999998</v>
      </c>
      <c r="W63" s="46">
        <v>155.89579999999998</v>
      </c>
      <c r="X63" s="46">
        <v>155.89579999999998</v>
      </c>
      <c r="Y63" s="46">
        <v>155.89579999999998</v>
      </c>
      <c r="Z63" s="46">
        <v>150.61939999999998</v>
      </c>
      <c r="AA63" s="46">
        <v>150.61939999999998</v>
      </c>
      <c r="AB63" s="46">
        <v>150.61940000000001</v>
      </c>
      <c r="AC63" s="46">
        <v>150.61940000000001</v>
      </c>
      <c r="AD63" s="46">
        <v>150.61920000000001</v>
      </c>
      <c r="AE63" s="46">
        <v>150.61920000000001</v>
      </c>
      <c r="AF63" s="46">
        <v>150.61920000000001</v>
      </c>
      <c r="AG63" s="46">
        <v>150.61920000000001</v>
      </c>
    </row>
    <row r="64" spans="2:33">
      <c r="B64" s="1" t="s">
        <v>10</v>
      </c>
      <c r="C64" s="29" t="s">
        <v>107</v>
      </c>
      <c r="D64" s="46">
        <v>15.7224</v>
      </c>
      <c r="E64" s="46">
        <v>15.237399999999999</v>
      </c>
      <c r="F64" s="46">
        <v>15.237399999999999</v>
      </c>
      <c r="G64" s="46">
        <v>15.237399999999999</v>
      </c>
      <c r="H64" s="46">
        <v>15.237399999999999</v>
      </c>
      <c r="I64" s="46">
        <v>15.237399999999999</v>
      </c>
      <c r="J64" s="46">
        <v>15.237399999999999</v>
      </c>
      <c r="K64" s="46">
        <v>15.237399999999999</v>
      </c>
      <c r="L64" s="46">
        <v>15.237399999999999</v>
      </c>
      <c r="M64" s="46">
        <v>15.237399999999999</v>
      </c>
      <c r="N64" s="46">
        <v>14.495799999999999</v>
      </c>
      <c r="O64" s="46">
        <v>14.495799999999999</v>
      </c>
      <c r="P64" s="46">
        <v>14.3888</v>
      </c>
      <c r="Q64" s="46">
        <v>14.530059999999999</v>
      </c>
      <c r="R64" s="46">
        <v>14.530059999999999</v>
      </c>
      <c r="S64" s="46">
        <v>14.591059999999999</v>
      </c>
      <c r="T64" s="46">
        <v>14.715059999999999</v>
      </c>
      <c r="U64" s="46">
        <v>14.714700000000001</v>
      </c>
      <c r="V64" s="46">
        <v>14.778649999999999</v>
      </c>
      <c r="W64" s="46">
        <v>14.778649999999999</v>
      </c>
      <c r="X64" s="46">
        <v>14.95777</v>
      </c>
      <c r="Y64" s="46">
        <v>14.95777</v>
      </c>
      <c r="Z64" s="46">
        <v>14.91569</v>
      </c>
      <c r="AA64" s="46">
        <v>14.91569</v>
      </c>
      <c r="AB64" s="46">
        <v>15.019690000000001</v>
      </c>
      <c r="AC64" s="46">
        <v>15.019690000000001</v>
      </c>
      <c r="AD64" s="46">
        <v>15.104950000000001</v>
      </c>
      <c r="AE64" s="46">
        <v>15.104950000000001</v>
      </c>
      <c r="AF64" s="46">
        <v>15.104950000000001</v>
      </c>
      <c r="AG64" s="46">
        <v>15.104950000000001</v>
      </c>
    </row>
    <row r="65" spans="1:33">
      <c r="B65" s="6" t="s">
        <v>50</v>
      </c>
      <c r="C65" s="29" t="s">
        <v>107</v>
      </c>
      <c r="D65" s="47">
        <v>589.42254000000003</v>
      </c>
      <c r="E65" s="47">
        <v>585.58654000000001</v>
      </c>
      <c r="F65" s="47">
        <v>585.58654000000001</v>
      </c>
      <c r="G65" s="47">
        <v>585.96154000000001</v>
      </c>
      <c r="H65" s="47">
        <v>585.96154000000001</v>
      </c>
      <c r="I65" s="47">
        <v>588.25854000000004</v>
      </c>
      <c r="J65" s="47">
        <v>590.80853999999999</v>
      </c>
      <c r="K65" s="47">
        <v>591.46854000000008</v>
      </c>
      <c r="L65" s="47">
        <v>591.46854000000008</v>
      </c>
      <c r="M65" s="47">
        <v>591.46854000000008</v>
      </c>
      <c r="N65" s="47">
        <v>588.98252000000002</v>
      </c>
      <c r="O65" s="47">
        <v>586.98252000000002</v>
      </c>
      <c r="P65" s="47">
        <v>586.01652000000001</v>
      </c>
      <c r="Q65" s="47">
        <v>586.15778</v>
      </c>
      <c r="R65" s="47">
        <v>586.15778</v>
      </c>
      <c r="S65" s="47">
        <v>584.67578000000003</v>
      </c>
      <c r="T65" s="47">
        <v>578.71888000000001</v>
      </c>
      <c r="U65" s="47">
        <v>562.06813999999986</v>
      </c>
      <c r="V65" s="47">
        <v>558.38379000000009</v>
      </c>
      <c r="W65" s="47">
        <v>558.38379000000009</v>
      </c>
      <c r="X65" s="47">
        <v>555.30799999999999</v>
      </c>
      <c r="Y65" s="47">
        <v>555.30799999999999</v>
      </c>
      <c r="Z65" s="47">
        <v>549.98951999999997</v>
      </c>
      <c r="AA65" s="47">
        <v>549.98951999999997</v>
      </c>
      <c r="AB65" s="47">
        <v>551.14351999999997</v>
      </c>
      <c r="AC65" s="47">
        <v>551.14351999999997</v>
      </c>
      <c r="AD65" s="47">
        <v>552.48415</v>
      </c>
      <c r="AE65" s="47">
        <v>552.48415</v>
      </c>
      <c r="AF65" s="47">
        <v>552.48415</v>
      </c>
      <c r="AG65" s="47">
        <v>552.48415</v>
      </c>
    </row>
    <row r="66" spans="1:33">
      <c r="B66" s="6" t="s">
        <v>51</v>
      </c>
      <c r="C66" s="29" t="s">
        <v>107</v>
      </c>
      <c r="D66" s="47">
        <v>17.338509999999999</v>
      </c>
      <c r="E66" s="47">
        <v>17.338509999999999</v>
      </c>
      <c r="F66" s="47">
        <v>17.338509999999999</v>
      </c>
      <c r="G66" s="47">
        <v>18.676509999999997</v>
      </c>
      <c r="H66" s="47">
        <v>18.676509999999997</v>
      </c>
      <c r="I66" s="47">
        <v>19.366509999999998</v>
      </c>
      <c r="J66" s="47">
        <v>20.397509999999997</v>
      </c>
      <c r="K66" s="47">
        <v>20.397509999999997</v>
      </c>
      <c r="L66" s="47">
        <v>20.397509999999997</v>
      </c>
      <c r="M66" s="47">
        <v>20.397509999999997</v>
      </c>
      <c r="N66" s="47">
        <v>20.397509999999997</v>
      </c>
      <c r="O66" s="47">
        <v>20.397509999999997</v>
      </c>
      <c r="P66" s="47">
        <v>20.397509999999997</v>
      </c>
      <c r="Q66" s="47">
        <v>20.397509999999997</v>
      </c>
      <c r="R66" s="47">
        <v>20.397509999999997</v>
      </c>
      <c r="S66" s="47">
        <v>20.397509999999997</v>
      </c>
      <c r="T66" s="47">
        <v>20.397509999999997</v>
      </c>
      <c r="U66" s="47">
        <v>20.397509999999997</v>
      </c>
      <c r="V66" s="47">
        <v>20.397509999999997</v>
      </c>
      <c r="W66" s="47">
        <v>20.397509999999997</v>
      </c>
      <c r="X66" s="47">
        <v>20.397509999999997</v>
      </c>
      <c r="Y66" s="47">
        <v>20.397509999999997</v>
      </c>
      <c r="Z66" s="47">
        <v>20.397509999999997</v>
      </c>
      <c r="AA66" s="47">
        <v>20.397509999999997</v>
      </c>
      <c r="AB66" s="47">
        <v>20.39751</v>
      </c>
      <c r="AC66" s="47">
        <v>20.39751</v>
      </c>
      <c r="AD66" s="47">
        <v>20.397509999999997</v>
      </c>
      <c r="AE66" s="47">
        <v>20.397509999999997</v>
      </c>
      <c r="AF66" s="47">
        <v>20.397509999999997</v>
      </c>
      <c r="AG66" s="47">
        <v>20.397509999999997</v>
      </c>
    </row>
    <row r="67" spans="1:33">
      <c r="B67" s="6" t="s">
        <v>52</v>
      </c>
      <c r="C67" s="29" t="s">
        <v>107</v>
      </c>
      <c r="D67" s="47">
        <v>606.76105000000007</v>
      </c>
      <c r="E67" s="47">
        <v>602.92505000000006</v>
      </c>
      <c r="F67" s="47">
        <v>602.92505000000006</v>
      </c>
      <c r="G67" s="47">
        <v>604.63805000000002</v>
      </c>
      <c r="H67" s="47">
        <v>604.63805000000002</v>
      </c>
      <c r="I67" s="47">
        <v>607.6250500000001</v>
      </c>
      <c r="J67" s="47">
        <v>611.20605</v>
      </c>
      <c r="K67" s="47">
        <v>611.86605000000009</v>
      </c>
      <c r="L67" s="47">
        <v>611.86605000000009</v>
      </c>
      <c r="M67" s="47">
        <v>611.86605000000009</v>
      </c>
      <c r="N67" s="47">
        <v>609.38003000000003</v>
      </c>
      <c r="O67" s="47">
        <v>607.38003000000003</v>
      </c>
      <c r="P67" s="47">
        <v>606.41403000000003</v>
      </c>
      <c r="Q67" s="47">
        <v>606.55529000000001</v>
      </c>
      <c r="R67" s="47">
        <v>606.55529000000001</v>
      </c>
      <c r="S67" s="47">
        <v>605.07329000000004</v>
      </c>
      <c r="T67" s="47">
        <v>599.11639000000002</v>
      </c>
      <c r="U67" s="47">
        <v>582.46564999999987</v>
      </c>
      <c r="V67" s="47">
        <v>578.7813000000001</v>
      </c>
      <c r="W67" s="47">
        <v>578.7813000000001</v>
      </c>
      <c r="X67" s="47">
        <v>575.70551</v>
      </c>
      <c r="Y67" s="47">
        <v>575.70551</v>
      </c>
      <c r="Z67" s="47">
        <v>570.38702999999998</v>
      </c>
      <c r="AA67" s="47">
        <v>570.38702999999998</v>
      </c>
      <c r="AB67" s="47">
        <v>571.54102999999998</v>
      </c>
      <c r="AC67" s="47">
        <v>571.54102999999998</v>
      </c>
      <c r="AD67" s="47">
        <v>572.88166000000001</v>
      </c>
      <c r="AE67" s="47">
        <v>572.88166000000001</v>
      </c>
      <c r="AF67" s="47">
        <v>572.88166000000001</v>
      </c>
      <c r="AG67" s="47">
        <v>572.88166000000001</v>
      </c>
    </row>
    <row r="68" spans="1:33">
      <c r="B68" s="6"/>
      <c r="C68" s="29"/>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row>
    <row r="69" spans="1:33">
      <c r="B69" s="45" t="s">
        <v>54</v>
      </c>
      <c r="C69" s="29"/>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row>
    <row r="70" spans="1:33">
      <c r="B70" s="6" t="s">
        <v>50</v>
      </c>
      <c r="C70" s="29" t="s">
        <v>12</v>
      </c>
      <c r="D70" s="47">
        <v>277353.42527622852</v>
      </c>
      <c r="E70" s="47">
        <v>279770.72925362492</v>
      </c>
      <c r="F70" s="47">
        <v>287086.31956373231</v>
      </c>
      <c r="G70" s="47">
        <v>307752.56285609625</v>
      </c>
      <c r="H70" s="47">
        <v>287974.75405840151</v>
      </c>
      <c r="I70" s="47">
        <v>292559.83913160884</v>
      </c>
      <c r="J70" s="47">
        <v>289825.38924654206</v>
      </c>
      <c r="K70" s="47">
        <v>308257.70056792314</v>
      </c>
      <c r="L70" s="47">
        <v>322270.77543690382</v>
      </c>
      <c r="M70" s="47">
        <v>303135.21354408836</v>
      </c>
      <c r="N70" s="47">
        <v>301643.25132510893</v>
      </c>
      <c r="O70" s="47">
        <v>297617.51444161899</v>
      </c>
      <c r="P70" s="47">
        <v>313551.810848972</v>
      </c>
      <c r="Q70" s="47">
        <v>326267.68879343901</v>
      </c>
      <c r="R70" s="47">
        <v>309746.26958546537</v>
      </c>
      <c r="S70" s="47">
        <v>313027.52382049593</v>
      </c>
      <c r="T70" s="47">
        <v>308940.98293832701</v>
      </c>
      <c r="U70" s="47">
        <v>321964.16835246602</v>
      </c>
      <c r="V70" s="47">
        <v>341826.54912269802</v>
      </c>
      <c r="W70" s="47">
        <v>322303.58746523102</v>
      </c>
      <c r="X70" s="47">
        <v>328763.250421406</v>
      </c>
      <c r="Y70" s="47">
        <v>328763.250421406</v>
      </c>
      <c r="Z70" s="47">
        <v>325169.32459968922</v>
      </c>
      <c r="AA70" s="47">
        <v>325169.32459968922</v>
      </c>
      <c r="AB70" s="47">
        <v>340570.01389951329</v>
      </c>
      <c r="AC70" s="47">
        <v>340570.01389951329</v>
      </c>
      <c r="AD70" s="47">
        <v>343602.65155003947</v>
      </c>
      <c r="AE70" s="47">
        <v>343602.65155003947</v>
      </c>
      <c r="AF70" s="47">
        <v>343602.65155003947</v>
      </c>
      <c r="AG70" s="47">
        <v>343602.65155003947</v>
      </c>
    </row>
    <row r="71" spans="1:33">
      <c r="B71" s="6" t="s">
        <v>51</v>
      </c>
      <c r="C71" s="29" t="s">
        <v>12</v>
      </c>
      <c r="D71" s="47">
        <v>158949.04538349892</v>
      </c>
      <c r="E71" s="47">
        <v>156713.87659756863</v>
      </c>
      <c r="F71" s="47">
        <v>166963.02825636766</v>
      </c>
      <c r="G71" s="47">
        <v>185826.10643541371</v>
      </c>
      <c r="H71" s="47">
        <v>167467.15615207655</v>
      </c>
      <c r="I71" s="47">
        <v>161873.00613753745</v>
      </c>
      <c r="J71" s="47">
        <v>160882.22047497699</v>
      </c>
      <c r="K71" s="47">
        <v>162127.429592667</v>
      </c>
      <c r="L71" s="47">
        <v>207934.36174048614</v>
      </c>
      <c r="M71" s="47">
        <v>173422.29909285493</v>
      </c>
      <c r="N71" s="47">
        <v>187959.7506463285</v>
      </c>
      <c r="O71" s="47">
        <v>178623.001111035</v>
      </c>
      <c r="P71" s="47">
        <v>180414.614827268</v>
      </c>
      <c r="Q71" s="47">
        <v>216886.05982112186</v>
      </c>
      <c r="R71" s="47">
        <v>190970.85660143782</v>
      </c>
      <c r="S71" s="47">
        <v>175933.31269033183</v>
      </c>
      <c r="T71" s="47">
        <v>185350.32937656</v>
      </c>
      <c r="U71" s="47">
        <v>202199.65829969899</v>
      </c>
      <c r="V71" s="47">
        <v>248620.169472737</v>
      </c>
      <c r="W71" s="47">
        <v>203025.86745983199</v>
      </c>
      <c r="X71" s="47">
        <v>212506.347665907</v>
      </c>
      <c r="Y71" s="47">
        <v>212506.347665907</v>
      </c>
      <c r="Z71" s="47">
        <v>223675.10064055232</v>
      </c>
      <c r="AA71" s="47">
        <v>223675.10064055232</v>
      </c>
      <c r="AB71" s="47">
        <v>213640.86314123485</v>
      </c>
      <c r="AC71" s="47">
        <v>213640.86314123485</v>
      </c>
      <c r="AD71" s="47">
        <v>252586.90880472856</v>
      </c>
      <c r="AE71" s="47">
        <v>252586.90880472856</v>
      </c>
      <c r="AF71" s="47">
        <v>252586.90880472856</v>
      </c>
      <c r="AG71" s="47">
        <v>252586.90880472856</v>
      </c>
    </row>
    <row r="72" spans="1:33">
      <c r="B72" s="6" t="s">
        <v>52</v>
      </c>
      <c r="C72" s="29" t="s">
        <v>12</v>
      </c>
      <c r="D72" s="47">
        <v>273973.49628422526</v>
      </c>
      <c r="E72" s="47">
        <v>276232.09847650601</v>
      </c>
      <c r="F72" s="47">
        <v>283635.28025777009</v>
      </c>
      <c r="G72" s="47">
        <v>303987.48708973877</v>
      </c>
      <c r="H72" s="47">
        <v>284452.60831500922</v>
      </c>
      <c r="I72" s="47">
        <v>288766.61328511406</v>
      </c>
      <c r="J72" s="47">
        <v>285957.511824071</v>
      </c>
      <c r="K72" s="47">
        <v>303803.91428700316</v>
      </c>
      <c r="L72" s="47">
        <v>318786.00840450078</v>
      </c>
      <c r="M72" s="47">
        <v>299244.26756243606</v>
      </c>
      <c r="N72" s="47">
        <v>298168.35317575984</v>
      </c>
      <c r="O72" s="47">
        <v>293971.93730087398</v>
      </c>
      <c r="P72" s="47">
        <v>309457.680811011</v>
      </c>
      <c r="Q72" s="47">
        <v>322904.50555235974</v>
      </c>
      <c r="R72" s="47">
        <v>306102.81603061396</v>
      </c>
      <c r="S72" s="47">
        <v>308805.40712793509</v>
      </c>
      <c r="T72" s="47">
        <v>305094.95598169201</v>
      </c>
      <c r="U72" s="47">
        <v>318224.71730772901</v>
      </c>
      <c r="V72" s="47">
        <v>338827.957599113</v>
      </c>
      <c r="W72" s="47">
        <v>318555.921623017</v>
      </c>
      <c r="X72" s="47">
        <v>325009.64691142098</v>
      </c>
      <c r="Y72" s="47">
        <v>325009.64691142098</v>
      </c>
      <c r="Z72" s="47">
        <v>321870.3621883638</v>
      </c>
      <c r="AA72" s="47">
        <v>321870.3621883638</v>
      </c>
      <c r="AB72" s="47">
        <v>336422.03103469405</v>
      </c>
      <c r="AC72" s="47">
        <v>336422.03103469405</v>
      </c>
      <c r="AD72" s="47">
        <v>340568.56125428609</v>
      </c>
      <c r="AE72" s="47">
        <v>340568.56125428609</v>
      </c>
      <c r="AF72" s="47">
        <v>340568.56125428609</v>
      </c>
      <c r="AG72" s="47">
        <v>340568.56125428609</v>
      </c>
    </row>
    <row r="74" spans="1:33">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ht="12" customHeight="1">
      <c r="A75" s="57" t="s">
        <v>23</v>
      </c>
      <c r="B75" s="57" t="s">
        <v>7</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36">
      <c r="B76" s="30" t="s">
        <v>4</v>
      </c>
      <c r="C76" s="30" t="s">
        <v>13</v>
      </c>
      <c r="D76" s="30" t="s">
        <v>186</v>
      </c>
      <c r="E76" s="30" t="s">
        <v>187</v>
      </c>
      <c r="F76" s="30" t="s">
        <v>188</v>
      </c>
      <c r="G76" s="30" t="s">
        <v>176</v>
      </c>
      <c r="H76" s="30" t="s">
        <v>177</v>
      </c>
      <c r="I76" s="30" t="s">
        <v>178</v>
      </c>
      <c r="J76" s="30" t="s">
        <v>179</v>
      </c>
      <c r="K76" s="30" t="s">
        <v>180</v>
      </c>
      <c r="L76" s="30" t="s">
        <v>181</v>
      </c>
      <c r="M76" s="30" t="s">
        <v>182</v>
      </c>
      <c r="N76" s="30" t="s">
        <v>183</v>
      </c>
      <c r="O76" s="30" t="s">
        <v>184</v>
      </c>
      <c r="P76" s="30" t="s">
        <v>185</v>
      </c>
      <c r="Q76" s="30" t="s">
        <v>163</v>
      </c>
      <c r="R76" s="30" t="s">
        <v>157</v>
      </c>
      <c r="S76" s="30" t="s">
        <v>164</v>
      </c>
      <c r="T76" s="30" t="s">
        <v>165</v>
      </c>
      <c r="U76" s="30" t="s">
        <v>166</v>
      </c>
      <c r="V76" s="30" t="s">
        <v>167</v>
      </c>
      <c r="W76" s="30" t="s">
        <v>162</v>
      </c>
      <c r="X76" s="30" t="s">
        <v>151</v>
      </c>
      <c r="Y76" s="30" t="s">
        <v>152</v>
      </c>
      <c r="Z76" s="30" t="s">
        <v>199</v>
      </c>
      <c r="AA76" s="30" t="s">
        <v>198</v>
      </c>
      <c r="AB76" s="30" t="s">
        <v>210</v>
      </c>
      <c r="AC76" s="30" t="s">
        <v>211</v>
      </c>
      <c r="AD76" s="30" t="s">
        <v>212</v>
      </c>
      <c r="AE76" s="30" t="s">
        <v>213</v>
      </c>
      <c r="AF76" s="30" t="s">
        <v>212</v>
      </c>
      <c r="AG76" s="30" t="s">
        <v>213</v>
      </c>
    </row>
    <row r="77" spans="1:33">
      <c r="B77" s="39" t="s">
        <v>57</v>
      </c>
      <c r="C77" s="21"/>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B78" s="36" t="s">
        <v>58</v>
      </c>
      <c r="C78" s="2"/>
      <c r="D78" s="2"/>
      <c r="E78" s="2"/>
      <c r="F78" s="2"/>
      <c r="G78" s="2"/>
      <c r="H78" s="2"/>
      <c r="I78" s="2"/>
      <c r="J78" s="2"/>
      <c r="K78" s="2"/>
      <c r="L78" s="2"/>
      <c r="O78" s="2"/>
      <c r="P78" s="2"/>
      <c r="Q78" s="2"/>
      <c r="R78" s="2"/>
    </row>
    <row r="79" spans="1:33">
      <c r="B79" s="37" t="s">
        <v>59</v>
      </c>
      <c r="C79" s="21" t="s">
        <v>5</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c r="AD79" s="2">
        <v>50810.338000000003</v>
      </c>
      <c r="AE79" s="2">
        <v>50810.338000000003</v>
      </c>
      <c r="AF79" s="2">
        <v>50810.338000000003</v>
      </c>
      <c r="AG79" s="2">
        <v>50810.338000000003</v>
      </c>
    </row>
    <row r="80" spans="1:33">
      <c r="B80" s="37" t="s">
        <v>60</v>
      </c>
      <c r="C80" s="21" t="s">
        <v>5</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c r="AD80" s="2">
        <v>20.556000000000001</v>
      </c>
      <c r="AE80" s="2">
        <v>20.556000000000001</v>
      </c>
      <c r="AF80" s="2">
        <v>20.556000000000001</v>
      </c>
      <c r="AG80" s="2">
        <v>20.556000000000001</v>
      </c>
    </row>
    <row r="81" spans="2:33">
      <c r="B81" s="37" t="s">
        <v>61</v>
      </c>
      <c r="C81" s="21" t="s">
        <v>5</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c r="AD81" s="2">
        <v>19194.460000000003</v>
      </c>
      <c r="AE81" s="2">
        <v>17955.437000000002</v>
      </c>
      <c r="AF81" s="2">
        <v>19194.460000000003</v>
      </c>
      <c r="AG81" s="2">
        <v>17955.437000000002</v>
      </c>
    </row>
    <row r="82" spans="2:33">
      <c r="B82" s="37" t="s">
        <v>62</v>
      </c>
      <c r="C82" s="21" t="s">
        <v>5</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c r="AD82" s="2">
        <v>91813.009000000005</v>
      </c>
      <c r="AE82" s="2">
        <v>91813.009000000005</v>
      </c>
      <c r="AF82" s="2">
        <v>91813.009000000005</v>
      </c>
      <c r="AG82" s="2">
        <v>91813.009000000005</v>
      </c>
    </row>
    <row r="83" spans="2:33">
      <c r="B83" s="37" t="s">
        <v>63</v>
      </c>
      <c r="C83" s="21" t="s">
        <v>5</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c r="AD83" s="2">
        <v>1525.491</v>
      </c>
      <c r="AE83" s="2">
        <v>1525.491</v>
      </c>
      <c r="AF83" s="2">
        <v>1525.491</v>
      </c>
      <c r="AG83" s="2">
        <v>1525.491</v>
      </c>
    </row>
    <row r="84" spans="2:33">
      <c r="B84" s="37" t="s">
        <v>64</v>
      </c>
      <c r="C84" s="21" t="s">
        <v>5</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c r="AD84" s="2">
        <v>195744.022</v>
      </c>
      <c r="AE84" s="2">
        <v>195744.022</v>
      </c>
      <c r="AF84" s="2">
        <v>195744.022</v>
      </c>
      <c r="AG84" s="2">
        <v>195744.022</v>
      </c>
    </row>
    <row r="85" spans="2:33">
      <c r="B85" s="37" t="s">
        <v>65</v>
      </c>
      <c r="C85" s="21" t="s">
        <v>5</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c r="AD85" s="2">
        <v>4263.0159999999996</v>
      </c>
      <c r="AE85" s="2">
        <v>4263.0159999999996</v>
      </c>
      <c r="AF85" s="2">
        <v>4263.0159999999996</v>
      </c>
      <c r="AG85" s="2">
        <v>4263.0159999999996</v>
      </c>
    </row>
    <row r="86" spans="2:33" ht="12.5" thickBot="1">
      <c r="B86" s="37" t="s">
        <v>66</v>
      </c>
      <c r="C86" s="31" t="s">
        <v>5</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c r="AD86" s="32">
        <v>0</v>
      </c>
      <c r="AE86" s="32">
        <v>0</v>
      </c>
      <c r="AF86" s="32">
        <v>0</v>
      </c>
      <c r="AG86" s="32">
        <v>0</v>
      </c>
    </row>
    <row r="87" spans="2:33" s="6" customFormat="1">
      <c r="B87" s="38" t="s">
        <v>67</v>
      </c>
      <c r="C87" s="21" t="s">
        <v>5</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c r="AD87" s="18">
        <v>363370.89200000005</v>
      </c>
      <c r="AE87" s="18">
        <v>362131.86900000001</v>
      </c>
      <c r="AF87" s="18">
        <v>363370.89200000005</v>
      </c>
      <c r="AG87" s="18">
        <v>362131.86900000001</v>
      </c>
    </row>
    <row r="88" spans="2:33">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2:33">
      <c r="B89" s="36" t="s">
        <v>68</v>
      </c>
      <c r="C89" s="2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2:33">
      <c r="B90" s="37" t="s">
        <v>69</v>
      </c>
      <c r="C90" s="21" t="s">
        <v>5</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c r="AD90" s="2">
        <v>250.047</v>
      </c>
      <c r="AE90" s="2">
        <v>250.047</v>
      </c>
      <c r="AF90" s="2">
        <v>250.047</v>
      </c>
      <c r="AG90" s="2">
        <v>250.047</v>
      </c>
    </row>
    <row r="91" spans="2:33">
      <c r="B91" s="37" t="s">
        <v>70</v>
      </c>
      <c r="C91" s="21" t="s">
        <v>5</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c r="AD91" s="2">
        <v>16342.373000000001</v>
      </c>
      <c r="AE91" s="2">
        <v>2178.3519999999999</v>
      </c>
      <c r="AF91" s="2">
        <v>16342.373000000001</v>
      </c>
      <c r="AG91" s="2">
        <v>2178.3519999999999</v>
      </c>
    </row>
    <row r="92" spans="2:33">
      <c r="B92" s="37" t="s">
        <v>71</v>
      </c>
      <c r="C92" s="21" t="s">
        <v>5</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c r="AD92" s="2">
        <v>1525.3679999999999</v>
      </c>
      <c r="AE92" s="2">
        <v>1525.3679999999999</v>
      </c>
      <c r="AF92" s="2">
        <v>1525.3679999999999</v>
      </c>
      <c r="AG92" s="2">
        <v>1525.3679999999999</v>
      </c>
    </row>
    <row r="93" spans="2:33">
      <c r="B93" s="37" t="s">
        <v>216</v>
      </c>
      <c r="C93" s="21" t="s">
        <v>5</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c r="AD93" s="2">
        <v>7000</v>
      </c>
      <c r="AE93" s="2">
        <v>7000</v>
      </c>
      <c r="AF93" s="2">
        <v>7000</v>
      </c>
      <c r="AG93" s="2">
        <v>7000</v>
      </c>
    </row>
    <row r="94" spans="2:33">
      <c r="B94" s="37" t="s">
        <v>72</v>
      </c>
      <c r="C94" s="21" t="s">
        <v>5</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c r="AD94" s="2">
        <v>14275.946</v>
      </c>
      <c r="AE94" s="2">
        <v>14275.946</v>
      </c>
      <c r="AF94" s="2">
        <v>14275.946</v>
      </c>
      <c r="AG94" s="2">
        <v>14275.946</v>
      </c>
    </row>
    <row r="95" spans="2:33">
      <c r="B95" s="37" t="s">
        <v>73</v>
      </c>
      <c r="C95" s="21" t="s">
        <v>5</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c r="AD95" s="2">
        <v>65745.203999999998</v>
      </c>
      <c r="AE95" s="2">
        <v>65745.203999999998</v>
      </c>
      <c r="AF95" s="2">
        <v>65745.203999999998</v>
      </c>
      <c r="AG95" s="2">
        <v>65745.203999999998</v>
      </c>
    </row>
    <row r="96" spans="2:33">
      <c r="B96" s="37" t="s">
        <v>74</v>
      </c>
      <c r="C96" s="21" t="s">
        <v>5</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c r="AD96" s="2">
        <v>475717.15399999998</v>
      </c>
      <c r="AE96" s="2">
        <v>475717.15399999998</v>
      </c>
      <c r="AF96" s="2">
        <v>475717.15399999998</v>
      </c>
      <c r="AG96" s="2">
        <v>475717.15399999998</v>
      </c>
    </row>
    <row r="97" spans="2:33">
      <c r="B97" s="37" t="s">
        <v>75</v>
      </c>
      <c r="C97" s="21" t="s">
        <v>5</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c r="AD97" s="2">
        <v>475062.91900000005</v>
      </c>
      <c r="AE97" s="2">
        <v>723285.88</v>
      </c>
      <c r="AF97" s="2">
        <v>475062.91900000005</v>
      </c>
      <c r="AG97" s="2">
        <v>723285.88</v>
      </c>
    </row>
    <row r="98" spans="2:33" ht="12.5" thickBot="1">
      <c r="B98" s="37" t="s">
        <v>76</v>
      </c>
      <c r="C98" s="31" t="s">
        <v>5</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c r="AD98" s="32">
        <v>425721.85100000002</v>
      </c>
      <c r="AE98" s="32">
        <v>425721.85100000002</v>
      </c>
      <c r="AF98" s="32">
        <v>425721.85100000002</v>
      </c>
      <c r="AG98" s="32">
        <v>425721.85100000002</v>
      </c>
    </row>
    <row r="99" spans="2:33" s="6" customFormat="1">
      <c r="B99" s="38" t="s">
        <v>77</v>
      </c>
      <c r="C99" s="21" t="s">
        <v>5</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c r="AD99" s="18">
        <v>1481640.862</v>
      </c>
      <c r="AE99" s="18">
        <v>1715699.8019999999</v>
      </c>
      <c r="AF99" s="18">
        <v>1481640.862</v>
      </c>
      <c r="AG99" s="18">
        <v>1715699.8019999999</v>
      </c>
    </row>
    <row r="100" spans="2:33">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2:33">
      <c r="B101" s="36" t="s">
        <v>78</v>
      </c>
      <c r="C101" s="21" t="s">
        <v>5</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c r="AD101" s="18">
        <v>1845011.754</v>
      </c>
      <c r="AE101" s="18">
        <v>2077831.6709999999</v>
      </c>
      <c r="AF101" s="18">
        <v>1845011.754</v>
      </c>
      <c r="AG101" s="18">
        <v>2077831.6709999999</v>
      </c>
    </row>
    <row r="102" spans="2:33">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2:33">
      <c r="B103" s="39" t="s">
        <v>89</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2:33">
      <c r="B104" s="36" t="s">
        <v>79</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2:33">
      <c r="B105" s="37" t="s">
        <v>80</v>
      </c>
      <c r="C105" s="21" t="s">
        <v>5</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c r="AD105" s="2">
        <v>111550.99299999999</v>
      </c>
      <c r="AE105" s="2">
        <v>139326.99299999999</v>
      </c>
      <c r="AF105" s="2">
        <v>111550.99299999999</v>
      </c>
      <c r="AG105" s="2">
        <v>139326.99299999999</v>
      </c>
    </row>
    <row r="106" spans="2:33">
      <c r="B106" s="37" t="s">
        <v>81</v>
      </c>
      <c r="C106" s="21" t="s">
        <v>5</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c r="AD106" s="2">
        <v>382858.4</v>
      </c>
      <c r="AE106" s="2">
        <v>382858.4</v>
      </c>
      <c r="AF106" s="2">
        <v>382858.4</v>
      </c>
      <c r="AG106" s="2">
        <v>382858.4</v>
      </c>
    </row>
    <row r="107" spans="2:33">
      <c r="B107" s="37" t="s">
        <v>82</v>
      </c>
      <c r="C107" s="21" t="s">
        <v>5</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c r="AD107" s="2">
        <v>1878.721</v>
      </c>
      <c r="AE107" s="2">
        <v>1878.721</v>
      </c>
      <c r="AF107" s="2">
        <v>1878.721</v>
      </c>
      <c r="AG107" s="2">
        <v>1878.721</v>
      </c>
    </row>
    <row r="108" spans="2:33">
      <c r="B108" s="37" t="s">
        <v>83</v>
      </c>
      <c r="C108" s="21" t="s">
        <v>5</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c r="AD108" s="2">
        <v>3796.2930000000001</v>
      </c>
      <c r="AE108" s="2">
        <v>3796.2930000000001</v>
      </c>
      <c r="AF108" s="2">
        <v>3796.2930000000001</v>
      </c>
      <c r="AG108" s="2">
        <v>3796.2930000000001</v>
      </c>
    </row>
    <row r="109" spans="2:33">
      <c r="B109" s="37" t="s">
        <v>84</v>
      </c>
      <c r="C109" s="21" t="s">
        <v>5</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c r="AD109" s="2">
        <v>797.94100000000003</v>
      </c>
      <c r="AE109" s="2">
        <v>797.94100000000003</v>
      </c>
      <c r="AF109" s="2">
        <v>797.94100000000003</v>
      </c>
      <c r="AG109" s="2">
        <v>797.94100000000003</v>
      </c>
    </row>
    <row r="110" spans="2:33">
      <c r="B110" s="37" t="s">
        <v>85</v>
      </c>
      <c r="C110" s="21" t="s">
        <v>5</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c r="AD110" s="2">
        <v>21532.744999999999</v>
      </c>
      <c r="AE110" s="2">
        <v>21532.744999999999</v>
      </c>
      <c r="AF110" s="2">
        <v>21532.744999999999</v>
      </c>
      <c r="AG110" s="2">
        <v>21532.744999999999</v>
      </c>
    </row>
    <row r="111" spans="2:33">
      <c r="B111" s="37" t="s">
        <v>86</v>
      </c>
      <c r="C111" s="21" t="s">
        <v>5</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c r="AD111" s="2">
        <v>10616.843999999999</v>
      </c>
      <c r="AE111" s="2">
        <v>10616.843999999999</v>
      </c>
      <c r="AF111" s="2">
        <v>10616.843999999999</v>
      </c>
      <c r="AG111" s="2">
        <v>10616.843999999999</v>
      </c>
    </row>
    <row r="112" spans="2:33" ht="12.5" thickBot="1">
      <c r="B112" s="37" t="s">
        <v>87</v>
      </c>
      <c r="C112" s="31" t="s">
        <v>5</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c r="AD112" s="32">
        <v>0</v>
      </c>
      <c r="AE112" s="32">
        <v>0</v>
      </c>
      <c r="AF112" s="32">
        <v>0</v>
      </c>
      <c r="AG112" s="32">
        <v>0</v>
      </c>
    </row>
    <row r="113" spans="2:33" s="6" customFormat="1">
      <c r="B113" s="38" t="s">
        <v>88</v>
      </c>
      <c r="C113" s="21" t="s">
        <v>5</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c r="AD113" s="18">
        <v>533031.93700000003</v>
      </c>
      <c r="AE113" s="18">
        <v>560807.93700000003</v>
      </c>
      <c r="AF113" s="18">
        <v>533031.93700000003</v>
      </c>
      <c r="AG113" s="18">
        <v>560807.93700000003</v>
      </c>
    </row>
    <row r="114" spans="2:33">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2:33">
      <c r="B115" s="36" t="s">
        <v>90</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2:33">
      <c r="B116" s="37" t="s">
        <v>91</v>
      </c>
      <c r="C116" s="21" t="s">
        <v>5</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c r="AD116" s="2">
        <v>583519.10900000005</v>
      </c>
      <c r="AE116" s="2">
        <v>790225.10900000005</v>
      </c>
      <c r="AF116" s="2">
        <v>583519.10900000005</v>
      </c>
      <c r="AG116" s="2">
        <v>790225.10900000005</v>
      </c>
    </row>
    <row r="117" spans="2:33">
      <c r="B117" s="37" t="s">
        <v>92</v>
      </c>
      <c r="C117" s="21" t="s">
        <v>5</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c r="AD117" s="2">
        <v>55.960999999999999</v>
      </c>
      <c r="AE117" s="2">
        <v>55.960999999999999</v>
      </c>
      <c r="AF117" s="2">
        <v>55.960999999999999</v>
      </c>
      <c r="AG117" s="2">
        <v>55.960999999999999</v>
      </c>
    </row>
    <row r="118" spans="2:33">
      <c r="B118" s="37" t="s">
        <v>93</v>
      </c>
      <c r="C118" s="21" t="s">
        <v>5</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row>
    <row r="119" spans="2:33">
      <c r="B119" s="37" t="s">
        <v>94</v>
      </c>
      <c r="C119" s="21" t="s">
        <v>5</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c r="AD119" s="2">
        <v>76.128</v>
      </c>
      <c r="AE119" s="2">
        <v>76.128</v>
      </c>
      <c r="AF119" s="2">
        <v>76.128</v>
      </c>
      <c r="AG119" s="2">
        <v>76.128</v>
      </c>
    </row>
    <row r="120" spans="2:33">
      <c r="B120" s="37" t="s">
        <v>95</v>
      </c>
      <c r="C120" s="21" t="s">
        <v>5</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c r="AD120" s="2">
        <v>1927.4580000000001</v>
      </c>
      <c r="AE120" s="2">
        <v>1927.4580000000001</v>
      </c>
      <c r="AF120" s="2">
        <v>1927.4580000000001</v>
      </c>
      <c r="AG120" s="2">
        <v>1927.4580000000001</v>
      </c>
    </row>
    <row r="121" spans="2:33" ht="12.5" thickBot="1">
      <c r="B121" s="37" t="s">
        <v>96</v>
      </c>
      <c r="C121" s="31" t="s">
        <v>5</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c r="AD121" s="32">
        <v>3323.4969999999998</v>
      </c>
      <c r="AE121" s="32">
        <v>3323.4969999999998</v>
      </c>
      <c r="AF121" s="32">
        <v>3323.4969999999998</v>
      </c>
      <c r="AG121" s="32">
        <v>3323.4969999999998</v>
      </c>
    </row>
    <row r="122" spans="2:33" s="6" customFormat="1">
      <c r="B122" s="38" t="s">
        <v>97</v>
      </c>
      <c r="C122" s="21" t="s">
        <v>5</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c r="AD122" s="18">
        <v>588902.15300000005</v>
      </c>
      <c r="AE122" s="18">
        <v>795608.15300000005</v>
      </c>
      <c r="AF122" s="18">
        <v>588902.15300000005</v>
      </c>
      <c r="AG122" s="18">
        <v>795608.15300000005</v>
      </c>
    </row>
    <row r="123" spans="2:33">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2:33">
      <c r="B124" s="36" t="s">
        <v>99</v>
      </c>
      <c r="C124" s="21" t="s">
        <v>5</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c r="AD124" s="18">
        <v>1121934.0900000001</v>
      </c>
      <c r="AE124" s="18">
        <v>1356416.09</v>
      </c>
      <c r="AF124" s="18">
        <v>1121934.0900000001</v>
      </c>
      <c r="AG124" s="18">
        <v>1356416.09</v>
      </c>
    </row>
    <row r="125" spans="2:33">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2:33">
      <c r="B126" s="39" t="s">
        <v>98</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2:33">
      <c r="B127" s="37" t="s">
        <v>100</v>
      </c>
      <c r="C127" s="21" t="s">
        <v>5</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c r="AD127" s="2">
        <v>523741.973</v>
      </c>
      <c r="AE127" s="2">
        <v>523741.973</v>
      </c>
      <c r="AF127" s="2">
        <v>523741.973</v>
      </c>
      <c r="AG127" s="2">
        <v>523741.973</v>
      </c>
    </row>
    <row r="128" spans="2:33">
      <c r="B128" s="37" t="s">
        <v>101</v>
      </c>
      <c r="C128" s="21" t="s">
        <v>5</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row>
    <row r="129" spans="1:33">
      <c r="B129" s="37" t="s">
        <v>102</v>
      </c>
      <c r="C129" s="21" t="s">
        <v>5</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row>
    <row r="130" spans="1:33">
      <c r="B130" s="40" t="s">
        <v>103</v>
      </c>
      <c r="C130" s="21" t="s">
        <v>5</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row>
    <row r="131" spans="1:33" ht="12.5" thickBot="1">
      <c r="B131" s="40" t="s">
        <v>104</v>
      </c>
      <c r="C131" s="31" t="s">
        <v>5</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c r="AD131" s="32">
        <v>0</v>
      </c>
      <c r="AE131" s="32">
        <v>0</v>
      </c>
      <c r="AF131" s="32">
        <v>0</v>
      </c>
      <c r="AG131" s="32">
        <v>0</v>
      </c>
    </row>
    <row r="132" spans="1:33" s="6" customFormat="1">
      <c r="B132" s="38" t="s">
        <v>105</v>
      </c>
      <c r="C132" s="21" t="s">
        <v>5</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c r="AD132" s="18">
        <v>723077.98300000001</v>
      </c>
      <c r="AE132" s="18">
        <v>721415.58100000001</v>
      </c>
      <c r="AF132" s="18">
        <v>723077.98300000001</v>
      </c>
      <c r="AG132" s="18">
        <v>721415.58100000001</v>
      </c>
    </row>
    <row r="133" spans="1:33">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s="6" customFormat="1">
      <c r="B134" s="36" t="s">
        <v>106</v>
      </c>
      <c r="C134" s="21" t="s">
        <v>5</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c r="AD134" s="18">
        <v>1845012.0729999999</v>
      </c>
      <c r="AE134" s="18">
        <v>2077831.6710000001</v>
      </c>
      <c r="AF134" s="18">
        <v>1845012.0729999999</v>
      </c>
      <c r="AG134" s="18">
        <v>2077831.6710000001</v>
      </c>
    </row>
    <row r="137" spans="1:33" ht="12" customHeight="1">
      <c r="A137" s="57" t="s">
        <v>25</v>
      </c>
      <c r="B137" s="5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row>
    <row r="138" spans="1:33" ht="37.5" customHeight="1">
      <c r="B138" s="5" t="s">
        <v>4</v>
      </c>
      <c r="C138" s="5" t="s">
        <v>13</v>
      </c>
      <c r="D138" s="30" t="s">
        <v>173</v>
      </c>
      <c r="E138" s="30" t="s">
        <v>189</v>
      </c>
      <c r="F138" s="30" t="s">
        <v>190</v>
      </c>
      <c r="G138" s="30" t="s">
        <v>191</v>
      </c>
      <c r="H138" s="30" t="s">
        <v>177</v>
      </c>
      <c r="I138" s="30" t="s">
        <v>178</v>
      </c>
      <c r="J138" s="30" t="s">
        <v>192</v>
      </c>
      <c r="K138" s="30" t="s">
        <v>193</v>
      </c>
      <c r="L138" s="30" t="s">
        <v>194</v>
      </c>
      <c r="M138" s="30" t="s">
        <v>182</v>
      </c>
      <c r="N138" s="30" t="s">
        <v>183</v>
      </c>
      <c r="O138" s="30" t="s">
        <v>154</v>
      </c>
      <c r="P138" s="30" t="s">
        <v>155</v>
      </c>
      <c r="Q138" s="30" t="s">
        <v>156</v>
      </c>
      <c r="R138" s="30" t="s">
        <v>157</v>
      </c>
      <c r="S138" s="30" t="s">
        <v>158</v>
      </c>
      <c r="T138" s="30" t="s">
        <v>159</v>
      </c>
      <c r="U138" s="30" t="s">
        <v>160</v>
      </c>
      <c r="V138" s="30" t="s">
        <v>161</v>
      </c>
      <c r="W138" s="30" t="s">
        <v>162</v>
      </c>
      <c r="X138" s="30" t="s">
        <v>153</v>
      </c>
      <c r="Y138" s="30" t="s">
        <v>153</v>
      </c>
      <c r="Z138" s="30" t="s">
        <v>201</v>
      </c>
      <c r="AA138" s="30" t="s">
        <v>201</v>
      </c>
      <c r="AB138" s="30" t="s">
        <v>208</v>
      </c>
      <c r="AC138" s="30" t="s">
        <v>208</v>
      </c>
      <c r="AD138" s="30" t="s">
        <v>209</v>
      </c>
      <c r="AE138" s="30" t="s">
        <v>209</v>
      </c>
      <c r="AF138" s="30" t="s">
        <v>209</v>
      </c>
      <c r="AG138" s="30" t="s">
        <v>209</v>
      </c>
    </row>
    <row r="139" spans="1:33">
      <c r="B139" s="41" t="s">
        <v>118</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33">
      <c r="B140" s="53" t="s">
        <v>112</v>
      </c>
      <c r="C140" s="21" t="s">
        <v>5</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row>
    <row r="141" spans="1:33">
      <c r="B141" s="53" t="s">
        <v>113</v>
      </c>
      <c r="C141" s="21" t="s">
        <v>5</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row>
    <row r="142" spans="1:33">
      <c r="B142" s="53" t="s">
        <v>114</v>
      </c>
      <c r="C142" s="21" t="s">
        <v>5</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row>
    <row r="143" spans="1:33">
      <c r="B143" s="53" t="s">
        <v>115</v>
      </c>
      <c r="C143" s="21" t="s">
        <v>5</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row>
    <row r="144" spans="1:33">
      <c r="B144" s="53" t="s">
        <v>202</v>
      </c>
      <c r="C144" s="21" t="s">
        <v>5</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row>
    <row r="145" spans="2:33">
      <c r="B145" s="53" t="s">
        <v>116</v>
      </c>
      <c r="C145" s="21" t="s">
        <v>5</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1">
        <v>451.85</v>
      </c>
      <c r="AA145" s="1">
        <v>451.85</v>
      </c>
      <c r="AB145" s="58">
        <v>660.58199999999999</v>
      </c>
      <c r="AC145" s="58">
        <v>660.58199999999999</v>
      </c>
      <c r="AD145" s="58">
        <v>771.274</v>
      </c>
      <c r="AE145" s="58">
        <v>771.274</v>
      </c>
      <c r="AF145" s="58">
        <v>771.274</v>
      </c>
      <c r="AG145" s="58">
        <v>771.274</v>
      </c>
    </row>
    <row r="146" spans="2:33">
      <c r="B146" s="53" t="s">
        <v>117</v>
      </c>
      <c r="C146" s="21" t="s">
        <v>5</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row>
    <row r="147" spans="2:33" ht="12.5" thickBot="1">
      <c r="B147" s="53" t="s">
        <v>141</v>
      </c>
      <c r="C147" s="21" t="s">
        <v>5</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row>
    <row r="148" spans="2:33">
      <c r="B148" s="38" t="s">
        <v>119</v>
      </c>
      <c r="C148" s="28" t="s">
        <v>5</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c r="AD148" s="19">
        <v>145019.58500000011</v>
      </c>
      <c r="AE148" s="19">
        <v>145019.58500000011</v>
      </c>
      <c r="AF148" s="19">
        <v>145019.58500000011</v>
      </c>
      <c r="AG148" s="19">
        <v>145019.58500000011</v>
      </c>
    </row>
    <row r="149" spans="2:33">
      <c r="B149" s="41" t="s">
        <v>120</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2:33" ht="27" customHeight="1">
      <c r="B150" s="53" t="s">
        <v>136</v>
      </c>
      <c r="C150" s="21" t="s">
        <v>5</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row>
    <row r="151" spans="2:33" ht="27" customHeight="1">
      <c r="B151" s="53" t="s">
        <v>146</v>
      </c>
      <c r="C151" s="21" t="s">
        <v>5</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row>
    <row r="152" spans="2:33">
      <c r="B152" s="53" t="s">
        <v>121</v>
      </c>
      <c r="C152" s="21" t="s">
        <v>5</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row>
    <row r="153" spans="2:33">
      <c r="B153" s="53" t="s">
        <v>122</v>
      </c>
      <c r="C153" s="21" t="s">
        <v>5</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c r="AD153" s="2">
        <v>-7000</v>
      </c>
      <c r="AE153" s="2">
        <v>-7000</v>
      </c>
      <c r="AF153" s="2">
        <v>-7000</v>
      </c>
      <c r="AG153" s="2">
        <v>-7000</v>
      </c>
    </row>
    <row r="154" spans="2:33" ht="24">
      <c r="B154" s="53" t="s">
        <v>123</v>
      </c>
      <c r="C154" s="21" t="s">
        <v>5</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c r="AD154" s="2">
        <v>210.49299999999999</v>
      </c>
      <c r="AE154" s="2">
        <v>210.49299999999999</v>
      </c>
      <c r="AF154" s="2">
        <v>210.49299999999999</v>
      </c>
      <c r="AG154" s="2">
        <v>210.49299999999999</v>
      </c>
    </row>
    <row r="155" spans="2:33" ht="24">
      <c r="B155" s="53" t="s">
        <v>124</v>
      </c>
      <c r="C155" s="21" t="s">
        <v>5</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c r="AD155" s="2">
        <v>-35568.942000000003</v>
      </c>
      <c r="AE155" s="2">
        <v>-35568.942000000003</v>
      </c>
      <c r="AF155" s="2">
        <v>-35568.942000000003</v>
      </c>
      <c r="AG155" s="2">
        <v>-35568.942000000003</v>
      </c>
    </row>
    <row r="156" spans="2:33">
      <c r="B156" s="53" t="s">
        <v>125</v>
      </c>
      <c r="C156" s="21" t="s">
        <v>5</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c r="AD156" s="2">
        <v>-5485.3410000000003</v>
      </c>
      <c r="AE156" s="2">
        <v>-5485.3410000000003</v>
      </c>
      <c r="AF156" s="2">
        <v>-5485.3410000000003</v>
      </c>
      <c r="AG156" s="2">
        <v>-5485.3410000000003</v>
      </c>
    </row>
    <row r="157" spans="2:33">
      <c r="B157" s="53" t="s">
        <v>142</v>
      </c>
      <c r="C157" s="21" t="s">
        <v>5</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row>
    <row r="158" spans="2:33" ht="12.5" thickBot="1">
      <c r="B158" s="53" t="s">
        <v>126</v>
      </c>
      <c r="C158" s="31" t="s">
        <v>5</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row>
    <row r="159" spans="2:33">
      <c r="B159" s="38" t="s">
        <v>127</v>
      </c>
      <c r="C159" s="27" t="s">
        <v>5</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c r="AD159" s="18">
        <v>-54742.367000000006</v>
      </c>
      <c r="AE159" s="18">
        <v>-54742.367000000006</v>
      </c>
      <c r="AF159" s="18">
        <v>-54742.367000000006</v>
      </c>
      <c r="AG159" s="18">
        <v>-54742.367000000006</v>
      </c>
    </row>
    <row r="160" spans="2:33">
      <c r="B160" s="42" t="s">
        <v>128</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2:33">
      <c r="B161" s="53" t="s">
        <v>143</v>
      </c>
      <c r="C161" s="21" t="s">
        <v>5</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c r="AD161" s="2">
        <v>0</v>
      </c>
      <c r="AE161" s="2">
        <v>0</v>
      </c>
      <c r="AF161" s="2">
        <v>0</v>
      </c>
      <c r="AG161" s="2">
        <v>0</v>
      </c>
    </row>
    <row r="162" spans="2:33">
      <c r="B162" s="53" t="s">
        <v>129</v>
      </c>
      <c r="C162" s="21" t="s">
        <v>5</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c r="AD162" s="2">
        <v>123438.148</v>
      </c>
      <c r="AE162" s="2">
        <v>123438.148</v>
      </c>
      <c r="AF162" s="2">
        <v>123438.148</v>
      </c>
      <c r="AG162" s="2">
        <v>123438.148</v>
      </c>
    </row>
    <row r="163" spans="2:33">
      <c r="B163" s="53" t="s">
        <v>130</v>
      </c>
      <c r="C163" s="21" t="s">
        <v>5</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c r="AD163" s="2">
        <v>0</v>
      </c>
      <c r="AE163" s="2">
        <v>0</v>
      </c>
      <c r="AF163" s="2">
        <v>0</v>
      </c>
      <c r="AG163" s="2">
        <v>0</v>
      </c>
    </row>
    <row r="164" spans="2:33">
      <c r="B164" s="53" t="s">
        <v>131</v>
      </c>
      <c r="C164" s="21" t="s">
        <v>5</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c r="AD164" s="2">
        <v>-144037.943</v>
      </c>
      <c r="AE164" s="2">
        <v>-144037.943</v>
      </c>
      <c r="AF164" s="2">
        <v>-144037.943</v>
      </c>
      <c r="AG164" s="2">
        <v>-144037.943</v>
      </c>
    </row>
    <row r="165" spans="2:33" ht="24">
      <c r="B165" s="53" t="s">
        <v>132</v>
      </c>
      <c r="C165" s="21" t="s">
        <v>5</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c r="AD165" s="2">
        <v>-40356.11</v>
      </c>
      <c r="AE165" s="2">
        <v>-40356.11</v>
      </c>
      <c r="AF165" s="2">
        <v>-40356.11</v>
      </c>
      <c r="AG165" s="2">
        <v>-40356.11</v>
      </c>
    </row>
    <row r="166" spans="2:33">
      <c r="B166" s="53" t="s">
        <v>133</v>
      </c>
      <c r="C166" s="21" t="s">
        <v>5</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c r="AA166" s="2"/>
      <c r="AB166" s="2">
        <v>0</v>
      </c>
      <c r="AC166" s="2">
        <v>0</v>
      </c>
      <c r="AD166" s="2">
        <v>0</v>
      </c>
      <c r="AE166" s="2">
        <v>0</v>
      </c>
      <c r="AF166" s="2">
        <v>0</v>
      </c>
      <c r="AG166" s="2">
        <v>0</v>
      </c>
    </row>
    <row r="167" spans="2:33">
      <c r="B167" s="53" t="s">
        <v>214</v>
      </c>
      <c r="C167" s="21" t="s">
        <v>5</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-9875.6820000000007</v>
      </c>
      <c r="AE167" s="2">
        <v>-9875.6820000000007</v>
      </c>
      <c r="AF167" s="2">
        <v>-9875.6820000000007</v>
      </c>
      <c r="AG167" s="2">
        <v>-9875.6820000000007</v>
      </c>
    </row>
    <row r="168" spans="2:33" ht="12.5" thickBot="1">
      <c r="B168" s="54" t="s">
        <v>134</v>
      </c>
      <c r="C168" s="31" t="s">
        <v>5</v>
      </c>
      <c r="D168" s="32">
        <v>-16927.032999999999</v>
      </c>
      <c r="E168" s="32">
        <v>-31045.419000000002</v>
      </c>
      <c r="F168" s="32">
        <v>-49581.038</v>
      </c>
      <c r="G168" s="32">
        <v>-61607.214</v>
      </c>
      <c r="H168" s="32">
        <v>-61607.214</v>
      </c>
      <c r="I168" s="32">
        <v>-16980.97</v>
      </c>
      <c r="J168" s="32">
        <v>-32027.396000000001</v>
      </c>
      <c r="K168" s="32">
        <v>-50794.368000000002</v>
      </c>
      <c r="L168" s="32">
        <v>-64869.042999999998</v>
      </c>
      <c r="M168" s="32">
        <v>-64869.042999999998</v>
      </c>
      <c r="N168" s="32">
        <v>-18518.587</v>
      </c>
      <c r="O168" s="32">
        <v>-32124.548999999999</v>
      </c>
      <c r="P168" s="32">
        <v>-50080.828999999998</v>
      </c>
      <c r="Q168" s="32">
        <v>-76105.945000000007</v>
      </c>
      <c r="R168" s="32">
        <v>-76105.945000000007</v>
      </c>
      <c r="S168" s="32">
        <v>-21980.617999999999</v>
      </c>
      <c r="T168" s="32">
        <v>-35435.927000000003</v>
      </c>
      <c r="U168" s="32">
        <v>-46629.959000000003</v>
      </c>
      <c r="V168" s="32">
        <v>-51815.597000000002</v>
      </c>
      <c r="W168" s="32">
        <v>-51815.597000000002</v>
      </c>
      <c r="X168" s="32">
        <v>-12808.236000000001</v>
      </c>
      <c r="Y168" s="32">
        <v>-12808.236000000001</v>
      </c>
      <c r="Z168" s="32">
        <v>-24595.456999999999</v>
      </c>
      <c r="AA168" s="32">
        <v>-24595.456999999999</v>
      </c>
      <c r="AB168" s="32">
        <v>-38385.631000000001</v>
      </c>
      <c r="AC168" s="32">
        <v>-38385.631000000001</v>
      </c>
      <c r="AD168" s="32">
        <v>-51279.275999999998</v>
      </c>
      <c r="AE168" s="32">
        <v>-51279.275999999998</v>
      </c>
      <c r="AF168" s="32">
        <v>-51279.275999999998</v>
      </c>
      <c r="AG168" s="32">
        <v>-51279.275999999998</v>
      </c>
    </row>
    <row r="169" spans="2:33">
      <c r="B169" s="42" t="s">
        <v>215</v>
      </c>
      <c r="C169" s="27" t="s">
        <v>5</v>
      </c>
      <c r="D169" s="13">
        <v>-45945.587999999996</v>
      </c>
      <c r="E169" s="13">
        <v>-54954.642</v>
      </c>
      <c r="F169" s="13">
        <v>-74631.133999999991</v>
      </c>
      <c r="G169" s="13">
        <v>-120980.61</v>
      </c>
      <c r="H169" s="13">
        <v>-120980.61</v>
      </c>
      <c r="I169" s="13">
        <v>-16098.963</v>
      </c>
      <c r="J169" s="13">
        <v>-51235.733000000007</v>
      </c>
      <c r="K169" s="13">
        <v>-66879.39</v>
      </c>
      <c r="L169" s="13">
        <v>-101687.277</v>
      </c>
      <c r="M169" s="13">
        <v>-101687.277</v>
      </c>
      <c r="N169" s="13">
        <v>12846.159999999989</v>
      </c>
      <c r="O169" s="13">
        <v>-8535.33</v>
      </c>
      <c r="P169" s="13">
        <v>-39446.336000000003</v>
      </c>
      <c r="Q169" s="13">
        <v>11215.445</v>
      </c>
      <c r="R169" s="13">
        <v>11215.445</v>
      </c>
      <c r="S169" s="13">
        <v>-22566.92</v>
      </c>
      <c r="T169" s="13">
        <v>-65790.074999999997</v>
      </c>
      <c r="U169" s="13">
        <v>-115616.103</v>
      </c>
      <c r="V169" s="13">
        <v>-141154.704</v>
      </c>
      <c r="W169" s="13">
        <v>-141154.704</v>
      </c>
      <c r="X169" s="13">
        <v>-25439.008999999998</v>
      </c>
      <c r="Y169" s="13">
        <v>-25439.008999999998</v>
      </c>
      <c r="Z169" s="13">
        <v>-21657.663</v>
      </c>
      <c r="AA169" s="13">
        <v>-21657.663</v>
      </c>
      <c r="AB169" s="13">
        <v>-116912.351</v>
      </c>
      <c r="AC169" s="13">
        <v>-116912.351</v>
      </c>
      <c r="AD169" s="13">
        <v>-122110.863</v>
      </c>
      <c r="AE169" s="13">
        <v>-122110.863</v>
      </c>
      <c r="AF169" s="13">
        <v>-122110.863</v>
      </c>
      <c r="AG169" s="13">
        <v>-122110.863</v>
      </c>
    </row>
    <row r="170" spans="2:33" s="6" customFormat="1" ht="24">
      <c r="B170" s="43" t="s">
        <v>108</v>
      </c>
      <c r="C170" s="35" t="s">
        <v>5</v>
      </c>
      <c r="D170" s="34">
        <v>-17017.503000000059</v>
      </c>
      <c r="E170" s="34">
        <v>-18029.012000000053</v>
      </c>
      <c r="F170" s="34">
        <v>-37198.31600000005</v>
      </c>
      <c r="G170" s="34">
        <v>-11692.873000000312</v>
      </c>
      <c r="H170" s="34">
        <v>-11692.873000000312</v>
      </c>
      <c r="I170" s="34">
        <v>-6273.8099999999176</v>
      </c>
      <c r="J170" s="34">
        <v>-24606.067000000054</v>
      </c>
      <c r="K170" s="34">
        <v>-10202.551000000152</v>
      </c>
      <c r="L170" s="34">
        <v>-2426.7940000001399</v>
      </c>
      <c r="M170" s="34">
        <v>-2426.7940000001399</v>
      </c>
      <c r="N170" s="34">
        <v>16371.539999999968</v>
      </c>
      <c r="O170" s="34">
        <v>-6453.3639999999996</v>
      </c>
      <c r="P170" s="34">
        <v>-6522.951</v>
      </c>
      <c r="Q170" s="34">
        <v>62043.45</v>
      </c>
      <c r="R170" s="34">
        <v>62043.45</v>
      </c>
      <c r="S170" s="34">
        <v>3545.0419999999999</v>
      </c>
      <c r="T170" s="34">
        <v>-11139.957</v>
      </c>
      <c r="U170" s="34">
        <v>-14599.448</v>
      </c>
      <c r="V170" s="34">
        <v>-27896.379000000001</v>
      </c>
      <c r="W170" s="34">
        <v>-27896.379000000001</v>
      </c>
      <c r="X170" s="34">
        <v>-1912.68</v>
      </c>
      <c r="Y170" s="34">
        <v>-1912.68</v>
      </c>
      <c r="Z170" s="34">
        <v>18704.486000000001</v>
      </c>
      <c r="AA170" s="34">
        <v>18704.486000000001</v>
      </c>
      <c r="AB170" s="34">
        <v>-35223.131999999998</v>
      </c>
      <c r="AC170" s="34">
        <v>-35223.131999999998</v>
      </c>
      <c r="AD170" s="34">
        <v>0</v>
      </c>
      <c r="AE170" s="34">
        <v>0</v>
      </c>
      <c r="AF170" s="34">
        <v>0</v>
      </c>
      <c r="AG170" s="34">
        <v>0</v>
      </c>
    </row>
    <row r="171" spans="2:33" s="6" customFormat="1">
      <c r="B171" s="43" t="s">
        <v>109</v>
      </c>
      <c r="C171" s="35" t="s">
        <v>5</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-31833.645</v>
      </c>
      <c r="AE171" s="34">
        <v>-31833.645</v>
      </c>
      <c r="AF171" s="34">
        <v>-31833.645</v>
      </c>
      <c r="AG171" s="34">
        <v>-31833.645</v>
      </c>
    </row>
    <row r="172" spans="2:33" ht="12.5" thickBot="1">
      <c r="B172" s="44" t="s">
        <v>110</v>
      </c>
      <c r="C172" s="31" t="s">
        <v>5</v>
      </c>
      <c r="D172" s="32">
        <v>65033.546000000002</v>
      </c>
      <c r="E172" s="32">
        <v>65033.546000000002</v>
      </c>
      <c r="F172" s="32">
        <v>62616.578999999998</v>
      </c>
      <c r="G172" s="32">
        <v>62616.578999999998</v>
      </c>
      <c r="H172" s="32">
        <v>62616.578999999998</v>
      </c>
      <c r="I172" s="32">
        <v>50923.705999999998</v>
      </c>
      <c r="J172" s="32">
        <v>50923.705999999998</v>
      </c>
      <c r="K172" s="32">
        <v>50923.705999999998</v>
      </c>
      <c r="L172" s="32">
        <v>50923.705999999998</v>
      </c>
      <c r="M172" s="32">
        <v>50923.705999999998</v>
      </c>
      <c r="N172" s="32">
        <v>48496.911999999997</v>
      </c>
      <c r="O172" s="32">
        <v>48496.911999999997</v>
      </c>
      <c r="P172" s="32">
        <v>48496.911999999997</v>
      </c>
      <c r="Q172" s="32">
        <v>48496.911999999997</v>
      </c>
      <c r="R172" s="32">
        <v>48496.911999999997</v>
      </c>
      <c r="S172" s="32">
        <v>110540.36199999999</v>
      </c>
      <c r="T172" s="32">
        <v>110540.36199999999</v>
      </c>
      <c r="U172" s="32">
        <v>110540.36199999999</v>
      </c>
      <c r="V172" s="32">
        <v>110540.36199999999</v>
      </c>
      <c r="W172" s="32">
        <v>110540.36199999999</v>
      </c>
      <c r="X172" s="32">
        <v>82643.982999999993</v>
      </c>
      <c r="Y172" s="32">
        <v>82643.982999999993</v>
      </c>
      <c r="Z172" s="32">
        <v>82643.982999999993</v>
      </c>
      <c r="AA172" s="32">
        <v>82643.982999999993</v>
      </c>
      <c r="AB172" s="32">
        <v>82643.982999999993</v>
      </c>
      <c r="AC172" s="32">
        <v>82643.982999999993</v>
      </c>
      <c r="AD172" s="32">
        <v>82643.982999999993</v>
      </c>
      <c r="AE172" s="32">
        <v>82643.982999999993</v>
      </c>
      <c r="AF172" s="32">
        <v>82643.982999999993</v>
      </c>
      <c r="AG172" s="32">
        <v>82643.982999999993</v>
      </c>
    </row>
    <row r="173" spans="2:33" s="6" customFormat="1">
      <c r="B173" s="16" t="s">
        <v>111</v>
      </c>
      <c r="C173" s="21" t="s">
        <v>5</v>
      </c>
      <c r="D173" s="18">
        <v>48016.042999999947</v>
      </c>
      <c r="E173" s="18">
        <v>47004.533999999949</v>
      </c>
      <c r="F173" s="18">
        <v>25418.262999999948</v>
      </c>
      <c r="G173" s="18">
        <v>50923.705999999685</v>
      </c>
      <c r="H173" s="18">
        <v>50923.705999999685</v>
      </c>
      <c r="I173" s="18">
        <v>44649.896000000081</v>
      </c>
      <c r="J173" s="18">
        <v>26317.638999999945</v>
      </c>
      <c r="K173" s="18">
        <v>40721.154999999846</v>
      </c>
      <c r="L173" s="18">
        <v>48496.911999999858</v>
      </c>
      <c r="M173" s="18">
        <v>48496.911999999858</v>
      </c>
      <c r="N173" s="18">
        <v>64868.451999999961</v>
      </c>
      <c r="O173" s="18">
        <v>42043.548000000003</v>
      </c>
      <c r="P173" s="18">
        <v>41973.961000000003</v>
      </c>
      <c r="Q173" s="18">
        <v>110540.36199999999</v>
      </c>
      <c r="R173" s="18">
        <v>110540.36199999999</v>
      </c>
      <c r="S173" s="18">
        <v>114085.40399999999</v>
      </c>
      <c r="T173" s="18">
        <v>99400.404999999999</v>
      </c>
      <c r="U173" s="18">
        <v>95940.914000000004</v>
      </c>
      <c r="V173" s="18">
        <v>82643.982999999993</v>
      </c>
      <c r="W173" s="18">
        <v>82643.982999999993</v>
      </c>
      <c r="X173" s="18">
        <v>80731.303</v>
      </c>
      <c r="Y173" s="18">
        <v>80731.303</v>
      </c>
      <c r="Z173" s="18">
        <v>101348.469</v>
      </c>
      <c r="AA173" s="18">
        <v>101348.469</v>
      </c>
      <c r="AB173" s="18">
        <v>47420.851000000002</v>
      </c>
      <c r="AC173" s="18">
        <v>47420.851000000002</v>
      </c>
      <c r="AD173" s="18">
        <v>50810.338000000003</v>
      </c>
      <c r="AE173" s="18">
        <v>50810.338000000003</v>
      </c>
      <c r="AF173" s="18">
        <v>50810.338000000003</v>
      </c>
      <c r="AG173" s="18">
        <v>50810.338000000003</v>
      </c>
    </row>
    <row r="178" spans="2:2">
      <c r="B178" s="1" t="s">
        <v>196</v>
      </c>
    </row>
    <row r="179" spans="2:2" ht="24">
      <c r="B179" s="1" t="s">
        <v>197</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2020-03-20T21:01:31Z</dcterms:modified>
</cp:coreProperties>
</file>