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2. 2021\3. Marzo\FINAL\"/>
    </mc:Choice>
  </mc:AlternateContent>
  <xr:revisionPtr revIDLastSave="0" documentId="8_{29D381DF-176E-455C-89F6-1DA927429E82}" xr6:coauthVersionLast="41" xr6:coauthVersionMax="41" xr10:uidLastSave="{00000000-0000-0000-0000-000000000000}"/>
  <bookViews>
    <workbookView xWindow="-110" yWindow="-110" windowWidth="19420" windowHeight="1042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25" i="9" l="1"/>
  <c r="AL25" i="9" l="1"/>
  <c r="AK25" i="9"/>
  <c r="AJ25" i="9" l="1"/>
  <c r="Y25" i="9" l="1"/>
  <c r="X25" i="9"/>
  <c r="W41" i="9"/>
  <c r="W43" i="9"/>
  <c r="V41" i="9"/>
  <c r="V43" i="9"/>
  <c r="W25" i="9"/>
  <c r="V25" i="9"/>
  <c r="U41" i="9"/>
  <c r="U43" i="9"/>
  <c r="U25" i="9"/>
  <c r="P25" i="9"/>
  <c r="T41" i="9"/>
  <c r="T43" i="9"/>
  <c r="T25" i="9"/>
  <c r="N25" i="9"/>
  <c r="S25" i="9"/>
</calcChain>
</file>

<file path=xl/sharedStrings.xml><?xml version="1.0" encoding="utf-8"?>
<sst xmlns="http://schemas.openxmlformats.org/spreadsheetml/2006/main" count="433" uniqueCount="235">
  <si>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</si>
  <si>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</si>
  <si>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</si>
  <si>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</si>
  <si>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</si>
  <si>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</si>
  <si>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</si>
  <si>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</si>
  <si>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</si>
  <si>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</si>
  <si>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</si>
  <si>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</si>
  <si>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</si>
  <si>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</si>
  <si>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</si>
  <si>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</si>
  <si>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</si>
  <si>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</si>
  <si>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</si>
  <si>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</si>
  <si>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</si>
  <si>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</si>
  <si>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</si>
  <si>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</si>
  <si>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</si>
  <si>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</si>
  <si>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</si>
  <si>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</si>
  <si>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</si>
  <si>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</si>
  <si>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</si>
  <si>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</si>
  <si>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</si>
  <si>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</si>
  <si>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</si>
  <si>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</si>
  <si>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</si>
  <si>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</si>
  <si>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</si>
  <si>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</si>
  <si>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</si>
  <si>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</si>
  <si>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</si>
  <si>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</si>
  <si>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</si>
  <si>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</si>
  <si>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</si>
  <si>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</si>
  <si>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</si>
  <si>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</si>
  <si>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</si>
  <si>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</si>
  <si>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</si>
  <si>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</si>
  <si>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</si>
  <si>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</si>
  <si>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</si>
  <si>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</si>
  <si>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</si>
  <si>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</si>
  <si>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</si>
  <si>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</si>
  <si>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</si>
  <si>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</si>
  <si>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</si>
  <si>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</si>
  <si>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</si>
  <si>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</si>
  <si>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</si>
  <si>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</si>
  <si>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</si>
  <si>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</si>
  <si>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</si>
  <si>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</si>
  <si>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</si>
  <si>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</si>
  <si>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</si>
  <si>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</si>
  <si>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</si>
  <si>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</si>
  <si>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</si>
  <si>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</si>
  <si>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</si>
  <si>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</si>
  <si>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</si>
  <si>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</si>
  <si>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</si>
  <si>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</si>
  <si>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</si>
  <si>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</si>
  <si>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</si>
  <si>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</si>
  <si>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</si>
  <si>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</si>
  <si>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</si>
  <si>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</si>
  <si>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</si>
  <si>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</si>
  <si>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</si>
  <si>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</si>
  <si>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</si>
  <si>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</si>
  <si>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</si>
  <si>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</si>
  <si>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</si>
  <si>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</si>
  <si>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</si>
  <si>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</si>
  <si>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</si>
  <si>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</si>
  <si>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</si>
  <si>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</si>
  <si>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</si>
  <si>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</si>
  <si>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</si>
  <si>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</si>
  <si>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</si>
  <si>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</si>
  <si>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</si>
  <si>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</si>
  <si>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</si>
  <si>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</si>
  <si>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</si>
  <si>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</si>
  <si>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</si>
  <si>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</si>
  <si>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</si>
  <si>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</si>
  <si>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</si>
  <si>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</si>
  <si>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</si>
  <si>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</si>
  <si>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</si>
  <si>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</si>
  <si>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</si>
  <si>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</si>
  <si>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</si>
  <si>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</si>
  <si>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</si>
  <si>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</si>
  <si>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</si>
  <si>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</si>
  <si>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</si>
  <si>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</si>
  <si>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</si>
  <si>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</si>
  <si>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</si>
  <si>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</si>
  <si>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</si>
  <si>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</si>
  <si>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</si>
  <si>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</si>
  <si>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</si>
  <si>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</si>
  <si>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</si>
  <si>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</si>
  <si>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</si>
  <si>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</si>
  <si>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</si>
  <si>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</si>
  <si>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</si>
  <si>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</si>
  <si>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</si>
  <si>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</si>
  <si>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</si>
  <si>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</si>
  <si>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</si>
  <si>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</si>
  <si>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</si>
  <si>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</si>
  <si>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</si>
  <si>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</si>
  <si>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</si>
  <si>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</si>
  <si>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</si>
  <si>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</si>
  <si>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</si>
  <si>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</si>
  <si>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</si>
  <si>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</si>
  <si>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</si>
  <si>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</si>
  <si>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</si>
  <si>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</si>
  <si>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</si>
  <si>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</si>
  <si>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</si>
  <si>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</si>
  <si>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</si>
  <si>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</si>
  <si>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</si>
  <si>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</si>
  <si>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</si>
  <si>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</si>
  <si>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</si>
  <si>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</si>
  <si>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</si>
  <si>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</si>
  <si>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</si>
  <si>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</si>
  <si>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</si>
  <si>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</si>
  <si>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</si>
  <si>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</si>
  <si>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</si>
  <si>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</si>
  <si>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</si>
  <si>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</si>
  <si>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</si>
  <si>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</si>
  <si>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</si>
  <si>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</si>
  <si>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</si>
  <si>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</si>
  <si>
    <t>1Q20
(IFRS 16) (2)</t>
  </si>
  <si>
    <t>3M20
(IFRS 16) (2)</t>
  </si>
  <si>
    <t>1Q20 (3)</t>
  </si>
  <si>
    <t>1Q19 (3)</t>
  </si>
  <si>
    <t>(3) In the first quarter of 2020, SMU carried out a process of remeasuring the selling space of all of its stores, updating the information when applicable. The 1Q20 figures for selling space and sales per square meter reflect the updated information, and 1Q19 figures have also been restated in order to be comparable</t>
  </si>
  <si>
    <t>2Q20
(IFRS 16) (2)</t>
  </si>
  <si>
    <t>2Q20 (3)</t>
  </si>
  <si>
    <t>6M20
(IFRS 16) (2)</t>
  </si>
  <si>
    <t>3Q20
(IFRS 16) (2)</t>
  </si>
  <si>
    <t>3Q20 (3)</t>
  </si>
  <si>
    <t>9M20
(IFRS 16) (2)</t>
  </si>
  <si>
    <t>2020
(IFRS 16) (2)</t>
  </si>
  <si>
    <t>12M20
(IFRS 16) (2)</t>
  </si>
  <si>
    <t>4Q20
(IFRS 16) (2)</t>
  </si>
  <si>
    <t>4Q20 (3)</t>
  </si>
  <si>
    <t>2020 (3)</t>
  </si>
  <si>
    <t>2019 (3)</t>
  </si>
  <si>
    <t>4Q19 (3)</t>
  </si>
  <si>
    <t>1Q21
(IFRS 16) (2)</t>
  </si>
  <si>
    <t>1Q21 (3)</t>
  </si>
  <si>
    <t>3M21
(IFRS 16)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</si>
</sst>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0">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1" fontId="18" fillId="33" borderId="0" xfId="0" applyNumberFormat="1" applyFont="1" applyFill="1" applyAlignment="1">
      <alignment wrapText="1"/>
    </xf>
    <xf numFmtId="0" fontId="40" fillId="33" borderId="0" xfId="0" applyFont="1" applyFill="1" applyAlignment="1">
      <alignment horizontal="left" wrapText="1"/>
    </xf>
    <xf numFmtId="0" fontId="21" fillId="48" borderId="0" xfId="0" applyFont="1" applyFill="1" applyAlignment="1">
      <alignment horizontal="center" vertical="center" wrapText="1"/>
    </xf>
    <xf numFmtId="169" fontId="19" fillId="33" borderId="0" xfId="0" applyNumberFormat="1" applyFont="1" applyFill="1" applyAlignment="1">
      <alignment horizontal="right" vertical="center" wrapText="1"/>
    </xf>
    <xf numFmtId="3" fontId="38" fillId="33" borderId="0" xfId="20" applyFont="1" applyFill="1" applyBorder="1" applyAlignment="1">
      <alignment horizontal="right" vertical="center"/>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 val="Indicadores Cartera Total"/>
      <sheetName val="Indicadores por Tipo de Cartera"/>
      <sheetName val="Cartera Total"/>
      <sheetName val="Sociedades"/>
      <sheetName val="Câmbio - 97"/>
      <sheetName val="AMORT 2010"/>
      <sheetName val="fmlsa-ee"/>
      <sheetName val="ACT Fijo Tributario"/>
      <sheetName val="COVER"/>
      <sheetName val="Año 2003"/>
      <sheetName val="Resultados"/>
      <sheetName val="EVA Data "/>
      <sheetName val="ANALISIS"/>
      <sheetName val="Sft SAP"/>
      <sheetName val="P&amp;L CCI Detail"/>
      <sheetName val="Sueldos"/>
      <sheetName val="detalle"/>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 val="BDatos"/>
      <sheetName val="Precios"/>
      <sheetName val="Período"/>
      <sheetName val="2 EE-RR2003"/>
      <sheetName val="PORTADA"/>
      <sheetName val="VAR"/>
      <sheetName val="Inicio Análisis Cuentas"/>
      <sheetName val="Sft SAP"/>
      <sheetName val="AC"/>
      <sheetName val="Hoja2"/>
      <sheetName val="PegarPresentacion"/>
      <sheetName val="Prensa II"/>
      <sheetName val="AT 2004 Reg"/>
      <sheetName val="Sch15 Guarantees"/>
      <sheetName val="UF"/>
      <sheetName val="indices"/>
      <sheetName val="Hoja10"/>
      <sheetName val="Hoja11"/>
      <sheetName val="Hoja12"/>
      <sheetName val="Hoja13"/>
      <sheetName val="Hoja14"/>
      <sheetName val="Hoja15"/>
      <sheetName val="Hoja16"/>
      <sheetName val="Hoja17"/>
      <sheetName val="Hoja23"/>
      <sheetName val="Hoja24"/>
      <sheetName val="Hoja25"/>
      <sheetName val="Hoja26"/>
      <sheetName val="Hoja27"/>
      <sheetName val="Hoja28"/>
      <sheetName val="Hoja29"/>
      <sheetName val="Hoja3"/>
      <sheetName val="Hoja30"/>
      <sheetName val="Hoja4"/>
      <sheetName val="Hoja5"/>
      <sheetName val="Hoja6"/>
      <sheetName val="Hoja7"/>
      <sheetName val="Hoja8"/>
      <sheetName val="Hoja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80"/>
  <sheetViews>
    <sheetView tabSelected="1" topLeftCell="A165" zoomScale="115" zoomScaleNormal="115" workbookViewId="0">
      <pane xSplit="3" topLeftCell="AK1" activePane="topRight" state="frozen"/>
      <selection activeCell="A169" sqref="A169"/>
      <selection pane="topRight" activeCell="AM139" sqref="AM139"/>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39" width="12.6328125" style="1" customWidth="1"/>
    <col min="40" max="16384" width="11.453125" style="1"/>
  </cols>
  <sheetData>
    <row r="1" spans="1:39" ht="178" customHeight="1">
      <c r="B1" s="56" t="s">
        <v>194</v>
      </c>
      <c r="C1" s="56"/>
      <c r="I1" s="1" t="s">
        <v>0</v>
      </c>
    </row>
    <row r="3" spans="1:39" ht="15" customHeight="1">
      <c r="A3" s="57" t="s">
        <v>19</v>
      </c>
      <c r="B3" s="57"/>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35.5" customHeight="1">
      <c r="B4" s="30" t="s">
        <v>4</v>
      </c>
      <c r="C4" s="30" t="s">
        <v>13</v>
      </c>
      <c r="D4" s="30" t="s">
        <v>172</v>
      </c>
      <c r="E4" s="30" t="s">
        <v>173</v>
      </c>
      <c r="F4" s="30" t="s">
        <v>174</v>
      </c>
      <c r="G4" s="30" t="s">
        <v>175</v>
      </c>
      <c r="H4" s="30" t="s">
        <v>176</v>
      </c>
      <c r="I4" s="30" t="s">
        <v>177</v>
      </c>
      <c r="J4" s="30" t="s">
        <v>178</v>
      </c>
      <c r="K4" s="30" t="s">
        <v>179</v>
      </c>
      <c r="L4" s="30" t="s">
        <v>167</v>
      </c>
      <c r="M4" s="30" t="s">
        <v>168</v>
      </c>
      <c r="N4" s="30" t="s">
        <v>169</v>
      </c>
      <c r="O4" s="30" t="s">
        <v>170</v>
      </c>
      <c r="P4" s="30" t="s">
        <v>171</v>
      </c>
      <c r="Q4" s="30" t="s">
        <v>162</v>
      </c>
      <c r="R4" s="30" t="s">
        <v>156</v>
      </c>
      <c r="S4" s="30" t="s">
        <v>163</v>
      </c>
      <c r="T4" s="30" t="s">
        <v>164</v>
      </c>
      <c r="U4" s="30" t="s">
        <v>165</v>
      </c>
      <c r="V4" s="30" t="s">
        <v>166</v>
      </c>
      <c r="W4" s="30" t="s">
        <v>161</v>
      </c>
      <c r="X4" s="30" t="s">
        <v>150</v>
      </c>
      <c r="Y4" s="30" t="s">
        <v>151</v>
      </c>
      <c r="Z4" s="30" t="s">
        <v>198</v>
      </c>
      <c r="AA4" s="30" t="s">
        <v>197</v>
      </c>
      <c r="AB4" s="30" t="s">
        <v>207</v>
      </c>
      <c r="AC4" s="30" t="s">
        <v>208</v>
      </c>
      <c r="AD4" s="30" t="s">
        <v>209</v>
      </c>
      <c r="AE4" s="30" t="s">
        <v>210</v>
      </c>
      <c r="AF4" s="30" t="s">
        <v>203</v>
      </c>
      <c r="AG4" s="30" t="s">
        <v>204</v>
      </c>
      <c r="AH4" s="30" t="s">
        <v>214</v>
      </c>
      <c r="AI4" s="30" t="s">
        <v>219</v>
      </c>
      <c r="AJ4" s="30" t="s">
        <v>222</v>
      </c>
      <c r="AK4" s="30" t="s">
        <v>227</v>
      </c>
      <c r="AL4" s="30" t="s">
        <v>225</v>
      </c>
      <c r="AM4" s="30" t="s">
        <v>232</v>
      </c>
    </row>
    <row r="5" spans="1:39"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row>
    <row r="6" spans="1:39"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c r="AH6" s="2">
        <v>605276.402</v>
      </c>
      <c r="AI6" s="2">
        <v>525011.21900000004</v>
      </c>
      <c r="AJ6" s="2">
        <v>558165.05900000001</v>
      </c>
      <c r="AK6" s="2">
        <v>627893.37899999996</v>
      </c>
      <c r="AL6" s="2">
        <v>2316346.0589999999</v>
      </c>
      <c r="AM6" s="2">
        <v>580300.21900000004</v>
      </c>
    </row>
    <row r="7" spans="1:39"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c r="AH7" s="2">
        <v>-425731.98300000001</v>
      </c>
      <c r="AI7" s="2">
        <v>-371170.84</v>
      </c>
      <c r="AJ7" s="2">
        <v>-389889.73</v>
      </c>
      <c r="AK7" s="2">
        <v>-440660.43599999999</v>
      </c>
      <c r="AL7" s="2">
        <v>-1627452.9890000001</v>
      </c>
      <c r="AM7" s="2">
        <v>-406219.66499999998</v>
      </c>
    </row>
    <row r="8" spans="1:39"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c r="AH8" s="17">
        <v>179544.41899999999</v>
      </c>
      <c r="AI8" s="17">
        <v>153840.37900000002</v>
      </c>
      <c r="AJ8" s="17">
        <v>168275.32900000003</v>
      </c>
      <c r="AK8" s="17">
        <v>187232.94299999997</v>
      </c>
      <c r="AL8" s="17">
        <v>688893.06999999983</v>
      </c>
      <c r="AM8" s="17">
        <v>174080.55400000006</v>
      </c>
    </row>
    <row r="9" spans="1:39"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c r="AH9" s="10">
        <v>0.29663211452938815</v>
      </c>
      <c r="AI9" s="10">
        <v>0.29302303157068343</v>
      </c>
      <c r="AJ9" s="10">
        <v>0.30147951092008435</v>
      </c>
      <c r="AK9" s="10">
        <v>0.29819225566320229</v>
      </c>
      <c r="AL9" s="10">
        <v>0.29740507353094076</v>
      </c>
      <c r="AM9" s="10">
        <v>0.29998360900153315</v>
      </c>
    </row>
    <row r="10" spans="1:39"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row>
    <row r="11" spans="1:39"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c r="AH11" s="2">
        <v>-8604.4030000000002</v>
      </c>
      <c r="AI11" s="2">
        <v>-7888.607</v>
      </c>
      <c r="AJ11" s="2">
        <v>-7486.6030000000001</v>
      </c>
      <c r="AK11" s="2">
        <v>-7227.4189999999999</v>
      </c>
      <c r="AL11" s="2">
        <v>-31207.031999999999</v>
      </c>
      <c r="AM11" s="2">
        <v>-7383.0640000000003</v>
      </c>
    </row>
    <row r="12" spans="1:39"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c r="AH12" s="17">
        <v>170940.016</v>
      </c>
      <c r="AI12" s="17">
        <v>145951.77200000003</v>
      </c>
      <c r="AJ12" s="17">
        <v>160788.72600000002</v>
      </c>
      <c r="AK12" s="17">
        <v>180005.52399999998</v>
      </c>
      <c r="AL12" s="17">
        <v>657686.03799999983</v>
      </c>
      <c r="AM12" s="17">
        <v>166697.49000000005</v>
      </c>
    </row>
    <row r="13" spans="1:39"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c r="AH13" s="10">
        <v>0.28241645541634713</v>
      </c>
      <c r="AI13" s="10">
        <v>0.27799743456529835</v>
      </c>
      <c r="AJ13" s="10">
        <v>0.28806662725908827</v>
      </c>
      <c r="AK13" s="10">
        <v>0.28668167243088571</v>
      </c>
      <c r="AL13" s="10">
        <v>0.28393254774890259</v>
      </c>
      <c r="AM13" s="10">
        <v>0.28726077389262544</v>
      </c>
    </row>
    <row r="14" spans="1:39"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row>
    <row r="15" spans="1:39"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c r="AH15" s="2">
        <v>-117026.213</v>
      </c>
      <c r="AI15" s="2">
        <v>-122904.06899999999</v>
      </c>
      <c r="AJ15" s="2">
        <v>-112263.94899999999</v>
      </c>
      <c r="AK15" s="2">
        <v>-120021.06</v>
      </c>
      <c r="AL15" s="2">
        <v>-472215.29099999997</v>
      </c>
      <c r="AM15" s="2">
        <v>-114307.87900000002</v>
      </c>
    </row>
    <row r="16" spans="1:39"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c r="AH16" s="18">
        <v>53913.803</v>
      </c>
      <c r="AI16" s="18">
        <v>23047.703000000038</v>
      </c>
      <c r="AJ16" s="18">
        <v>48524.777000000031</v>
      </c>
      <c r="AK16" s="18">
        <v>59984.463999999978</v>
      </c>
      <c r="AL16" s="18">
        <v>185470.74699999986</v>
      </c>
      <c r="AM16" s="58">
        <v>52389.611000000034</v>
      </c>
    </row>
    <row r="17" spans="2:39"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c r="AH17" s="10">
        <v>8.9073029812254276E-2</v>
      </c>
      <c r="AI17" s="10">
        <v>4.3899448556355587E-2</v>
      </c>
      <c r="AJ17" s="10">
        <v>8.69362498020501E-2</v>
      </c>
      <c r="AK17" s="10">
        <v>9.5532881865282387E-2</v>
      </c>
      <c r="AL17" s="10">
        <v>8.0070396337959218E-2</v>
      </c>
      <c r="AM17" s="10">
        <v>9.028018478138819E-2</v>
      </c>
    </row>
    <row r="18" spans="2:39"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c r="AH18" s="2">
        <v>-21855.151000000002</v>
      </c>
      <c r="AI18" s="2">
        <v>-21611.041000000001</v>
      </c>
      <c r="AJ18" s="2">
        <v>-21130.098000000002</v>
      </c>
      <c r="AK18" s="2">
        <v>-21354.82</v>
      </c>
      <c r="AL18" s="2">
        <v>-85951.11</v>
      </c>
      <c r="AM18" s="2">
        <v>-20920.187999999998</v>
      </c>
    </row>
    <row r="19" spans="2:39"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c r="AH19" s="2">
        <v>-7302.9849999999997</v>
      </c>
      <c r="AI19" s="2">
        <v>2244.8760000000002</v>
      </c>
      <c r="AJ19" s="2">
        <v>-720.46100000000001</v>
      </c>
      <c r="AK19" s="2">
        <v>-2843.8330000000001</v>
      </c>
      <c r="AL19" s="2">
        <v>-8622.4030000000002</v>
      </c>
      <c r="AM19" s="2">
        <v>-13469.048000000001</v>
      </c>
    </row>
    <row r="20" spans="2:39"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c r="AH20" s="2">
        <v>265.23700000000002</v>
      </c>
      <c r="AI20" s="2">
        <v>186.256</v>
      </c>
      <c r="AJ20" s="2">
        <v>182.09299999999999</v>
      </c>
      <c r="AK20" s="2">
        <v>322.22199999999998</v>
      </c>
      <c r="AL20" s="2">
        <v>955.80799999999999</v>
      </c>
      <c r="AM20" s="2">
        <v>561.01499999999999</v>
      </c>
    </row>
    <row r="21" spans="2:39"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c r="AH21" s="2">
        <v>-12169.689</v>
      </c>
      <c r="AI21" s="2">
        <v>-12473.321</v>
      </c>
      <c r="AJ21" s="2">
        <v>-12272.057000000001</v>
      </c>
      <c r="AK21" s="2">
        <v>-12563.285</v>
      </c>
      <c r="AL21" s="2">
        <v>-49478.351999999999</v>
      </c>
      <c r="AM21" s="2">
        <v>-12849.663</v>
      </c>
    </row>
    <row r="22" spans="2:39"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c r="AH22" s="2">
        <v>-468.56799999999998</v>
      </c>
      <c r="AI22" s="2">
        <v>-546.55499999999995</v>
      </c>
      <c r="AJ22" s="2">
        <v>-82.055000000000007</v>
      </c>
      <c r="AK22" s="2">
        <v>142.16999999999999</v>
      </c>
      <c r="AL22" s="2">
        <v>-955.00800000000004</v>
      </c>
      <c r="AM22" s="2">
        <v>-33.627000000000002</v>
      </c>
    </row>
    <row r="23" spans="2:39"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c r="AH23" s="2">
        <v>-663.27099999999996</v>
      </c>
      <c r="AI23" s="2">
        <v>75.539000000000001</v>
      </c>
      <c r="AJ23" s="2">
        <v>-158.87700000000001</v>
      </c>
      <c r="AK23" s="2">
        <v>138.87700000000001</v>
      </c>
      <c r="AL23" s="2">
        <v>-607.73199999999997</v>
      </c>
      <c r="AM23" s="2">
        <v>-17.462</v>
      </c>
    </row>
    <row r="24" spans="2:39"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c r="AH24" s="2">
        <v>-3971.8180000000002</v>
      </c>
      <c r="AI24" s="2">
        <v>-1353.1579999999999</v>
      </c>
      <c r="AJ24" s="2">
        <v>-175.191</v>
      </c>
      <c r="AK24" s="2">
        <v>-5822.5469999999996</v>
      </c>
      <c r="AL24" s="2">
        <v>-11322.714</v>
      </c>
      <c r="AM24" s="2">
        <v>-6125.54</v>
      </c>
    </row>
    <row r="25" spans="2:39"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c r="AH25" s="18">
        <v>-17008.109</v>
      </c>
      <c r="AI25" s="18">
        <v>-14111.239</v>
      </c>
      <c r="AJ25" s="18">
        <f>SUM(AJ20:AJ24)</f>
        <v>-12506.087000000001</v>
      </c>
      <c r="AK25" s="18">
        <f>SUM(AK20:AK24)</f>
        <v>-17782.562999999998</v>
      </c>
      <c r="AL25" s="18">
        <f>SUM(AL20:AL24)</f>
        <v>-61407.998</v>
      </c>
      <c r="AM25" s="18">
        <f>SUM(AM20:AM24)</f>
        <v>-18465.277000000002</v>
      </c>
    </row>
    <row r="26" spans="2:39"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c r="AH26" s="19">
        <v>7747.5580000000009</v>
      </c>
      <c r="AI26" s="19">
        <v>-10429.700999999963</v>
      </c>
      <c r="AJ26" s="19">
        <v>14168.131000000027</v>
      </c>
      <c r="AK26" s="19">
        <v>18003.247999999978</v>
      </c>
      <c r="AL26" s="19">
        <v>29489.235999999844</v>
      </c>
      <c r="AM26" s="19">
        <v>-464.90199999996912</v>
      </c>
    </row>
    <row r="27" spans="2:39"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c r="AH27" s="2">
        <v>-846.32799999999997</v>
      </c>
      <c r="AI27" s="2">
        <v>3885.8980000000001</v>
      </c>
      <c r="AJ27" s="2">
        <v>-4656.549</v>
      </c>
      <c r="AK27" s="2">
        <v>1955.4090000000001</v>
      </c>
      <c r="AL27" s="2">
        <v>338.43</v>
      </c>
      <c r="AM27" s="2">
        <v>5508.2250000000004</v>
      </c>
    </row>
    <row r="28" spans="2:39"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c r="AH28" s="18">
        <v>6901.2300000000014</v>
      </c>
      <c r="AI28" s="18">
        <v>-6543.8029999999626</v>
      </c>
      <c r="AJ28" s="18">
        <v>9511.5820000000276</v>
      </c>
      <c r="AK28" s="18">
        <v>19958.656999999977</v>
      </c>
      <c r="AL28" s="18">
        <v>29827.665999999845</v>
      </c>
      <c r="AM28" s="18">
        <v>5043.3230000000312</v>
      </c>
    </row>
    <row r="29" spans="2:39"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c r="AH29" s="18">
        <v>0</v>
      </c>
      <c r="AI29" s="18">
        <v>0</v>
      </c>
      <c r="AJ29" s="18">
        <v>0</v>
      </c>
      <c r="AK29" s="18">
        <v>0</v>
      </c>
      <c r="AL29" s="18">
        <v>0</v>
      </c>
      <c r="AM29" s="18">
        <v>0</v>
      </c>
    </row>
    <row r="30" spans="2:39"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c r="AH30" s="19">
        <v>6901.2300000000014</v>
      </c>
      <c r="AI30" s="19">
        <v>-6543.8029999999626</v>
      </c>
      <c r="AJ30" s="19">
        <v>9511.5820000000276</v>
      </c>
      <c r="AK30" s="19">
        <v>19958.656999999977</v>
      </c>
      <c r="AL30" s="19">
        <v>29827.665999999845</v>
      </c>
      <c r="AM30" s="19">
        <v>5043.3230000000312</v>
      </c>
    </row>
    <row r="31" spans="2:39">
      <c r="B31" s="4"/>
      <c r="C31" s="4"/>
      <c r="D31" s="4"/>
      <c r="E31" s="4"/>
      <c r="F31" s="4"/>
      <c r="G31" s="4"/>
      <c r="H31" s="4"/>
      <c r="I31" s="4"/>
      <c r="J31" s="4"/>
      <c r="K31" s="4"/>
      <c r="L31" s="4"/>
      <c r="M31" s="4"/>
      <c r="N31" s="4"/>
      <c r="S31" s="4"/>
      <c r="T31" s="4"/>
      <c r="U31" s="4"/>
      <c r="V31" s="4"/>
      <c r="W31" s="4"/>
      <c r="X31" s="4"/>
      <c r="Y31" s="4"/>
      <c r="Z31" s="4"/>
      <c r="AB31" s="4"/>
      <c r="AD31" s="4"/>
      <c r="AF31" s="4"/>
    </row>
    <row r="33" spans="1:39" ht="12.75" customHeight="1">
      <c r="A33" s="57" t="s">
        <v>24</v>
      </c>
      <c r="B33" s="5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row>
    <row r="34" spans="1:39"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135</v>
      </c>
      <c r="O34" s="30" t="s">
        <v>137</v>
      </c>
      <c r="P34" s="30" t="s">
        <v>138</v>
      </c>
      <c r="Q34" s="30" t="s">
        <v>140</v>
      </c>
      <c r="R34" s="30" t="s">
        <v>139</v>
      </c>
      <c r="S34" s="30" t="s">
        <v>144</v>
      </c>
      <c r="T34" s="30" t="s">
        <v>145</v>
      </c>
      <c r="U34" s="30" t="s">
        <v>147</v>
      </c>
      <c r="V34" s="30" t="s">
        <v>149</v>
      </c>
      <c r="W34" s="30" t="s">
        <v>148</v>
      </c>
      <c r="X34" s="30" t="s">
        <v>217</v>
      </c>
      <c r="Y34" s="30" t="s">
        <v>217</v>
      </c>
      <c r="Z34" s="30" t="s">
        <v>199</v>
      </c>
      <c r="AA34" s="30" t="s">
        <v>199</v>
      </c>
      <c r="AB34" s="30" t="s">
        <v>202</v>
      </c>
      <c r="AC34" s="30" t="s">
        <v>202</v>
      </c>
      <c r="AD34" s="30" t="s">
        <v>231</v>
      </c>
      <c r="AE34" s="30" t="s">
        <v>231</v>
      </c>
      <c r="AF34" s="30" t="s">
        <v>230</v>
      </c>
      <c r="AG34" s="30" t="s">
        <v>230</v>
      </c>
      <c r="AH34" s="30" t="s">
        <v>216</v>
      </c>
      <c r="AI34" s="30" t="s">
        <v>220</v>
      </c>
      <c r="AJ34" s="30" t="s">
        <v>223</v>
      </c>
      <c r="AK34" s="30" t="s">
        <v>228</v>
      </c>
      <c r="AL34" s="30" t="s">
        <v>229</v>
      </c>
      <c r="AM34" s="30" t="s">
        <v>233</v>
      </c>
    </row>
    <row r="35" spans="1:39">
      <c r="B35" s="45" t="s">
        <v>53</v>
      </c>
    </row>
    <row r="36" spans="1:39">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c r="AH36" s="46">
        <v>415449.88542800001</v>
      </c>
      <c r="AI36" s="46">
        <v>345831.46675700002</v>
      </c>
      <c r="AJ36" s="46">
        <v>374778.45238700003</v>
      </c>
      <c r="AK36" s="46">
        <v>430559.09961599996</v>
      </c>
      <c r="AL36" s="46">
        <v>1566618.9041879999</v>
      </c>
      <c r="AM36" s="46">
        <v>394722.969514</v>
      </c>
    </row>
    <row r="37" spans="1:39">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c r="AH37" s="46">
        <v>158701.73967899999</v>
      </c>
      <c r="AI37" s="46">
        <v>147192.15123000002</v>
      </c>
      <c r="AJ37" s="46">
        <v>152515.39948600001</v>
      </c>
      <c r="AK37" s="46">
        <v>162401.792984</v>
      </c>
      <c r="AL37" s="46">
        <v>620811.08337899996</v>
      </c>
      <c r="AM37" s="46">
        <v>156119.105411</v>
      </c>
    </row>
    <row r="38" spans="1:39">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c r="AH38" s="46">
        <v>12968.952670999999</v>
      </c>
      <c r="AI38" s="46">
        <v>10864.763134999999</v>
      </c>
      <c r="AJ38" s="46">
        <v>12593.219321</v>
      </c>
      <c r="AK38" s="46">
        <v>15525.393931000001</v>
      </c>
      <c r="AL38" s="46">
        <v>51952.329058000003</v>
      </c>
      <c r="AM38" s="46">
        <v>14849.234415999999</v>
      </c>
    </row>
    <row r="39" spans="1:39">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c r="X39" s="46">
        <v>1802.9933109999999</v>
      </c>
      <c r="Y39" s="46">
        <v>1802.9933109999999</v>
      </c>
      <c r="Z39" s="46">
        <v>1569.249026</v>
      </c>
      <c r="AA39" s="46">
        <v>1569.249026</v>
      </c>
      <c r="AB39" s="46">
        <v>2089.050522</v>
      </c>
      <c r="AC39" s="46">
        <v>2089.050522</v>
      </c>
      <c r="AD39" s="46">
        <v>2982.8562449999999</v>
      </c>
      <c r="AE39" s="46">
        <v>2982.8562449999999</v>
      </c>
      <c r="AF39" s="46">
        <v>8444.1491040000001</v>
      </c>
      <c r="AG39" s="46">
        <v>8444.1491040000001</v>
      </c>
      <c r="AH39" s="46">
        <v>1483.409277</v>
      </c>
      <c r="AI39" s="46">
        <v>3226.9885009999998</v>
      </c>
      <c r="AJ39" s="46">
        <v>4200.989141</v>
      </c>
      <c r="AK39" s="46">
        <v>3103.8053129999998</v>
      </c>
      <c r="AL39" s="46">
        <v>12015.192232000001</v>
      </c>
      <c r="AM39" s="46">
        <v>1929.6718329999999</v>
      </c>
    </row>
    <row r="40" spans="1:39">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c r="X40" s="46">
        <v>1427.5942755865622</v>
      </c>
      <c r="Y40" s="46">
        <v>1427.5942755865622</v>
      </c>
      <c r="Z40" s="46">
        <v>1461.917272052</v>
      </c>
      <c r="AA40" s="46">
        <v>1461.917272052</v>
      </c>
      <c r="AB40" s="46">
        <v>1691.127215</v>
      </c>
      <c r="AC40" s="46">
        <v>1691.127215</v>
      </c>
      <c r="AD40" s="46">
        <v>2437.765148</v>
      </c>
      <c r="AE40" s="46">
        <v>2437.765148</v>
      </c>
      <c r="AF40" s="46">
        <v>7019.6521421464004</v>
      </c>
      <c r="AG40" s="46">
        <v>7019.6521421464004</v>
      </c>
      <c r="AH40" s="46">
        <v>2536.8547319999998</v>
      </c>
      <c r="AI40" s="46">
        <v>1962.0914290000001</v>
      </c>
      <c r="AJ40" s="46">
        <v>1557.0789789999999</v>
      </c>
      <c r="AK40" s="46">
        <v>1614.304961</v>
      </c>
      <c r="AL40" s="46">
        <v>7670.3301009999996</v>
      </c>
      <c r="AM40" s="46">
        <v>1491.031506</v>
      </c>
    </row>
    <row r="41" spans="1:39">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c r="X41" s="47">
        <v>556839.9209085867</v>
      </c>
      <c r="Y41" s="47">
        <v>556839.9209085867</v>
      </c>
      <c r="Z41" s="47">
        <v>546435.38997805212</v>
      </c>
      <c r="AA41" s="47">
        <v>546435.38997805212</v>
      </c>
      <c r="AB41" s="47">
        <v>569607.16963599995</v>
      </c>
      <c r="AC41" s="47">
        <v>569607.16963599995</v>
      </c>
      <c r="AD41" s="47">
        <v>572583.05284200003</v>
      </c>
      <c r="AE41" s="47">
        <v>572583.05284200003</v>
      </c>
      <c r="AF41" s="47">
        <v>2245465.5180591499</v>
      </c>
      <c r="AG41" s="47">
        <v>2245465.5180591499</v>
      </c>
      <c r="AH41" s="47">
        <v>591140.84178699995</v>
      </c>
      <c r="AI41" s="47">
        <v>509077.461052</v>
      </c>
      <c r="AJ41" s="47">
        <v>545645.13931400003</v>
      </c>
      <c r="AK41" s="47">
        <v>613204.39680500003</v>
      </c>
      <c r="AL41" s="47">
        <v>2259067.6908229999</v>
      </c>
      <c r="AM41" s="59">
        <v>569112.12290800002</v>
      </c>
    </row>
    <row r="42" spans="1:39">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c r="X42" s="47">
        <v>11877.2881124138</v>
      </c>
      <c r="Y42" s="47">
        <v>11877.2881124138</v>
      </c>
      <c r="Z42" s="47">
        <v>12532.371626349701</v>
      </c>
      <c r="AA42" s="47">
        <v>12532.371626349701</v>
      </c>
      <c r="AB42" s="47">
        <v>12191.893401017453</v>
      </c>
      <c r="AC42" s="47">
        <v>12191.893401017453</v>
      </c>
      <c r="AD42" s="47">
        <v>14964.9150299224</v>
      </c>
      <c r="AE42" s="47">
        <v>14964.9150299224</v>
      </c>
      <c r="AF42" s="47">
        <v>51566.468169851403</v>
      </c>
      <c r="AG42" s="47">
        <v>51566.468169851403</v>
      </c>
      <c r="AH42" s="47">
        <v>14138.2814055415</v>
      </c>
      <c r="AI42" s="47">
        <v>15931.016747461499</v>
      </c>
      <c r="AJ42" s="47">
        <v>12520.5985433837</v>
      </c>
      <c r="AK42" s="47">
        <v>14689.1417029486</v>
      </c>
      <c r="AL42" s="47">
        <v>57279.038399335303</v>
      </c>
      <c r="AM42" s="59">
        <v>11188.0959257701</v>
      </c>
    </row>
    <row r="43" spans="1:39">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c r="X43" s="47">
        <v>568717.20902100054</v>
      </c>
      <c r="Y43" s="47">
        <v>568717.20902100054</v>
      </c>
      <c r="Z43" s="47">
        <v>558967.76160440187</v>
      </c>
      <c r="AA43" s="47">
        <v>558967.76160440187</v>
      </c>
      <c r="AB43" s="47">
        <v>581799.06303701748</v>
      </c>
      <c r="AC43" s="47">
        <v>581799.06303701748</v>
      </c>
      <c r="AD43" s="47">
        <v>587547.96787192195</v>
      </c>
      <c r="AE43" s="47">
        <v>587547.96787192195</v>
      </c>
      <c r="AF43" s="47">
        <v>2297031.9862290001</v>
      </c>
      <c r="AG43" s="47">
        <v>2297031.9862290001</v>
      </c>
      <c r="AH43" s="47">
        <v>605279.12319254142</v>
      </c>
      <c r="AI43" s="47">
        <v>525008.47779946204</v>
      </c>
      <c r="AJ43" s="47">
        <v>558165.73785738403</v>
      </c>
      <c r="AK43" s="47">
        <v>627893.53850794863</v>
      </c>
      <c r="AL43" s="47">
        <v>2316346.7292223354</v>
      </c>
      <c r="AM43" s="47">
        <v>580300.21883377014</v>
      </c>
    </row>
    <row r="44" spans="1:39">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row>
    <row r="45" spans="1:39">
      <c r="B45" s="45" t="s">
        <v>8</v>
      </c>
      <c r="D45" s="48"/>
      <c r="E45" s="48"/>
      <c r="F45" s="48"/>
      <c r="G45" s="48"/>
      <c r="H45" s="48"/>
      <c r="I45" s="48"/>
      <c r="J45" s="48"/>
      <c r="K45" s="48"/>
      <c r="L45" s="48"/>
      <c r="M45" s="48"/>
      <c r="N45" s="48"/>
      <c r="O45" s="48"/>
      <c r="P45" s="48"/>
      <c r="Q45" s="48"/>
      <c r="R45" s="48"/>
      <c r="S45" s="48"/>
      <c r="T45" s="48"/>
      <c r="U45" s="48"/>
      <c r="V45" s="48"/>
      <c r="W45" s="48"/>
      <c r="Y45" s="48"/>
      <c r="Z45" s="48"/>
      <c r="AA45" s="48"/>
      <c r="AB45" s="48"/>
      <c r="AC45" s="48"/>
      <c r="AD45" s="48"/>
      <c r="AE45" s="48"/>
      <c r="AF45" s="48"/>
      <c r="AG45" s="48"/>
      <c r="AH45" s="48"/>
      <c r="AI45" s="48"/>
      <c r="AJ45" s="48"/>
      <c r="AK45" s="48"/>
      <c r="AL45" s="48"/>
      <c r="AM45" s="48"/>
    </row>
    <row r="46" spans="1:39">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c r="X46" s="49">
        <v>-5.3117872817479705E-3</v>
      </c>
      <c r="Y46" s="49">
        <v>-5.3117872817479705E-3</v>
      </c>
      <c r="Z46" s="49">
        <v>-3.5584080405886009E-3</v>
      </c>
      <c r="AA46" s="49">
        <v>-3.5584080405886009E-3</v>
      </c>
      <c r="AB46" s="49">
        <v>-9.0748464710355137E-4</v>
      </c>
      <c r="AC46" s="49">
        <v>-9.0748464710355137E-4</v>
      </c>
      <c r="AD46" s="49">
        <v>-1.1557039225217114E-2</v>
      </c>
      <c r="AE46" s="49">
        <v>-1.1557039225217114E-2</v>
      </c>
      <c r="AF46" s="49">
        <v>-5.3712936632176467E-3</v>
      </c>
      <c r="AG46" s="49">
        <v>-5.3712936632176467E-3</v>
      </c>
      <c r="AH46" s="49">
        <v>6.3124911038748621E-2</v>
      </c>
      <c r="AI46" s="49">
        <v>-6.9838324371604865E-2</v>
      </c>
      <c r="AJ46" s="49">
        <v>-3.9696268512547039E-2</v>
      </c>
      <c r="AK46" s="49">
        <v>7.7213111663947398E-2</v>
      </c>
      <c r="AL46" s="49">
        <v>1.0279378968699904E-2</v>
      </c>
      <c r="AM46" s="49">
        <v>-5.2131152301494565E-2</v>
      </c>
    </row>
    <row r="47" spans="1:39">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c r="X47" s="49">
        <v>2.4000954916388872E-2</v>
      </c>
      <c r="Y47" s="49">
        <v>2.4000954916388872E-2</v>
      </c>
      <c r="Z47" s="49">
        <v>2.6303391728082604E-2</v>
      </c>
      <c r="AA47" s="49">
        <v>2.6303391728082604E-2</v>
      </c>
      <c r="AB47" s="49">
        <v>3.0090631412289737E-2</v>
      </c>
      <c r="AC47" s="49">
        <v>3.0090631412289737E-2</v>
      </c>
      <c r="AD47" s="49">
        <v>-1.56114712213129E-3</v>
      </c>
      <c r="AE47" s="49">
        <v>-1.56114712213129E-3</v>
      </c>
      <c r="AF47" s="49">
        <v>1.9749783689904321E-2</v>
      </c>
      <c r="AG47" s="49">
        <v>1.9749783689904321E-2</v>
      </c>
      <c r="AH47" s="49">
        <v>0.19279148775161481</v>
      </c>
      <c r="AI47" s="49">
        <v>5.8806314031735196E-2</v>
      </c>
      <c r="AJ47" s="49">
        <v>7.1482548913175847E-2</v>
      </c>
      <c r="AK47" s="49">
        <v>0.12935042416333675</v>
      </c>
      <c r="AL47" s="49">
        <v>0.11219080643121759</v>
      </c>
      <c r="AM47" s="49">
        <v>-1.4572706503849453E-2</v>
      </c>
    </row>
    <row r="48" spans="1:39">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c r="X48" s="49">
        <v>6.126785109965116E-2</v>
      </c>
      <c r="Y48" s="49">
        <v>6.126785109965116E-2</v>
      </c>
      <c r="Z48" s="49">
        <v>4.6993541062319899E-2</v>
      </c>
      <c r="AA48" s="49">
        <v>4.6993541062319899E-2</v>
      </c>
      <c r="AB48" s="49">
        <v>5.4656706362209206E-2</v>
      </c>
      <c r="AC48" s="49">
        <v>5.4656706362209206E-2</v>
      </c>
      <c r="AD48" s="49">
        <v>-8.6218582856551707E-2</v>
      </c>
      <c r="AE48" s="49">
        <v>-8.6218582856551707E-2</v>
      </c>
      <c r="AF48" s="49">
        <v>1.7246533801536845E-2</v>
      </c>
      <c r="AG48" s="49">
        <v>1.7246533801536845E-2</v>
      </c>
      <c r="AH48" s="49">
        <v>-7.0437083832715075E-3</v>
      </c>
      <c r="AI48" s="49">
        <v>-0.11620693358546541</v>
      </c>
      <c r="AJ48" s="49">
        <v>1.3894859303233975E-2</v>
      </c>
      <c r="AK48" s="49">
        <v>0.27232138831735919</v>
      </c>
      <c r="AL48" s="49">
        <v>4.2781143388871623E-2</v>
      </c>
      <c r="AM48" s="49">
        <v>0.13738381381283582</v>
      </c>
    </row>
    <row r="49" spans="2:39">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c r="X49" s="50">
        <v>2.2441316171570858E-3</v>
      </c>
      <c r="Y49" s="50">
        <v>2.2441316171570858E-3</v>
      </c>
      <c r="Z49" s="50">
        <v>3.4454253792219891E-3</v>
      </c>
      <c r="AA49" s="50">
        <v>3.4454253792219891E-3</v>
      </c>
      <c r="AB49" s="50">
        <v>6.5080776821671016E-3</v>
      </c>
      <c r="AC49" s="50">
        <v>6.5080776821671016E-3</v>
      </c>
      <c r="AD49" s="50">
        <v>-1.1633265752079458E-2</v>
      </c>
      <c r="AE49" s="50">
        <v>-1.1633265752079458E-2</v>
      </c>
      <c r="AF49" s="50">
        <v>9.0532812899279946E-5</v>
      </c>
      <c r="AG49" s="50">
        <v>9.0532812899279946E-5</v>
      </c>
      <c r="AH49" s="50">
        <v>9.2858602281348013E-2</v>
      </c>
      <c r="AI49" s="50">
        <v>-3.3487474657339034E-2</v>
      </c>
      <c r="AJ49" s="50">
        <v>-6.4748016020781396E-3</v>
      </c>
      <c r="AK49" s="50">
        <v>9.4061897292683438E-2</v>
      </c>
      <c r="AL49" s="50">
        <v>3.8535164587715443E-2</v>
      </c>
      <c r="AM49" s="50">
        <v>-3.7982737397799671E-2</v>
      </c>
    </row>
    <row r="50" spans="2:39">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c r="X50" s="51">
        <v>0.11841243861522233</v>
      </c>
      <c r="Y50" s="51">
        <v>0.11841243861522233</v>
      </c>
      <c r="Z50" s="51">
        <v>0.11660493084389656</v>
      </c>
      <c r="AA50" s="51">
        <v>0.11660493084389656</v>
      </c>
      <c r="AB50" s="51">
        <v>7.9801560719059417E-3</v>
      </c>
      <c r="AC50" s="51">
        <v>7.9801560719059417E-3</v>
      </c>
      <c r="AD50" s="51">
        <v>-8.8153816907117655E-2</v>
      </c>
      <c r="AE50" s="51">
        <v>-8.8153816907117655E-2</v>
      </c>
      <c r="AF50" s="51">
        <v>3.0145311093627836E-2</v>
      </c>
      <c r="AG50" s="51">
        <v>3.0145311093627836E-2</v>
      </c>
      <c r="AH50" s="51">
        <v>9.2604163041227761E-3</v>
      </c>
      <c r="AI50" s="51">
        <v>7.3800574987688661E-2</v>
      </c>
      <c r="AJ50" s="51">
        <v>-1.8955770913135828E-2</v>
      </c>
      <c r="AK50" s="51">
        <v>4.573250329789369E-2</v>
      </c>
      <c r="AL50" s="51">
        <v>3.3239129817456803E-2</v>
      </c>
      <c r="AM50" s="51">
        <v>-1.6694898936825409E-2</v>
      </c>
    </row>
    <row r="51" spans="2:39">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c r="X51" s="51">
        <v>5.8635533311017785E-3</v>
      </c>
      <c r="Y51" s="51">
        <v>5.8635533311017785E-3</v>
      </c>
      <c r="Z51" s="51">
        <v>7.2830292527388263E-3</v>
      </c>
      <c r="AA51" s="51">
        <v>7.2830292527388263E-3</v>
      </c>
      <c r="AB51" s="51">
        <v>7.4971157531855681E-3</v>
      </c>
      <c r="AC51" s="51">
        <v>7.4971157531855681E-3</v>
      </c>
      <c r="AD51" s="51">
        <v>-1.0967526011090634E-2</v>
      </c>
      <c r="AE51" s="51">
        <v>-1.0967526011090634E-2</v>
      </c>
      <c r="AF51" s="51">
        <v>2.3264312738509041E-3</v>
      </c>
      <c r="AG51" s="51">
        <v>2.3264312738509041E-3</v>
      </c>
      <c r="AH51" s="51">
        <v>9.4956709599998135E-2</v>
      </c>
      <c r="AI51" s="51">
        <v>-2.6764884049063853E-2</v>
      </c>
      <c r="AJ51" s="51">
        <v>-5.7950160628147396E-3</v>
      </c>
      <c r="AK51" s="51">
        <v>9.0957213793636305E-2</v>
      </c>
      <c r="AL51" s="51">
        <v>4.0194779215328547E-2</v>
      </c>
      <c r="AM51" s="51">
        <v>-4.0845621797146014E-2</v>
      </c>
    </row>
    <row r="52" spans="2:39">
      <c r="B52" s="6"/>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row>
    <row r="53" spans="2:39">
      <c r="B53" s="45" t="s">
        <v>55</v>
      </c>
      <c r="C53" s="33"/>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row>
    <row r="54" spans="2:39">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c r="X54" s="46">
        <v>289</v>
      </c>
      <c r="Y54" s="46">
        <v>289</v>
      </c>
      <c r="Z54" s="46">
        <v>289</v>
      </c>
      <c r="AA54" s="46">
        <v>289</v>
      </c>
      <c r="AB54" s="46">
        <v>289</v>
      </c>
      <c r="AC54" s="46">
        <v>289</v>
      </c>
      <c r="AD54" s="46">
        <v>292</v>
      </c>
      <c r="AE54" s="46">
        <v>292</v>
      </c>
      <c r="AF54" s="46">
        <v>292</v>
      </c>
      <c r="AG54" s="46">
        <v>292</v>
      </c>
      <c r="AH54" s="46">
        <v>292</v>
      </c>
      <c r="AI54" s="46">
        <v>287</v>
      </c>
      <c r="AJ54" s="46">
        <v>285</v>
      </c>
      <c r="AK54" s="46">
        <v>283</v>
      </c>
      <c r="AL54" s="46">
        <v>283</v>
      </c>
      <c r="AM54" s="46">
        <v>283</v>
      </c>
    </row>
    <row r="55" spans="2:39">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c r="X55" s="46">
        <v>99</v>
      </c>
      <c r="Y55" s="46">
        <v>99</v>
      </c>
      <c r="Z55" s="46">
        <v>99</v>
      </c>
      <c r="AA55" s="46">
        <v>99</v>
      </c>
      <c r="AB55" s="46">
        <v>99</v>
      </c>
      <c r="AC55" s="46">
        <v>99</v>
      </c>
      <c r="AD55" s="46">
        <v>99</v>
      </c>
      <c r="AE55" s="46">
        <v>99</v>
      </c>
      <c r="AF55" s="46">
        <v>99</v>
      </c>
      <c r="AG55" s="46">
        <v>99</v>
      </c>
      <c r="AH55" s="46">
        <v>99</v>
      </c>
      <c r="AI55" s="46">
        <v>95</v>
      </c>
      <c r="AJ55" s="46">
        <v>95</v>
      </c>
      <c r="AK55" s="46">
        <v>95</v>
      </c>
      <c r="AL55" s="46">
        <v>95</v>
      </c>
      <c r="AM55" s="46">
        <v>95</v>
      </c>
    </row>
    <row r="56" spans="2:39">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c r="X56" s="46">
        <v>118</v>
      </c>
      <c r="Y56" s="46">
        <v>118</v>
      </c>
      <c r="Z56" s="46">
        <v>120</v>
      </c>
      <c r="AA56" s="46">
        <v>120</v>
      </c>
      <c r="AB56" s="46">
        <v>120</v>
      </c>
      <c r="AC56" s="46">
        <v>120</v>
      </c>
      <c r="AD56" s="46">
        <v>122</v>
      </c>
      <c r="AE56" s="46">
        <v>122</v>
      </c>
      <c r="AF56" s="46">
        <v>122</v>
      </c>
      <c r="AG56" s="46">
        <v>122</v>
      </c>
      <c r="AH56" s="46">
        <v>123</v>
      </c>
      <c r="AI56" s="46">
        <v>123</v>
      </c>
      <c r="AJ56" s="46">
        <v>123</v>
      </c>
      <c r="AK56" s="46">
        <v>123</v>
      </c>
      <c r="AL56" s="46">
        <v>123</v>
      </c>
      <c r="AM56" s="46">
        <v>126</v>
      </c>
    </row>
    <row r="57" spans="2:39">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c r="X57" s="47">
        <v>506</v>
      </c>
      <c r="Y57" s="47">
        <v>506</v>
      </c>
      <c r="Z57" s="47">
        <v>508</v>
      </c>
      <c r="AA57" s="47">
        <v>508</v>
      </c>
      <c r="AB57" s="47">
        <v>508</v>
      </c>
      <c r="AC57" s="47">
        <v>508</v>
      </c>
      <c r="AD57" s="47">
        <v>512</v>
      </c>
      <c r="AE57" s="47">
        <v>512</v>
      </c>
      <c r="AF57" s="47">
        <v>512</v>
      </c>
      <c r="AG57" s="47">
        <v>512</v>
      </c>
      <c r="AH57" s="47">
        <v>514</v>
      </c>
      <c r="AI57" s="47">
        <v>505</v>
      </c>
      <c r="AJ57" s="47">
        <v>503</v>
      </c>
      <c r="AK57" s="47">
        <v>501</v>
      </c>
      <c r="AL57" s="47">
        <v>501</v>
      </c>
      <c r="AM57" s="47">
        <v>504</v>
      </c>
    </row>
    <row r="58" spans="2:39">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c r="X58" s="47">
        <v>24</v>
      </c>
      <c r="Y58" s="47">
        <v>24</v>
      </c>
      <c r="Z58" s="47">
        <v>24</v>
      </c>
      <c r="AA58" s="47">
        <v>24</v>
      </c>
      <c r="AB58" s="47">
        <v>24</v>
      </c>
      <c r="AC58" s="47">
        <v>24</v>
      </c>
      <c r="AD58" s="47">
        <v>24</v>
      </c>
      <c r="AE58" s="47">
        <v>24</v>
      </c>
      <c r="AF58" s="47">
        <v>24</v>
      </c>
      <c r="AG58" s="47">
        <v>24</v>
      </c>
      <c r="AH58" s="47">
        <v>24</v>
      </c>
      <c r="AI58" s="47">
        <v>24</v>
      </c>
      <c r="AJ58" s="47">
        <v>24</v>
      </c>
      <c r="AK58" s="47">
        <v>25</v>
      </c>
      <c r="AL58" s="47">
        <v>25</v>
      </c>
      <c r="AM58" s="47">
        <v>24</v>
      </c>
    </row>
    <row r="59" spans="2:39">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c r="X59" s="47">
        <v>530</v>
      </c>
      <c r="Y59" s="47">
        <v>530</v>
      </c>
      <c r="Z59" s="47">
        <v>532</v>
      </c>
      <c r="AA59" s="47">
        <v>532</v>
      </c>
      <c r="AB59" s="47">
        <v>532</v>
      </c>
      <c r="AC59" s="47">
        <v>532</v>
      </c>
      <c r="AD59" s="47">
        <v>536</v>
      </c>
      <c r="AE59" s="47">
        <v>536</v>
      </c>
      <c r="AF59" s="47">
        <v>536</v>
      </c>
      <c r="AG59" s="47">
        <v>536</v>
      </c>
      <c r="AH59" s="47">
        <v>538</v>
      </c>
      <c r="AI59" s="47">
        <v>529</v>
      </c>
      <c r="AJ59" s="47">
        <v>527</v>
      </c>
      <c r="AK59" s="47">
        <v>526</v>
      </c>
      <c r="AL59" s="47">
        <v>526</v>
      </c>
      <c r="AM59" s="47">
        <v>528</v>
      </c>
    </row>
    <row r="60" spans="2:3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row>
    <row r="61" spans="2:39">
      <c r="B61" s="45" t="s">
        <v>56</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2:39">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c r="X62" s="46">
        <v>349.60777000000013</v>
      </c>
      <c r="Y62" s="46">
        <v>349.60777000000013</v>
      </c>
      <c r="Z62" s="46">
        <v>349.60777000000002</v>
      </c>
      <c r="AA62" s="46">
        <v>349.60777000000002</v>
      </c>
      <c r="AB62" s="46">
        <v>350.66451000000001</v>
      </c>
      <c r="AC62" s="46">
        <v>350.66451000000001</v>
      </c>
      <c r="AD62" s="46">
        <v>386.76042999999999</v>
      </c>
      <c r="AE62" s="46">
        <v>386.76042999999999</v>
      </c>
      <c r="AF62" s="46">
        <v>386.76042999999999</v>
      </c>
      <c r="AG62" s="46">
        <v>386.76042999999999</v>
      </c>
      <c r="AH62" s="46">
        <v>351.9123100000001</v>
      </c>
      <c r="AI62" s="46">
        <v>347.94976999999994</v>
      </c>
      <c r="AJ62" s="46">
        <v>346.73946999999998</v>
      </c>
      <c r="AK62" s="46">
        <v>346.35046999999997</v>
      </c>
      <c r="AL62" s="46">
        <v>346.35046999999997</v>
      </c>
      <c r="AM62" s="46">
        <v>346.48450999999994</v>
      </c>
    </row>
    <row r="63" spans="2:39">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c r="X63" s="46">
        <v>126.94644</v>
      </c>
      <c r="Y63" s="46">
        <v>126.94644</v>
      </c>
      <c r="Z63" s="46">
        <v>126.94644</v>
      </c>
      <c r="AA63" s="46">
        <v>126.94644</v>
      </c>
      <c r="AB63" s="46">
        <v>126.94644</v>
      </c>
      <c r="AC63" s="46">
        <v>126.94644</v>
      </c>
      <c r="AD63" s="46">
        <v>150.61920000000001</v>
      </c>
      <c r="AE63" s="46">
        <v>150.61920000000001</v>
      </c>
      <c r="AF63" s="46">
        <v>150.61920000000001</v>
      </c>
      <c r="AG63" s="46">
        <v>150.61920000000001</v>
      </c>
      <c r="AH63" s="46">
        <v>126.94644000000004</v>
      </c>
      <c r="AI63" s="46">
        <v>122.67542999999999</v>
      </c>
      <c r="AJ63" s="46">
        <v>122.67542999999999</v>
      </c>
      <c r="AK63" s="46">
        <v>122.67542999999999</v>
      </c>
      <c r="AL63" s="46">
        <v>122.67542999999999</v>
      </c>
      <c r="AM63" s="46">
        <v>122.67542999999999</v>
      </c>
    </row>
    <row r="64" spans="2:39">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c r="X64" s="46">
        <v>13.948810000000002</v>
      </c>
      <c r="Y64" s="46">
        <v>13.948810000000002</v>
      </c>
      <c r="Z64" s="46">
        <v>14.12773</v>
      </c>
      <c r="AA64" s="46">
        <v>14.12773</v>
      </c>
      <c r="AB64" s="46">
        <v>14.196120000000001</v>
      </c>
      <c r="AC64" s="46">
        <v>14.196120000000001</v>
      </c>
      <c r="AD64" s="46">
        <v>15.104950000000001</v>
      </c>
      <c r="AE64" s="46">
        <v>15.104950000000001</v>
      </c>
      <c r="AF64" s="46">
        <v>15.104950000000001</v>
      </c>
      <c r="AG64" s="46">
        <v>15.104950000000001</v>
      </c>
      <c r="AH64" s="46">
        <v>14.257550000000004</v>
      </c>
      <c r="AI64" s="46">
        <v>13.81677</v>
      </c>
      <c r="AJ64" s="46">
        <v>13.936400000000001</v>
      </c>
      <c r="AK64" s="46">
        <v>14.27251</v>
      </c>
      <c r="AL64" s="46">
        <v>14.27251</v>
      </c>
      <c r="AM64" s="46">
        <v>14.50174</v>
      </c>
    </row>
    <row r="65" spans="1:39">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c r="X65" s="47">
        <v>490.50302000000016</v>
      </c>
      <c r="Y65" s="47">
        <v>490.50302000000016</v>
      </c>
      <c r="Z65" s="47">
        <v>490.68194</v>
      </c>
      <c r="AA65" s="47">
        <v>490.68194</v>
      </c>
      <c r="AB65" s="47">
        <v>491.80707000000001</v>
      </c>
      <c r="AC65" s="47">
        <v>491.80707000000001</v>
      </c>
      <c r="AD65" s="47">
        <v>552.48415</v>
      </c>
      <c r="AE65" s="47">
        <v>552.48415</v>
      </c>
      <c r="AF65" s="47">
        <v>552.48415</v>
      </c>
      <c r="AG65" s="47">
        <v>552.48415</v>
      </c>
      <c r="AH65" s="47">
        <v>493.11630000000008</v>
      </c>
      <c r="AI65" s="47">
        <v>484.44196999999997</v>
      </c>
      <c r="AJ65" s="47">
        <v>483.35129999999998</v>
      </c>
      <c r="AK65" s="47">
        <v>483.29840999999999</v>
      </c>
      <c r="AL65" s="47">
        <v>483.29840999999999</v>
      </c>
      <c r="AM65" s="47">
        <v>483.66167999999993</v>
      </c>
    </row>
    <row r="66" spans="1:39">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c r="X66" s="47">
        <v>18.594000000000001</v>
      </c>
      <c r="Y66" s="47">
        <v>18.594000000000001</v>
      </c>
      <c r="Z66" s="47">
        <v>18.594000000000001</v>
      </c>
      <c r="AA66" s="47">
        <v>18.594000000000001</v>
      </c>
      <c r="AB66" s="47">
        <v>18.594000000000001</v>
      </c>
      <c r="AC66" s="47">
        <v>18.594000000000001</v>
      </c>
      <c r="AD66" s="47">
        <v>20.397509999999997</v>
      </c>
      <c r="AE66" s="47">
        <v>20.397509999999997</v>
      </c>
      <c r="AF66" s="47">
        <v>20.397509999999997</v>
      </c>
      <c r="AG66" s="47">
        <v>20.397509999999997</v>
      </c>
      <c r="AH66" s="47">
        <v>18.594000000000001</v>
      </c>
      <c r="AI66" s="47">
        <v>18.594000000000001</v>
      </c>
      <c r="AJ66" s="47">
        <v>18.594000000000001</v>
      </c>
      <c r="AK66" s="47">
        <v>19.933589999999999</v>
      </c>
      <c r="AL66" s="47">
        <v>19.933589999999999</v>
      </c>
      <c r="AM66" s="47">
        <v>17.95279</v>
      </c>
    </row>
    <row r="67" spans="1:39">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c r="X67" s="47">
        <v>509</v>
      </c>
      <c r="Y67" s="47">
        <v>509</v>
      </c>
      <c r="Z67" s="47">
        <v>509.27593999999999</v>
      </c>
      <c r="AA67" s="47">
        <v>509.27593999999999</v>
      </c>
      <c r="AB67" s="47">
        <v>510.40107</v>
      </c>
      <c r="AC67" s="47">
        <v>510.40107</v>
      </c>
      <c r="AD67" s="47">
        <v>572.88166000000001</v>
      </c>
      <c r="AE67" s="47">
        <v>572.88166000000001</v>
      </c>
      <c r="AF67" s="47">
        <v>572.88166000000001</v>
      </c>
      <c r="AG67" s="47">
        <v>572.88166000000001</v>
      </c>
      <c r="AH67" s="47">
        <v>511.71030000000013</v>
      </c>
      <c r="AI67" s="47">
        <v>503.03596999999996</v>
      </c>
      <c r="AJ67" s="47">
        <v>501.94529999999997</v>
      </c>
      <c r="AK67" s="47">
        <v>503.23200000000003</v>
      </c>
      <c r="AL67" s="47">
        <v>503.23200000000003</v>
      </c>
      <c r="AM67" s="47">
        <v>501.61446999999993</v>
      </c>
    </row>
    <row r="68" spans="1:39">
      <c r="B68" s="6"/>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row>
    <row r="69" spans="1:39">
      <c r="B69" s="45" t="s">
        <v>54</v>
      </c>
      <c r="C69" s="29"/>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row>
    <row r="70" spans="1:39">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c r="X70" s="47">
        <v>374436.02805123053</v>
      </c>
      <c r="Y70" s="47">
        <v>374436.02805123053</v>
      </c>
      <c r="Z70" s="47">
        <v>367632.31583007181</v>
      </c>
      <c r="AA70" s="47">
        <v>367632.31583007181</v>
      </c>
      <c r="AB70" s="47">
        <v>382566.2809029381</v>
      </c>
      <c r="AC70" s="47">
        <v>382566.2809029381</v>
      </c>
      <c r="AD70" s="47">
        <v>343602.65155003947</v>
      </c>
      <c r="AE70" s="47">
        <v>343602.65155003947</v>
      </c>
      <c r="AF70" s="47">
        <v>343602.65155003947</v>
      </c>
      <c r="AG70" s="47">
        <v>343602.65155003947</v>
      </c>
      <c r="AH70" s="47">
        <v>409650.32625441218</v>
      </c>
      <c r="AI70" s="47">
        <v>351865.717944976</v>
      </c>
      <c r="AJ70" s="47">
        <v>377262.82572451199</v>
      </c>
      <c r="AK70" s="47">
        <v>425587.78710999602</v>
      </c>
      <c r="AL70" s="47">
        <v>391095.93272456899</v>
      </c>
      <c r="AM70" s="59">
        <v>394343.60248120606</v>
      </c>
    </row>
    <row r="71" spans="1:39">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c r="X71" s="47">
        <v>212506.34766590709</v>
      </c>
      <c r="Y71" s="47">
        <v>212506.34766590709</v>
      </c>
      <c r="Z71" s="47">
        <v>223675.10064055232</v>
      </c>
      <c r="AA71" s="47">
        <v>223675.10064055232</v>
      </c>
      <c r="AB71" s="47">
        <v>213640.86314123485</v>
      </c>
      <c r="AC71" s="47">
        <v>213640.86314123485</v>
      </c>
      <c r="AD71" s="47">
        <v>252586.90880472856</v>
      </c>
      <c r="AE71" s="47">
        <v>252586.90880472856</v>
      </c>
      <c r="AF71" s="47">
        <v>252586.90880472856</v>
      </c>
      <c r="AG71" s="47">
        <v>252586.90880472856</v>
      </c>
      <c r="AH71" s="47">
        <v>252668.09270195628</v>
      </c>
      <c r="AI71" s="47">
        <v>279967.39534967626</v>
      </c>
      <c r="AJ71" s="47">
        <v>223178.51564620057</v>
      </c>
      <c r="AK71" s="47">
        <v>246817.28796401399</v>
      </c>
      <c r="AL71" s="47">
        <v>250634.89568469001</v>
      </c>
      <c r="AM71" s="59">
        <v>203441.52054620095</v>
      </c>
    </row>
    <row r="72" spans="1:39">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c r="X72" s="47">
        <v>368508.04667911521</v>
      </c>
      <c r="Y72" s="47">
        <v>368508.04667911521</v>
      </c>
      <c r="Z72" s="47">
        <v>362364.45756579406</v>
      </c>
      <c r="AA72" s="47">
        <v>362364.45756579406</v>
      </c>
      <c r="AB72" s="47">
        <v>376390.0393285738</v>
      </c>
      <c r="AC72" s="47">
        <v>376390.0393285738</v>
      </c>
      <c r="AD72" s="47">
        <v>340568.56125428609</v>
      </c>
      <c r="AE72" s="47">
        <v>340568.56125428609</v>
      </c>
      <c r="AF72" s="47">
        <v>340568.56125428609</v>
      </c>
      <c r="AG72" s="47">
        <v>340568.56125428609</v>
      </c>
      <c r="AH72" s="47">
        <v>403712.56273253914</v>
      </c>
      <c r="AI72" s="47">
        <v>349148.29742606706</v>
      </c>
      <c r="AJ72" s="47">
        <v>371454.64984049875</v>
      </c>
      <c r="AK72" s="47">
        <v>418688.570127393</v>
      </c>
      <c r="AL72" s="47">
        <v>385761.63447509398</v>
      </c>
      <c r="AM72" s="59">
        <v>387316.50589405338</v>
      </c>
    </row>
    <row r="74" spans="1:39">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row>
    <row r="75" spans="1:39" ht="12" customHeight="1">
      <c r="A75" s="57" t="s">
        <v>23</v>
      </c>
      <c r="B75" s="57" t="s">
        <v>7</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36">
      <c r="B76" s="30" t="s">
        <v>4</v>
      </c>
      <c r="C76" s="30" t="s">
        <v>13</v>
      </c>
      <c r="D76" s="30" t="s">
        <v>185</v>
      </c>
      <c r="E76" s="30" t="s">
        <v>186</v>
      </c>
      <c r="F76" s="30" t="s">
        <v>187</v>
      </c>
      <c r="G76" s="30" t="s">
        <v>175</v>
      </c>
      <c r="H76" s="30" t="s">
        <v>176</v>
      </c>
      <c r="I76" s="30" t="s">
        <v>177</v>
      </c>
      <c r="J76" s="30" t="s">
        <v>178</v>
      </c>
      <c r="K76" s="30" t="s">
        <v>179</v>
      </c>
      <c r="L76" s="30" t="s">
        <v>180</v>
      </c>
      <c r="M76" s="30" t="s">
        <v>181</v>
      </c>
      <c r="N76" s="30" t="s">
        <v>182</v>
      </c>
      <c r="O76" s="30" t="s">
        <v>183</v>
      </c>
      <c r="P76" s="30" t="s">
        <v>184</v>
      </c>
      <c r="Q76" s="30" t="s">
        <v>162</v>
      </c>
      <c r="R76" s="30" t="s">
        <v>156</v>
      </c>
      <c r="S76" s="30" t="s">
        <v>163</v>
      </c>
      <c r="T76" s="30" t="s">
        <v>164</v>
      </c>
      <c r="U76" s="30" t="s">
        <v>165</v>
      </c>
      <c r="V76" s="30" t="s">
        <v>166</v>
      </c>
      <c r="W76" s="30" t="s">
        <v>161</v>
      </c>
      <c r="X76" s="30" t="s">
        <v>150</v>
      </c>
      <c r="Y76" s="30" t="s">
        <v>151</v>
      </c>
      <c r="Z76" s="30" t="s">
        <v>198</v>
      </c>
      <c r="AA76" s="30" t="s">
        <v>197</v>
      </c>
      <c r="AB76" s="30" t="s">
        <v>207</v>
      </c>
      <c r="AC76" s="30" t="s">
        <v>208</v>
      </c>
      <c r="AD76" s="30" t="s">
        <v>209</v>
      </c>
      <c r="AE76" s="30" t="s">
        <v>210</v>
      </c>
      <c r="AF76" s="30" t="s">
        <v>209</v>
      </c>
      <c r="AG76" s="30" t="s">
        <v>210</v>
      </c>
      <c r="AH76" s="30" t="s">
        <v>214</v>
      </c>
      <c r="AI76" s="30" t="s">
        <v>219</v>
      </c>
      <c r="AJ76" s="30" t="s">
        <v>222</v>
      </c>
      <c r="AK76" s="30" t="s">
        <v>227</v>
      </c>
      <c r="AL76" s="30" t="s">
        <v>227</v>
      </c>
      <c r="AM76" s="30" t="s">
        <v>232</v>
      </c>
    </row>
    <row r="77" spans="1:39">
      <c r="B77" s="39" t="s">
        <v>57</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row>
    <row r="78" spans="1:39">
      <c r="B78" s="36" t="s">
        <v>58</v>
      </c>
      <c r="C78" s="2"/>
      <c r="D78" s="2"/>
      <c r="E78" s="2"/>
      <c r="F78" s="2"/>
      <c r="G78" s="2"/>
      <c r="H78" s="2"/>
      <c r="I78" s="2"/>
      <c r="J78" s="2"/>
      <c r="K78" s="2"/>
      <c r="L78" s="2"/>
      <c r="O78" s="2"/>
      <c r="P78" s="2"/>
      <c r="Q78" s="2"/>
      <c r="R78" s="2"/>
    </row>
    <row r="79" spans="1:39">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c r="AH79" s="2">
        <v>37051.415999999997</v>
      </c>
      <c r="AI79" s="2">
        <v>43605.063999999998</v>
      </c>
      <c r="AJ79" s="2">
        <v>93438.52</v>
      </c>
      <c r="AK79" s="2">
        <v>197716.19</v>
      </c>
      <c r="AL79" s="2">
        <v>197716.19</v>
      </c>
      <c r="AM79" s="2">
        <v>96260.120999999999</v>
      </c>
    </row>
    <row r="80" spans="1:39">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c r="AH80" s="2">
        <v>18.87</v>
      </c>
      <c r="AI80" s="2">
        <v>19.670999999999999</v>
      </c>
      <c r="AJ80" s="2">
        <v>19.026</v>
      </c>
      <c r="AK80" s="2">
        <v>18.452999999999999</v>
      </c>
      <c r="AL80" s="2">
        <v>18.452999999999999</v>
      </c>
      <c r="AM80" s="2">
        <v>17.843</v>
      </c>
    </row>
    <row r="81" spans="2:39">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c r="AH81" s="2">
        <v>23169.358</v>
      </c>
      <c r="AI81" s="2">
        <v>22989.109</v>
      </c>
      <c r="AJ81" s="2">
        <v>20379.052</v>
      </c>
      <c r="AK81" s="2">
        <v>12691.832</v>
      </c>
      <c r="AL81" s="2">
        <v>12691.832</v>
      </c>
      <c r="AM81" s="2">
        <v>18118.816999999999</v>
      </c>
    </row>
    <row r="82" spans="2:39">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c r="AH82" s="2">
        <v>67402.506999999998</v>
      </c>
      <c r="AI82" s="2">
        <v>81413.483999999997</v>
      </c>
      <c r="AJ82" s="2">
        <v>68365.47</v>
      </c>
      <c r="AK82" s="2">
        <v>91520.384000000005</v>
      </c>
      <c r="AL82" s="2">
        <v>91520.384000000005</v>
      </c>
      <c r="AM82" s="2">
        <v>69541.5</v>
      </c>
    </row>
    <row r="83" spans="2:39">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c r="AH83" s="2">
        <v>1395.788</v>
      </c>
      <c r="AI83" s="2">
        <v>987.84799999999996</v>
      </c>
      <c r="AJ83" s="2">
        <v>9325.07</v>
      </c>
      <c r="AK83" s="2">
        <v>15845.245999999999</v>
      </c>
      <c r="AL83" s="2">
        <v>15845.245999999999</v>
      </c>
      <c r="AM83" s="2">
        <v>15843.63</v>
      </c>
    </row>
    <row r="84" spans="2:39">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c r="AH84" s="2">
        <v>204414.519</v>
      </c>
      <c r="AI84" s="2">
        <v>197805.856</v>
      </c>
      <c r="AJ84" s="2">
        <v>210282.91200000001</v>
      </c>
      <c r="AK84" s="2">
        <v>188729.60399999999</v>
      </c>
      <c r="AL84" s="2">
        <v>188729.60399999999</v>
      </c>
      <c r="AM84" s="2">
        <v>204685.60500000001</v>
      </c>
    </row>
    <row r="85" spans="2:39">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c r="AH85" s="2">
        <v>3219.7939999999999</v>
      </c>
      <c r="AI85" s="2">
        <v>1406.636</v>
      </c>
      <c r="AJ85" s="2">
        <v>2132.232</v>
      </c>
      <c r="AK85" s="2">
        <v>2971.1729999999998</v>
      </c>
      <c r="AL85" s="2">
        <v>2971.1729999999998</v>
      </c>
      <c r="AM85" s="2">
        <v>3135.2</v>
      </c>
    </row>
    <row r="86" spans="2:39"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c r="AH86" s="32">
        <v>0</v>
      </c>
      <c r="AI86" s="32">
        <v>0</v>
      </c>
      <c r="AJ86" s="32">
        <v>0</v>
      </c>
      <c r="AK86" s="32">
        <v>0</v>
      </c>
      <c r="AL86" s="32">
        <v>0</v>
      </c>
      <c r="AM86" s="32">
        <v>0</v>
      </c>
    </row>
    <row r="87" spans="2:39"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c r="AH87" s="18">
        <v>336672.25199999998</v>
      </c>
      <c r="AI87" s="18">
        <v>348227.66800000001</v>
      </c>
      <c r="AJ87" s="18">
        <v>403942.28200000001</v>
      </c>
      <c r="AK87" s="18">
        <v>509492.88199999998</v>
      </c>
      <c r="AL87" s="18">
        <v>509492.88199999998</v>
      </c>
      <c r="AM87" s="18">
        <v>407602.71600000001</v>
      </c>
    </row>
    <row r="88" spans="2:39">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row>
    <row r="89" spans="2:39">
      <c r="B89" s="36" t="s">
        <v>68</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row>
    <row r="90" spans="2:39">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c r="AH90" s="2">
        <v>252.30099999999999</v>
      </c>
      <c r="AI90" s="2">
        <v>254.33600000000001</v>
      </c>
      <c r="AJ90" s="2">
        <v>256.24700000000001</v>
      </c>
      <c r="AK90" s="2">
        <v>258.91800000000001</v>
      </c>
      <c r="AL90" s="2">
        <v>258.91800000000001</v>
      </c>
      <c r="AM90" s="2">
        <v>261.72399999999999</v>
      </c>
    </row>
    <row r="91" spans="2:39">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c r="AH91" s="2">
        <v>2320.9430000000002</v>
      </c>
      <c r="AI91" s="2">
        <v>2248.5650000000001</v>
      </c>
      <c r="AJ91" s="2">
        <v>2321.5419999999999</v>
      </c>
      <c r="AK91" s="2">
        <v>2442.7199999999998</v>
      </c>
      <c r="AL91" s="2">
        <v>2442.7199999999998</v>
      </c>
      <c r="AM91" s="2">
        <v>2573.6660000000002</v>
      </c>
    </row>
    <row r="92" spans="2:39">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c r="AH92" s="2">
        <v>1116.3979999999999</v>
      </c>
      <c r="AI92" s="2">
        <v>1560.548</v>
      </c>
      <c r="AJ92" s="2">
        <v>1458.7470000000001</v>
      </c>
      <c r="AK92" s="2">
        <v>1731.375</v>
      </c>
      <c r="AL92" s="2">
        <v>1731.375</v>
      </c>
      <c r="AM92" s="2">
        <v>1561.251</v>
      </c>
    </row>
    <row r="93" spans="2:39">
      <c r="B93" s="37" t="s">
        <v>213</v>
      </c>
      <c r="C93" s="21" t="s">
        <v>5</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c r="AH93" s="2">
        <v>10000</v>
      </c>
      <c r="AI93" s="2">
        <v>8500</v>
      </c>
      <c r="AJ93" s="2">
        <v>0</v>
      </c>
      <c r="AK93" s="2">
        <v>0</v>
      </c>
      <c r="AL93" s="2">
        <v>0</v>
      </c>
      <c r="AM93" s="2">
        <v>0</v>
      </c>
    </row>
    <row r="94" spans="2:39">
      <c r="B94" s="37" t="s">
        <v>72</v>
      </c>
      <c r="C94" s="21" t="s">
        <v>5</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c r="AH94" s="2">
        <v>13807.378000000001</v>
      </c>
      <c r="AI94" s="2">
        <v>14056.212</v>
      </c>
      <c r="AJ94" s="2">
        <v>13974.156999999999</v>
      </c>
      <c r="AK94" s="2">
        <v>14116.326999999999</v>
      </c>
      <c r="AL94" s="2">
        <v>14116.326999999999</v>
      </c>
      <c r="AM94" s="2">
        <v>14082.7</v>
      </c>
    </row>
    <row r="95" spans="2:39">
      <c r="B95" s="37" t="s">
        <v>73</v>
      </c>
      <c r="C95" s="21" t="s">
        <v>5</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c r="AH95" s="2">
        <v>63665.472999999998</v>
      </c>
      <c r="AI95" s="2">
        <v>62122.953000000001</v>
      </c>
      <c r="AJ95" s="2">
        <v>61171.326000000001</v>
      </c>
      <c r="AK95" s="2">
        <v>59474.921000000002</v>
      </c>
      <c r="AL95" s="2">
        <v>59474.921000000002</v>
      </c>
      <c r="AM95" s="2">
        <v>58349.391000000003</v>
      </c>
    </row>
    <row r="96" spans="2:39">
      <c r="B96" s="37" t="s">
        <v>74</v>
      </c>
      <c r="C96" s="21" t="s">
        <v>5</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c r="AH96" s="2">
        <v>476326.06800000003</v>
      </c>
      <c r="AI96" s="2">
        <v>475880.397</v>
      </c>
      <c r="AJ96" s="2">
        <v>475522.25599999999</v>
      </c>
      <c r="AK96" s="2">
        <v>474892.88099999999</v>
      </c>
      <c r="AL96" s="2">
        <v>474892.88099999999</v>
      </c>
      <c r="AM96" s="2">
        <v>474822.31800000003</v>
      </c>
    </row>
    <row r="97" spans="2:39">
      <c r="B97" s="37" t="s">
        <v>75</v>
      </c>
      <c r="C97" s="21" t="s">
        <v>5</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c r="AH97" s="2">
        <v>720981.80700000003</v>
      </c>
      <c r="AI97" s="2">
        <v>708767.02800000005</v>
      </c>
      <c r="AJ97" s="2">
        <v>701457.74</v>
      </c>
      <c r="AK97" s="2">
        <v>693189.777</v>
      </c>
      <c r="AL97" s="2">
        <v>693189.777</v>
      </c>
      <c r="AM97" s="2">
        <v>693162.22699999996</v>
      </c>
    </row>
    <row r="98" spans="2:39" ht="12.5" thickBot="1">
      <c r="B98" s="37" t="s">
        <v>76</v>
      </c>
      <c r="C98" s="31" t="s">
        <v>5</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c r="AH98" s="32">
        <v>426382.929</v>
      </c>
      <c r="AI98" s="32">
        <v>429786.15700000001</v>
      </c>
      <c r="AJ98" s="32">
        <v>425003.06400000001</v>
      </c>
      <c r="AK98" s="32">
        <v>426349.77399999998</v>
      </c>
      <c r="AL98" s="32">
        <v>426349.77399999998</v>
      </c>
      <c r="AM98" s="32">
        <v>431986.50099999999</v>
      </c>
    </row>
    <row r="99" spans="2:39" s="6" customFormat="1">
      <c r="B99" s="38" t="s">
        <v>77</v>
      </c>
      <c r="C99" s="21" t="s">
        <v>5</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c r="AH99" s="18">
        <v>1714853.297</v>
      </c>
      <c r="AI99" s="18">
        <v>1703176.196</v>
      </c>
      <c r="AJ99" s="18">
        <v>1681165.0789999999</v>
      </c>
      <c r="AK99" s="18">
        <v>1672456.693</v>
      </c>
      <c r="AL99" s="18">
        <v>1672456.693</v>
      </c>
      <c r="AM99" s="18">
        <v>1676799.7779999999</v>
      </c>
    </row>
    <row r="100" spans="2:39">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2:39">
      <c r="B101" s="36" t="s">
        <v>78</v>
      </c>
      <c r="C101" s="21" t="s">
        <v>5</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c r="AH101" s="18">
        <v>2051525.5490000001</v>
      </c>
      <c r="AI101" s="18">
        <v>2051403.8640000001</v>
      </c>
      <c r="AJ101" s="18">
        <v>2085107.361</v>
      </c>
      <c r="AK101" s="18">
        <v>2181949.5750000002</v>
      </c>
      <c r="AL101" s="18">
        <v>2181949.5750000002</v>
      </c>
      <c r="AM101" s="18">
        <v>2084402.4939999999</v>
      </c>
    </row>
    <row r="102" spans="2:39">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spans="2:39">
      <c r="B103" s="39" t="s">
        <v>89</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2:39">
      <c r="B104" s="36" t="s">
        <v>79</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2:39">
      <c r="B105" s="37" t="s">
        <v>80</v>
      </c>
      <c r="C105" s="21" t="s">
        <v>5</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c r="AH105" s="2">
        <v>215009.79399999999</v>
      </c>
      <c r="AI105" s="2">
        <v>193961.45</v>
      </c>
      <c r="AJ105" s="2">
        <v>202097.37299999999</v>
      </c>
      <c r="AK105" s="2">
        <v>206317.78099999999</v>
      </c>
      <c r="AL105" s="2">
        <v>206317.78099999999</v>
      </c>
      <c r="AM105" s="2">
        <v>119013.14200000001</v>
      </c>
    </row>
    <row r="106" spans="2:39">
      <c r="B106" s="37" t="s">
        <v>81</v>
      </c>
      <c r="C106" s="21" t="s">
        <v>5</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c r="AH106" s="2">
        <v>367709.68099999998</v>
      </c>
      <c r="AI106" s="2">
        <v>330000.75900000002</v>
      </c>
      <c r="AJ106" s="2">
        <v>364391.59399999998</v>
      </c>
      <c r="AK106" s="2">
        <v>362548.98499999999</v>
      </c>
      <c r="AL106" s="2">
        <v>362548.98499999999</v>
      </c>
      <c r="AM106" s="2">
        <v>366237.11</v>
      </c>
    </row>
    <row r="107" spans="2:39">
      <c r="B107" s="37" t="s">
        <v>82</v>
      </c>
      <c r="C107" s="21" t="s">
        <v>5</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c r="AH107" s="2">
        <v>751.11199999999997</v>
      </c>
      <c r="AI107" s="2">
        <v>845.399</v>
      </c>
      <c r="AJ107" s="2">
        <v>845.029</v>
      </c>
      <c r="AK107" s="2">
        <v>1152.316</v>
      </c>
      <c r="AL107" s="2">
        <v>1152.316</v>
      </c>
      <c r="AM107" s="2">
        <v>963.53200000000004</v>
      </c>
    </row>
    <row r="108" spans="2:39">
      <c r="B108" s="37" t="s">
        <v>83</v>
      </c>
      <c r="C108" s="21" t="s">
        <v>5</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c r="AH108" s="2">
        <v>5754.3540000000003</v>
      </c>
      <c r="AI108" s="2">
        <v>6176.8950000000004</v>
      </c>
      <c r="AJ108" s="2">
        <v>6147.5559999999996</v>
      </c>
      <c r="AK108" s="2">
        <v>2080.1039999999998</v>
      </c>
      <c r="AL108" s="2">
        <v>2080.1039999999998</v>
      </c>
      <c r="AM108" s="2">
        <v>1822.616</v>
      </c>
    </row>
    <row r="109" spans="2:39">
      <c r="B109" s="37" t="s">
        <v>84</v>
      </c>
      <c r="C109" s="21" t="s">
        <v>5</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c r="AH109" s="2">
        <v>1650.933</v>
      </c>
      <c r="AI109" s="2">
        <v>1650.933</v>
      </c>
      <c r="AJ109" s="2">
        <v>1650.933</v>
      </c>
      <c r="AK109" s="2">
        <v>1662.518</v>
      </c>
      <c r="AL109" s="2">
        <v>1662.518</v>
      </c>
      <c r="AM109" s="2">
        <v>1662.518</v>
      </c>
    </row>
    <row r="110" spans="2:39">
      <c r="B110" s="37" t="s">
        <v>85</v>
      </c>
      <c r="C110" s="21" t="s">
        <v>5</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c r="AH110" s="2">
        <v>13255.697</v>
      </c>
      <c r="AI110" s="2">
        <v>18501.829000000002</v>
      </c>
      <c r="AJ110" s="2">
        <v>18749.736000000001</v>
      </c>
      <c r="AK110" s="2">
        <v>20737.541000000001</v>
      </c>
      <c r="AL110" s="2">
        <v>20737.541000000001</v>
      </c>
      <c r="AM110" s="2">
        <v>14665.348</v>
      </c>
    </row>
    <row r="111" spans="2:39">
      <c r="B111" s="37" t="s">
        <v>86</v>
      </c>
      <c r="C111" s="21" t="s">
        <v>5</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c r="AH111" s="2">
        <v>4890.4750000000004</v>
      </c>
      <c r="AI111" s="2">
        <v>4484.0730000000003</v>
      </c>
      <c r="AJ111" s="2">
        <v>4503.6989999999996</v>
      </c>
      <c r="AK111" s="2">
        <v>9696.2340000000004</v>
      </c>
      <c r="AL111" s="2">
        <v>9696.2340000000004</v>
      </c>
      <c r="AM111" s="2">
        <v>3192.0309999999999</v>
      </c>
    </row>
    <row r="112" spans="2:39" ht="12.5" thickBot="1">
      <c r="B112" s="37" t="s">
        <v>87</v>
      </c>
      <c r="C112" s="31" t="s">
        <v>5</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c r="AH112" s="32">
        <v>0</v>
      </c>
      <c r="AI112" s="32">
        <v>0</v>
      </c>
      <c r="AJ112" s="32">
        <v>0</v>
      </c>
      <c r="AK112" s="32">
        <v>0</v>
      </c>
      <c r="AL112" s="32">
        <v>0</v>
      </c>
      <c r="AM112" s="32">
        <v>0</v>
      </c>
    </row>
    <row r="113" spans="2:39" s="6" customFormat="1">
      <c r="B113" s="38" t="s">
        <v>88</v>
      </c>
      <c r="C113" s="21" t="s">
        <v>5</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c r="AH113" s="18">
        <v>609022.04599999997</v>
      </c>
      <c r="AI113" s="18">
        <v>555621.33799999999</v>
      </c>
      <c r="AJ113" s="18">
        <v>598385.92000000004</v>
      </c>
      <c r="AK113" s="18">
        <v>604195.47900000005</v>
      </c>
      <c r="AL113" s="18">
        <v>604195.47900000005</v>
      </c>
      <c r="AM113" s="18">
        <v>507556.29700000002</v>
      </c>
    </row>
    <row r="114" spans="2:39">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spans="2:39">
      <c r="B115" s="36" t="s">
        <v>90</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row>
    <row r="116" spans="2:39">
      <c r="B116" s="37" t="s">
        <v>91</v>
      </c>
      <c r="C116" s="21" t="s">
        <v>5</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c r="AH116" s="2">
        <v>707463.74800000002</v>
      </c>
      <c r="AI116" s="2">
        <v>784242.90399999998</v>
      </c>
      <c r="AJ116" s="2">
        <v>766940.08100000001</v>
      </c>
      <c r="AK116" s="2">
        <v>848123.09400000004</v>
      </c>
      <c r="AL116" s="2">
        <v>848123.09400000004</v>
      </c>
      <c r="AM116" s="2">
        <v>852802.79599999997</v>
      </c>
    </row>
    <row r="117" spans="2:39">
      <c r="B117" s="37" t="s">
        <v>92</v>
      </c>
      <c r="C117" s="21" t="s">
        <v>5</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c r="AH117" s="2">
        <v>43.927999999999997</v>
      </c>
      <c r="AI117" s="2">
        <v>34.148000000000003</v>
      </c>
      <c r="AJ117" s="2">
        <v>24.102</v>
      </c>
      <c r="AK117" s="2">
        <v>14.093</v>
      </c>
      <c r="AL117" s="2">
        <v>14.093</v>
      </c>
      <c r="AM117" s="2">
        <v>3.6749999999999998</v>
      </c>
    </row>
    <row r="118" spans="2:39">
      <c r="B118" s="37" t="s">
        <v>93</v>
      </c>
      <c r="C118" s="21" t="s">
        <v>5</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row>
    <row r="119" spans="2:39">
      <c r="B119" s="37" t="s">
        <v>94</v>
      </c>
      <c r="C119" s="21" t="s">
        <v>5</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c r="AH119" s="2">
        <v>78.668000000000006</v>
      </c>
      <c r="AI119" s="2">
        <v>1.5489999999999999</v>
      </c>
      <c r="AJ119" s="2">
        <v>76.239999999999995</v>
      </c>
      <c r="AK119" s="2">
        <v>75.48</v>
      </c>
      <c r="AL119" s="2">
        <v>75.48</v>
      </c>
      <c r="AM119" s="2">
        <v>28.193000000000001</v>
      </c>
    </row>
    <row r="120" spans="2:39">
      <c r="B120" s="37" t="s">
        <v>95</v>
      </c>
      <c r="C120" s="21" t="s">
        <v>5</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c r="AH120" s="2">
        <v>2744.0590000000002</v>
      </c>
      <c r="AI120" s="2">
        <v>3469.7190000000001</v>
      </c>
      <c r="AJ120" s="2">
        <v>3969.7429999999999</v>
      </c>
      <c r="AK120" s="2">
        <v>5020.067</v>
      </c>
      <c r="AL120" s="2">
        <v>5020.067</v>
      </c>
      <c r="AM120" s="2">
        <v>5611.7470000000003</v>
      </c>
    </row>
    <row r="121" spans="2:39" ht="12.5" thickBot="1">
      <c r="B121" s="37" t="s">
        <v>96</v>
      </c>
      <c r="C121" s="31" t="s">
        <v>5</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c r="AH121" s="32">
        <v>2062</v>
      </c>
      <c r="AI121" s="32">
        <v>1264.201</v>
      </c>
      <c r="AJ121" s="32">
        <v>424.71300000000002</v>
      </c>
      <c r="AK121" s="32">
        <v>0</v>
      </c>
      <c r="AL121" s="32">
        <v>0</v>
      </c>
      <c r="AM121" s="32">
        <v>0</v>
      </c>
    </row>
    <row r="122" spans="2:39" s="6" customFormat="1">
      <c r="B122" s="38" t="s">
        <v>97</v>
      </c>
      <c r="C122" s="21" t="s">
        <v>5</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c r="AH122" s="18">
        <v>712392.40300000005</v>
      </c>
      <c r="AI122" s="18">
        <v>789012.52099999995</v>
      </c>
      <c r="AJ122" s="18">
        <v>771434.87899999996</v>
      </c>
      <c r="AK122" s="18">
        <v>853232.73400000005</v>
      </c>
      <c r="AL122" s="18">
        <v>853232.73400000005</v>
      </c>
      <c r="AM122" s="18">
        <v>858446.41099999996</v>
      </c>
    </row>
    <row r="123" spans="2:39">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row>
    <row r="124" spans="2:39">
      <c r="B124" s="36" t="s">
        <v>99</v>
      </c>
      <c r="C124" s="21" t="s">
        <v>5</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c r="AH124" s="18">
        <v>1321414.449</v>
      </c>
      <c r="AI124" s="18">
        <v>1344633.8589999999</v>
      </c>
      <c r="AJ124" s="18">
        <v>1369820.7990000001</v>
      </c>
      <c r="AK124" s="18">
        <v>1457428.213</v>
      </c>
      <c r="AL124" s="18">
        <v>1457428.213</v>
      </c>
      <c r="AM124" s="18">
        <v>1366002.7080000001</v>
      </c>
    </row>
    <row r="125" spans="2:39">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row>
    <row r="126" spans="2:39">
      <c r="B126" s="39" t="s">
        <v>98</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row>
    <row r="127" spans="2:39">
      <c r="B127" s="37" t="s">
        <v>100</v>
      </c>
      <c r="C127" s="21" t="s">
        <v>5</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c r="AH127" s="2">
        <v>523741.973</v>
      </c>
      <c r="AI127" s="2">
        <v>523741.973</v>
      </c>
      <c r="AJ127" s="2">
        <v>523741.973</v>
      </c>
      <c r="AK127" s="2">
        <v>523741.973</v>
      </c>
      <c r="AL127" s="2">
        <v>523741.973</v>
      </c>
      <c r="AM127" s="2">
        <v>523741.973</v>
      </c>
    </row>
    <row r="128" spans="2:39">
      <c r="B128" s="37" t="s">
        <v>101</v>
      </c>
      <c r="C128" s="21" t="s">
        <v>5</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c r="AH128" s="2">
        <v>54201.478999999999</v>
      </c>
      <c r="AI128" s="2">
        <v>32095.037</v>
      </c>
      <c r="AJ128" s="2">
        <v>41606.618999999999</v>
      </c>
      <c r="AK128" s="2">
        <v>52616.978000000003</v>
      </c>
      <c r="AL128" s="2">
        <v>52616.978000000003</v>
      </c>
      <c r="AM128" s="2">
        <v>47052.324000000001</v>
      </c>
    </row>
    <row r="129" spans="1:39">
      <c r="B129" s="37" t="s">
        <v>102</v>
      </c>
      <c r="C129" s="21" t="s">
        <v>5</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c r="AH129" s="2">
        <v>152167.64799999999</v>
      </c>
      <c r="AI129" s="2">
        <v>150932.995</v>
      </c>
      <c r="AJ129" s="2">
        <v>149937.97</v>
      </c>
      <c r="AK129" s="2">
        <v>148162.41099999999</v>
      </c>
      <c r="AL129" s="2">
        <v>148162.41099999999</v>
      </c>
      <c r="AM129" s="2">
        <v>147605.489</v>
      </c>
    </row>
    <row r="130" spans="1:39">
      <c r="B130" s="40" t="s">
        <v>103</v>
      </c>
      <c r="C130" s="21" t="s">
        <v>5</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c r="AH130" s="2">
        <v>730111.1</v>
      </c>
      <c r="AI130" s="2">
        <v>706770.005</v>
      </c>
      <c r="AJ130" s="2">
        <v>715286.56200000003</v>
      </c>
      <c r="AK130" s="2">
        <v>724521.36199999996</v>
      </c>
      <c r="AL130" s="2">
        <v>724521.36199999996</v>
      </c>
      <c r="AM130" s="2">
        <v>718399.78599999996</v>
      </c>
    </row>
    <row r="131" spans="1:39" ht="12.5" thickBot="1">
      <c r="B131" s="40" t="s">
        <v>104</v>
      </c>
      <c r="C131" s="31" t="s">
        <v>5</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c r="AH131" s="32">
        <v>0</v>
      </c>
      <c r="AI131" s="32">
        <v>0</v>
      </c>
      <c r="AJ131" s="32">
        <v>0</v>
      </c>
      <c r="AK131" s="32">
        <v>0</v>
      </c>
      <c r="AL131" s="32">
        <v>0</v>
      </c>
      <c r="AM131" s="32">
        <v>0</v>
      </c>
    </row>
    <row r="132" spans="1:39" s="6" customFormat="1">
      <c r="B132" s="38" t="s">
        <v>105</v>
      </c>
      <c r="C132" s="21" t="s">
        <v>5</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c r="AH132" s="18">
        <v>730111.1</v>
      </c>
      <c r="AI132" s="18">
        <v>706770.005</v>
      </c>
      <c r="AJ132" s="18">
        <v>715286.56200000003</v>
      </c>
      <c r="AK132" s="18">
        <v>724521.36199999996</v>
      </c>
      <c r="AL132" s="18">
        <v>724521.36199999996</v>
      </c>
      <c r="AM132" s="18">
        <v>718399.78599999996</v>
      </c>
    </row>
    <row r="133" spans="1:39">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row>
    <row r="134" spans="1:39" s="6" customFormat="1">
      <c r="B134" s="36" t="s">
        <v>106</v>
      </c>
      <c r="C134" s="21" t="s">
        <v>5</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c r="AH134" s="18">
        <v>2051525.5490000001</v>
      </c>
      <c r="AI134" s="18">
        <v>2051403.8640000001</v>
      </c>
      <c r="AJ134" s="18">
        <v>2085107.361</v>
      </c>
      <c r="AK134" s="18">
        <v>2181949.5750000002</v>
      </c>
      <c r="AL134" s="18">
        <v>2181949.5750000002</v>
      </c>
      <c r="AM134" s="18">
        <v>2084402.4939999999</v>
      </c>
    </row>
    <row r="137" spans="1:39" ht="12" customHeight="1">
      <c r="A137" s="57" t="s">
        <v>25</v>
      </c>
      <c r="B137" s="5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row>
    <row r="138" spans="1:39" ht="37.5" customHeight="1">
      <c r="B138" s="5" t="s">
        <v>4</v>
      </c>
      <c r="C138" s="5" t="s">
        <v>13</v>
      </c>
      <c r="D138" s="30" t="s">
        <v>172</v>
      </c>
      <c r="E138" s="30" t="s">
        <v>188</v>
      </c>
      <c r="F138" s="30" t="s">
        <v>189</v>
      </c>
      <c r="G138" s="30" t="s">
        <v>190</v>
      </c>
      <c r="H138" s="30" t="s">
        <v>176</v>
      </c>
      <c r="I138" s="30" t="s">
        <v>177</v>
      </c>
      <c r="J138" s="30" t="s">
        <v>191</v>
      </c>
      <c r="K138" s="30" t="s">
        <v>192</v>
      </c>
      <c r="L138" s="30" t="s">
        <v>193</v>
      </c>
      <c r="M138" s="30" t="s">
        <v>181</v>
      </c>
      <c r="N138" s="30" t="s">
        <v>182</v>
      </c>
      <c r="O138" s="30" t="s">
        <v>153</v>
      </c>
      <c r="P138" s="30" t="s">
        <v>154</v>
      </c>
      <c r="Q138" s="30" t="s">
        <v>155</v>
      </c>
      <c r="R138" s="30" t="s">
        <v>156</v>
      </c>
      <c r="S138" s="30" t="s">
        <v>157</v>
      </c>
      <c r="T138" s="30" t="s">
        <v>158</v>
      </c>
      <c r="U138" s="30" t="s">
        <v>159</v>
      </c>
      <c r="V138" s="30" t="s">
        <v>160</v>
      </c>
      <c r="W138" s="30" t="s">
        <v>161</v>
      </c>
      <c r="X138" s="30" t="s">
        <v>152</v>
      </c>
      <c r="Y138" s="30" t="s">
        <v>152</v>
      </c>
      <c r="Z138" s="30" t="s">
        <v>200</v>
      </c>
      <c r="AA138" s="30" t="s">
        <v>200</v>
      </c>
      <c r="AB138" s="30" t="s">
        <v>205</v>
      </c>
      <c r="AC138" s="30" t="s">
        <v>205</v>
      </c>
      <c r="AD138" s="30" t="s">
        <v>206</v>
      </c>
      <c r="AE138" s="30" t="s">
        <v>206</v>
      </c>
      <c r="AF138" s="30" t="s">
        <v>206</v>
      </c>
      <c r="AG138" s="30" t="s">
        <v>206</v>
      </c>
      <c r="AH138" s="30" t="s">
        <v>215</v>
      </c>
      <c r="AI138" s="30" t="s">
        <v>221</v>
      </c>
      <c r="AJ138" s="30" t="s">
        <v>224</v>
      </c>
      <c r="AK138" s="30" t="s">
        <v>226</v>
      </c>
      <c r="AL138" s="30" t="s">
        <v>226</v>
      </c>
      <c r="AM138" s="30" t="s">
        <v>234</v>
      </c>
    </row>
    <row r="139" spans="1:39">
      <c r="B139" s="41" t="s">
        <v>118</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row>
    <row r="140" spans="1:39">
      <c r="B140" s="53" t="s">
        <v>112</v>
      </c>
      <c r="C140" s="21" t="s">
        <v>5</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c r="AH140" s="2">
        <v>753523.29299999995</v>
      </c>
      <c r="AI140" s="2">
        <v>1365328.5009999999</v>
      </c>
      <c r="AJ140" s="2">
        <v>2036637.044</v>
      </c>
      <c r="AK140" s="2">
        <v>2736590.6919999998</v>
      </c>
      <c r="AL140" s="2">
        <v>2736590.6919999998</v>
      </c>
      <c r="AM140" s="2">
        <v>713335.15399999998</v>
      </c>
    </row>
    <row r="141" spans="1:39">
      <c r="B141" s="53" t="s">
        <v>113</v>
      </c>
      <c r="C141" s="21" t="s">
        <v>5</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c r="AH141" s="2">
        <v>-631304.83200000005</v>
      </c>
      <c r="AI141" s="2">
        <v>-1163831.0079999999</v>
      </c>
      <c r="AJ141" s="2">
        <v>-1670226.4720000001</v>
      </c>
      <c r="AK141" s="2">
        <v>-2224693.9049999998</v>
      </c>
      <c r="AL141" s="2">
        <v>-2224693.9049999998</v>
      </c>
      <c r="AM141" s="2">
        <v>-578463.027</v>
      </c>
    </row>
    <row r="142" spans="1:39">
      <c r="B142" s="53" t="s">
        <v>114</v>
      </c>
      <c r="C142" s="21" t="s">
        <v>5</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c r="AH142" s="2">
        <v>-62913.612999999998</v>
      </c>
      <c r="AI142" s="2">
        <v>-121231.405</v>
      </c>
      <c r="AJ142" s="2">
        <v>-175477.747</v>
      </c>
      <c r="AK142" s="2">
        <v>-231361.565</v>
      </c>
      <c r="AL142" s="2">
        <v>-231361.565</v>
      </c>
      <c r="AM142" s="2">
        <v>-70437.722999999998</v>
      </c>
    </row>
    <row r="143" spans="1:39">
      <c r="B143" s="53" t="s">
        <v>115</v>
      </c>
      <c r="C143" s="21" t="s">
        <v>5</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c r="AH143" s="2">
        <v>-28388.005000000001</v>
      </c>
      <c r="AI143" s="2">
        <v>-50444.023999999998</v>
      </c>
      <c r="AJ143" s="2">
        <v>-72273.732999999993</v>
      </c>
      <c r="AK143" s="2">
        <v>-103968.37</v>
      </c>
      <c r="AL143" s="2">
        <v>-103968.37</v>
      </c>
      <c r="AM143" s="2">
        <v>-32684.065999999999</v>
      </c>
    </row>
    <row r="144" spans="1:39">
      <c r="B144" s="53" t="s">
        <v>201</v>
      </c>
      <c r="C144" s="21" t="s">
        <v>5</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c r="AH144" s="2">
        <v>0</v>
      </c>
      <c r="AI144" s="2">
        <v>-25937.746999999999</v>
      </c>
      <c r="AJ144" s="2">
        <v>-25949.921999999999</v>
      </c>
      <c r="AK144" s="2">
        <v>0</v>
      </c>
      <c r="AL144" s="2">
        <v>0</v>
      </c>
      <c r="AM144" s="2">
        <v>0</v>
      </c>
    </row>
    <row r="145" spans="2:39">
      <c r="B145" s="53" t="s">
        <v>116</v>
      </c>
      <c r="C145" s="21" t="s">
        <v>5</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1">
        <v>451.85</v>
      </c>
      <c r="AA145" s="1">
        <v>451.85</v>
      </c>
      <c r="AB145" s="55">
        <v>660.58199999999999</v>
      </c>
      <c r="AC145" s="55">
        <v>660.58199999999999</v>
      </c>
      <c r="AD145" s="55">
        <v>771.274</v>
      </c>
      <c r="AE145" s="55">
        <v>771.274</v>
      </c>
      <c r="AF145" s="55">
        <v>771.274</v>
      </c>
      <c r="AG145" s="55">
        <v>771.274</v>
      </c>
      <c r="AH145" s="55">
        <v>265.23700000000002</v>
      </c>
      <c r="AI145" s="55">
        <v>451.49299999999999</v>
      </c>
      <c r="AJ145" s="55">
        <v>633.58600000000001</v>
      </c>
      <c r="AK145" s="55">
        <v>955.80799999999999</v>
      </c>
      <c r="AL145" s="55">
        <v>955.80799999999999</v>
      </c>
      <c r="AM145" s="55">
        <v>561.01499999999999</v>
      </c>
    </row>
    <row r="146" spans="2:39">
      <c r="B146" s="53" t="s">
        <v>117</v>
      </c>
      <c r="C146" s="21" t="s">
        <v>5</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row>
    <row r="147" spans="2:39" ht="12.5" thickBot="1">
      <c r="B147" s="53" t="s">
        <v>141</v>
      </c>
      <c r="C147" s="21" t="s">
        <v>5</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row>
    <row r="148" spans="2:39">
      <c r="B148" s="38" t="s">
        <v>119</v>
      </c>
      <c r="C148" s="28" t="s">
        <v>5</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c r="AH148" s="19">
        <v>31182.079999999896</v>
      </c>
      <c r="AI148" s="19">
        <v>4335.8100000000213</v>
      </c>
      <c r="AJ148" s="19">
        <v>93342.755999999994</v>
      </c>
      <c r="AK148" s="19">
        <v>177522.66</v>
      </c>
      <c r="AL148" s="19">
        <v>177522.66</v>
      </c>
      <c r="AM148" s="19">
        <v>32311.352999999999</v>
      </c>
    </row>
    <row r="149" spans="2:39">
      <c r="B149" s="41" t="s">
        <v>120</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row>
    <row r="150" spans="2:39" ht="27" customHeight="1">
      <c r="B150" s="53" t="s">
        <v>136</v>
      </c>
      <c r="C150" s="21" t="s">
        <v>5</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row>
    <row r="151" spans="2:39" ht="27" customHeight="1">
      <c r="B151" s="53" t="s">
        <v>146</v>
      </c>
      <c r="C151" s="21" t="s">
        <v>5</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row>
    <row r="152" spans="2:39">
      <c r="B152" s="53" t="s">
        <v>121</v>
      </c>
      <c r="C152" s="21" t="s">
        <v>5</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c r="AH152" s="2">
        <v>0</v>
      </c>
      <c r="AI152" s="2">
        <v>-795.38900000000001</v>
      </c>
      <c r="AJ152" s="2">
        <v>-795.38900000000001</v>
      </c>
      <c r="AK152" s="2">
        <v>-795.38900000000001</v>
      </c>
      <c r="AL152" s="2">
        <v>-795.38900000000001</v>
      </c>
      <c r="AM152" s="2">
        <v>0</v>
      </c>
    </row>
    <row r="153" spans="2:39">
      <c r="B153" s="53" t="s">
        <v>122</v>
      </c>
      <c r="C153" s="21" t="s">
        <v>5</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c r="AH153" s="2">
        <v>-3000</v>
      </c>
      <c r="AI153" s="2">
        <v>-3000</v>
      </c>
      <c r="AJ153" s="2">
        <v>-3000</v>
      </c>
      <c r="AK153" s="2">
        <v>-9500</v>
      </c>
      <c r="AL153" s="2">
        <v>-9500</v>
      </c>
      <c r="AM153" s="2">
        <v>-82.512</v>
      </c>
    </row>
    <row r="154" spans="2:39" ht="24">
      <c r="B154" s="53" t="s">
        <v>123</v>
      </c>
      <c r="C154" s="21" t="s">
        <v>5</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c r="AH154" s="2">
        <v>19.600000000000001</v>
      </c>
      <c r="AI154" s="2">
        <v>37.311</v>
      </c>
      <c r="AJ154" s="2">
        <v>37.040999999999997</v>
      </c>
      <c r="AK154" s="2">
        <v>37.040999999999997</v>
      </c>
      <c r="AL154" s="2">
        <v>37.040999999999997</v>
      </c>
      <c r="AM154" s="2">
        <v>38.965000000000003</v>
      </c>
    </row>
    <row r="155" spans="2:39" ht="24">
      <c r="B155" s="53" t="s">
        <v>124</v>
      </c>
      <c r="C155" s="21" t="s">
        <v>5</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c r="AH155" s="2">
        <v>-8271.0069999999996</v>
      </c>
      <c r="AI155" s="2">
        <v>-14483.678</v>
      </c>
      <c r="AJ155" s="2">
        <v>-19384.96</v>
      </c>
      <c r="AK155" s="2">
        <v>-26453.486000000001</v>
      </c>
      <c r="AL155" s="2">
        <v>-26453.486000000001</v>
      </c>
      <c r="AM155" s="2">
        <v>-7324.2269999999999</v>
      </c>
    </row>
    <row r="156" spans="2:39">
      <c r="B156" s="53" t="s">
        <v>125</v>
      </c>
      <c r="C156" s="21" t="s">
        <v>5</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c r="AH156" s="2">
        <v>-1174.827</v>
      </c>
      <c r="AI156" s="2">
        <v>-2768.8629999999998</v>
      </c>
      <c r="AJ156" s="2">
        <v>-4532.3519999999999</v>
      </c>
      <c r="AK156" s="2">
        <v>-5685.701</v>
      </c>
      <c r="AL156" s="2">
        <v>-5685.701</v>
      </c>
      <c r="AM156" s="2">
        <v>-1222.633</v>
      </c>
    </row>
    <row r="157" spans="2:39">
      <c r="B157" s="53" t="s">
        <v>142</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c r="AH157" s="2">
        <v>0</v>
      </c>
      <c r="AI157" s="2">
        <v>1500</v>
      </c>
      <c r="AJ157" s="2">
        <v>1500</v>
      </c>
      <c r="AK157" s="2">
        <v>1500</v>
      </c>
      <c r="AL157" s="2">
        <v>1500</v>
      </c>
      <c r="AM157" s="2">
        <v>84.128</v>
      </c>
    </row>
    <row r="158" spans="2:39" ht="12.5" thickBot="1">
      <c r="B158" s="53" t="s">
        <v>126</v>
      </c>
      <c r="C158" s="31" t="s">
        <v>5</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c r="AH158" s="32">
        <v>0</v>
      </c>
      <c r="AI158" s="32">
        <v>0</v>
      </c>
      <c r="AJ158" s="32">
        <v>0</v>
      </c>
      <c r="AK158" s="32">
        <v>0</v>
      </c>
      <c r="AL158" s="32">
        <v>0</v>
      </c>
      <c r="AM158" s="32">
        <v>0</v>
      </c>
    </row>
    <row r="159" spans="2:39">
      <c r="B159" s="38" t="s">
        <v>127</v>
      </c>
      <c r="C159" s="27" t="s">
        <v>5</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c r="AH159" s="18">
        <v>-12426.233999999999</v>
      </c>
      <c r="AI159" s="18">
        <v>-19510.619000000002</v>
      </c>
      <c r="AJ159" s="18">
        <v>-26175.66</v>
      </c>
      <c r="AK159" s="18">
        <v>-40897.535000000003</v>
      </c>
      <c r="AL159" s="18">
        <v>-40897.535000000003</v>
      </c>
      <c r="AM159" s="18">
        <v>-8506.2790000000005</v>
      </c>
    </row>
    <row r="160" spans="2:39">
      <c r="B160" s="42" t="s">
        <v>128</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row>
    <row r="161" spans="2:39">
      <c r="B161" s="53" t="s">
        <v>143</v>
      </c>
      <c r="C161" s="21" t="s">
        <v>5</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c r="AH161" s="2">
        <v>0</v>
      </c>
      <c r="AI161" s="2">
        <v>0</v>
      </c>
      <c r="AJ161" s="2">
        <v>0</v>
      </c>
      <c r="AK161" s="2">
        <v>0</v>
      </c>
      <c r="AL161" s="2">
        <v>0</v>
      </c>
      <c r="AM161" s="2">
        <v>0</v>
      </c>
    </row>
    <row r="162" spans="2:39">
      <c r="B162" s="53" t="s">
        <v>129</v>
      </c>
      <c r="C162" s="21" t="s">
        <v>5</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c r="AH162" s="2">
        <v>3000</v>
      </c>
      <c r="AI162" s="2">
        <v>120097.083</v>
      </c>
      <c r="AJ162" s="2">
        <v>120097.083</v>
      </c>
      <c r="AK162" s="2">
        <v>210330.603</v>
      </c>
      <c r="AL162" s="2">
        <v>210330.603</v>
      </c>
      <c r="AM162" s="2">
        <v>0</v>
      </c>
    </row>
    <row r="163" spans="2:39">
      <c r="B163" s="53" t="s">
        <v>130</v>
      </c>
      <c r="C163" s="21" t="s">
        <v>5</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c r="AH163" s="2">
        <v>0</v>
      </c>
      <c r="AI163" s="2">
        <v>0</v>
      </c>
      <c r="AJ163" s="2">
        <v>0</v>
      </c>
      <c r="AK163" s="2">
        <v>0</v>
      </c>
      <c r="AL163" s="2">
        <v>0</v>
      </c>
      <c r="AM163" s="2">
        <v>0</v>
      </c>
    </row>
    <row r="164" spans="2:39">
      <c r="B164" s="53" t="s">
        <v>131</v>
      </c>
      <c r="C164" s="21" t="s">
        <v>5</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c r="AH164" s="2">
        <v>-10639.375</v>
      </c>
      <c r="AI164" s="2">
        <v>-64530.404000000002</v>
      </c>
      <c r="AJ164" s="2">
        <v>-70633.971999999994</v>
      </c>
      <c r="AK164" s="2">
        <v>-74536.491999999998</v>
      </c>
      <c r="AL164" s="2">
        <v>-74536.491999999998</v>
      </c>
      <c r="AM164" s="2">
        <v>-89193.191999999995</v>
      </c>
    </row>
    <row r="165" spans="2:39" ht="24">
      <c r="B165" s="53" t="s">
        <v>132</v>
      </c>
      <c r="C165" s="21" t="s">
        <v>5</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c r="AH165" s="2">
        <v>-12548.061</v>
      </c>
      <c r="AI165" s="2">
        <v>-24427.466</v>
      </c>
      <c r="AJ165" s="2">
        <v>-37770.821000000004</v>
      </c>
      <c r="AK165" s="2">
        <v>-50822.968999999997</v>
      </c>
      <c r="AL165" s="2">
        <v>-50822.968999999997</v>
      </c>
      <c r="AM165" s="2">
        <v>-13781.826999999999</v>
      </c>
    </row>
    <row r="166" spans="2:39">
      <c r="B166" s="53" t="s">
        <v>133</v>
      </c>
      <c r="C166" s="21" t="s">
        <v>5</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c r="AA166" s="2"/>
      <c r="AB166" s="2">
        <v>0</v>
      </c>
      <c r="AC166" s="2">
        <v>0</v>
      </c>
      <c r="AD166" s="2">
        <v>0</v>
      </c>
      <c r="AE166" s="2">
        <v>0</v>
      </c>
      <c r="AF166" s="2">
        <v>0</v>
      </c>
      <c r="AG166" s="2">
        <v>0</v>
      </c>
      <c r="AH166" s="2">
        <v>0</v>
      </c>
      <c r="AI166" s="2">
        <v>0</v>
      </c>
      <c r="AJ166" s="2">
        <v>0</v>
      </c>
      <c r="AK166" s="2">
        <v>0</v>
      </c>
      <c r="AL166" s="2">
        <v>0</v>
      </c>
      <c r="AM166" s="2">
        <v>0</v>
      </c>
    </row>
    <row r="167" spans="2:39">
      <c r="B167" s="53" t="s">
        <v>211</v>
      </c>
      <c r="C167" s="21" t="s">
        <v>5</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c r="AH167" s="2">
        <v>0</v>
      </c>
      <c r="AI167" s="2">
        <v>0</v>
      </c>
      <c r="AJ167" s="2">
        <v>0</v>
      </c>
      <c r="AK167" s="2">
        <v>-25962.167000000001</v>
      </c>
      <c r="AL167" s="2">
        <v>-25962.167000000001</v>
      </c>
      <c r="AM167" s="2">
        <v>-10607.977000000001</v>
      </c>
    </row>
    <row r="168" spans="2:39" ht="12.5" thickBot="1">
      <c r="B168" s="54" t="s">
        <v>134</v>
      </c>
      <c r="C168" s="31" t="s">
        <v>5</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c r="AH168" s="32">
        <v>-12327.332</v>
      </c>
      <c r="AI168" s="32">
        <v>-23169.678</v>
      </c>
      <c r="AJ168" s="32">
        <v>-36231.203999999998</v>
      </c>
      <c r="AK168" s="32">
        <v>-48728.248</v>
      </c>
      <c r="AL168" s="32">
        <v>-48728.248</v>
      </c>
      <c r="AM168" s="32">
        <v>-11678.147000000001</v>
      </c>
    </row>
    <row r="169" spans="2:39">
      <c r="B169" s="42" t="s">
        <v>212</v>
      </c>
      <c r="C169" s="27" t="s">
        <v>5</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c r="AH169" s="13">
        <v>-32514.768000000004</v>
      </c>
      <c r="AI169" s="13">
        <v>7969.5349999999962</v>
      </c>
      <c r="AJ169" s="13">
        <v>-24538.914000000001</v>
      </c>
      <c r="AK169" s="13">
        <v>10280.727000000001</v>
      </c>
      <c r="AL169" s="13">
        <v>10280.727000000001</v>
      </c>
      <c r="AM169" s="13">
        <v>-125261.143</v>
      </c>
    </row>
    <row r="170" spans="2:39" s="6" customFormat="1" ht="24">
      <c r="B170" s="43" t="s">
        <v>108</v>
      </c>
      <c r="C170" s="35" t="s">
        <v>5</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c r="AH170" s="34">
        <v>0</v>
      </c>
      <c r="AI170" s="34">
        <v>0</v>
      </c>
      <c r="AJ170" s="34">
        <v>0</v>
      </c>
      <c r="AK170" s="34">
        <v>0</v>
      </c>
      <c r="AL170" s="34">
        <v>0</v>
      </c>
      <c r="AM170" s="34">
        <v>0</v>
      </c>
    </row>
    <row r="171" spans="2:39" s="6" customFormat="1">
      <c r="B171" s="43" t="s">
        <v>109</v>
      </c>
      <c r="C171" s="35" t="s">
        <v>5</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c r="AH171" s="34">
        <v>-13758.922</v>
      </c>
      <c r="AI171" s="34">
        <v>-7205.2740000000003</v>
      </c>
      <c r="AJ171" s="34">
        <v>42628.182000000001</v>
      </c>
      <c r="AK171" s="34">
        <v>146905.85200000001</v>
      </c>
      <c r="AL171" s="34">
        <v>146905.85200000001</v>
      </c>
      <c r="AM171" s="34">
        <v>-101456.069</v>
      </c>
    </row>
    <row r="172" spans="2:39" ht="12.5" thickBot="1">
      <c r="B172" s="44" t="s">
        <v>110</v>
      </c>
      <c r="C172" s="31" t="s">
        <v>5</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c r="AH172" s="32">
        <v>50810.338000000003</v>
      </c>
      <c r="AI172" s="32">
        <v>50810.338000000003</v>
      </c>
      <c r="AJ172" s="32">
        <v>50810.338000000003</v>
      </c>
      <c r="AK172" s="32">
        <v>50810.338000000003</v>
      </c>
      <c r="AL172" s="32">
        <v>50810.338000000003</v>
      </c>
      <c r="AM172" s="32">
        <v>197716.19</v>
      </c>
    </row>
    <row r="173" spans="2:39" s="6" customFormat="1">
      <c r="B173" s="16" t="s">
        <v>111</v>
      </c>
      <c r="C173" s="21" t="s">
        <v>5</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c r="AH173" s="18">
        <v>37051.415999999997</v>
      </c>
      <c r="AI173" s="18">
        <v>43605.063999999998</v>
      </c>
      <c r="AJ173" s="18">
        <v>93438.52</v>
      </c>
      <c r="AK173" s="18">
        <v>197716.19</v>
      </c>
      <c r="AL173" s="18">
        <v>197716.19</v>
      </c>
      <c r="AM173" s="18">
        <v>96260.120999999999</v>
      </c>
    </row>
    <row r="178" spans="2:2">
      <c r="B178" s="1" t="s">
        <v>195</v>
      </c>
    </row>
    <row r="179" spans="2:2" ht="24">
      <c r="B179" s="1" t="s">
        <v>196</v>
      </c>
    </row>
    <row r="180" spans="2:2" ht="60">
      <c r="B180" s="1" t="s">
        <v>218</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2021-05-17T20:09:29Z</dcterms:modified>
</cp:coreProperties>
</file>