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uci-data\homefolders$\tgerard\"/>
    </mc:Choice>
  </mc:AlternateContent>
  <xr:revisionPtr revIDLastSave="0" documentId="13_ncr:1_{6239BF77-7C6C-4CD0-816E-2C185A1C8316}" xr6:coauthVersionLast="47" xr6:coauthVersionMax="47" xr10:uidLastSave="{00000000-0000-0000-0000-000000000000}"/>
  <workbookProtection lockStructure="1"/>
  <bookViews>
    <workbookView xWindow="-120" yWindow="-120" windowWidth="29040" windowHeight="15840" xr2:uid="{4DF41380-2D9B-4589-8337-E07C203606CE}"/>
  </bookViews>
  <sheets>
    <sheet name="MAIN PAGE" sheetId="4" r:id="rId1"/>
    <sheet name="Nations" sheetId="7" state="hidden" r:id="rId2"/>
    <sheet name="Events" sheetId="18" state="hidden" r:id="rId3"/>
    <sheet name="Framesets" sheetId="2" r:id="rId4"/>
    <sheet name="Brand Framesets" sheetId="3" state="hidden" r:id="rId5"/>
    <sheet name="Wheelsets" sheetId="8" r:id="rId6"/>
    <sheet name="Brand Wheelsets" sheetId="9" state="hidden" r:id="rId7"/>
    <sheet name="Handlebars" sheetId="10" r:id="rId8"/>
    <sheet name="Brand Handlebars" sheetId="11" state="hidden" r:id="rId9"/>
    <sheet name="Extensions" sheetId="12" r:id="rId10"/>
    <sheet name="Brand Extensions" sheetId="13" state="hidden" r:id="rId11"/>
    <sheet name="Textiles" sheetId="14" r:id="rId12"/>
    <sheet name="Brand Textiles" sheetId="15" state="hidden" r:id="rId13"/>
    <sheet name="Helmets" sheetId="16" r:id="rId14"/>
    <sheet name="Brand Helmets" sheetId="17" state="hidden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16" l="1"/>
  <c r="D11" i="16"/>
  <c r="D10" i="16"/>
  <c r="D9" i="16"/>
  <c r="D8" i="16"/>
  <c r="D7" i="16"/>
  <c r="D6" i="16"/>
  <c r="D5" i="16"/>
  <c r="D4" i="16"/>
  <c r="D3" i="16"/>
  <c r="D12" i="14"/>
  <c r="D11" i="14"/>
  <c r="D10" i="14"/>
  <c r="D9" i="14"/>
  <c r="D8" i="14"/>
  <c r="D7" i="14"/>
  <c r="D6" i="14"/>
  <c r="D5" i="14"/>
  <c r="D4" i="14"/>
  <c r="D3" i="14"/>
  <c r="D12" i="12"/>
  <c r="D11" i="12"/>
  <c r="D10" i="12"/>
  <c r="D9" i="12"/>
  <c r="D8" i="12"/>
  <c r="D7" i="12"/>
  <c r="D6" i="12"/>
  <c r="D5" i="12"/>
  <c r="D4" i="12"/>
  <c r="D3" i="12"/>
  <c r="D12" i="10"/>
  <c r="D11" i="10"/>
  <c r="D10" i="10"/>
  <c r="D9" i="10"/>
  <c r="D8" i="10"/>
  <c r="D7" i="10"/>
  <c r="D6" i="10"/>
  <c r="D5" i="10"/>
  <c r="D4" i="10"/>
  <c r="D3" i="10"/>
  <c r="D12" i="8"/>
  <c r="D11" i="8"/>
  <c r="D10" i="8"/>
  <c r="D9" i="8"/>
  <c r="D8" i="8"/>
  <c r="D7" i="8"/>
  <c r="D6" i="8"/>
  <c r="D5" i="8"/>
  <c r="D4" i="8"/>
  <c r="D3" i="8"/>
  <c r="D4" i="2"/>
  <c r="D5" i="2"/>
  <c r="D6" i="2"/>
  <c r="D7" i="2"/>
  <c r="D8" i="2"/>
  <c r="D9" i="2"/>
  <c r="D10" i="2"/>
  <c r="D11" i="2"/>
  <c r="D12" i="2"/>
  <c r="D3" i="2"/>
  <c r="C4" i="16" a="1"/>
  <c r="C4" i="16" s="1"/>
  <c r="C5" i="16" a="1"/>
  <c r="C5" i="16" s="1"/>
  <c r="C6" i="16" a="1"/>
  <c r="C6" i="16" s="1"/>
  <c r="C7" i="16" a="1"/>
  <c r="C7" i="16" s="1"/>
  <c r="C8" i="16" a="1"/>
  <c r="C8" i="16" s="1"/>
  <c r="C9" i="16" a="1"/>
  <c r="C9" i="16" s="1"/>
  <c r="C10" i="16" a="1"/>
  <c r="C10" i="16" s="1"/>
  <c r="C11" i="16" a="1"/>
  <c r="C11" i="16" s="1"/>
  <c r="C12" i="16" a="1"/>
  <c r="C12" i="16" s="1"/>
  <c r="C3" i="16" a="1"/>
  <c r="C3" i="16" s="1"/>
  <c r="C4" i="14" a="1"/>
  <c r="C4" i="14" s="1"/>
  <c r="C5" i="14" a="1"/>
  <c r="C5" i="14" s="1"/>
  <c r="C6" i="14" a="1"/>
  <c r="C6" i="14" s="1"/>
  <c r="C7" i="14" a="1"/>
  <c r="C7" i="14" s="1"/>
  <c r="C8" i="14" a="1"/>
  <c r="C8" i="14" s="1"/>
  <c r="C9" i="14" a="1"/>
  <c r="C9" i="14" s="1"/>
  <c r="C10" i="14" a="1"/>
  <c r="C10" i="14" s="1"/>
  <c r="C11" i="14" a="1"/>
  <c r="C11" i="14" s="1"/>
  <c r="C12" i="14" a="1"/>
  <c r="C12" i="14" s="1"/>
  <c r="C3" i="14" a="1"/>
  <c r="C3" i="14" s="1"/>
  <c r="C4" i="12" a="1"/>
  <c r="C4" i="12" s="1"/>
  <c r="C5" i="12" a="1"/>
  <c r="C5" i="12" s="1"/>
  <c r="C6" i="12" a="1"/>
  <c r="C6" i="12" s="1"/>
  <c r="C7" i="12" a="1"/>
  <c r="C7" i="12" s="1"/>
  <c r="C8" i="12" a="1"/>
  <c r="C8" i="12" s="1"/>
  <c r="C9" i="12" a="1"/>
  <c r="C9" i="12" s="1"/>
  <c r="C10" i="12" a="1"/>
  <c r="C10" i="12" s="1"/>
  <c r="C11" i="12" a="1"/>
  <c r="C11" i="12" s="1"/>
  <c r="C12" i="12" a="1"/>
  <c r="C12" i="12" s="1"/>
  <c r="C3" i="12" a="1"/>
  <c r="C3" i="12" s="1"/>
  <c r="C4" i="10" a="1"/>
  <c r="C4" i="10" s="1"/>
  <c r="C5" i="10" a="1"/>
  <c r="C5" i="10" s="1"/>
  <c r="C6" i="10" a="1"/>
  <c r="C6" i="10" s="1"/>
  <c r="C7" i="10" a="1"/>
  <c r="C7" i="10" s="1"/>
  <c r="C8" i="10" a="1"/>
  <c r="C8" i="10" s="1"/>
  <c r="C9" i="10" a="1"/>
  <c r="C9" i="10" s="1"/>
  <c r="C10" i="10" a="1"/>
  <c r="C10" i="10" s="1"/>
  <c r="C11" i="10" a="1"/>
  <c r="C11" i="10" s="1"/>
  <c r="C12" i="10" a="1"/>
  <c r="C12" i="10" s="1"/>
  <c r="C3" i="10" a="1"/>
  <c r="C3" i="10" s="1"/>
  <c r="C4" i="8" a="1"/>
  <c r="C4" i="8" s="1"/>
  <c r="C5" i="8" a="1"/>
  <c r="C5" i="8" s="1"/>
  <c r="C6" i="8" a="1"/>
  <c r="C6" i="8" s="1"/>
  <c r="C7" i="8" a="1"/>
  <c r="C7" i="8" s="1"/>
  <c r="C8" i="8" a="1"/>
  <c r="C8" i="8" s="1"/>
  <c r="C9" i="8" a="1"/>
  <c r="C9" i="8" s="1"/>
  <c r="C10" i="8" a="1"/>
  <c r="C10" i="8" s="1"/>
  <c r="C11" i="8" a="1"/>
  <c r="C11" i="8" s="1"/>
  <c r="C12" i="8" a="1"/>
  <c r="C12" i="8" s="1"/>
  <c r="C3" i="8" a="1"/>
  <c r="C3" i="8" s="1"/>
  <c r="C4" i="2" a="1"/>
  <c r="C4" i="2" s="1"/>
  <c r="C5" i="2" a="1"/>
  <c r="C5" i="2" s="1"/>
  <c r="C6" i="2" a="1"/>
  <c r="C6" i="2" s="1"/>
  <c r="C7" i="2" a="1"/>
  <c r="C7" i="2" s="1"/>
  <c r="C8" i="2" a="1"/>
  <c r="C8" i="2" s="1"/>
  <c r="C9" i="2" a="1"/>
  <c r="C9" i="2" s="1"/>
  <c r="C10" i="2" a="1"/>
  <c r="C10" i="2" s="1"/>
  <c r="C11" i="2" a="1"/>
  <c r="C11" i="2" s="1"/>
  <c r="C12" i="2" a="1"/>
  <c r="C12" i="2" s="1"/>
  <c r="C3" i="2" a="1"/>
  <c r="C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<sst xmlns="http://schemas.openxmlformats.org/spreadsheetml/2006/main" count="453" uniqueCount="274">
  <si>
    <t>NATION :</t>
  </si>
  <si>
    <t>Please select your Nation</t>
  </si>
  <si>
    <t>EVENT :</t>
  </si>
  <si>
    <t>Jakarta - UCI Track Cycling Nations Cup 2023</t>
  </si>
  <si>
    <t xml:space="preserve">  CLICK ON THE EQUIPMENT YOU WOULD LIKE TO REGISTER</t>
  </si>
  <si>
    <t>FRAMESET</t>
  </si>
  <si>
    <t>EXTENSION</t>
  </si>
  <si>
    <t>WHEELSET</t>
  </si>
  <si>
    <t>TEXTILE</t>
  </si>
  <si>
    <t>HANDLEBAR</t>
  </si>
  <si>
    <t>HELMET</t>
  </si>
  <si>
    <t>-</t>
  </si>
  <si>
    <t>ALG</t>
  </si>
  <si>
    <t>ALGERIA</t>
  </si>
  <si>
    <t>ARG</t>
  </si>
  <si>
    <t>ARGENTINA</t>
  </si>
  <si>
    <t>AUS</t>
  </si>
  <si>
    <t>AUSTRALIA</t>
  </si>
  <si>
    <t>AUT</t>
  </si>
  <si>
    <t>AUSTRIA</t>
  </si>
  <si>
    <t>BAR</t>
  </si>
  <si>
    <t>BARBADOS</t>
  </si>
  <si>
    <t>BEL</t>
  </si>
  <si>
    <t>BELGIUM</t>
  </si>
  <si>
    <t>BLR</t>
  </si>
  <si>
    <t>BELARUS</t>
  </si>
  <si>
    <t>BRA</t>
  </si>
  <si>
    <t>BRAZIL</t>
  </si>
  <si>
    <t>CAN</t>
  </si>
  <si>
    <t>CANADA</t>
  </si>
  <si>
    <t>CHI</t>
  </si>
  <si>
    <t>CHILE</t>
  </si>
  <si>
    <t>CHN</t>
  </si>
  <si>
    <t>CHINA</t>
  </si>
  <si>
    <t>COL</t>
  </si>
  <si>
    <t>COLOMBIA</t>
  </si>
  <si>
    <t>CUB</t>
  </si>
  <si>
    <t>CUBA</t>
  </si>
  <si>
    <t>CZE</t>
  </si>
  <si>
    <t>CZECH REPUBLIC</t>
  </si>
  <si>
    <t>DEN</t>
  </si>
  <si>
    <t>DENMARK</t>
  </si>
  <si>
    <t>ESP</t>
  </si>
  <si>
    <t>SPAIN</t>
  </si>
  <si>
    <t>EGY</t>
  </si>
  <si>
    <t>EGYPT</t>
  </si>
  <si>
    <t>FRA</t>
  </si>
  <si>
    <t>France</t>
  </si>
  <si>
    <t>GBR</t>
  </si>
  <si>
    <t>GREAT BRITAIN</t>
  </si>
  <si>
    <t>GER</t>
  </si>
  <si>
    <t>GERMANY</t>
  </si>
  <si>
    <t>GRE</t>
  </si>
  <si>
    <t>GREECE</t>
  </si>
  <si>
    <t>GUA</t>
  </si>
  <si>
    <t>GUATEMALA</t>
  </si>
  <si>
    <t>HKG</t>
  </si>
  <si>
    <t>HONG KONG</t>
  </si>
  <si>
    <t>HUN</t>
  </si>
  <si>
    <t>HUNGARY</t>
  </si>
  <si>
    <t>INA</t>
  </si>
  <si>
    <t>INDONESIA</t>
  </si>
  <si>
    <t>IND</t>
  </si>
  <si>
    <t>INDIA</t>
  </si>
  <si>
    <t>IRI</t>
  </si>
  <si>
    <t>IRAN</t>
  </si>
  <si>
    <t>IRL</t>
  </si>
  <si>
    <t>IRELAND</t>
  </si>
  <si>
    <t>ITA</t>
  </si>
  <si>
    <t>ITALY</t>
  </si>
  <si>
    <t>ISR</t>
  </si>
  <si>
    <t>ISRAEL</t>
  </si>
  <si>
    <t>JAM</t>
  </si>
  <si>
    <t>JAMAICA</t>
  </si>
  <si>
    <t>JPN</t>
  </si>
  <si>
    <t>JAPAN</t>
  </si>
  <si>
    <t>KAZ</t>
  </si>
  <si>
    <t>KAZAKHSTAN</t>
  </si>
  <si>
    <t>KOR</t>
  </si>
  <si>
    <t>SOUTH KOREA</t>
  </si>
  <si>
    <t>LAO</t>
  </si>
  <si>
    <t>LAOS</t>
  </si>
  <si>
    <t>LTU</t>
  </si>
  <si>
    <t>LITHUANIA</t>
  </si>
  <si>
    <t>MAS</t>
  </si>
  <si>
    <t>MALAYSIA</t>
  </si>
  <si>
    <t>MEX</t>
  </si>
  <si>
    <t>MEXICO</t>
  </si>
  <si>
    <t>NED</t>
  </si>
  <si>
    <t>NETHERLANDS</t>
  </si>
  <si>
    <t>NOR</t>
  </si>
  <si>
    <t>NORWAY</t>
  </si>
  <si>
    <t>NZL</t>
  </si>
  <si>
    <t>NEW ZEALAND</t>
  </si>
  <si>
    <t>POL</t>
  </si>
  <si>
    <t>POLAND</t>
  </si>
  <si>
    <t>POR</t>
  </si>
  <si>
    <t>Portugal</t>
  </si>
  <si>
    <t>ROU</t>
  </si>
  <si>
    <t>ROMANIA</t>
  </si>
  <si>
    <t>RSA</t>
  </si>
  <si>
    <t>SOUTH AFRICA</t>
  </si>
  <si>
    <t>RUS</t>
  </si>
  <si>
    <t>RUSSIA</t>
  </si>
  <si>
    <t>SIN</t>
  </si>
  <si>
    <t>SINGAPORE</t>
  </si>
  <si>
    <t>SUI</t>
  </si>
  <si>
    <t>SWITZERLAND</t>
  </si>
  <si>
    <t>SUR</t>
  </si>
  <si>
    <t>SURINAME</t>
  </si>
  <si>
    <t>SVK</t>
  </si>
  <si>
    <t>SLOVAKIA</t>
  </si>
  <si>
    <t>THA</t>
  </si>
  <si>
    <t>THAILAND</t>
  </si>
  <si>
    <t>TPE</t>
  </si>
  <si>
    <t>CHINESE TAIPEI</t>
  </si>
  <si>
    <t>TTO</t>
  </si>
  <si>
    <t>TRINIDAD AND TOBAGO</t>
  </si>
  <si>
    <t>UKR</t>
  </si>
  <si>
    <t>UKRAINE</t>
  </si>
  <si>
    <t>USA</t>
  </si>
  <si>
    <t>UNITED STATES</t>
  </si>
  <si>
    <t>UZB</t>
  </si>
  <si>
    <t>UZBEKISTAN</t>
  </si>
  <si>
    <t>VEN</t>
  </si>
  <si>
    <t>VENEZUELA</t>
  </si>
  <si>
    <t>Please select an Event</t>
  </si>
  <si>
    <t>JAKARTA</t>
  </si>
  <si>
    <t>CAIRO</t>
  </si>
  <si>
    <t>Cairo - UCI Track Cycling Nations Cup 2023</t>
  </si>
  <si>
    <t>MILTON</t>
  </si>
  <si>
    <t>Milton - UCI Track Cycling Nations Cup 2023</t>
  </si>
  <si>
    <t>GLASGOW</t>
  </si>
  <si>
    <t>Glasgow - UCI Track World Championships 2023</t>
  </si>
  <si>
    <t>NATION</t>
  </si>
  <si>
    <t>EVENT</t>
  </si>
  <si>
    <t>N°</t>
  </si>
  <si>
    <t>ITEM</t>
  </si>
  <si>
    <t>Price, € without VAT</t>
  </si>
  <si>
    <t>Phone Number</t>
  </si>
  <si>
    <t>Email Address</t>
  </si>
  <si>
    <t>Website</t>
  </si>
  <si>
    <t>Commercially available ?</t>
  </si>
  <si>
    <t>If NO, date of commercialisation</t>
  </si>
  <si>
    <t>PREVIOUS</t>
  </si>
  <si>
    <t>NEXT</t>
  </si>
  <si>
    <t>Brand Names</t>
  </si>
  <si>
    <t>ARGON 18</t>
  </si>
  <si>
    <t>AVANTI</t>
  </si>
  <si>
    <t>BMC</t>
  </si>
  <si>
    <t>BRIDGESTONE</t>
  </si>
  <si>
    <t>BT</t>
  </si>
  <si>
    <t>CERVELO</t>
  </si>
  <si>
    <t>COLNAGO</t>
  </si>
  <si>
    <t>DOLAN</t>
  </si>
  <si>
    <t xml:space="preserve">FELT </t>
  </si>
  <si>
    <t>FES</t>
  </si>
  <si>
    <t>FUJI</t>
  </si>
  <si>
    <t>HOPETECH</t>
  </si>
  <si>
    <t>JORBI</t>
  </si>
  <si>
    <t>KOGA</t>
  </si>
  <si>
    <t>LOOK</t>
  </si>
  <si>
    <t xml:space="preserve">METRON </t>
  </si>
  <si>
    <t>PARDUS</t>
  </si>
  <si>
    <t>PINARELLO</t>
  </si>
  <si>
    <t>RIDLEY</t>
  </si>
  <si>
    <t>ROXYCLE</t>
  </si>
  <si>
    <t>WIAWIS</t>
  </si>
  <si>
    <t>WORX</t>
  </si>
  <si>
    <t>ARAYA</t>
  </si>
  <si>
    <t>CAMPAGNOLO</t>
  </si>
  <si>
    <t>CITEC</t>
  </si>
  <si>
    <t>CORIMA</t>
  </si>
  <si>
    <t>FAST FORWARD</t>
  </si>
  <si>
    <t>FLUXOS</t>
  </si>
  <si>
    <t>HED</t>
  </si>
  <si>
    <t>LIGHTWEIGHT</t>
  </si>
  <si>
    <t>M5</t>
  </si>
  <si>
    <t>MAVIC</t>
  </si>
  <si>
    <t>METRON</t>
  </si>
  <si>
    <t>MICHE</t>
  </si>
  <si>
    <t>PRO</t>
  </si>
  <si>
    <t>REALIZE</t>
  </si>
  <si>
    <t>SOUTHERN SPARS</t>
  </si>
  <si>
    <t>UFO</t>
  </si>
  <si>
    <t>VISION</t>
  </si>
  <si>
    <t>VORTEQ</t>
  </si>
  <si>
    <t xml:space="preserve">VORTEQ </t>
  </si>
  <si>
    <t>WALKER BROTHERS</t>
  </si>
  <si>
    <t>ZIPP</t>
  </si>
  <si>
    <t>3T</t>
  </si>
  <si>
    <t xml:space="preserve">AEROCOACH </t>
  </si>
  <si>
    <t>ALPINA</t>
  </si>
  <si>
    <t>BASTION</t>
  </si>
  <si>
    <t>BONTRAGER</t>
  </si>
  <si>
    <t>CUSTOMAIZERBIKE</t>
  </si>
  <si>
    <t>DEDA ELEMENTI</t>
  </si>
  <si>
    <t>VELO FLYER (old name DIXIE FLYER)</t>
  </si>
  <si>
    <t>DIXNA</t>
  </si>
  <si>
    <t>ERO</t>
  </si>
  <si>
    <t>EVOLVER</t>
  </si>
  <si>
    <t>FIZIK</t>
  </si>
  <si>
    <t>FSA</t>
  </si>
  <si>
    <t>HILLBRICK</t>
  </si>
  <si>
    <t>ITM</t>
  </si>
  <si>
    <t xml:space="preserve">KINETIC SIMULATIONS  </t>
  </si>
  <si>
    <t>LOTUS</t>
  </si>
  <si>
    <t>MOST</t>
  </si>
  <si>
    <t>NITTO</t>
  </si>
  <si>
    <t xml:space="preserve">RACEON </t>
  </si>
  <si>
    <t>SELCOF</t>
  </si>
  <si>
    <t>SPECIALIZED</t>
  </si>
  <si>
    <t>SYNCROSS</t>
  </si>
  <si>
    <t>VELOBIKE</t>
  </si>
  <si>
    <t>WATTSHOP</t>
  </si>
  <si>
    <t>REVOLVER</t>
  </si>
  <si>
    <t>USE</t>
  </si>
  <si>
    <t>5 BLING</t>
  </si>
  <si>
    <t>AGU</t>
  </si>
  <si>
    <t>ALE</t>
  </si>
  <si>
    <t>ASSOS</t>
  </si>
  <si>
    <t>ASTI</t>
  </si>
  <si>
    <t>BAISKY</t>
  </si>
  <si>
    <t>BIORACER</t>
  </si>
  <si>
    <t>CASTELLI</t>
  </si>
  <si>
    <t>CHAMPION SYSTEM</t>
  </si>
  <si>
    <t>DESCENTE</t>
  </si>
  <si>
    <t>FLINX</t>
  </si>
  <si>
    <t>GESU</t>
  </si>
  <si>
    <t>GIORDANA</t>
  </si>
  <si>
    <t>IMPSPORT</t>
  </si>
  <si>
    <t>INVERSE</t>
  </si>
  <si>
    <t>KABUTO</t>
  </si>
  <si>
    <t>KALAS</t>
  </si>
  <si>
    <t>LOUIS GARNEAU</t>
  </si>
  <si>
    <t>LUSSO</t>
  </si>
  <si>
    <t>NOPINZ</t>
  </si>
  <si>
    <t>NORTHWAVE</t>
  </si>
  <si>
    <t>PARENTINI</t>
  </si>
  <si>
    <t>POLEDNIK</t>
  </si>
  <si>
    <t>PRINZ SPORTSWEAR</t>
  </si>
  <si>
    <t>RULE 28</t>
  </si>
  <si>
    <t>SANTINI</t>
  </si>
  <si>
    <t>SPIN11</t>
  </si>
  <si>
    <t>SSK</t>
  </si>
  <si>
    <t>SUAREZ</t>
  </si>
  <si>
    <t>TANIS</t>
  </si>
  <si>
    <t>UNDER ARMOUR</t>
  </si>
  <si>
    <t>VELOTEC</t>
  </si>
  <si>
    <t>VELOTOZE</t>
  </si>
  <si>
    <t>VERGE</t>
  </si>
  <si>
    <t>BLIZ</t>
  </si>
  <si>
    <t>CASCO</t>
  </si>
  <si>
    <t>CATLIKE</t>
  </si>
  <si>
    <t>EKOI</t>
  </si>
  <si>
    <t>GIRO</t>
  </si>
  <si>
    <t>HEXR</t>
  </si>
  <si>
    <t>HJC</t>
  </si>
  <si>
    <t>KASK</t>
  </si>
  <si>
    <t>LAZER</t>
  </si>
  <si>
    <t>LIMAR</t>
  </si>
  <si>
    <t>MET</t>
  </si>
  <si>
    <t>POC</t>
  </si>
  <si>
    <t>RUDY PROJECT</t>
  </si>
  <si>
    <t>SH+</t>
  </si>
  <si>
    <t xml:space="preserve">SPIUK  </t>
  </si>
  <si>
    <t>UKSI</t>
  </si>
  <si>
    <t>UVEX</t>
  </si>
  <si>
    <t>UCI CODE (FRAME)</t>
  </si>
  <si>
    <t>UCI CODE (FORK)</t>
  </si>
  <si>
    <t>In case your National Federation wishes to register equipment in a later Event, please submit another Online Registration Form</t>
  </si>
  <si>
    <t>MODEL (in CAPS only)</t>
  </si>
  <si>
    <t>BRAND (in CAPS only)</t>
  </si>
  <si>
    <t>Any piece of equipment listed in the UCI Final Equipment List Tokyo 2020 (click here) is not required to be registered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</si>
</sst>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EA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E7D8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1F2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3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0" fillId="3" borderId="1" xfId="0" applyFill="1" applyBorder="1" applyAlignment="1">
      <alignment horizontal="center"/>
    </xf>
    <xf numFmtId="0" fontId="0" fillId="3" borderId="0" xfId="0" applyFill="1"/>
    <xf numFmtId="0" fontId="0" fillId="3" borderId="1" xfId="0" applyFill="1" applyBorder="1"/>
    <xf numFmtId="0" fontId="0" fillId="4" borderId="0" xfId="0" applyFill="1"/>
    <xf numFmtId="0" fontId="6" fillId="4" borderId="0" xfId="0" applyFont="1" applyFill="1"/>
    <xf numFmtId="0" fontId="8" fillId="4" borderId="0" xfId="0" applyFont="1" applyFill="1" applyAlignment="1">
      <alignment horizontal="center"/>
    </xf>
    <xf numFmtId="0" fontId="2" fillId="4" borderId="0" xfId="1" quotePrefix="1" applyFill="1"/>
    <xf numFmtId="0" fontId="0" fillId="5" borderId="1" xfId="0" applyFill="1" applyBorder="1" applyAlignment="1">
      <alignment horizontal="center"/>
    </xf>
    <xf numFmtId="0" fontId="0" fillId="5" borderId="0" xfId="0" applyFill="1"/>
    <xf numFmtId="0" fontId="0" fillId="5" borderId="1" xfId="0" applyFill="1" applyBorder="1"/>
    <xf numFmtId="0" fontId="0" fillId="6" borderId="1" xfId="0" applyFill="1" applyBorder="1" applyAlignment="1">
      <alignment horizontal="center"/>
    </xf>
    <xf numFmtId="0" fontId="0" fillId="6" borderId="0" xfId="0" applyFill="1"/>
    <xf numFmtId="0" fontId="0" fillId="6" borderId="1" xfId="0" applyFill="1" applyBorder="1"/>
    <xf numFmtId="0" fontId="0" fillId="6" borderId="0" xfId="0" applyFill="1" applyAlignment="1">
      <alignment vertical="center"/>
    </xf>
    <xf numFmtId="0" fontId="7" fillId="6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4" fillId="4" borderId="0" xfId="0" applyFont="1" applyFill="1" applyAlignment="1">
      <alignment horizontal="left"/>
    </xf>
    <xf numFmtId="0" fontId="5" fillId="2" borderId="1" xfId="0" applyFont="1" applyFill="1" applyBorder="1"/>
    <xf numFmtId="0" fontId="0" fillId="7" borderId="0" xfId="0" applyFill="1"/>
    <xf numFmtId="0" fontId="9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7" fillId="7" borderId="0" xfId="0" applyFont="1" applyFill="1" applyAlignment="1">
      <alignment horizontal="center" vertical="center"/>
    </xf>
    <xf numFmtId="0" fontId="0" fillId="8" borderId="0" xfId="0" applyFill="1"/>
    <xf numFmtId="0" fontId="9" fillId="8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0" fontId="7" fillId="8" borderId="0" xfId="0" applyFont="1" applyFill="1" applyAlignment="1">
      <alignment horizontal="center" vertical="center"/>
    </xf>
    <xf numFmtId="0" fontId="12" fillId="4" borderId="0" xfId="0" applyFont="1" applyFill="1"/>
    <xf numFmtId="0" fontId="4" fillId="4" borderId="0" xfId="0" applyFont="1" applyFill="1"/>
    <xf numFmtId="0" fontId="9" fillId="2" borderId="4" xfId="0" applyFont="1" applyFill="1" applyBorder="1" applyAlignment="1">
      <alignment horizontal="center"/>
    </xf>
    <xf numFmtId="0" fontId="5" fillId="2" borderId="4" xfId="0" applyFont="1" applyFill="1" applyBorder="1"/>
    <xf numFmtId="0" fontId="9" fillId="2" borderId="3" xfId="0" applyFont="1" applyFill="1" applyBorder="1" applyAlignment="1">
      <alignment horizontal="center"/>
    </xf>
    <xf numFmtId="0" fontId="5" fillId="2" borderId="3" xfId="0" applyFont="1" applyFill="1" applyBorder="1"/>
    <xf numFmtId="0" fontId="7" fillId="2" borderId="0" xfId="0" applyFont="1" applyFill="1" applyBorder="1" applyAlignment="1">
      <alignment vertical="center"/>
    </xf>
    <xf numFmtId="14" fontId="5" fillId="2" borderId="4" xfId="0" applyNumberFormat="1" applyFont="1" applyFill="1" applyBorder="1"/>
    <xf numFmtId="0" fontId="0" fillId="9" borderId="0" xfId="0" applyFill="1"/>
    <xf numFmtId="0" fontId="9" fillId="9" borderId="1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0" fillId="9" borderId="1" xfId="0" applyFill="1" applyBorder="1"/>
    <xf numFmtId="0" fontId="9" fillId="10" borderId="1" xfId="0" applyFont="1" applyFill="1" applyBorder="1" applyAlignment="1">
      <alignment horizontal="center"/>
    </xf>
    <xf numFmtId="0" fontId="0" fillId="10" borderId="0" xfId="0" applyFill="1"/>
    <xf numFmtId="0" fontId="9" fillId="10" borderId="4" xfId="0" applyFont="1" applyFill="1" applyBorder="1" applyAlignment="1">
      <alignment horizontal="center"/>
    </xf>
    <xf numFmtId="0" fontId="0" fillId="10" borderId="1" xfId="0" applyFill="1" applyBorder="1"/>
    <xf numFmtId="0" fontId="5" fillId="10" borderId="4" xfId="0" applyFont="1" applyFill="1" applyBorder="1"/>
    <xf numFmtId="14" fontId="5" fillId="10" borderId="4" xfId="0" applyNumberFormat="1" applyFont="1" applyFill="1" applyBorder="1"/>
    <xf numFmtId="0" fontId="7" fillId="10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/>
    </xf>
    <xf numFmtId="0" fontId="5" fillId="7" borderId="4" xfId="0" applyFont="1" applyFill="1" applyBorder="1"/>
    <xf numFmtId="14" fontId="5" fillId="7" borderId="4" xfId="0" applyNumberFormat="1" applyFont="1" applyFill="1" applyBorder="1"/>
    <xf numFmtId="0" fontId="5" fillId="9" borderId="4" xfId="0" applyFont="1" applyFill="1" applyBorder="1" applyAlignment="1">
      <alignment horizontal="center"/>
    </xf>
    <xf numFmtId="14" fontId="5" fillId="9" borderId="4" xfId="0" applyNumberFormat="1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5" fillId="3" borderId="4" xfId="0" applyFont="1" applyFill="1" applyBorder="1"/>
    <xf numFmtId="14" fontId="5" fillId="3" borderId="4" xfId="0" applyNumberFormat="1" applyFont="1" applyFill="1" applyBorder="1"/>
    <xf numFmtId="0" fontId="9" fillId="8" borderId="4" xfId="0" applyFont="1" applyFill="1" applyBorder="1" applyAlignment="1">
      <alignment horizontal="center"/>
    </xf>
    <xf numFmtId="0" fontId="5" fillId="8" borderId="4" xfId="0" applyFont="1" applyFill="1" applyBorder="1"/>
    <xf numFmtId="14" fontId="5" fillId="8" borderId="4" xfId="0" applyNumberFormat="1" applyFont="1" applyFill="1" applyBorder="1"/>
    <xf numFmtId="0" fontId="13" fillId="11" borderId="0" xfId="0" applyFont="1" applyFill="1" applyAlignment="1">
      <alignment horizontal="center" wrapText="1"/>
    </xf>
    <xf numFmtId="0" fontId="13" fillId="11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14" fillId="11" borderId="0" xfId="1" applyFont="1" applyFill="1" applyAlignment="1">
      <alignment horizontal="center" wrapText="1"/>
    </xf>
  </cellXfs>
  <cellStyles count="2">
    <cellStyle name="Hyperlink" xfId="1" builtinId="8"/>
    <cellStyle name="Normal" xfId="0" builtinId="0"/>
  </cellStyles>
  <dxfs count="12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E022C"/>
      <color rgb="FF170448"/>
      <color rgb="FF0C0224"/>
      <color rgb="FF160345"/>
      <color rgb="FFFFE1E1"/>
      <color rgb="FFFFF3FF"/>
      <color rgb="FFFCE7D8"/>
      <color rgb="FFFFF2CC"/>
      <color rgb="FFE2EFDA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Wheelsets!A1"/><Relationship Id="rId7" Type="http://schemas.openxmlformats.org/officeDocument/2006/relationships/hyperlink" Target="#Extensions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Framesets!A1"/><Relationship Id="rId6" Type="http://schemas.openxmlformats.org/officeDocument/2006/relationships/image" Target="../media/image3.png"/><Relationship Id="rId11" Type="http://schemas.openxmlformats.org/officeDocument/2006/relationships/hyperlink" Target="#Textiles!A1"/><Relationship Id="rId5" Type="http://schemas.openxmlformats.org/officeDocument/2006/relationships/hyperlink" Target="#Handlebars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Helmet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AIN PAGE'!A1"/><Relationship Id="rId2" Type="http://schemas.openxmlformats.org/officeDocument/2006/relationships/image" Target="../media/image7.png"/><Relationship Id="rId1" Type="http://schemas.openxmlformats.org/officeDocument/2006/relationships/hyperlink" Target="#Wheelset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Handlebars!A1"/><Relationship Id="rId2" Type="http://schemas.openxmlformats.org/officeDocument/2006/relationships/image" Target="../media/image7.png"/><Relationship Id="rId1" Type="http://schemas.openxmlformats.org/officeDocument/2006/relationships/hyperlink" Target="#Frameset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Extensions!A1"/><Relationship Id="rId2" Type="http://schemas.openxmlformats.org/officeDocument/2006/relationships/image" Target="../media/image7.png"/><Relationship Id="rId1" Type="http://schemas.openxmlformats.org/officeDocument/2006/relationships/hyperlink" Target="#Wheelset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Textiles!A1"/><Relationship Id="rId2" Type="http://schemas.openxmlformats.org/officeDocument/2006/relationships/image" Target="../media/image7.png"/><Relationship Id="rId1" Type="http://schemas.openxmlformats.org/officeDocument/2006/relationships/hyperlink" Target="#Handlebar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Helmets!A1"/><Relationship Id="rId2" Type="http://schemas.openxmlformats.org/officeDocument/2006/relationships/image" Target="../media/image7.png"/><Relationship Id="rId1" Type="http://schemas.openxmlformats.org/officeDocument/2006/relationships/hyperlink" Target="#Extension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Textile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9524</xdr:rowOff>
    </xdr:from>
    <xdr:to>
      <xdr:col>2</xdr:col>
      <xdr:colOff>9525</xdr:colOff>
      <xdr:row>20</xdr:row>
      <xdr:rowOff>76199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3EB1BD-F144-499E-90C8-CC78AA321CF0}"/>
            </a:ext>
            <a:ext uri="{147F2762-F138-4A5C-976F-8EAC2B608ADB}">
              <a16:predDERef xmlns:a16="http://schemas.microsoft.com/office/drawing/2014/main" pred="{7DF53878-BB04-41B8-B128-E8C550955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1" t="4634" r="14337" b="22975"/>
        <a:stretch/>
      </xdr:blipFill>
      <xdr:spPr>
        <a:xfrm>
          <a:off x="295275" y="1800224"/>
          <a:ext cx="2095500" cy="15906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22</xdr:row>
      <xdr:rowOff>9524</xdr:rowOff>
    </xdr:from>
    <xdr:to>
      <xdr:col>2</xdr:col>
      <xdr:colOff>0</xdr:colOff>
      <xdr:row>31</xdr:row>
      <xdr:rowOff>38099</xdr:rowOff>
    </xdr:to>
    <xdr:pic>
      <xdr:nvPicPr>
        <xdr:cNvPr id="19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F53878-BB04-41B8-B128-E8C550955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562" t="-2890" r="-15030" b="-2890"/>
        <a:stretch/>
      </xdr:blipFill>
      <xdr:spPr>
        <a:xfrm>
          <a:off x="295275" y="3895724"/>
          <a:ext cx="2085975" cy="1743075"/>
        </a:xfrm>
        <a:prstGeom prst="rect">
          <a:avLst/>
        </a:prstGeom>
        <a:solidFill>
          <a:srgbClr val="F8CCAE"/>
        </a:solidFill>
      </xdr:spPr>
    </xdr:pic>
    <xdr:clientData/>
  </xdr:twoCellAnchor>
  <xdr:twoCellAnchor editAs="oneCell">
    <xdr:from>
      <xdr:col>1</xdr:col>
      <xdr:colOff>1</xdr:colOff>
      <xdr:row>33</xdr:row>
      <xdr:rowOff>9524</xdr:rowOff>
    </xdr:from>
    <xdr:to>
      <xdr:col>1</xdr:col>
      <xdr:colOff>2076451</xdr:colOff>
      <xdr:row>40</xdr:row>
      <xdr:rowOff>161925</xdr:rowOff>
    </xdr:to>
    <xdr:pic>
      <xdr:nvPicPr>
        <xdr:cNvPr id="21" name="Picture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0CACB0-25CE-4696-B0EC-A03793269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0" t="-10550" b="-9832"/>
        <a:stretch/>
      </xdr:blipFill>
      <xdr:spPr>
        <a:xfrm>
          <a:off x="295276" y="5819774"/>
          <a:ext cx="2076450" cy="14859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</xdr:pic>
    <xdr:clientData/>
  </xdr:twoCellAnchor>
  <xdr:twoCellAnchor editAs="oneCell">
    <xdr:from>
      <xdr:col>2</xdr:col>
      <xdr:colOff>571499</xdr:colOff>
      <xdr:row>12</xdr:row>
      <xdr:rowOff>8093</xdr:rowOff>
    </xdr:from>
    <xdr:to>
      <xdr:col>4</xdr:col>
      <xdr:colOff>13445</xdr:colOff>
      <xdr:row>20</xdr:row>
      <xdr:rowOff>47625</xdr:rowOff>
    </xdr:to>
    <xdr:pic>
      <xdr:nvPicPr>
        <xdr:cNvPr id="25" name="Picture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C21301-9277-4453-9A65-93594694E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38" t="13692" r="11563" b="62150"/>
        <a:stretch/>
      </xdr:blipFill>
      <xdr:spPr>
        <a:xfrm>
          <a:off x="2952749" y="1798793"/>
          <a:ext cx="2181225" cy="15635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</xdr:pic>
    <xdr:clientData/>
  </xdr:twoCellAnchor>
  <xdr:twoCellAnchor editAs="oneCell">
    <xdr:from>
      <xdr:col>3</xdr:col>
      <xdr:colOff>0</xdr:colOff>
      <xdr:row>33</xdr:row>
      <xdr:rowOff>9525</xdr:rowOff>
    </xdr:from>
    <xdr:to>
      <xdr:col>3</xdr:col>
      <xdr:colOff>2171699</xdr:colOff>
      <xdr:row>40</xdr:row>
      <xdr:rowOff>161925</xdr:rowOff>
    </xdr:to>
    <xdr:pic>
      <xdr:nvPicPr>
        <xdr:cNvPr id="28" name="Pictur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801AC98-C0CC-40F3-86D3-9326AC656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" t="13655" r="-1762" b="17623"/>
        <a:stretch/>
      </xdr:blipFill>
      <xdr:spPr>
        <a:xfrm>
          <a:off x="2952750" y="5819775"/>
          <a:ext cx="2171700" cy="1485900"/>
        </a:xfrm>
        <a:prstGeom prst="rect">
          <a:avLst/>
        </a:prstGeom>
        <a:solidFill>
          <a:srgbClr val="FF9F9F"/>
        </a:solidFill>
      </xdr:spPr>
    </xdr:pic>
    <xdr:clientData/>
  </xdr:twoCellAnchor>
  <xdr:twoCellAnchor editAs="oneCell">
    <xdr:from>
      <xdr:col>3</xdr:col>
      <xdr:colOff>0</xdr:colOff>
      <xdr:row>22</xdr:row>
      <xdr:rowOff>9525</xdr:rowOff>
    </xdr:from>
    <xdr:to>
      <xdr:col>4</xdr:col>
      <xdr:colOff>9524</xdr:colOff>
      <xdr:row>31</xdr:row>
      <xdr:rowOff>28574</xdr:rowOff>
    </xdr:to>
    <xdr:pic>
      <xdr:nvPicPr>
        <xdr:cNvPr id="32" name="Picture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249D7DF-597C-42A1-918F-9DC08BCDC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338" t="-1705" r="-14774" b="-1705"/>
        <a:stretch/>
      </xdr:blipFill>
      <xdr:spPr>
        <a:xfrm>
          <a:off x="2952750" y="3705225"/>
          <a:ext cx="2181225" cy="1733549"/>
        </a:xfrm>
        <a:prstGeom prst="rect">
          <a:avLst/>
        </a:prstGeom>
        <a:solidFill>
          <a:srgbClr val="FFF3FF"/>
        </a:solidFill>
      </xdr:spPr>
    </xdr:pic>
    <xdr:clientData/>
  </xdr:twoCellAnchor>
  <xdr:twoCellAnchor>
    <xdr:from>
      <xdr:col>3</xdr:col>
      <xdr:colOff>1</xdr:colOff>
      <xdr:row>17</xdr:row>
      <xdr:rowOff>39781</xdr:rowOff>
    </xdr:from>
    <xdr:to>
      <xdr:col>3</xdr:col>
      <xdr:colOff>2162175</xdr:colOff>
      <xdr:row>20</xdr:row>
      <xdr:rowOff>58831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FF53FAE-3F4B-475E-84BC-C3E1C6B30AD5}"/>
            </a:ext>
          </a:extLst>
        </xdr:cNvPr>
        <xdr:cNvSpPr/>
      </xdr:nvSpPr>
      <xdr:spPr>
        <a:xfrm>
          <a:off x="2857501" y="2897281"/>
          <a:ext cx="2162174" cy="590550"/>
        </a:xfrm>
        <a:prstGeom prst="rect">
          <a:avLst/>
        </a:prstGeom>
        <a:solidFill>
          <a:schemeClr val="accent6">
            <a:lumMod val="20000"/>
            <a:lumOff val="80000"/>
            <a:alpha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1253793</xdr:colOff>
      <xdr:row>38</xdr:row>
      <xdr:rowOff>145378</xdr:rowOff>
    </xdr:from>
    <xdr:to>
      <xdr:col>1</xdr:col>
      <xdr:colOff>1430404</xdr:colOff>
      <xdr:row>39</xdr:row>
      <xdr:rowOff>161716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BC1963BC-F73D-4233-BEA1-3126923190DB}"/>
            </a:ext>
          </a:extLst>
        </xdr:cNvPr>
        <xdr:cNvSpPr/>
      </xdr:nvSpPr>
      <xdr:spPr>
        <a:xfrm rot="20813837">
          <a:off x="3315675" y="6891319"/>
          <a:ext cx="176611" cy="206838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3</xdr:col>
      <xdr:colOff>864249</xdr:colOff>
      <xdr:row>24</xdr:row>
      <xdr:rowOff>11206</xdr:rowOff>
    </xdr:from>
    <xdr:to>
      <xdr:col>3</xdr:col>
      <xdr:colOff>1322295</xdr:colOff>
      <xdr:row>24</xdr:row>
      <xdr:rowOff>168089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437151CE-8061-4120-8DE7-9B56EEE14CD4}"/>
            </a:ext>
          </a:extLst>
        </xdr:cNvPr>
        <xdr:cNvSpPr/>
      </xdr:nvSpPr>
      <xdr:spPr>
        <a:xfrm>
          <a:off x="5492278" y="4078941"/>
          <a:ext cx="458046" cy="156883"/>
        </a:xfrm>
        <a:prstGeom prst="rect">
          <a:avLst/>
        </a:prstGeom>
        <a:solidFill>
          <a:srgbClr val="0E022C"/>
        </a:solidFill>
        <a:ln>
          <a:solidFill>
            <a:srgbClr val="0E022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1120684</xdr:colOff>
      <xdr:row>15</xdr:row>
      <xdr:rowOff>125010</xdr:rowOff>
    </xdr:from>
    <xdr:to>
      <xdr:col>1</xdr:col>
      <xdr:colOff>1216307</xdr:colOff>
      <xdr:row>18</xdr:row>
      <xdr:rowOff>113804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8058906-A6D6-4BA2-B2FC-5DE94B0436DF}"/>
            </a:ext>
          </a:extLst>
        </xdr:cNvPr>
        <xdr:cNvSpPr/>
      </xdr:nvSpPr>
      <xdr:spPr>
        <a:xfrm rot="18443449">
          <a:off x="2950231" y="2699374"/>
          <a:ext cx="560294" cy="95623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1199029</xdr:colOff>
      <xdr:row>34</xdr:row>
      <xdr:rowOff>168088</xdr:rowOff>
    </xdr:from>
    <xdr:to>
      <xdr:col>1</xdr:col>
      <xdr:colOff>1355912</xdr:colOff>
      <xdr:row>38</xdr:row>
      <xdr:rowOff>33617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4415927-356C-436B-BCE0-30D12727205D}"/>
            </a:ext>
          </a:extLst>
        </xdr:cNvPr>
        <xdr:cNvSpPr/>
      </xdr:nvSpPr>
      <xdr:spPr>
        <a:xfrm rot="20848268">
          <a:off x="3260911" y="6152029"/>
          <a:ext cx="156883" cy="627529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390525</xdr:colOff>
      <xdr:row>3</xdr:row>
      <xdr:rowOff>104775</xdr:rowOff>
    </xdr:from>
    <xdr:to>
      <xdr:col>17</xdr:col>
      <xdr:colOff>1110525</xdr:colOff>
      <xdr:row>7</xdr:row>
      <xdr:rowOff>62775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B81000-6310-4613-BF39-6A006D48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300" y="676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3</xdr:row>
      <xdr:rowOff>95250</xdr:rowOff>
    </xdr:from>
    <xdr:to>
      <xdr:col>0</xdr:col>
      <xdr:colOff>1148624</xdr:colOff>
      <xdr:row>7</xdr:row>
      <xdr:rowOff>53250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F88257-D565-4D3A-96A7-EC587A21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8624" y="666750"/>
          <a:ext cx="7200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104775</xdr:rowOff>
    </xdr:from>
    <xdr:to>
      <xdr:col>0</xdr:col>
      <xdr:colOff>1148625</xdr:colOff>
      <xdr:row>7</xdr:row>
      <xdr:rowOff>62775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BC8542-165C-401E-9018-9EE6E640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8625" y="676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3</xdr:row>
      <xdr:rowOff>95250</xdr:rowOff>
    </xdr:from>
    <xdr:to>
      <xdr:col>15</xdr:col>
      <xdr:colOff>1110525</xdr:colOff>
      <xdr:row>7</xdr:row>
      <xdr:rowOff>53250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964029-A894-40D7-A66D-7542A754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300" y="666750"/>
          <a:ext cx="7200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425824</xdr:colOff>
      <xdr:row>3</xdr:row>
      <xdr:rowOff>100853</xdr:rowOff>
    </xdr:from>
    <xdr:to>
      <xdr:col>0</xdr:col>
      <xdr:colOff>1145824</xdr:colOff>
      <xdr:row>7</xdr:row>
      <xdr:rowOff>58853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FDE55-F253-4D8F-BCD0-6B6DD9F7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824" y="672353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398931</xdr:colOff>
      <xdr:row>3</xdr:row>
      <xdr:rowOff>96371</xdr:rowOff>
    </xdr:from>
    <xdr:to>
      <xdr:col>15</xdr:col>
      <xdr:colOff>1118931</xdr:colOff>
      <xdr:row>7</xdr:row>
      <xdr:rowOff>54371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08E72C-BE23-41B5-9F65-77CB569F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7578" y="667871"/>
          <a:ext cx="7200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425823</xdr:colOff>
      <xdr:row>3</xdr:row>
      <xdr:rowOff>100853</xdr:rowOff>
    </xdr:from>
    <xdr:to>
      <xdr:col>0</xdr:col>
      <xdr:colOff>1145823</xdr:colOff>
      <xdr:row>7</xdr:row>
      <xdr:rowOff>58853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5EC38-F718-4F71-9B6C-A0A5BB915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823" y="672353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392207</xdr:colOff>
      <xdr:row>3</xdr:row>
      <xdr:rowOff>100853</xdr:rowOff>
    </xdr:from>
    <xdr:to>
      <xdr:col>15</xdr:col>
      <xdr:colOff>1112207</xdr:colOff>
      <xdr:row>7</xdr:row>
      <xdr:rowOff>58853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E58607-C859-4DB3-AFE3-0751164B7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2060" y="672353"/>
          <a:ext cx="7200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425823</xdr:colOff>
      <xdr:row>3</xdr:row>
      <xdr:rowOff>100852</xdr:rowOff>
    </xdr:from>
    <xdr:to>
      <xdr:col>0</xdr:col>
      <xdr:colOff>1145823</xdr:colOff>
      <xdr:row>7</xdr:row>
      <xdr:rowOff>58852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A35D09-7696-45E2-B3EC-CCD70BBC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823" y="67235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392206</xdr:colOff>
      <xdr:row>3</xdr:row>
      <xdr:rowOff>100853</xdr:rowOff>
    </xdr:from>
    <xdr:to>
      <xdr:col>15</xdr:col>
      <xdr:colOff>1112206</xdr:colOff>
      <xdr:row>7</xdr:row>
      <xdr:rowOff>58853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051C3C-AD98-4D46-A6C8-D1DD37B9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2059" y="672353"/>
          <a:ext cx="720000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425824</xdr:colOff>
      <xdr:row>3</xdr:row>
      <xdr:rowOff>100852</xdr:rowOff>
    </xdr:from>
    <xdr:to>
      <xdr:col>0</xdr:col>
      <xdr:colOff>1145824</xdr:colOff>
      <xdr:row>7</xdr:row>
      <xdr:rowOff>58852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319176-991A-461B-90A1-855DD641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824" y="672352"/>
          <a:ext cx="72000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ssets.ctfassets.net/761l7gh5x5an/5H1EI59409RsZKLBwGGC6r/d479fed425681cf9c911ece03eba79fb/UCI_Final_Equipment_List_Tokyo_2020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C81BF-102C-4C70-ABDF-D93A21E221B3}">
  <dimension ref="B2:E33"/>
  <sheetViews>
    <sheetView tabSelected="1" zoomScale="85" zoomScaleNormal="85" workbookViewId="0">
      <selection activeCell="B5" sqref="B5:D6"/>
    </sheetView>
  </sheetViews>
  <sheetFormatPr defaultRowHeight="15" x14ac:dyDescent="0.25"/>
  <cols>
    <col min="1" max="1" width="31" style="18" customWidth="1"/>
    <col min="2" max="2" width="31.28515625" style="18" customWidth="1"/>
    <col min="3" max="3" width="7.28515625" style="18" customWidth="1"/>
    <col min="4" max="4" width="32.5703125" style="18" customWidth="1"/>
    <col min="5" max="5" width="21.140625" style="18" customWidth="1"/>
    <col min="6" max="16384" width="9.140625" style="18"/>
  </cols>
  <sheetData>
    <row r="2" spans="2:5" ht="21" x14ac:dyDescent="0.35">
      <c r="B2" s="32" t="s">
        <v>0</v>
      </c>
      <c r="C2" s="50"/>
      <c r="D2" s="49" t="s">
        <v>1</v>
      </c>
    </row>
    <row r="3" spans="2:5" ht="21" x14ac:dyDescent="0.35">
      <c r="B3" s="32" t="s">
        <v>2</v>
      </c>
      <c r="C3" s="49"/>
      <c r="D3" s="49" t="s">
        <v>126</v>
      </c>
      <c r="E3" s="49"/>
    </row>
    <row r="4" spans="2:5" ht="12.75" customHeight="1" x14ac:dyDescent="0.35">
      <c r="B4" s="32"/>
      <c r="C4" s="49"/>
      <c r="D4" s="49"/>
      <c r="E4" s="49"/>
    </row>
    <row r="5" spans="2:5" ht="21" customHeight="1" x14ac:dyDescent="0.35">
      <c r="B5" s="80" t="s">
        <v>270</v>
      </c>
      <c r="C5" s="80"/>
      <c r="D5" s="80"/>
      <c r="E5" s="37"/>
    </row>
    <row r="6" spans="2:5" x14ac:dyDescent="0.25">
      <c r="B6" s="80"/>
      <c r="C6" s="80"/>
      <c r="D6" s="80"/>
    </row>
    <row r="7" spans="2:5" ht="15.75" x14ac:dyDescent="0.25">
      <c r="B7" s="79"/>
      <c r="C7" s="79"/>
      <c r="D7" s="79"/>
    </row>
    <row r="8" spans="2:5" ht="30" customHeight="1" x14ac:dyDescent="0.25">
      <c r="B8" s="82" t="s">
        <v>273</v>
      </c>
      <c r="C8" s="82"/>
      <c r="D8" s="82"/>
    </row>
    <row r="9" spans="2:5" ht="15.75" x14ac:dyDescent="0.25">
      <c r="B9" s="79"/>
      <c r="C9" s="79"/>
      <c r="D9" s="79"/>
    </row>
    <row r="10" spans="2:5" ht="15" customHeight="1" x14ac:dyDescent="0.3">
      <c r="B10" s="81" t="s">
        <v>4</v>
      </c>
      <c r="C10" s="81"/>
      <c r="D10" s="81"/>
    </row>
    <row r="11" spans="2:5" ht="15" customHeight="1" x14ac:dyDescent="0.3">
      <c r="B11" s="19"/>
    </row>
    <row r="12" spans="2:5" ht="15.75" x14ac:dyDescent="0.25">
      <c r="B12" s="20" t="s">
        <v>5</v>
      </c>
      <c r="D12" s="20" t="s">
        <v>6</v>
      </c>
    </row>
    <row r="17" spans="2:4" x14ac:dyDescent="0.25">
      <c r="C17" s="21"/>
    </row>
    <row r="22" spans="2:4" ht="15.75" x14ac:dyDescent="0.25">
      <c r="B22" s="20" t="s">
        <v>7</v>
      </c>
      <c r="D22" s="20" t="s">
        <v>8</v>
      </c>
    </row>
    <row r="33" spans="2:4" ht="15.75" x14ac:dyDescent="0.25">
      <c r="B33" s="20" t="s">
        <v>9</v>
      </c>
      <c r="D33" s="20" t="s">
        <v>10</v>
      </c>
    </row>
  </sheetData>
  <sheetProtection sheet="1" objects="1" scenarios="1" formatCells="0" formatColumns="0" formatRows="0" deleteColumns="0" deleteRows="0"/>
  <mergeCells count="3">
    <mergeCell ref="B5:D6"/>
    <mergeCell ref="B10:D10"/>
    <mergeCell ref="B8:D8"/>
  </mergeCells>
  <hyperlinks>
    <hyperlink ref="B8:D8" r:id="rId1" display="Any piece of equipment listed in the UCI Final Equipment List Tokyo 2020 (click here) is not required to be registered" xr:uid="{A7B1CD83-BB87-414A-BA74-F1035106A270}"/>
  </hyperlinks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error="Please select an event" xr:uid="{6DD92F5F-1F91-432E-B93B-A2899280C2CB}">
          <x14:formula1>
            <xm:f>Events!$B$2:$B$5</xm:f>
          </x14:formula1>
          <xm:sqref>C3:C4</xm:sqref>
        </x14:dataValidation>
        <x14:dataValidation type="list" showInputMessage="1" showErrorMessage="1" error="Please select an event" xr:uid="{88FC7548-F7CC-48EB-AF7C-6D0A9C700992}">
          <x14:formula1>
            <xm:f>Events!$B$1:$B$5</xm:f>
          </x14:formula1>
          <xm:sqref>D3:D4</xm:sqref>
        </x14:dataValidation>
        <x14:dataValidation type="list" allowBlank="1" showInputMessage="1" showErrorMessage="1" error="Please select your Nation" xr:uid="{98A5DD2A-5616-4FCC-B440-826273ECAF60}">
          <x14:formula1>
            <xm:f>Nations!$B$1:$B$58</xm:f>
          </x14:formula1>
          <xm:sqref>D2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6CA4-E8DA-423F-AA6D-E829D6EF5C75}">
  <dimension ref="A1:P24"/>
  <sheetViews>
    <sheetView zoomScale="85" zoomScaleNormal="85" workbookViewId="0">
      <selection activeCell="H2" sqref="H2"/>
    </sheetView>
  </sheetViews>
  <sheetFormatPr defaultColWidth="22.5703125" defaultRowHeight="15" x14ac:dyDescent="0.25"/>
  <cols>
    <col min="1" max="1" width="22.5703125" style="26"/>
    <col min="2" max="2" width="7.140625" style="26" customWidth="1"/>
    <col min="3" max="4" width="13.7109375" style="26" customWidth="1"/>
    <col min="5" max="5" width="8.140625" style="26" customWidth="1"/>
    <col min="6" max="10" width="22.5703125" style="26"/>
    <col min="11" max="11" width="27" style="26" bestFit="1" customWidth="1"/>
    <col min="12" max="12" width="25.85546875" style="26" bestFit="1" customWidth="1"/>
    <col min="13" max="13" width="25.85546875" style="26" customWidth="1"/>
    <col min="14" max="14" width="30.28515625" style="26" bestFit="1" customWidth="1"/>
    <col min="15" max="15" width="7.140625" style="26" customWidth="1"/>
    <col min="16" max="16384" width="22.5703125" style="26"/>
  </cols>
  <sheetData>
    <row r="1" spans="1:16" x14ac:dyDescent="0.25">
      <c r="L1" s="57"/>
      <c r="M1" s="57"/>
      <c r="N1" s="57"/>
    </row>
    <row r="2" spans="1:16" x14ac:dyDescent="0.25">
      <c r="C2" s="35" t="s">
        <v>134</v>
      </c>
      <c r="D2" s="35" t="s">
        <v>135</v>
      </c>
      <c r="E2" s="35" t="s">
        <v>136</v>
      </c>
      <c r="F2" s="35" t="s">
        <v>137</v>
      </c>
      <c r="G2" s="35" t="s">
        <v>272</v>
      </c>
      <c r="H2" s="35" t="s">
        <v>271</v>
      </c>
      <c r="I2" s="35" t="s">
        <v>138</v>
      </c>
      <c r="J2" s="35" t="s">
        <v>139</v>
      </c>
      <c r="K2" s="35" t="s">
        <v>140</v>
      </c>
      <c r="L2" s="58" t="s">
        <v>141</v>
      </c>
      <c r="M2" s="59" t="s">
        <v>142</v>
      </c>
      <c r="N2" s="59" t="s">
        <v>143</v>
      </c>
    </row>
    <row r="3" spans="1:16" x14ac:dyDescent="0.25">
      <c r="C3" s="25" t="str" cm="1">
        <f t="array" ref="C3">INDEX(Nations!$A$1:$B$58,MATCH('MAIN PAGE'!$D$2:$D$2,Nations!$B:$B,0),1)</f>
        <v>-</v>
      </c>
      <c r="D3" s="25" t="str">
        <f>INDEX(Events!$A$1:$B$5,MATCH('MAIN PAGE'!$D$3,Events!$B:$B,0),1)</f>
        <v>-</v>
      </c>
      <c r="E3" s="25">
        <v>1</v>
      </c>
      <c r="F3" s="27" t="s">
        <v>6</v>
      </c>
      <c r="G3" s="27"/>
      <c r="H3" s="27"/>
      <c r="I3" s="27"/>
      <c r="J3" s="27"/>
      <c r="K3" s="27"/>
      <c r="L3" s="60"/>
      <c r="M3" s="71"/>
      <c r="N3" s="72"/>
    </row>
    <row r="4" spans="1:16" x14ac:dyDescent="0.25">
      <c r="C4" s="25" t="str" cm="1">
        <f t="array" ref="C4">INDEX(Nations!$A$1:$B$58,MATCH('MAIN PAGE'!$D$2:$D$2,Nations!$B:$B,0),1)</f>
        <v>-</v>
      </c>
      <c r="D4" s="25" t="str">
        <f>INDEX(Events!$A$1:$B$5,MATCH('MAIN PAGE'!$D$3,Events!$B:$B,0),1)</f>
        <v>-</v>
      </c>
      <c r="E4" s="25">
        <v>2</v>
      </c>
      <c r="F4" s="27" t="s">
        <v>6</v>
      </c>
      <c r="G4" s="27"/>
      <c r="H4" s="27"/>
      <c r="I4" s="27"/>
      <c r="J4" s="27"/>
      <c r="K4" s="27"/>
      <c r="L4" s="60"/>
      <c r="M4" s="71"/>
      <c r="N4" s="72"/>
    </row>
    <row r="5" spans="1:16" x14ac:dyDescent="0.25">
      <c r="C5" s="25" t="str" cm="1">
        <f t="array" ref="C5">INDEX(Nations!$A$1:$B$58,MATCH('MAIN PAGE'!$D$2:$D$2,Nations!$B:$B,0),1)</f>
        <v>-</v>
      </c>
      <c r="D5" s="25" t="str">
        <f>INDEX(Events!$A$1:$B$5,MATCH('MAIN PAGE'!$D$3,Events!$B:$B,0),1)</f>
        <v>-</v>
      </c>
      <c r="E5" s="25">
        <v>3</v>
      </c>
      <c r="F5" s="27" t="s">
        <v>6</v>
      </c>
      <c r="G5" s="27"/>
      <c r="H5" s="27"/>
      <c r="I5" s="27"/>
      <c r="J5" s="27"/>
      <c r="K5" s="27"/>
      <c r="L5" s="60"/>
      <c r="M5" s="71"/>
      <c r="N5" s="72"/>
    </row>
    <row r="6" spans="1:16" x14ac:dyDescent="0.25">
      <c r="C6" s="25" t="str" cm="1">
        <f t="array" ref="C6">INDEX(Nations!$A$1:$B$58,MATCH('MAIN PAGE'!$D$2:$D$2,Nations!$B:$B,0),1)</f>
        <v>-</v>
      </c>
      <c r="D6" s="25" t="str">
        <f>INDEX(Events!$A$1:$B$5,MATCH('MAIN PAGE'!$D$3,Events!$B:$B,0),1)</f>
        <v>-</v>
      </c>
      <c r="E6" s="25">
        <v>4</v>
      </c>
      <c r="F6" s="27" t="s">
        <v>6</v>
      </c>
      <c r="G6" s="27"/>
      <c r="H6" s="27"/>
      <c r="I6" s="27"/>
      <c r="J6" s="27"/>
      <c r="K6" s="27"/>
      <c r="L6" s="60"/>
      <c r="M6" s="71"/>
      <c r="N6" s="72"/>
    </row>
    <row r="7" spans="1:16" x14ac:dyDescent="0.25">
      <c r="C7" s="25" t="str" cm="1">
        <f t="array" ref="C7">INDEX(Nations!$A$1:$B$58,MATCH('MAIN PAGE'!$D$2:$D$2,Nations!$B:$B,0),1)</f>
        <v>-</v>
      </c>
      <c r="D7" s="25" t="str">
        <f>INDEX(Events!$A$1:$B$5,MATCH('MAIN PAGE'!$D$3,Events!$B:$B,0),1)</f>
        <v>-</v>
      </c>
      <c r="E7" s="25">
        <v>5</v>
      </c>
      <c r="F7" s="27" t="s">
        <v>6</v>
      </c>
      <c r="G7" s="27"/>
      <c r="H7" s="27"/>
      <c r="I7" s="27"/>
      <c r="J7" s="27"/>
      <c r="K7" s="27"/>
      <c r="L7" s="60"/>
      <c r="M7" s="71"/>
      <c r="N7" s="72"/>
    </row>
    <row r="8" spans="1:16" x14ac:dyDescent="0.25">
      <c r="C8" s="25" t="str" cm="1">
        <f t="array" ref="C8">INDEX(Nations!$A$1:$B$58,MATCH('MAIN PAGE'!$D$2:$D$2,Nations!$B:$B,0),1)</f>
        <v>-</v>
      </c>
      <c r="D8" s="25" t="str">
        <f>INDEX(Events!$A$1:$B$5,MATCH('MAIN PAGE'!$D$3,Events!$B:$B,0),1)</f>
        <v>-</v>
      </c>
      <c r="E8" s="25">
        <v>6</v>
      </c>
      <c r="F8" s="27" t="s">
        <v>6</v>
      </c>
      <c r="G8" s="27"/>
      <c r="H8" s="27"/>
      <c r="I8" s="27"/>
      <c r="J8" s="27"/>
      <c r="K8" s="27"/>
      <c r="L8" s="60"/>
      <c r="M8" s="71"/>
      <c r="N8" s="72"/>
    </row>
    <row r="9" spans="1:16" s="28" customFormat="1" ht="15" customHeight="1" x14ac:dyDescent="0.25">
      <c r="A9" s="29" t="s">
        <v>144</v>
      </c>
      <c r="C9" s="25" t="str" cm="1">
        <f t="array" ref="C9">INDEX(Nations!$A$1:$B$58,MATCH('MAIN PAGE'!$D$2:$D$2,Nations!$B:$B,0),1)</f>
        <v>-</v>
      </c>
      <c r="D9" s="25" t="str">
        <f>INDEX(Events!$A$1:$B$5,MATCH('MAIN PAGE'!$D$3,Events!$B:$B,0),1)</f>
        <v>-</v>
      </c>
      <c r="E9" s="25">
        <v>7</v>
      </c>
      <c r="F9" s="27" t="s">
        <v>6</v>
      </c>
      <c r="G9" s="27"/>
      <c r="H9" s="27"/>
      <c r="I9" s="27"/>
      <c r="J9" s="27"/>
      <c r="K9" s="27"/>
      <c r="L9" s="60"/>
      <c r="M9" s="71"/>
      <c r="N9" s="72"/>
      <c r="P9" s="29" t="s">
        <v>145</v>
      </c>
    </row>
    <row r="10" spans="1:16" x14ac:dyDescent="0.25">
      <c r="C10" s="25" t="str" cm="1">
        <f t="array" ref="C10">INDEX(Nations!$A$1:$B$58,MATCH('MAIN PAGE'!$D$2:$D$2,Nations!$B:$B,0),1)</f>
        <v>-</v>
      </c>
      <c r="D10" s="25" t="str">
        <f>INDEX(Events!$A$1:$B$5,MATCH('MAIN PAGE'!$D$3,Events!$B:$B,0),1)</f>
        <v>-</v>
      </c>
      <c r="E10" s="25">
        <v>8</v>
      </c>
      <c r="F10" s="27" t="s">
        <v>6</v>
      </c>
      <c r="G10" s="27"/>
      <c r="H10" s="27"/>
      <c r="I10" s="27"/>
      <c r="J10" s="27"/>
      <c r="K10" s="27"/>
      <c r="L10" s="60"/>
      <c r="M10" s="71"/>
      <c r="N10" s="72"/>
    </row>
    <row r="11" spans="1:16" x14ac:dyDescent="0.25">
      <c r="C11" s="25" t="str" cm="1">
        <f t="array" ref="C11">INDEX(Nations!$A$1:$B$58,MATCH('MAIN PAGE'!$D$2:$D$2,Nations!$B:$B,0),1)</f>
        <v>-</v>
      </c>
      <c r="D11" s="25" t="str">
        <f>INDEX(Events!$A$1:$B$5,MATCH('MAIN PAGE'!$D$3,Events!$B:$B,0),1)</f>
        <v>-</v>
      </c>
      <c r="E11" s="25">
        <v>9</v>
      </c>
      <c r="F11" s="27" t="s">
        <v>6</v>
      </c>
      <c r="G11" s="27"/>
      <c r="H11" s="27"/>
      <c r="I11" s="27"/>
      <c r="J11" s="27"/>
      <c r="K11" s="27"/>
      <c r="L11" s="60"/>
      <c r="M11" s="71"/>
      <c r="N11" s="72"/>
    </row>
    <row r="12" spans="1:16" x14ac:dyDescent="0.25">
      <c r="C12" s="25" t="str" cm="1">
        <f t="array" ref="C12">INDEX(Nations!$A$1:$B$58,MATCH('MAIN PAGE'!$D$2:$D$2,Nations!$B:$B,0),1)</f>
        <v>-</v>
      </c>
      <c r="D12" s="25" t="str">
        <f>INDEX(Events!$A$1:$B$5,MATCH('MAIN PAGE'!$D$3,Events!$B:$B,0),1)</f>
        <v>-</v>
      </c>
      <c r="E12" s="25">
        <v>10</v>
      </c>
      <c r="F12" s="27" t="s">
        <v>6</v>
      </c>
      <c r="G12" s="27"/>
      <c r="H12" s="27"/>
      <c r="I12" s="27"/>
      <c r="J12" s="27"/>
      <c r="K12" s="27"/>
      <c r="L12" s="60"/>
      <c r="M12" s="71"/>
      <c r="N12" s="72"/>
    </row>
    <row r="13" spans="1:16" x14ac:dyDescent="0.25">
      <c r="L13" s="57"/>
      <c r="M13" s="57"/>
      <c r="N13" s="57"/>
    </row>
    <row r="14" spans="1:16" x14ac:dyDescent="0.25">
      <c r="L14" s="57"/>
      <c r="M14" s="57"/>
      <c r="N14" s="57"/>
    </row>
    <row r="15" spans="1:16" x14ac:dyDescent="0.25">
      <c r="L15" s="57"/>
      <c r="M15" s="57"/>
      <c r="N15" s="57"/>
    </row>
    <row r="16" spans="1:16" x14ac:dyDescent="0.25">
      <c r="L16" s="57"/>
      <c r="M16" s="57"/>
      <c r="N16" s="57"/>
    </row>
    <row r="20" spans="13:14" x14ac:dyDescent="0.25">
      <c r="M20" s="57"/>
      <c r="N20" s="57"/>
    </row>
    <row r="21" spans="13:14" x14ac:dyDescent="0.25">
      <c r="M21" s="57"/>
      <c r="N21" s="57"/>
    </row>
    <row r="22" spans="13:14" x14ac:dyDescent="0.25">
      <c r="M22" s="57"/>
      <c r="N22" s="57"/>
    </row>
    <row r="23" spans="13:14" x14ac:dyDescent="0.25">
      <c r="M23" s="57"/>
      <c r="N23" s="57"/>
    </row>
    <row r="24" spans="13:14" x14ac:dyDescent="0.25">
      <c r="M24" s="57"/>
      <c r="N24" s="57"/>
    </row>
  </sheetData>
  <conditionalFormatting sqref="G3:L12">
    <cfRule type="cellIs" dxfId="5" priority="2" operator="equal">
      <formula>""</formula>
    </cfRule>
  </conditionalFormatting>
  <conditionalFormatting sqref="M3:N12">
    <cfRule type="cellIs" dxfId="4" priority="1" operator="equal">
      <formula>""</formula>
    </cfRule>
  </conditionalFormatting>
  <dataValidations count="3">
    <dataValidation type="date" allowBlank="1" showInputMessage="1" showErrorMessage="1" sqref="N4:N12" xr:uid="{A2433639-60DE-49A5-BC47-8733F6B7AD91}">
      <formula1>44959</formula1>
      <formula2>44983</formula2>
    </dataValidation>
    <dataValidation type="list" allowBlank="1" showInputMessage="1" showErrorMessage="1" sqref="M3:M12" xr:uid="{76A69FA2-2DEC-40C3-9F1E-700A7F4B58C0}">
      <formula1>"YES, NO"</formula1>
    </dataValidation>
    <dataValidation type="date" allowBlank="1" showInputMessage="1" showErrorMessage="1" sqref="N3" xr:uid="{2E65218C-F8C3-4DEA-8C43-352DCA603E64}">
      <formula1>44882</formula1>
      <formula2>44983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478AC417-89FE-4A42-BCD0-4CC388526F82}">
          <x14:formula1>
            <xm:f>'Brand Extensions'!$A$2:$A$19</xm:f>
          </x14:formula1>
          <xm:sqref>G3:G12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FC64-329E-4F7F-AA4F-B0EB67DD693F}">
  <dimension ref="A1:A19"/>
  <sheetViews>
    <sheetView workbookViewId="0">
      <selection activeCell="B1" sqref="B1:B1048576"/>
    </sheetView>
  </sheetViews>
  <sheetFormatPr defaultRowHeight="15" x14ac:dyDescent="0.25"/>
  <cols>
    <col min="1" max="1" width="30.42578125" customWidth="1"/>
  </cols>
  <sheetData>
    <row r="1" spans="1:1" x14ac:dyDescent="0.25">
      <c r="A1" s="1" t="s">
        <v>146</v>
      </c>
    </row>
    <row r="2" spans="1:1" x14ac:dyDescent="0.25">
      <c r="A2" s="7" t="s">
        <v>190</v>
      </c>
    </row>
    <row r="3" spans="1:1" x14ac:dyDescent="0.25">
      <c r="A3" s="7" t="s">
        <v>191</v>
      </c>
    </row>
    <row r="4" spans="1:1" x14ac:dyDescent="0.25">
      <c r="A4" s="7" t="s">
        <v>147</v>
      </c>
    </row>
    <row r="5" spans="1:1" x14ac:dyDescent="0.25">
      <c r="A5" s="7" t="s">
        <v>148</v>
      </c>
    </row>
    <row r="6" spans="1:1" x14ac:dyDescent="0.25">
      <c r="A6" s="7" t="s">
        <v>150</v>
      </c>
    </row>
    <row r="7" spans="1:1" x14ac:dyDescent="0.25">
      <c r="A7" s="7" t="s">
        <v>151</v>
      </c>
    </row>
    <row r="8" spans="1:1" x14ac:dyDescent="0.25">
      <c r="A8" s="7" t="s">
        <v>199</v>
      </c>
    </row>
    <row r="9" spans="1:1" x14ac:dyDescent="0.25">
      <c r="A9" s="7" t="s">
        <v>156</v>
      </c>
    </row>
    <row r="10" spans="1:1" x14ac:dyDescent="0.25">
      <c r="A10" s="7" t="s">
        <v>205</v>
      </c>
    </row>
    <row r="11" spans="1:1" x14ac:dyDescent="0.25">
      <c r="A11" s="8" t="s">
        <v>161</v>
      </c>
    </row>
    <row r="12" spans="1:1" x14ac:dyDescent="0.25">
      <c r="A12" s="7" t="s">
        <v>206</v>
      </c>
    </row>
    <row r="13" spans="1:1" x14ac:dyDescent="0.25">
      <c r="A13" s="8" t="s">
        <v>207</v>
      </c>
    </row>
    <row r="14" spans="1:1" x14ac:dyDescent="0.25">
      <c r="A14" s="7" t="s">
        <v>181</v>
      </c>
    </row>
    <row r="15" spans="1:1" x14ac:dyDescent="0.25">
      <c r="A15" s="7" t="s">
        <v>215</v>
      </c>
    </row>
    <row r="16" spans="1:1" x14ac:dyDescent="0.25">
      <c r="A16" s="7" t="s">
        <v>216</v>
      </c>
    </row>
    <row r="17" spans="1:1" x14ac:dyDescent="0.25">
      <c r="A17" s="7" t="s">
        <v>214</v>
      </c>
    </row>
    <row r="18" spans="1:1" x14ac:dyDescent="0.25">
      <c r="A18" s="7" t="s">
        <v>167</v>
      </c>
    </row>
    <row r="19" spans="1:1" x14ac:dyDescent="0.25">
      <c r="A19" s="8" t="s">
        <v>189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A36CD-A452-40A4-AF82-B039219D4160}">
  <dimension ref="A2:P12"/>
  <sheetViews>
    <sheetView zoomScale="85" zoomScaleNormal="85" workbookViewId="0">
      <selection activeCell="H2" sqref="H2"/>
    </sheetView>
  </sheetViews>
  <sheetFormatPr defaultColWidth="22.5703125" defaultRowHeight="15" x14ac:dyDescent="0.25"/>
  <cols>
    <col min="1" max="1" width="22.5703125" style="16"/>
    <col min="2" max="2" width="7.140625" style="16" customWidth="1"/>
    <col min="3" max="4" width="13.7109375" style="16" customWidth="1"/>
    <col min="5" max="5" width="8.140625" style="16" customWidth="1"/>
    <col min="6" max="10" width="22.5703125" style="16"/>
    <col min="11" max="11" width="27" style="16" bestFit="1" customWidth="1"/>
    <col min="12" max="12" width="25.85546875" style="16" bestFit="1" customWidth="1"/>
    <col min="13" max="13" width="25.85546875" style="16" customWidth="1"/>
    <col min="14" max="14" width="30.28515625" style="16" bestFit="1" customWidth="1"/>
    <col min="15" max="15" width="7.140625" style="16" customWidth="1"/>
    <col min="16" max="16384" width="22.5703125" style="16"/>
  </cols>
  <sheetData>
    <row r="2" spans="1:16" x14ac:dyDescent="0.25">
      <c r="C2" s="36" t="s">
        <v>134</v>
      </c>
      <c r="D2" s="36" t="s">
        <v>135</v>
      </c>
      <c r="E2" s="36" t="s">
        <v>136</v>
      </c>
      <c r="F2" s="36" t="s">
        <v>137</v>
      </c>
      <c r="G2" s="36" t="s">
        <v>272</v>
      </c>
      <c r="H2" s="36" t="s">
        <v>271</v>
      </c>
      <c r="I2" s="36" t="s">
        <v>138</v>
      </c>
      <c r="J2" s="36" t="s">
        <v>139</v>
      </c>
      <c r="K2" s="36" t="s">
        <v>140</v>
      </c>
      <c r="L2" s="36" t="s">
        <v>141</v>
      </c>
      <c r="M2" s="73" t="s">
        <v>142</v>
      </c>
      <c r="N2" s="73" t="s">
        <v>143</v>
      </c>
    </row>
    <row r="3" spans="1:16" x14ac:dyDescent="0.25">
      <c r="C3" s="15" t="str" cm="1">
        <f t="array" ref="C3">INDEX(Nations!$A$1:$B$58,MATCH('MAIN PAGE'!$D$2:$D$2,Nations!$B:$B,0),1)</f>
        <v>-</v>
      </c>
      <c r="D3" s="15" t="str">
        <f>INDEX(Events!$A$1:$B$5,MATCH('MAIN PAGE'!$D$3,Events!$B:$B,0),1)</f>
        <v>-</v>
      </c>
      <c r="E3" s="15">
        <v>1</v>
      </c>
      <c r="F3" s="17" t="s">
        <v>8</v>
      </c>
      <c r="G3" s="17"/>
      <c r="H3" s="17"/>
      <c r="I3" s="17"/>
      <c r="J3" s="17"/>
      <c r="K3" s="17"/>
      <c r="L3" s="17"/>
      <c r="M3" s="74"/>
      <c r="N3" s="75"/>
    </row>
    <row r="4" spans="1:16" x14ac:dyDescent="0.25">
      <c r="C4" s="15" t="str" cm="1">
        <f t="array" ref="C4">INDEX(Nations!$A$1:$B$58,MATCH('MAIN PAGE'!$D$2:$D$2,Nations!$B:$B,0),1)</f>
        <v>-</v>
      </c>
      <c r="D4" s="15" t="str">
        <f>INDEX(Events!$A$1:$B$5,MATCH('MAIN PAGE'!$D$3,Events!$B:$B,0),1)</f>
        <v>-</v>
      </c>
      <c r="E4" s="15">
        <v>2</v>
      </c>
      <c r="F4" s="17" t="s">
        <v>8</v>
      </c>
      <c r="G4" s="17"/>
      <c r="H4" s="17"/>
      <c r="I4" s="17"/>
      <c r="J4" s="17"/>
      <c r="K4" s="17"/>
      <c r="L4" s="17"/>
      <c r="M4" s="74"/>
      <c r="N4" s="75"/>
    </row>
    <row r="5" spans="1:16" x14ac:dyDescent="0.25">
      <c r="C5" s="15" t="str" cm="1">
        <f t="array" ref="C5">INDEX(Nations!$A$1:$B$58,MATCH('MAIN PAGE'!$D$2:$D$2,Nations!$B:$B,0),1)</f>
        <v>-</v>
      </c>
      <c r="D5" s="15" t="str">
        <f>INDEX(Events!$A$1:$B$5,MATCH('MAIN PAGE'!$D$3,Events!$B:$B,0),1)</f>
        <v>-</v>
      </c>
      <c r="E5" s="15">
        <v>3</v>
      </c>
      <c r="F5" s="17" t="s">
        <v>8</v>
      </c>
      <c r="G5" s="17"/>
      <c r="H5" s="17"/>
      <c r="I5" s="17"/>
      <c r="J5" s="17"/>
      <c r="K5" s="17"/>
      <c r="L5" s="17"/>
      <c r="M5" s="74"/>
      <c r="N5" s="75"/>
    </row>
    <row r="6" spans="1:16" x14ac:dyDescent="0.25">
      <c r="C6" s="15" t="str" cm="1">
        <f t="array" ref="C6">INDEX(Nations!$A$1:$B$58,MATCH('MAIN PAGE'!$D$2:$D$2,Nations!$B:$B,0),1)</f>
        <v>-</v>
      </c>
      <c r="D6" s="15" t="str">
        <f>INDEX(Events!$A$1:$B$5,MATCH('MAIN PAGE'!$D$3,Events!$B:$B,0),1)</f>
        <v>-</v>
      </c>
      <c r="E6" s="15">
        <v>4</v>
      </c>
      <c r="F6" s="17" t="s">
        <v>8</v>
      </c>
      <c r="G6" s="17"/>
      <c r="H6" s="17"/>
      <c r="I6" s="17"/>
      <c r="J6" s="17"/>
      <c r="K6" s="17"/>
      <c r="L6" s="17"/>
      <c r="M6" s="74"/>
      <c r="N6" s="75"/>
    </row>
    <row r="7" spans="1:16" x14ac:dyDescent="0.25">
      <c r="C7" s="15" t="str" cm="1">
        <f t="array" ref="C7">INDEX(Nations!$A$1:$B$58,MATCH('MAIN PAGE'!$D$2:$D$2,Nations!$B:$B,0),1)</f>
        <v>-</v>
      </c>
      <c r="D7" s="15" t="str">
        <f>INDEX(Events!$A$1:$B$5,MATCH('MAIN PAGE'!$D$3,Events!$B:$B,0),1)</f>
        <v>-</v>
      </c>
      <c r="E7" s="15">
        <v>5</v>
      </c>
      <c r="F7" s="17" t="s">
        <v>8</v>
      </c>
      <c r="G7" s="17"/>
      <c r="H7" s="17"/>
      <c r="I7" s="17"/>
      <c r="J7" s="17"/>
      <c r="K7" s="17"/>
      <c r="L7" s="17"/>
      <c r="M7" s="74"/>
      <c r="N7" s="75"/>
    </row>
    <row r="8" spans="1:16" x14ac:dyDescent="0.25">
      <c r="C8" s="15" t="str" cm="1">
        <f t="array" ref="C8">INDEX(Nations!$A$1:$B$58,MATCH('MAIN PAGE'!$D$2:$D$2,Nations!$B:$B,0),1)</f>
        <v>-</v>
      </c>
      <c r="D8" s="15" t="str">
        <f>INDEX(Events!$A$1:$B$5,MATCH('MAIN PAGE'!$D$3,Events!$B:$B,0),1)</f>
        <v>-</v>
      </c>
      <c r="E8" s="15">
        <v>6</v>
      </c>
      <c r="F8" s="17" t="s">
        <v>8</v>
      </c>
      <c r="G8" s="17"/>
      <c r="H8" s="17"/>
      <c r="I8" s="17"/>
      <c r="J8" s="17"/>
      <c r="K8" s="17"/>
      <c r="L8" s="17"/>
      <c r="M8" s="74"/>
      <c r="N8" s="75"/>
    </row>
    <row r="9" spans="1:16" ht="15" customHeight="1" x14ac:dyDescent="0.25">
      <c r="A9" s="31" t="s">
        <v>144</v>
      </c>
      <c r="C9" s="15" t="str" cm="1">
        <f t="array" ref="C9">INDEX(Nations!$A$1:$B$58,MATCH('MAIN PAGE'!$D$2:$D$2,Nations!$B:$B,0),1)</f>
        <v>-</v>
      </c>
      <c r="D9" s="15" t="str">
        <f>INDEX(Events!$A$1:$B$5,MATCH('MAIN PAGE'!$D$3,Events!$B:$B,0),1)</f>
        <v>-</v>
      </c>
      <c r="E9" s="15">
        <v>7</v>
      </c>
      <c r="F9" s="17" t="s">
        <v>8</v>
      </c>
      <c r="G9" s="17"/>
      <c r="H9" s="17"/>
      <c r="I9" s="17"/>
      <c r="J9" s="17"/>
      <c r="K9" s="17"/>
      <c r="L9" s="17"/>
      <c r="M9" s="74"/>
      <c r="N9" s="75"/>
      <c r="P9" s="31" t="s">
        <v>145</v>
      </c>
    </row>
    <row r="10" spans="1:16" x14ac:dyDescent="0.25">
      <c r="C10" s="15" t="str" cm="1">
        <f t="array" ref="C10">INDEX(Nations!$A$1:$B$58,MATCH('MAIN PAGE'!$D$2:$D$2,Nations!$B:$B,0),1)</f>
        <v>-</v>
      </c>
      <c r="D10" s="15" t="str">
        <f>INDEX(Events!$A$1:$B$5,MATCH('MAIN PAGE'!$D$3,Events!$B:$B,0),1)</f>
        <v>-</v>
      </c>
      <c r="E10" s="15">
        <v>8</v>
      </c>
      <c r="F10" s="17" t="s">
        <v>8</v>
      </c>
      <c r="G10" s="17"/>
      <c r="H10" s="17"/>
      <c r="I10" s="17"/>
      <c r="J10" s="17"/>
      <c r="K10" s="17"/>
      <c r="L10" s="17"/>
      <c r="M10" s="74"/>
      <c r="N10" s="75"/>
    </row>
    <row r="11" spans="1:16" x14ac:dyDescent="0.25">
      <c r="C11" s="15" t="str" cm="1">
        <f t="array" ref="C11">INDEX(Nations!$A$1:$B$58,MATCH('MAIN PAGE'!$D$2:$D$2,Nations!$B:$B,0),1)</f>
        <v>-</v>
      </c>
      <c r="D11" s="15" t="str">
        <f>INDEX(Events!$A$1:$B$5,MATCH('MAIN PAGE'!$D$3,Events!$B:$B,0),1)</f>
        <v>-</v>
      </c>
      <c r="E11" s="15">
        <v>9</v>
      </c>
      <c r="F11" s="17" t="s">
        <v>8</v>
      </c>
      <c r="G11" s="17"/>
      <c r="H11" s="17"/>
      <c r="I11" s="17"/>
      <c r="J11" s="17"/>
      <c r="K11" s="17"/>
      <c r="L11" s="17"/>
      <c r="M11" s="74"/>
      <c r="N11" s="75"/>
    </row>
    <row r="12" spans="1:16" x14ac:dyDescent="0.25">
      <c r="C12" s="15" t="str" cm="1">
        <f t="array" ref="C12">INDEX(Nations!$A$1:$B$58,MATCH('MAIN PAGE'!$D$2:$D$2,Nations!$B:$B,0),1)</f>
        <v>-</v>
      </c>
      <c r="D12" s="15" t="str">
        <f>INDEX(Events!$A$1:$B$5,MATCH('MAIN PAGE'!$D$3,Events!$B:$B,0),1)</f>
        <v>-</v>
      </c>
      <c r="E12" s="15">
        <v>10</v>
      </c>
      <c r="F12" s="17" t="s">
        <v>8</v>
      </c>
      <c r="G12" s="17"/>
      <c r="H12" s="17"/>
      <c r="I12" s="17"/>
      <c r="J12" s="17"/>
      <c r="K12" s="17"/>
      <c r="L12" s="17"/>
      <c r="M12" s="74"/>
      <c r="N12" s="75"/>
    </row>
  </sheetData>
  <conditionalFormatting sqref="G3:L12">
    <cfRule type="cellIs" dxfId="3" priority="2" operator="equal">
      <formula>""</formula>
    </cfRule>
  </conditionalFormatting>
  <conditionalFormatting sqref="M3:N12">
    <cfRule type="cellIs" dxfId="2" priority="1" operator="equal">
      <formula>""</formula>
    </cfRule>
  </conditionalFormatting>
  <dataValidations count="2">
    <dataValidation type="list" allowBlank="1" showInputMessage="1" showErrorMessage="1" sqref="M3:M12" xr:uid="{37EE5CE0-B6B4-4B3A-B934-3768EF1D3855}">
      <formula1>"YES, NO"</formula1>
    </dataValidation>
    <dataValidation type="date" allowBlank="1" showInputMessage="1" showErrorMessage="1" sqref="N3:N12" xr:uid="{E45CD3E3-C2A4-42AE-8C9E-36584E68A465}">
      <formula1>44882</formula1>
      <formula2>44983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5F936557-680C-42EA-8074-0EA5C05D63FA}">
          <x14:formula1>
            <xm:f>'Brand Textiles'!$A$2:$A$37</xm:f>
          </x14:formula1>
          <xm:sqref>G3:G12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46914-FAE5-4227-BDD1-CB25E4F4E6A7}">
  <dimension ref="A1:A37"/>
  <sheetViews>
    <sheetView workbookViewId="0">
      <selection activeCell="B1" sqref="B1:B1048576"/>
    </sheetView>
  </sheetViews>
  <sheetFormatPr defaultRowHeight="15" x14ac:dyDescent="0.25"/>
  <cols>
    <col min="1" max="1" width="30.42578125" customWidth="1"/>
  </cols>
  <sheetData>
    <row r="1" spans="1:1" x14ac:dyDescent="0.25">
      <c r="A1" s="1" t="s">
        <v>146</v>
      </c>
    </row>
    <row r="2" spans="1:1" x14ac:dyDescent="0.25">
      <c r="A2" s="7" t="s">
        <v>217</v>
      </c>
    </row>
    <row r="3" spans="1:1" x14ac:dyDescent="0.25">
      <c r="A3" s="7" t="s">
        <v>191</v>
      </c>
    </row>
    <row r="4" spans="1:1" x14ac:dyDescent="0.25">
      <c r="A4" s="7" t="s">
        <v>218</v>
      </c>
    </row>
    <row r="5" spans="1:1" x14ac:dyDescent="0.25">
      <c r="A5" s="8" t="s">
        <v>219</v>
      </c>
    </row>
    <row r="6" spans="1:1" x14ac:dyDescent="0.25">
      <c r="A6" s="7" t="s">
        <v>220</v>
      </c>
    </row>
    <row r="7" spans="1:1" x14ac:dyDescent="0.25">
      <c r="A7" s="8" t="s">
        <v>221</v>
      </c>
    </row>
    <row r="8" spans="1:1" x14ac:dyDescent="0.25">
      <c r="A8" s="7" t="s">
        <v>222</v>
      </c>
    </row>
    <row r="9" spans="1:1" x14ac:dyDescent="0.25">
      <c r="A9" s="9" t="s">
        <v>223</v>
      </c>
    </row>
    <row r="10" spans="1:1" x14ac:dyDescent="0.25">
      <c r="A10" s="7" t="s">
        <v>224</v>
      </c>
    </row>
    <row r="11" spans="1:1" x14ac:dyDescent="0.25">
      <c r="A11" s="7" t="s">
        <v>225</v>
      </c>
    </row>
    <row r="12" spans="1:1" x14ac:dyDescent="0.25">
      <c r="A12" s="7" t="s">
        <v>226</v>
      </c>
    </row>
    <row r="13" spans="1:1" x14ac:dyDescent="0.25">
      <c r="A13" s="7" t="s">
        <v>227</v>
      </c>
    </row>
    <row r="14" spans="1:1" x14ac:dyDescent="0.25">
      <c r="A14" s="7" t="s">
        <v>228</v>
      </c>
    </row>
    <row r="15" spans="1:1" x14ac:dyDescent="0.25">
      <c r="A15" s="7" t="s">
        <v>229</v>
      </c>
    </row>
    <row r="16" spans="1:1" x14ac:dyDescent="0.25">
      <c r="A16" s="9" t="s">
        <v>230</v>
      </c>
    </row>
    <row r="17" spans="1:1" x14ac:dyDescent="0.25">
      <c r="A17" s="9" t="s">
        <v>231</v>
      </c>
    </row>
    <row r="18" spans="1:1" x14ac:dyDescent="0.25">
      <c r="A18" s="7" t="s">
        <v>232</v>
      </c>
    </row>
    <row r="19" spans="1:1" x14ac:dyDescent="0.25">
      <c r="A19" s="9" t="s">
        <v>233</v>
      </c>
    </row>
    <row r="20" spans="1:1" x14ac:dyDescent="0.25">
      <c r="A20" s="9" t="s">
        <v>234</v>
      </c>
    </row>
    <row r="21" spans="1:1" x14ac:dyDescent="0.25">
      <c r="A21" s="7" t="s">
        <v>235</v>
      </c>
    </row>
    <row r="22" spans="1:1" x14ac:dyDescent="0.25">
      <c r="A22" s="7" t="s">
        <v>236</v>
      </c>
    </row>
    <row r="23" spans="1:1" x14ac:dyDescent="0.25">
      <c r="A23" s="7" t="s">
        <v>237</v>
      </c>
    </row>
    <row r="24" spans="1:1" x14ac:dyDescent="0.25">
      <c r="A24" s="7" t="s">
        <v>238</v>
      </c>
    </row>
    <row r="25" spans="1:1" x14ac:dyDescent="0.25">
      <c r="A25" s="8" t="s">
        <v>239</v>
      </c>
    </row>
    <row r="26" spans="1:1" x14ac:dyDescent="0.25">
      <c r="A26" s="7" t="s">
        <v>240</v>
      </c>
    </row>
    <row r="27" spans="1:1" x14ac:dyDescent="0.25">
      <c r="A27" s="7" t="s">
        <v>241</v>
      </c>
    </row>
    <row r="28" spans="1:1" x14ac:dyDescent="0.25">
      <c r="A28" s="7" t="s">
        <v>242</v>
      </c>
    </row>
    <row r="29" spans="1:1" x14ac:dyDescent="0.25">
      <c r="A29" s="7" t="s">
        <v>243</v>
      </c>
    </row>
    <row r="30" spans="1:1" x14ac:dyDescent="0.25">
      <c r="A30" s="9" t="s">
        <v>244</v>
      </c>
    </row>
    <row r="31" spans="1:1" x14ac:dyDescent="0.25">
      <c r="A31" s="7" t="s">
        <v>245</v>
      </c>
    </row>
    <row r="32" spans="1:1" x14ac:dyDescent="0.25">
      <c r="A32" s="7" t="s">
        <v>246</v>
      </c>
    </row>
    <row r="33" spans="1:1" x14ac:dyDescent="0.25">
      <c r="A33" s="7" t="s">
        <v>247</v>
      </c>
    </row>
    <row r="34" spans="1:1" x14ac:dyDescent="0.25">
      <c r="A34" s="7" t="s">
        <v>248</v>
      </c>
    </row>
    <row r="35" spans="1:1" x14ac:dyDescent="0.25">
      <c r="A35" s="7" t="s">
        <v>249</v>
      </c>
    </row>
    <row r="36" spans="1:1" x14ac:dyDescent="0.25">
      <c r="A36" s="8" t="s">
        <v>250</v>
      </c>
    </row>
    <row r="37" spans="1:1" x14ac:dyDescent="0.25">
      <c r="A37" s="8" t="s">
        <v>186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6CD0-E057-4691-9B6D-824E1391A509}">
  <dimension ref="A2:N12"/>
  <sheetViews>
    <sheetView zoomScale="85" zoomScaleNormal="85" workbookViewId="0">
      <selection activeCell="F36" sqref="F36"/>
    </sheetView>
  </sheetViews>
  <sheetFormatPr defaultColWidth="22.5703125" defaultRowHeight="15" x14ac:dyDescent="0.25"/>
  <cols>
    <col min="1" max="1" width="22.5703125" style="44"/>
    <col min="2" max="2" width="7.140625" style="44" customWidth="1"/>
    <col min="3" max="4" width="13.7109375" style="44" customWidth="1"/>
    <col min="5" max="5" width="8.140625" style="44" customWidth="1"/>
    <col min="6" max="10" width="22.5703125" style="44"/>
    <col min="11" max="11" width="27" style="44" bestFit="1" customWidth="1"/>
    <col min="12" max="12" width="25.85546875" style="44" bestFit="1" customWidth="1"/>
    <col min="13" max="13" width="25.85546875" style="44" customWidth="1"/>
    <col min="14" max="14" width="30.28515625" style="44" bestFit="1" customWidth="1"/>
    <col min="15" max="16384" width="22.5703125" style="44"/>
  </cols>
  <sheetData>
    <row r="2" spans="1:14" x14ac:dyDescent="0.25">
      <c r="C2" s="45" t="s">
        <v>134</v>
      </c>
      <c r="D2" s="45" t="s">
        <v>135</v>
      </c>
      <c r="E2" s="45" t="s">
        <v>136</v>
      </c>
      <c r="F2" s="45" t="s">
        <v>137</v>
      </c>
      <c r="G2" s="45" t="s">
        <v>272</v>
      </c>
      <c r="H2" s="45" t="s">
        <v>271</v>
      </c>
      <c r="I2" s="45" t="s">
        <v>138</v>
      </c>
      <c r="J2" s="45" t="s">
        <v>139</v>
      </c>
      <c r="K2" s="45" t="s">
        <v>140</v>
      </c>
      <c r="L2" s="45" t="s">
        <v>141</v>
      </c>
      <c r="M2" s="76" t="s">
        <v>142</v>
      </c>
      <c r="N2" s="76" t="s">
        <v>143</v>
      </c>
    </row>
    <row r="3" spans="1:14" x14ac:dyDescent="0.25">
      <c r="C3" s="46" t="str" cm="1">
        <f t="array" ref="C3">INDEX(Nations!$A$1:$B$58,MATCH('MAIN PAGE'!$D$2:$D$2,Nations!$B:$B,0),1)</f>
        <v>-</v>
      </c>
      <c r="D3" s="46" t="str">
        <f>INDEX(Events!$A$1:$B$5,MATCH('MAIN PAGE'!$D$3,Events!$B:$B,0),1)</f>
        <v>-</v>
      </c>
      <c r="E3" s="46">
        <v>1</v>
      </c>
      <c r="F3" s="47" t="s">
        <v>10</v>
      </c>
      <c r="G3" s="47"/>
      <c r="H3" s="47"/>
      <c r="I3" s="47"/>
      <c r="J3" s="47"/>
      <c r="K3" s="47"/>
      <c r="L3" s="47"/>
      <c r="M3" s="77"/>
      <c r="N3" s="78"/>
    </row>
    <row r="4" spans="1:14" x14ac:dyDescent="0.25">
      <c r="C4" s="46" t="str" cm="1">
        <f t="array" ref="C4">INDEX(Nations!$A$1:$B$58,MATCH('MAIN PAGE'!$D$2:$D$2,Nations!$B:$B,0),1)</f>
        <v>-</v>
      </c>
      <c r="D4" s="46" t="str">
        <f>INDEX(Events!$A$1:$B$5,MATCH('MAIN PAGE'!$D$3,Events!$B:$B,0),1)</f>
        <v>-</v>
      </c>
      <c r="E4" s="46">
        <v>2</v>
      </c>
      <c r="F4" s="47" t="s">
        <v>10</v>
      </c>
      <c r="G4" s="47"/>
      <c r="H4" s="47"/>
      <c r="I4" s="47"/>
      <c r="J4" s="47"/>
      <c r="K4" s="47"/>
      <c r="L4" s="47"/>
      <c r="M4" s="77"/>
      <c r="N4" s="78"/>
    </row>
    <row r="5" spans="1:14" x14ac:dyDescent="0.25">
      <c r="C5" s="46" t="str" cm="1">
        <f t="array" ref="C5">INDEX(Nations!$A$1:$B$58,MATCH('MAIN PAGE'!$D$2:$D$2,Nations!$B:$B,0),1)</f>
        <v>-</v>
      </c>
      <c r="D5" s="46" t="str">
        <f>INDEX(Events!$A$1:$B$5,MATCH('MAIN PAGE'!$D$3,Events!$B:$B,0),1)</f>
        <v>-</v>
      </c>
      <c r="E5" s="46">
        <v>3</v>
      </c>
      <c r="F5" s="47" t="s">
        <v>10</v>
      </c>
      <c r="G5" s="47"/>
      <c r="H5" s="47"/>
      <c r="I5" s="47"/>
      <c r="J5" s="47"/>
      <c r="K5" s="47"/>
      <c r="L5" s="47"/>
      <c r="M5" s="77"/>
      <c r="N5" s="78"/>
    </row>
    <row r="6" spans="1:14" x14ac:dyDescent="0.25">
      <c r="C6" s="46" t="str" cm="1">
        <f t="array" ref="C6">INDEX(Nations!$A$1:$B$58,MATCH('MAIN PAGE'!$D$2:$D$2,Nations!$B:$B,0),1)</f>
        <v>-</v>
      </c>
      <c r="D6" s="46" t="str">
        <f>INDEX(Events!$A$1:$B$5,MATCH('MAIN PAGE'!$D$3,Events!$B:$B,0),1)</f>
        <v>-</v>
      </c>
      <c r="E6" s="46">
        <v>4</v>
      </c>
      <c r="F6" s="47" t="s">
        <v>10</v>
      </c>
      <c r="G6" s="47"/>
      <c r="H6" s="47"/>
      <c r="I6" s="47"/>
      <c r="J6" s="47"/>
      <c r="K6" s="47"/>
      <c r="L6" s="47"/>
      <c r="M6" s="77"/>
      <c r="N6" s="78"/>
    </row>
    <row r="7" spans="1:14" x14ac:dyDescent="0.25">
      <c r="C7" s="46" t="str" cm="1">
        <f t="array" ref="C7">INDEX(Nations!$A$1:$B$58,MATCH('MAIN PAGE'!$D$2:$D$2,Nations!$B:$B,0),1)</f>
        <v>-</v>
      </c>
      <c r="D7" s="46" t="str">
        <f>INDEX(Events!$A$1:$B$5,MATCH('MAIN PAGE'!$D$3,Events!$B:$B,0),1)</f>
        <v>-</v>
      </c>
      <c r="E7" s="46">
        <v>5</v>
      </c>
      <c r="F7" s="47" t="s">
        <v>10</v>
      </c>
      <c r="G7" s="47"/>
      <c r="H7" s="47"/>
      <c r="I7" s="47"/>
      <c r="J7" s="47"/>
      <c r="K7" s="47"/>
      <c r="L7" s="47"/>
      <c r="M7" s="77"/>
      <c r="N7" s="78"/>
    </row>
    <row r="8" spans="1:14" x14ac:dyDescent="0.25">
      <c r="C8" s="46" t="str" cm="1">
        <f t="array" ref="C8">INDEX(Nations!$A$1:$B$58,MATCH('MAIN PAGE'!$D$2:$D$2,Nations!$B:$B,0),1)</f>
        <v>-</v>
      </c>
      <c r="D8" s="46" t="str">
        <f>INDEX(Events!$A$1:$B$5,MATCH('MAIN PAGE'!$D$3,Events!$B:$B,0),1)</f>
        <v>-</v>
      </c>
      <c r="E8" s="46">
        <v>6</v>
      </c>
      <c r="F8" s="47" t="s">
        <v>10</v>
      </c>
      <c r="G8" s="47"/>
      <c r="H8" s="47"/>
      <c r="I8" s="47"/>
      <c r="J8" s="47"/>
      <c r="K8" s="47"/>
      <c r="L8" s="47"/>
      <c r="M8" s="77"/>
      <c r="N8" s="78"/>
    </row>
    <row r="9" spans="1:14" ht="15" customHeight="1" x14ac:dyDescent="0.25">
      <c r="A9" s="48" t="s">
        <v>144</v>
      </c>
      <c r="C9" s="46" t="str" cm="1">
        <f t="array" ref="C9">INDEX(Nations!$A$1:$B$58,MATCH('MAIN PAGE'!$D$2:$D$2,Nations!$B:$B,0),1)</f>
        <v>-</v>
      </c>
      <c r="D9" s="46" t="str">
        <f>INDEX(Events!$A$1:$B$5,MATCH('MAIN PAGE'!$D$3,Events!$B:$B,0),1)</f>
        <v>-</v>
      </c>
      <c r="E9" s="46">
        <v>7</v>
      </c>
      <c r="F9" s="47" t="s">
        <v>10</v>
      </c>
      <c r="G9" s="47"/>
      <c r="H9" s="47"/>
      <c r="I9" s="47"/>
      <c r="J9" s="47"/>
      <c r="K9" s="47"/>
      <c r="L9" s="47"/>
      <c r="M9" s="77"/>
      <c r="N9" s="78"/>
    </row>
    <row r="10" spans="1:14" x14ac:dyDescent="0.25">
      <c r="C10" s="46" t="str" cm="1">
        <f t="array" ref="C10">INDEX(Nations!$A$1:$B$58,MATCH('MAIN PAGE'!$D$2:$D$2,Nations!$B:$B,0),1)</f>
        <v>-</v>
      </c>
      <c r="D10" s="46" t="str">
        <f>INDEX(Events!$A$1:$B$5,MATCH('MAIN PAGE'!$D$3,Events!$B:$B,0),1)</f>
        <v>-</v>
      </c>
      <c r="E10" s="46">
        <v>8</v>
      </c>
      <c r="F10" s="47" t="s">
        <v>10</v>
      </c>
      <c r="G10" s="47"/>
      <c r="H10" s="47"/>
      <c r="I10" s="47"/>
      <c r="J10" s="47"/>
      <c r="K10" s="47"/>
      <c r="L10" s="47"/>
      <c r="M10" s="77"/>
      <c r="N10" s="78"/>
    </row>
    <row r="11" spans="1:14" x14ac:dyDescent="0.25">
      <c r="C11" s="46" t="str" cm="1">
        <f t="array" ref="C11">INDEX(Nations!$A$1:$B$58,MATCH('MAIN PAGE'!$D$2:$D$2,Nations!$B:$B,0),1)</f>
        <v>-</v>
      </c>
      <c r="D11" s="46" t="str">
        <f>INDEX(Events!$A$1:$B$5,MATCH('MAIN PAGE'!$D$3,Events!$B:$B,0),1)</f>
        <v>-</v>
      </c>
      <c r="E11" s="46">
        <v>9</v>
      </c>
      <c r="F11" s="47" t="s">
        <v>10</v>
      </c>
      <c r="G11" s="47"/>
      <c r="H11" s="47"/>
      <c r="I11" s="47"/>
      <c r="J11" s="47"/>
      <c r="K11" s="47"/>
      <c r="L11" s="47"/>
      <c r="M11" s="77"/>
      <c r="N11" s="78"/>
    </row>
    <row r="12" spans="1:14" x14ac:dyDescent="0.25">
      <c r="C12" s="46" t="str" cm="1">
        <f t="array" ref="C12">INDEX(Nations!$A$1:$B$58,MATCH('MAIN PAGE'!$D$2:$D$2,Nations!$B:$B,0),1)</f>
        <v>-</v>
      </c>
      <c r="D12" s="46" t="str">
        <f>INDEX(Events!$A$1:$B$5,MATCH('MAIN PAGE'!$D$3,Events!$B:$B,0),1)</f>
        <v>-</v>
      </c>
      <c r="E12" s="46">
        <v>10</v>
      </c>
      <c r="F12" s="47" t="s">
        <v>10</v>
      </c>
      <c r="G12" s="47"/>
      <c r="H12" s="47"/>
      <c r="I12" s="47"/>
      <c r="J12" s="47"/>
      <c r="K12" s="47"/>
      <c r="L12" s="47"/>
      <c r="M12" s="77"/>
      <c r="N12" s="78"/>
    </row>
  </sheetData>
  <conditionalFormatting sqref="G3:L12">
    <cfRule type="cellIs" dxfId="1" priority="2" operator="equal">
      <formula>""</formula>
    </cfRule>
  </conditionalFormatting>
  <conditionalFormatting sqref="M3:N12">
    <cfRule type="cellIs" dxfId="0" priority="1" operator="equal">
      <formula>""</formula>
    </cfRule>
  </conditionalFormatting>
  <dataValidations count="2">
    <dataValidation type="list" allowBlank="1" showInputMessage="1" showErrorMessage="1" sqref="M3:M12" xr:uid="{DC3ABD45-56ED-4172-AA1A-91D5579A748F}">
      <formula1>"YES, NO"</formula1>
    </dataValidation>
    <dataValidation type="date" allowBlank="1" showInputMessage="1" showErrorMessage="1" sqref="N3:N12" xr:uid="{A81E6CA9-C8FA-4200-B726-DD6B172FC345}">
      <formula1>44882</formula1>
      <formula2>44983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58DAE1CE-52A1-4A42-B6DA-FD6D5C17A044}">
          <x14:formula1>
            <xm:f>'Brand Helmets'!$A$2:$A$19</xm:f>
          </x14:formula1>
          <xm:sqref>G3:G12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43CD5-BBF7-4744-B369-3C238A1D0302}">
  <dimension ref="A1:A19"/>
  <sheetViews>
    <sheetView workbookViewId="0">
      <selection activeCell="B1" sqref="B1:B1048576"/>
    </sheetView>
  </sheetViews>
  <sheetFormatPr defaultRowHeight="15" x14ac:dyDescent="0.25"/>
  <cols>
    <col min="1" max="1" width="30.42578125" customWidth="1"/>
  </cols>
  <sheetData>
    <row r="1" spans="1:1" x14ac:dyDescent="0.25">
      <c r="A1" s="1" t="s">
        <v>146</v>
      </c>
    </row>
    <row r="2" spans="1:1" x14ac:dyDescent="0.25">
      <c r="A2" s="7" t="s">
        <v>251</v>
      </c>
    </row>
    <row r="3" spans="1:1" x14ac:dyDescent="0.25">
      <c r="A3" s="7" t="s">
        <v>252</v>
      </c>
    </row>
    <row r="4" spans="1:1" x14ac:dyDescent="0.25">
      <c r="A4" s="7" t="s">
        <v>253</v>
      </c>
    </row>
    <row r="5" spans="1:1" x14ac:dyDescent="0.25">
      <c r="A5" s="7" t="s">
        <v>254</v>
      </c>
    </row>
    <row r="6" spans="1:1" x14ac:dyDescent="0.25">
      <c r="A6" s="8" t="s">
        <v>255</v>
      </c>
    </row>
    <row r="7" spans="1:1" x14ac:dyDescent="0.25">
      <c r="A7" s="7" t="s">
        <v>256</v>
      </c>
    </row>
    <row r="8" spans="1:1" x14ac:dyDescent="0.25">
      <c r="A8" s="7" t="s">
        <v>257</v>
      </c>
    </row>
    <row r="9" spans="1:1" x14ac:dyDescent="0.25">
      <c r="A9" s="7" t="s">
        <v>232</v>
      </c>
    </row>
    <row r="10" spans="1:1" x14ac:dyDescent="0.25">
      <c r="A10" s="7" t="s">
        <v>258</v>
      </c>
    </row>
    <row r="11" spans="1:1" x14ac:dyDescent="0.25">
      <c r="A11" s="7" t="s">
        <v>259</v>
      </c>
    </row>
    <row r="12" spans="1:1" x14ac:dyDescent="0.25">
      <c r="A12" s="7" t="s">
        <v>260</v>
      </c>
    </row>
    <row r="13" spans="1:1" x14ac:dyDescent="0.25">
      <c r="A13" s="7" t="s">
        <v>261</v>
      </c>
    </row>
    <row r="14" spans="1:1" x14ac:dyDescent="0.25">
      <c r="A14" s="7" t="s">
        <v>262</v>
      </c>
    </row>
    <row r="15" spans="1:1" x14ac:dyDescent="0.25">
      <c r="A15" s="8" t="s">
        <v>263</v>
      </c>
    </row>
    <row r="16" spans="1:1" x14ac:dyDescent="0.25">
      <c r="A16" s="7" t="s">
        <v>264</v>
      </c>
    </row>
    <row r="17" spans="1:1" x14ac:dyDescent="0.25">
      <c r="A17" s="7" t="s">
        <v>265</v>
      </c>
    </row>
    <row r="18" spans="1:1" x14ac:dyDescent="0.25">
      <c r="A18" s="7" t="s">
        <v>266</v>
      </c>
    </row>
    <row r="19" spans="1:1" x14ac:dyDescent="0.25">
      <c r="A19" s="9" t="s">
        <v>267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E683A-3DB5-44C2-A9E1-E10C08A15AB1}">
  <dimension ref="A1:B58"/>
  <sheetViews>
    <sheetView workbookViewId="0">
      <selection activeCell="D2" sqref="D2"/>
    </sheetView>
  </sheetViews>
  <sheetFormatPr defaultRowHeight="15" x14ac:dyDescent="0.25"/>
  <sheetData>
    <row r="1" spans="1:2" x14ac:dyDescent="0.25">
      <c r="A1" t="s">
        <v>11</v>
      </c>
      <c r="B1" t="s">
        <v>1</v>
      </c>
    </row>
    <row r="2" spans="1:2" x14ac:dyDescent="0.25">
      <c r="A2" s="4" t="s">
        <v>12</v>
      </c>
      <c r="B2" t="s">
        <v>13</v>
      </c>
    </row>
    <row r="3" spans="1:2" x14ac:dyDescent="0.25">
      <c r="A3" s="4" t="s">
        <v>14</v>
      </c>
      <c r="B3" t="s">
        <v>15</v>
      </c>
    </row>
    <row r="4" spans="1:2" x14ac:dyDescent="0.25">
      <c r="A4" s="4" t="s">
        <v>16</v>
      </c>
      <c r="B4" t="s">
        <v>17</v>
      </c>
    </row>
    <row r="5" spans="1:2" x14ac:dyDescent="0.25">
      <c r="A5" s="4" t="s">
        <v>18</v>
      </c>
      <c r="B5" t="s">
        <v>19</v>
      </c>
    </row>
    <row r="6" spans="1:2" x14ac:dyDescent="0.25">
      <c r="A6" s="5" t="s">
        <v>20</v>
      </c>
      <c r="B6" t="s">
        <v>21</v>
      </c>
    </row>
    <row r="7" spans="1:2" x14ac:dyDescent="0.25">
      <c r="A7" s="4" t="s">
        <v>22</v>
      </c>
      <c r="B7" t="s">
        <v>23</v>
      </c>
    </row>
    <row r="8" spans="1:2" x14ac:dyDescent="0.25">
      <c r="A8" s="4" t="s">
        <v>24</v>
      </c>
      <c r="B8" t="s">
        <v>25</v>
      </c>
    </row>
    <row r="9" spans="1:2" x14ac:dyDescent="0.25">
      <c r="A9" s="4" t="s">
        <v>26</v>
      </c>
      <c r="B9" t="s">
        <v>27</v>
      </c>
    </row>
    <row r="10" spans="1:2" x14ac:dyDescent="0.25">
      <c r="A10" s="4" t="s">
        <v>28</v>
      </c>
      <c r="B10" t="s">
        <v>29</v>
      </c>
    </row>
    <row r="11" spans="1:2" x14ac:dyDescent="0.25">
      <c r="A11" s="5" t="s">
        <v>30</v>
      </c>
      <c r="B11" t="s">
        <v>31</v>
      </c>
    </row>
    <row r="12" spans="1:2" x14ac:dyDescent="0.25">
      <c r="A12" s="4" t="s">
        <v>32</v>
      </c>
      <c r="B12" t="s">
        <v>33</v>
      </c>
    </row>
    <row r="13" spans="1:2" x14ac:dyDescent="0.25">
      <c r="A13" s="4" t="s">
        <v>34</v>
      </c>
      <c r="B13" t="s">
        <v>35</v>
      </c>
    </row>
    <row r="14" spans="1:2" x14ac:dyDescent="0.25">
      <c r="A14" s="5" t="s">
        <v>36</v>
      </c>
      <c r="B14" t="s">
        <v>37</v>
      </c>
    </row>
    <row r="15" spans="1:2" x14ac:dyDescent="0.25">
      <c r="A15" s="4" t="s">
        <v>38</v>
      </c>
      <c r="B15" t="s">
        <v>39</v>
      </c>
    </row>
    <row r="16" spans="1:2" x14ac:dyDescent="0.25">
      <c r="A16" s="4" t="s">
        <v>40</v>
      </c>
      <c r="B16" t="s">
        <v>41</v>
      </c>
    </row>
    <row r="17" spans="1:2" x14ac:dyDescent="0.25">
      <c r="A17" s="4" t="s">
        <v>42</v>
      </c>
      <c r="B17" t="s">
        <v>43</v>
      </c>
    </row>
    <row r="18" spans="1:2" x14ac:dyDescent="0.25">
      <c r="A18" s="4" t="s">
        <v>44</v>
      </c>
      <c r="B18" t="s">
        <v>45</v>
      </c>
    </row>
    <row r="19" spans="1:2" x14ac:dyDescent="0.25">
      <c r="A19" s="4" t="s">
        <v>46</v>
      </c>
      <c r="B19" t="s">
        <v>47</v>
      </c>
    </row>
    <row r="20" spans="1:2" x14ac:dyDescent="0.25">
      <c r="A20" s="4" t="s">
        <v>48</v>
      </c>
      <c r="B20" t="s">
        <v>49</v>
      </c>
    </row>
    <row r="21" spans="1:2" x14ac:dyDescent="0.25">
      <c r="A21" s="4" t="s">
        <v>50</v>
      </c>
      <c r="B21" t="s">
        <v>51</v>
      </c>
    </row>
    <row r="22" spans="1:2" x14ac:dyDescent="0.25">
      <c r="A22" s="4" t="s">
        <v>52</v>
      </c>
      <c r="B22" t="s">
        <v>53</v>
      </c>
    </row>
    <row r="23" spans="1:2" x14ac:dyDescent="0.25">
      <c r="A23" s="4" t="s">
        <v>54</v>
      </c>
      <c r="B23" t="s">
        <v>55</v>
      </c>
    </row>
    <row r="24" spans="1:2" x14ac:dyDescent="0.25">
      <c r="A24" s="4" t="s">
        <v>56</v>
      </c>
      <c r="B24" t="s">
        <v>57</v>
      </c>
    </row>
    <row r="25" spans="1:2" x14ac:dyDescent="0.25">
      <c r="A25" s="4" t="s">
        <v>58</v>
      </c>
      <c r="B25" t="s">
        <v>59</v>
      </c>
    </row>
    <row r="26" spans="1:2" x14ac:dyDescent="0.25">
      <c r="A26" s="4" t="s">
        <v>60</v>
      </c>
      <c r="B26" t="s">
        <v>61</v>
      </c>
    </row>
    <row r="27" spans="1:2" x14ac:dyDescent="0.25">
      <c r="A27" s="2" t="s">
        <v>62</v>
      </c>
      <c r="B27" t="s">
        <v>63</v>
      </c>
    </row>
    <row r="28" spans="1:2" x14ac:dyDescent="0.25">
      <c r="A28" s="2" t="s">
        <v>64</v>
      </c>
      <c r="B28" t="s">
        <v>65</v>
      </c>
    </row>
    <row r="29" spans="1:2" x14ac:dyDescent="0.25">
      <c r="A29" s="4" t="s">
        <v>66</v>
      </c>
      <c r="B29" t="s">
        <v>67</v>
      </c>
    </row>
    <row r="30" spans="1:2" x14ac:dyDescent="0.25">
      <c r="A30" s="4" t="s">
        <v>68</v>
      </c>
      <c r="B30" t="s">
        <v>69</v>
      </c>
    </row>
    <row r="31" spans="1:2" x14ac:dyDescent="0.25">
      <c r="A31" s="4" t="s">
        <v>70</v>
      </c>
      <c r="B31" t="s">
        <v>71</v>
      </c>
    </row>
    <row r="32" spans="1:2" x14ac:dyDescent="0.25">
      <c r="A32" s="5" t="s">
        <v>72</v>
      </c>
      <c r="B32" t="s">
        <v>73</v>
      </c>
    </row>
    <row r="33" spans="1:2" x14ac:dyDescent="0.25">
      <c r="A33" s="4" t="s">
        <v>74</v>
      </c>
      <c r="B33" t="s">
        <v>75</v>
      </c>
    </row>
    <row r="34" spans="1:2" x14ac:dyDescent="0.25">
      <c r="A34" s="4" t="s">
        <v>76</v>
      </c>
      <c r="B34" t="s">
        <v>77</v>
      </c>
    </row>
    <row r="35" spans="1:2" x14ac:dyDescent="0.25">
      <c r="A35" s="4" t="s">
        <v>78</v>
      </c>
      <c r="B35" t="s">
        <v>79</v>
      </c>
    </row>
    <row r="36" spans="1:2" x14ac:dyDescent="0.25">
      <c r="A36" s="4" t="s">
        <v>80</v>
      </c>
      <c r="B36" t="s">
        <v>81</v>
      </c>
    </row>
    <row r="37" spans="1:2" x14ac:dyDescent="0.25">
      <c r="A37" s="4" t="s">
        <v>82</v>
      </c>
      <c r="B37" t="s">
        <v>83</v>
      </c>
    </row>
    <row r="38" spans="1:2" x14ac:dyDescent="0.25">
      <c r="A38" s="4" t="s">
        <v>84</v>
      </c>
      <c r="B38" t="s">
        <v>85</v>
      </c>
    </row>
    <row r="39" spans="1:2" x14ac:dyDescent="0.25">
      <c r="A39" s="4" t="s">
        <v>86</v>
      </c>
      <c r="B39" t="s">
        <v>87</v>
      </c>
    </row>
    <row r="40" spans="1:2" x14ac:dyDescent="0.25">
      <c r="A40" s="5" t="s">
        <v>88</v>
      </c>
      <c r="B40" t="s">
        <v>89</v>
      </c>
    </row>
    <row r="41" spans="1:2" x14ac:dyDescent="0.25">
      <c r="A41" s="4" t="s">
        <v>90</v>
      </c>
      <c r="B41" t="s">
        <v>91</v>
      </c>
    </row>
    <row r="42" spans="1:2" x14ac:dyDescent="0.25">
      <c r="A42" s="4" t="s">
        <v>92</v>
      </c>
      <c r="B42" t="s">
        <v>93</v>
      </c>
    </row>
    <row r="43" spans="1:2" x14ac:dyDescent="0.25">
      <c r="A43" s="4" t="s">
        <v>94</v>
      </c>
      <c r="B43" t="s">
        <v>95</v>
      </c>
    </row>
    <row r="44" spans="1:2" x14ac:dyDescent="0.25">
      <c r="A44" s="6" t="s">
        <v>96</v>
      </c>
      <c r="B44" t="s">
        <v>97</v>
      </c>
    </row>
    <row r="45" spans="1:2" x14ac:dyDescent="0.25">
      <c r="A45" s="4" t="s">
        <v>98</v>
      </c>
      <c r="B45" t="s">
        <v>99</v>
      </c>
    </row>
    <row r="46" spans="1:2" x14ac:dyDescent="0.25">
      <c r="A46" s="4" t="s">
        <v>100</v>
      </c>
      <c r="B46" t="s">
        <v>101</v>
      </c>
    </row>
    <row r="47" spans="1:2" x14ac:dyDescent="0.25">
      <c r="A47" s="5" t="s">
        <v>102</v>
      </c>
      <c r="B47" t="s">
        <v>103</v>
      </c>
    </row>
    <row r="48" spans="1:2" x14ac:dyDescent="0.25">
      <c r="A48" s="4" t="s">
        <v>104</v>
      </c>
      <c r="B48" t="s">
        <v>105</v>
      </c>
    </row>
    <row r="49" spans="1:2" x14ac:dyDescent="0.25">
      <c r="A49" s="4" t="s">
        <v>106</v>
      </c>
      <c r="B49" t="s">
        <v>107</v>
      </c>
    </row>
    <row r="50" spans="1:2" x14ac:dyDescent="0.25">
      <c r="A50" s="5" t="s">
        <v>108</v>
      </c>
      <c r="B50" t="s">
        <v>109</v>
      </c>
    </row>
    <row r="51" spans="1:2" x14ac:dyDescent="0.25">
      <c r="A51" s="4" t="s">
        <v>110</v>
      </c>
      <c r="B51" t="s">
        <v>111</v>
      </c>
    </row>
    <row r="52" spans="1:2" x14ac:dyDescent="0.25">
      <c r="A52" s="4" t="s">
        <v>112</v>
      </c>
      <c r="B52" t="s">
        <v>113</v>
      </c>
    </row>
    <row r="53" spans="1:2" x14ac:dyDescent="0.25">
      <c r="A53" s="4" t="s">
        <v>114</v>
      </c>
      <c r="B53" t="s">
        <v>115</v>
      </c>
    </row>
    <row r="54" spans="1:2" x14ac:dyDescent="0.25">
      <c r="A54" s="4" t="s">
        <v>116</v>
      </c>
      <c r="B54" t="s">
        <v>117</v>
      </c>
    </row>
    <row r="55" spans="1:2" x14ac:dyDescent="0.25">
      <c r="A55" s="4" t="s">
        <v>118</v>
      </c>
      <c r="B55" t="s">
        <v>119</v>
      </c>
    </row>
    <row r="56" spans="1:2" x14ac:dyDescent="0.25">
      <c r="A56" s="4" t="s">
        <v>120</v>
      </c>
      <c r="B56" t="s">
        <v>121</v>
      </c>
    </row>
    <row r="57" spans="1:2" x14ac:dyDescent="0.25">
      <c r="A57" s="3" t="s">
        <v>122</v>
      </c>
      <c r="B57" t="s">
        <v>123</v>
      </c>
    </row>
    <row r="58" spans="1:2" x14ac:dyDescent="0.25">
      <c r="A58" s="3" t="s">
        <v>124</v>
      </c>
      <c r="B58" t="s">
        <v>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0EB-4ACD-42C7-BD45-8EFD2C79AEC5}">
  <dimension ref="A1:B5"/>
  <sheetViews>
    <sheetView workbookViewId="0">
      <selection activeCell="D2" sqref="D2"/>
    </sheetView>
  </sheetViews>
  <sheetFormatPr defaultRowHeight="15" x14ac:dyDescent="0.25"/>
  <sheetData>
    <row r="1" spans="1:2" x14ac:dyDescent="0.25">
      <c r="A1" t="s">
        <v>11</v>
      </c>
      <c r="B1" t="s">
        <v>126</v>
      </c>
    </row>
    <row r="2" spans="1:2" x14ac:dyDescent="0.25">
      <c r="A2" t="s">
        <v>127</v>
      </c>
      <c r="B2" t="s">
        <v>3</v>
      </c>
    </row>
    <row r="3" spans="1:2" x14ac:dyDescent="0.25">
      <c r="A3" t="s">
        <v>128</v>
      </c>
      <c r="B3" t="s">
        <v>129</v>
      </c>
    </row>
    <row r="4" spans="1:2" x14ac:dyDescent="0.25">
      <c r="A4" t="s">
        <v>130</v>
      </c>
      <c r="B4" t="s">
        <v>131</v>
      </c>
    </row>
    <row r="5" spans="1:2" x14ac:dyDescent="0.25">
      <c r="A5" t="s">
        <v>132</v>
      </c>
      <c r="B5" t="s">
        <v>133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028CC-3C8F-4EA3-92CC-07A3F32E3152}">
  <sheetPr codeName="Sheet2"/>
  <dimension ref="A2:R12"/>
  <sheetViews>
    <sheetView zoomScale="85" zoomScaleNormal="85" workbookViewId="0">
      <selection activeCell="G3" sqref="G3"/>
    </sheetView>
  </sheetViews>
  <sheetFormatPr defaultColWidth="22.5703125" defaultRowHeight="15" x14ac:dyDescent="0.25"/>
  <cols>
    <col min="1" max="1" width="22.5703125" style="11"/>
    <col min="2" max="2" width="7.140625" style="11" customWidth="1"/>
    <col min="3" max="4" width="13.7109375" style="11" customWidth="1"/>
    <col min="5" max="5" width="8.140625" style="11" customWidth="1"/>
    <col min="6" max="8" width="22.5703125" style="11"/>
    <col min="9" max="10" width="22.5703125" style="11" customWidth="1"/>
    <col min="11" max="12" width="22.5703125" style="11"/>
    <col min="13" max="13" width="27" style="11" bestFit="1" customWidth="1"/>
    <col min="14" max="14" width="25.85546875" style="11" bestFit="1" customWidth="1"/>
    <col min="15" max="15" width="25.85546875" style="11" customWidth="1"/>
    <col min="16" max="16" width="31.140625" style="11" customWidth="1"/>
    <col min="17" max="17" width="7.140625" style="11" customWidth="1"/>
    <col min="18" max="16384" width="22.5703125" style="11"/>
  </cols>
  <sheetData>
    <row r="2" spans="1:18" x14ac:dyDescent="0.25">
      <c r="C2" s="33" t="s">
        <v>134</v>
      </c>
      <c r="D2" s="33" t="s">
        <v>135</v>
      </c>
      <c r="E2" s="33" t="s">
        <v>136</v>
      </c>
      <c r="F2" s="33" t="s">
        <v>137</v>
      </c>
      <c r="G2" s="33" t="s">
        <v>272</v>
      </c>
      <c r="H2" s="33" t="s">
        <v>271</v>
      </c>
      <c r="I2" s="33" t="s">
        <v>268</v>
      </c>
      <c r="J2" s="33" t="s">
        <v>269</v>
      </c>
      <c r="K2" s="33" t="s">
        <v>138</v>
      </c>
      <c r="L2" s="33" t="s">
        <v>139</v>
      </c>
      <c r="M2" s="33" t="s">
        <v>140</v>
      </c>
      <c r="N2" s="53" t="s">
        <v>141</v>
      </c>
      <c r="O2" s="51" t="s">
        <v>142</v>
      </c>
      <c r="P2" s="51" t="s">
        <v>143</v>
      </c>
    </row>
    <row r="3" spans="1:18" x14ac:dyDescent="0.25">
      <c r="C3" s="10" t="str" cm="1">
        <f t="array" ref="C3">INDEX(Nations!$A$1:$B$58,MATCH('MAIN PAGE'!$D$2:$D$2,Nations!$B:$B,0),1)</f>
        <v>-</v>
      </c>
      <c r="D3" s="10" t="str">
        <f>INDEX(Events!$A$1:$B$5,MATCH('MAIN PAGE'!$D$3,Events!$B:$B,0),1)</f>
        <v>-</v>
      </c>
      <c r="E3" s="10">
        <v>1</v>
      </c>
      <c r="F3" s="12" t="s">
        <v>5</v>
      </c>
      <c r="G3" s="38"/>
      <c r="H3" s="38"/>
      <c r="I3" s="38"/>
      <c r="J3" s="38"/>
      <c r="K3" s="38"/>
      <c r="L3" s="38"/>
      <c r="M3" s="38"/>
      <c r="N3" s="54"/>
      <c r="O3" s="52"/>
      <c r="P3" s="56"/>
    </row>
    <row r="4" spans="1:18" x14ac:dyDescent="0.25">
      <c r="C4" s="10" t="str" cm="1">
        <f t="array" ref="C4">INDEX(Nations!$A$1:$B$58,MATCH('MAIN PAGE'!$D$2:$D$2,Nations!$B:$B,0),1)</f>
        <v>-</v>
      </c>
      <c r="D4" s="10" t="str">
        <f>INDEX(Events!$A$1:$B$5,MATCH('MAIN PAGE'!$D$3,Events!$B:$B,0),1)</f>
        <v>-</v>
      </c>
      <c r="E4" s="10">
        <v>2</v>
      </c>
      <c r="F4" s="12" t="s">
        <v>5</v>
      </c>
      <c r="G4" s="38"/>
      <c r="H4" s="38"/>
      <c r="I4" s="38"/>
      <c r="J4" s="38"/>
      <c r="K4" s="38"/>
      <c r="L4" s="38"/>
      <c r="M4" s="38"/>
      <c r="N4" s="54"/>
      <c r="O4" s="52"/>
      <c r="P4" s="56"/>
    </row>
    <row r="5" spans="1:18" x14ac:dyDescent="0.25">
      <c r="C5" s="10" t="str" cm="1">
        <f t="array" ref="C5">INDEX(Nations!$A$1:$B$58,MATCH('MAIN PAGE'!$D$2:$D$2,Nations!$B:$B,0),1)</f>
        <v>-</v>
      </c>
      <c r="D5" s="10" t="str">
        <f>INDEX(Events!$A$1:$B$5,MATCH('MAIN PAGE'!$D$3,Events!$B:$B,0),1)</f>
        <v>-</v>
      </c>
      <c r="E5" s="10">
        <v>3</v>
      </c>
      <c r="F5" s="12" t="s">
        <v>5</v>
      </c>
      <c r="G5" s="38"/>
      <c r="H5" s="38"/>
      <c r="I5" s="38"/>
      <c r="J5" s="38"/>
      <c r="K5" s="38"/>
      <c r="L5" s="38"/>
      <c r="M5" s="38"/>
      <c r="N5" s="54"/>
      <c r="O5" s="52"/>
      <c r="P5" s="56"/>
    </row>
    <row r="6" spans="1:18" x14ac:dyDescent="0.25">
      <c r="C6" s="10" t="str" cm="1">
        <f t="array" ref="C6">INDEX(Nations!$A$1:$B$58,MATCH('MAIN PAGE'!$D$2:$D$2,Nations!$B:$B,0),1)</f>
        <v>-</v>
      </c>
      <c r="D6" s="10" t="str">
        <f>INDEX(Events!$A$1:$B$5,MATCH('MAIN PAGE'!$D$3,Events!$B:$B,0),1)</f>
        <v>-</v>
      </c>
      <c r="E6" s="10">
        <v>4</v>
      </c>
      <c r="F6" s="12" t="s">
        <v>5</v>
      </c>
      <c r="G6" s="38"/>
      <c r="H6" s="38"/>
      <c r="I6" s="38"/>
      <c r="J6" s="38"/>
      <c r="K6" s="38"/>
      <c r="L6" s="38"/>
      <c r="M6" s="38"/>
      <c r="N6" s="54"/>
      <c r="O6" s="52"/>
      <c r="P6" s="56"/>
    </row>
    <row r="7" spans="1:18" x14ac:dyDescent="0.25">
      <c r="C7" s="10" t="str" cm="1">
        <f t="array" ref="C7">INDEX(Nations!$A$1:$B$58,MATCH('MAIN PAGE'!$D$2:$D$2,Nations!$B:$B,0),1)</f>
        <v>-</v>
      </c>
      <c r="D7" s="10" t="str">
        <f>INDEX(Events!$A$1:$B$5,MATCH('MAIN PAGE'!$D$3,Events!$B:$B,0),1)</f>
        <v>-</v>
      </c>
      <c r="E7" s="10">
        <v>5</v>
      </c>
      <c r="F7" s="12" t="s">
        <v>5</v>
      </c>
      <c r="G7" s="38"/>
      <c r="H7" s="38"/>
      <c r="I7" s="38"/>
      <c r="J7" s="38"/>
      <c r="K7" s="38"/>
      <c r="L7" s="38"/>
      <c r="M7" s="38"/>
      <c r="N7" s="54"/>
      <c r="O7" s="52"/>
      <c r="P7" s="56"/>
    </row>
    <row r="8" spans="1:18" x14ac:dyDescent="0.25">
      <c r="C8" s="10" t="str" cm="1">
        <f t="array" ref="C8">INDEX(Nations!$A$1:$B$58,MATCH('MAIN PAGE'!$D$2:$D$2,Nations!$B:$B,0),1)</f>
        <v>-</v>
      </c>
      <c r="D8" s="10" t="str">
        <f>INDEX(Events!$A$1:$B$5,MATCH('MAIN PAGE'!$D$3,Events!$B:$B,0),1)</f>
        <v>-</v>
      </c>
      <c r="E8" s="10">
        <v>6</v>
      </c>
      <c r="F8" s="12" t="s">
        <v>5</v>
      </c>
      <c r="G8" s="38"/>
      <c r="H8" s="38"/>
      <c r="I8" s="38"/>
      <c r="J8" s="38"/>
      <c r="K8" s="38"/>
      <c r="L8" s="38"/>
      <c r="M8" s="38"/>
      <c r="N8" s="54"/>
      <c r="O8" s="52"/>
      <c r="P8" s="56"/>
    </row>
    <row r="9" spans="1:18" ht="15" customHeight="1" x14ac:dyDescent="0.25">
      <c r="A9" s="13" t="s">
        <v>144</v>
      </c>
      <c r="C9" s="10" t="str" cm="1">
        <f t="array" ref="C9">INDEX(Nations!$A$1:$B$58,MATCH('MAIN PAGE'!$D$2:$D$2,Nations!$B:$B,0),1)</f>
        <v>-</v>
      </c>
      <c r="D9" s="10" t="str">
        <f>INDEX(Events!$A$1:$B$5,MATCH('MAIN PAGE'!$D$3,Events!$B:$B,0),1)</f>
        <v>-</v>
      </c>
      <c r="E9" s="10">
        <v>7</v>
      </c>
      <c r="F9" s="12" t="s">
        <v>5</v>
      </c>
      <c r="G9" s="38"/>
      <c r="H9" s="38"/>
      <c r="I9" s="38"/>
      <c r="J9" s="38"/>
      <c r="K9" s="38"/>
      <c r="L9" s="38"/>
      <c r="M9" s="38"/>
      <c r="N9" s="54"/>
      <c r="O9" s="52"/>
      <c r="P9" s="56"/>
      <c r="Q9" s="55"/>
      <c r="R9" s="13" t="s">
        <v>145</v>
      </c>
    </row>
    <row r="10" spans="1:18" ht="15" customHeight="1" x14ac:dyDescent="0.25">
      <c r="C10" s="10" t="str" cm="1">
        <f t="array" ref="C10">INDEX(Nations!$A$1:$B$58,MATCH('MAIN PAGE'!$D$2:$D$2,Nations!$B:$B,0),1)</f>
        <v>-</v>
      </c>
      <c r="D10" s="10" t="str">
        <f>INDEX(Events!$A$1:$B$5,MATCH('MAIN PAGE'!$D$3,Events!$B:$B,0),1)</f>
        <v>-</v>
      </c>
      <c r="E10" s="10">
        <v>8</v>
      </c>
      <c r="F10" s="12" t="s">
        <v>5</v>
      </c>
      <c r="G10" s="38"/>
      <c r="H10" s="38"/>
      <c r="I10" s="38"/>
      <c r="J10" s="38"/>
      <c r="K10" s="38"/>
      <c r="L10" s="38"/>
      <c r="M10" s="38"/>
      <c r="N10" s="54"/>
      <c r="O10" s="52"/>
      <c r="P10" s="56"/>
      <c r="Q10" s="55"/>
      <c r="R10" s="14"/>
    </row>
    <row r="11" spans="1:18" ht="15" customHeight="1" x14ac:dyDescent="0.25">
      <c r="C11" s="10" t="str" cm="1">
        <f t="array" ref="C11">INDEX(Nations!$A$1:$B$58,MATCH('MAIN PAGE'!$D$2:$D$2,Nations!$B:$B,0),1)</f>
        <v>-</v>
      </c>
      <c r="D11" s="10" t="str">
        <f>INDEX(Events!$A$1:$B$5,MATCH('MAIN PAGE'!$D$3,Events!$B:$B,0),1)</f>
        <v>-</v>
      </c>
      <c r="E11" s="10">
        <v>9</v>
      </c>
      <c r="F11" s="12" t="s">
        <v>5</v>
      </c>
      <c r="G11" s="38"/>
      <c r="H11" s="38"/>
      <c r="I11" s="38"/>
      <c r="J11" s="38"/>
      <c r="K11" s="38"/>
      <c r="L11" s="38"/>
      <c r="M11" s="38"/>
      <c r="N11" s="54"/>
      <c r="O11" s="52"/>
      <c r="P11" s="56"/>
      <c r="R11" s="14"/>
    </row>
    <row r="12" spans="1:18" x14ac:dyDescent="0.25">
      <c r="C12" s="10" t="str" cm="1">
        <f t="array" ref="C12">INDEX(Nations!$A$1:$B$58,MATCH('MAIN PAGE'!$D$2:$D$2,Nations!$B:$B,0),1)</f>
        <v>-</v>
      </c>
      <c r="D12" s="10" t="str">
        <f>INDEX(Events!$A$1:$B$5,MATCH('MAIN PAGE'!$D$3,Events!$B:$B,0),1)</f>
        <v>-</v>
      </c>
      <c r="E12" s="10">
        <v>10</v>
      </c>
      <c r="F12" s="12" t="s">
        <v>5</v>
      </c>
      <c r="G12" s="38"/>
      <c r="H12" s="38"/>
      <c r="I12" s="38"/>
      <c r="J12" s="38"/>
      <c r="K12" s="38"/>
      <c r="L12" s="38"/>
      <c r="M12" s="38"/>
      <c r="N12" s="54"/>
      <c r="O12" s="52"/>
      <c r="P12" s="56"/>
    </row>
  </sheetData>
  <phoneticPr fontId="1" type="noConversion"/>
  <conditionalFormatting sqref="G3:N12">
    <cfRule type="cellIs" dxfId="11" priority="2" operator="equal">
      <formula>""</formula>
    </cfRule>
  </conditionalFormatting>
  <conditionalFormatting sqref="O3:P12">
    <cfRule type="cellIs" dxfId="10" priority="1" operator="equal">
      <formula>""</formula>
    </cfRule>
  </conditionalFormatting>
  <dataValidations count="2">
    <dataValidation type="list" allowBlank="1" showInputMessage="1" showErrorMessage="1" sqref="O3:O12" xr:uid="{FA3FFCD0-C4CF-42EB-A749-7A3A1C06CD33}">
      <formula1>"YES, NO"</formula1>
    </dataValidation>
    <dataValidation type="date" allowBlank="1" showInputMessage="1" showErrorMessage="1" sqref="P3:P12" xr:uid="{FBA6F27F-846A-4633-8B26-770DF027814D}">
      <formula1>44882</formula1>
      <formula2>44983</formula2>
    </dataValidation>
  </dataValidation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14143C49-55F6-491B-B106-D88C73A65168}">
          <x14:formula1>
            <xm:f>'Brand Framesets'!$A$2:$A$23</xm:f>
          </x14:formula1>
          <xm:sqref>G3:G12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F6A0A-1FD4-412D-8D1D-D1B47F2077A7}">
  <sheetPr codeName="Sheet3"/>
  <dimension ref="A1:A23"/>
  <sheetViews>
    <sheetView workbookViewId="0">
      <selection activeCell="B1" sqref="B1:B1048576"/>
    </sheetView>
  </sheetViews>
  <sheetFormatPr defaultRowHeight="15" x14ac:dyDescent="0.25"/>
  <sheetData>
    <row r="1" spans="1:1" x14ac:dyDescent="0.25">
      <c r="A1" t="s">
        <v>146</v>
      </c>
    </row>
    <row r="2" spans="1:1" x14ac:dyDescent="0.25">
      <c r="A2" t="s">
        <v>147</v>
      </c>
    </row>
    <row r="3" spans="1:1" x14ac:dyDescent="0.25">
      <c r="A3" t="s">
        <v>148</v>
      </c>
    </row>
    <row r="4" spans="1:1" x14ac:dyDescent="0.25">
      <c r="A4" t="s">
        <v>149</v>
      </c>
    </row>
    <row r="5" spans="1:1" x14ac:dyDescent="0.25">
      <c r="A5" t="s">
        <v>150</v>
      </c>
    </row>
    <row r="6" spans="1:1" x14ac:dyDescent="0.25">
      <c r="A6" t="s">
        <v>151</v>
      </c>
    </row>
    <row r="7" spans="1:1" x14ac:dyDescent="0.25">
      <c r="A7" t="s">
        <v>152</v>
      </c>
    </row>
    <row r="8" spans="1:1" x14ac:dyDescent="0.25">
      <c r="A8" t="s">
        <v>153</v>
      </c>
    </row>
    <row r="9" spans="1:1" x14ac:dyDescent="0.25">
      <c r="A9" t="s">
        <v>154</v>
      </c>
    </row>
    <row r="10" spans="1:1" x14ac:dyDescent="0.25">
      <c r="A10" t="s">
        <v>155</v>
      </c>
    </row>
    <row r="11" spans="1:1" x14ac:dyDescent="0.25">
      <c r="A11" t="s">
        <v>156</v>
      </c>
    </row>
    <row r="12" spans="1:1" x14ac:dyDescent="0.25">
      <c r="A12" t="s">
        <v>157</v>
      </c>
    </row>
    <row r="13" spans="1:1" x14ac:dyDescent="0.25">
      <c r="A13" t="s">
        <v>158</v>
      </c>
    </row>
    <row r="14" spans="1:1" x14ac:dyDescent="0.25">
      <c r="A14" t="s">
        <v>159</v>
      </c>
    </row>
    <row r="15" spans="1:1" x14ac:dyDescent="0.25">
      <c r="A15" t="s">
        <v>160</v>
      </c>
    </row>
    <row r="16" spans="1:1" x14ac:dyDescent="0.25">
      <c r="A16" t="s">
        <v>161</v>
      </c>
    </row>
    <row r="17" spans="1:1" x14ac:dyDescent="0.25">
      <c r="A17" t="s">
        <v>162</v>
      </c>
    </row>
    <row r="18" spans="1:1" x14ac:dyDescent="0.25">
      <c r="A18" t="s">
        <v>163</v>
      </c>
    </row>
    <row r="19" spans="1:1" x14ac:dyDescent="0.25">
      <c r="A19" t="s">
        <v>164</v>
      </c>
    </row>
    <row r="20" spans="1:1" x14ac:dyDescent="0.25">
      <c r="A20" t="s">
        <v>165</v>
      </c>
    </row>
    <row r="21" spans="1:1" x14ac:dyDescent="0.25">
      <c r="A21" t="s">
        <v>166</v>
      </c>
    </row>
    <row r="22" spans="1:1" x14ac:dyDescent="0.25">
      <c r="A22" t="s">
        <v>167</v>
      </c>
    </row>
    <row r="23" spans="1:1" x14ac:dyDescent="0.25">
      <c r="A23" t="s">
        <v>168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4D4E8-AF05-4634-8B04-8330DE2B26BA}">
  <dimension ref="A2:P12"/>
  <sheetViews>
    <sheetView zoomScale="85" zoomScaleNormal="85" workbookViewId="0">
      <selection activeCell="H2" sqref="H2"/>
    </sheetView>
  </sheetViews>
  <sheetFormatPr defaultColWidth="22.5703125" defaultRowHeight="15" x14ac:dyDescent="0.25"/>
  <cols>
    <col min="1" max="1" width="22.5703125" style="39"/>
    <col min="2" max="2" width="7.140625" style="39" customWidth="1"/>
    <col min="3" max="4" width="13.7109375" style="39" customWidth="1"/>
    <col min="5" max="5" width="8.140625" style="39" customWidth="1"/>
    <col min="6" max="10" width="22.5703125" style="39"/>
    <col min="11" max="11" width="27" style="39" bestFit="1" customWidth="1"/>
    <col min="12" max="12" width="25.85546875" style="39" bestFit="1" customWidth="1"/>
    <col min="13" max="13" width="25.85546875" style="39" customWidth="1"/>
    <col min="14" max="14" width="30.28515625" style="39" bestFit="1" customWidth="1"/>
    <col min="15" max="15" width="7.140625" style="39" customWidth="1"/>
    <col min="16" max="16384" width="22.5703125" style="39"/>
  </cols>
  <sheetData>
    <row r="2" spans="1:16" x14ac:dyDescent="0.25">
      <c r="C2" s="40" t="s">
        <v>134</v>
      </c>
      <c r="D2" s="40" t="s">
        <v>135</v>
      </c>
      <c r="E2" s="40" t="s">
        <v>136</v>
      </c>
      <c r="F2" s="40" t="s">
        <v>137</v>
      </c>
      <c r="G2" s="40" t="s">
        <v>272</v>
      </c>
      <c r="H2" s="40" t="s">
        <v>271</v>
      </c>
      <c r="I2" s="40" t="s">
        <v>138</v>
      </c>
      <c r="J2" s="40" t="s">
        <v>139</v>
      </c>
      <c r="K2" s="40" t="s">
        <v>140</v>
      </c>
      <c r="L2" s="40" t="s">
        <v>141</v>
      </c>
      <c r="M2" s="68" t="s">
        <v>142</v>
      </c>
      <c r="N2" s="68" t="s">
        <v>143</v>
      </c>
    </row>
    <row r="3" spans="1:16" x14ac:dyDescent="0.25">
      <c r="C3" s="41" t="str" cm="1">
        <f t="array" ref="C3">INDEX(Nations!$A$1:$B$58,MATCH('MAIN PAGE'!$D$2:$D$2,Nations!$B:$B,0),1)</f>
        <v>-</v>
      </c>
      <c r="D3" s="41" t="str">
        <f>INDEX(Events!$A$1:$B$5,MATCH('MAIN PAGE'!$D$3,Events!$B:$B,0),1)</f>
        <v>-</v>
      </c>
      <c r="E3" s="41">
        <v>1</v>
      </c>
      <c r="F3" s="42" t="s">
        <v>7</v>
      </c>
      <c r="G3" s="42"/>
      <c r="H3" s="42"/>
      <c r="I3" s="42"/>
      <c r="J3" s="42"/>
      <c r="K3" s="42"/>
      <c r="L3" s="42"/>
      <c r="M3" s="69"/>
      <c r="N3" s="70"/>
    </row>
    <row r="4" spans="1:16" x14ac:dyDescent="0.25">
      <c r="C4" s="41" t="str" cm="1">
        <f t="array" ref="C4">INDEX(Nations!$A$1:$B$58,MATCH('MAIN PAGE'!$D$2:$D$2,Nations!$B:$B,0),1)</f>
        <v>-</v>
      </c>
      <c r="D4" s="41" t="str">
        <f>INDEX(Events!$A$1:$B$5,MATCH('MAIN PAGE'!$D$3,Events!$B:$B,0),1)</f>
        <v>-</v>
      </c>
      <c r="E4" s="41">
        <v>2</v>
      </c>
      <c r="F4" s="42" t="s">
        <v>7</v>
      </c>
      <c r="G4" s="42"/>
      <c r="H4" s="42"/>
      <c r="I4" s="42"/>
      <c r="J4" s="42"/>
      <c r="K4" s="42"/>
      <c r="L4" s="42"/>
      <c r="M4" s="69"/>
      <c r="N4" s="70"/>
    </row>
    <row r="5" spans="1:16" x14ac:dyDescent="0.25">
      <c r="C5" s="41" t="str" cm="1">
        <f t="array" ref="C5">INDEX(Nations!$A$1:$B$58,MATCH('MAIN PAGE'!$D$2:$D$2,Nations!$B:$B,0),1)</f>
        <v>-</v>
      </c>
      <c r="D5" s="41" t="str">
        <f>INDEX(Events!$A$1:$B$5,MATCH('MAIN PAGE'!$D$3,Events!$B:$B,0),1)</f>
        <v>-</v>
      </c>
      <c r="E5" s="41">
        <v>3</v>
      </c>
      <c r="F5" s="42" t="s">
        <v>7</v>
      </c>
      <c r="G5" s="42"/>
      <c r="H5" s="42"/>
      <c r="I5" s="42"/>
      <c r="J5" s="42"/>
      <c r="K5" s="42"/>
      <c r="L5" s="42"/>
      <c r="M5" s="69"/>
      <c r="N5" s="70"/>
    </row>
    <row r="6" spans="1:16" x14ac:dyDescent="0.25">
      <c r="C6" s="41" t="str" cm="1">
        <f t="array" ref="C6">INDEX(Nations!$A$1:$B$58,MATCH('MAIN PAGE'!$D$2:$D$2,Nations!$B:$B,0),1)</f>
        <v>-</v>
      </c>
      <c r="D6" s="41" t="str">
        <f>INDEX(Events!$A$1:$B$5,MATCH('MAIN PAGE'!$D$3,Events!$B:$B,0),1)</f>
        <v>-</v>
      </c>
      <c r="E6" s="41">
        <v>4</v>
      </c>
      <c r="F6" s="42" t="s">
        <v>7</v>
      </c>
      <c r="G6" s="42"/>
      <c r="H6" s="42"/>
      <c r="I6" s="42"/>
      <c r="J6" s="42"/>
      <c r="K6" s="42"/>
      <c r="L6" s="42"/>
      <c r="M6" s="69"/>
      <c r="N6" s="70"/>
    </row>
    <row r="7" spans="1:16" x14ac:dyDescent="0.25">
      <c r="C7" s="41" t="str" cm="1">
        <f t="array" ref="C7">INDEX(Nations!$A$1:$B$58,MATCH('MAIN PAGE'!$D$2:$D$2,Nations!$B:$B,0),1)</f>
        <v>-</v>
      </c>
      <c r="D7" s="41" t="str">
        <f>INDEX(Events!$A$1:$B$5,MATCH('MAIN PAGE'!$D$3,Events!$B:$B,0),1)</f>
        <v>-</v>
      </c>
      <c r="E7" s="41">
        <v>5</v>
      </c>
      <c r="F7" s="42" t="s">
        <v>7</v>
      </c>
      <c r="G7" s="42"/>
      <c r="H7" s="42"/>
      <c r="I7" s="42"/>
      <c r="J7" s="42"/>
      <c r="K7" s="42"/>
      <c r="L7" s="42"/>
      <c r="M7" s="69"/>
      <c r="N7" s="70"/>
    </row>
    <row r="8" spans="1:16" x14ac:dyDescent="0.25">
      <c r="C8" s="41" t="str" cm="1">
        <f t="array" ref="C8">INDEX(Nations!$A$1:$B$58,MATCH('MAIN PAGE'!$D$2:$D$2,Nations!$B:$B,0),1)</f>
        <v>-</v>
      </c>
      <c r="D8" s="41" t="str">
        <f>INDEX(Events!$A$1:$B$5,MATCH('MAIN PAGE'!$D$3,Events!$B:$B,0),1)</f>
        <v>-</v>
      </c>
      <c r="E8" s="41">
        <v>6</v>
      </c>
      <c r="F8" s="42" t="s">
        <v>7</v>
      </c>
      <c r="G8" s="42"/>
      <c r="H8" s="42"/>
      <c r="I8" s="42"/>
      <c r="J8" s="42"/>
      <c r="K8" s="42"/>
      <c r="L8" s="42"/>
      <c r="M8" s="69"/>
      <c r="N8" s="70"/>
    </row>
    <row r="9" spans="1:16" ht="15" customHeight="1" x14ac:dyDescent="0.25">
      <c r="A9" s="43" t="s">
        <v>144</v>
      </c>
      <c r="C9" s="41" t="str" cm="1">
        <f t="array" ref="C9">INDEX(Nations!$A$1:$B$58,MATCH('MAIN PAGE'!$D$2:$D$2,Nations!$B:$B,0),1)</f>
        <v>-</v>
      </c>
      <c r="D9" s="41" t="str">
        <f>INDEX(Events!$A$1:$B$5,MATCH('MAIN PAGE'!$D$3,Events!$B:$B,0),1)</f>
        <v>-</v>
      </c>
      <c r="E9" s="41">
        <v>7</v>
      </c>
      <c r="F9" s="42" t="s">
        <v>7</v>
      </c>
      <c r="G9" s="42"/>
      <c r="H9" s="42"/>
      <c r="I9" s="42"/>
      <c r="J9" s="42"/>
      <c r="K9" s="42"/>
      <c r="L9" s="42"/>
      <c r="M9" s="69"/>
      <c r="N9" s="70"/>
      <c r="P9" s="43" t="s">
        <v>145</v>
      </c>
    </row>
    <row r="10" spans="1:16" x14ac:dyDescent="0.25">
      <c r="C10" s="41" t="str" cm="1">
        <f t="array" ref="C10">INDEX(Nations!$A$1:$B$58,MATCH('MAIN PAGE'!$D$2:$D$2,Nations!$B:$B,0),1)</f>
        <v>-</v>
      </c>
      <c r="D10" s="41" t="str">
        <f>INDEX(Events!$A$1:$B$5,MATCH('MAIN PAGE'!$D$3,Events!$B:$B,0),1)</f>
        <v>-</v>
      </c>
      <c r="E10" s="41">
        <v>8</v>
      </c>
      <c r="F10" s="42" t="s">
        <v>7</v>
      </c>
      <c r="G10" s="42"/>
      <c r="H10" s="42"/>
      <c r="I10" s="42"/>
      <c r="J10" s="42"/>
      <c r="K10" s="42"/>
      <c r="L10" s="42"/>
      <c r="M10" s="69"/>
      <c r="N10" s="70"/>
    </row>
    <row r="11" spans="1:16" x14ac:dyDescent="0.25">
      <c r="C11" s="41" t="str" cm="1">
        <f t="array" ref="C11">INDEX(Nations!$A$1:$B$58,MATCH('MAIN PAGE'!$D$2:$D$2,Nations!$B:$B,0),1)</f>
        <v>-</v>
      </c>
      <c r="D11" s="41" t="str">
        <f>INDEX(Events!$A$1:$B$5,MATCH('MAIN PAGE'!$D$3,Events!$B:$B,0),1)</f>
        <v>-</v>
      </c>
      <c r="E11" s="41">
        <v>9</v>
      </c>
      <c r="F11" s="42" t="s">
        <v>7</v>
      </c>
      <c r="G11" s="42"/>
      <c r="H11" s="42"/>
      <c r="I11" s="42"/>
      <c r="J11" s="42"/>
      <c r="K11" s="42"/>
      <c r="L11" s="42"/>
      <c r="M11" s="69"/>
      <c r="N11" s="70"/>
    </row>
    <row r="12" spans="1:16" x14ac:dyDescent="0.25">
      <c r="C12" s="41" t="str" cm="1">
        <f t="array" ref="C12">INDEX(Nations!$A$1:$B$58,MATCH('MAIN PAGE'!$D$2:$D$2,Nations!$B:$B,0),1)</f>
        <v>-</v>
      </c>
      <c r="D12" s="41" t="str">
        <f>INDEX(Events!$A$1:$B$5,MATCH('MAIN PAGE'!$D$3,Events!$B:$B,0),1)</f>
        <v>-</v>
      </c>
      <c r="E12" s="41">
        <v>10</v>
      </c>
      <c r="F12" s="42" t="s">
        <v>7</v>
      </c>
      <c r="G12" s="42"/>
      <c r="H12" s="42"/>
      <c r="I12" s="42"/>
      <c r="J12" s="42"/>
      <c r="K12" s="42"/>
      <c r="L12" s="42"/>
      <c r="M12" s="69"/>
      <c r="N12" s="70"/>
    </row>
  </sheetData>
  <conditionalFormatting sqref="G3:L12">
    <cfRule type="cellIs" dxfId="9" priority="2" operator="equal">
      <formula>""</formula>
    </cfRule>
  </conditionalFormatting>
  <conditionalFormatting sqref="M3:N12">
    <cfRule type="cellIs" dxfId="8" priority="1" operator="equal">
      <formula>""</formula>
    </cfRule>
  </conditionalFormatting>
  <dataValidations count="2">
    <dataValidation type="date" allowBlank="1" showInputMessage="1" showErrorMessage="1" sqref="N3:N12" xr:uid="{8D97F22B-38BC-4F87-9E00-EF39C08DF0EA}">
      <formula1>44882</formula1>
      <formula2>44983</formula2>
    </dataValidation>
    <dataValidation type="list" allowBlank="1" showInputMessage="1" showErrorMessage="1" sqref="M3:M12" xr:uid="{AAABE5E7-E76B-46F8-9A7B-E6D52EC6C1F6}">
      <formula1>"YES, NO"</formula1>
    </dataValidation>
  </dataValidation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4BFF40AD-C189-4183-BBB1-1C0C50205895}">
          <x14:formula1>
            <xm:f>'Brand Wheelsets'!$A$2:$A$26</xm:f>
          </x14:formula1>
          <xm:sqref>G3:G12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38C2-0EA1-4C13-AF7E-116F7CC7EAFD}">
  <dimension ref="A1:A26"/>
  <sheetViews>
    <sheetView workbookViewId="0">
      <selection activeCell="B1" sqref="B1:B1048576"/>
    </sheetView>
  </sheetViews>
  <sheetFormatPr defaultRowHeight="15" x14ac:dyDescent="0.25"/>
  <cols>
    <col min="1" max="1" width="30.42578125" customWidth="1"/>
  </cols>
  <sheetData>
    <row r="1" spans="1:1" x14ac:dyDescent="0.25">
      <c r="A1" s="1" t="s">
        <v>146</v>
      </c>
    </row>
    <row r="2" spans="1:1" x14ac:dyDescent="0.25">
      <c r="A2" s="7" t="s">
        <v>169</v>
      </c>
    </row>
    <row r="3" spans="1:1" x14ac:dyDescent="0.25">
      <c r="A3" s="7" t="s">
        <v>150</v>
      </c>
    </row>
    <row r="4" spans="1:1" x14ac:dyDescent="0.25">
      <c r="A4" s="8" t="s">
        <v>170</v>
      </c>
    </row>
    <row r="5" spans="1:1" x14ac:dyDescent="0.25">
      <c r="A5" s="7" t="s">
        <v>171</v>
      </c>
    </row>
    <row r="6" spans="1:1" x14ac:dyDescent="0.25">
      <c r="A6" s="7" t="s">
        <v>172</v>
      </c>
    </row>
    <row r="7" spans="1:1" x14ac:dyDescent="0.25">
      <c r="A7" s="7" t="s">
        <v>173</v>
      </c>
    </row>
    <row r="8" spans="1:1" x14ac:dyDescent="0.25">
      <c r="A8" s="7" t="s">
        <v>156</v>
      </c>
    </row>
    <row r="9" spans="1:1" x14ac:dyDescent="0.25">
      <c r="A9" s="7" t="s">
        <v>174</v>
      </c>
    </row>
    <row r="10" spans="1:1" x14ac:dyDescent="0.25">
      <c r="A10" s="8" t="s">
        <v>175</v>
      </c>
    </row>
    <row r="11" spans="1:1" x14ac:dyDescent="0.25">
      <c r="A11" s="7" t="s">
        <v>158</v>
      </c>
    </row>
    <row r="12" spans="1:1" x14ac:dyDescent="0.25">
      <c r="A12" s="8" t="s">
        <v>176</v>
      </c>
    </row>
    <row r="13" spans="1:1" x14ac:dyDescent="0.25">
      <c r="A13" s="7" t="s">
        <v>177</v>
      </c>
    </row>
    <row r="14" spans="1:1" x14ac:dyDescent="0.25">
      <c r="A14" s="8" t="s">
        <v>178</v>
      </c>
    </row>
    <row r="15" spans="1:1" x14ac:dyDescent="0.25">
      <c r="A15" s="7" t="s">
        <v>179</v>
      </c>
    </row>
    <row r="16" spans="1:1" x14ac:dyDescent="0.25">
      <c r="A16" s="7" t="s">
        <v>180</v>
      </c>
    </row>
    <row r="17" spans="1:1" x14ac:dyDescent="0.25">
      <c r="A17" s="7" t="s">
        <v>163</v>
      </c>
    </row>
    <row r="18" spans="1:1" x14ac:dyDescent="0.25">
      <c r="A18" s="7" t="s">
        <v>181</v>
      </c>
    </row>
    <row r="19" spans="1:1" x14ac:dyDescent="0.25">
      <c r="A19" s="7" t="s">
        <v>182</v>
      </c>
    </row>
    <row r="20" spans="1:1" x14ac:dyDescent="0.25">
      <c r="A20" s="7" t="s">
        <v>183</v>
      </c>
    </row>
    <row r="21" spans="1:1" x14ac:dyDescent="0.25">
      <c r="A21" s="9" t="s">
        <v>184</v>
      </c>
    </row>
    <row r="22" spans="1:1" x14ac:dyDescent="0.25">
      <c r="A22" s="7" t="s">
        <v>185</v>
      </c>
    </row>
    <row r="23" spans="1:1" x14ac:dyDescent="0.25">
      <c r="A23" s="7" t="s">
        <v>186</v>
      </c>
    </row>
    <row r="24" spans="1:1" x14ac:dyDescent="0.25">
      <c r="A24" s="7" t="s">
        <v>187</v>
      </c>
    </row>
    <row r="25" spans="1:1" x14ac:dyDescent="0.25">
      <c r="A25" s="7" t="s">
        <v>188</v>
      </c>
    </row>
    <row r="26" spans="1:1" x14ac:dyDescent="0.25">
      <c r="A26" s="7" t="s">
        <v>189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D0373-D6FB-46C8-A8B7-2391A3A2D4C1}">
  <dimension ref="A1:P21"/>
  <sheetViews>
    <sheetView zoomScale="85" zoomScaleNormal="85" workbookViewId="0">
      <selection activeCell="H2" sqref="H2"/>
    </sheetView>
  </sheetViews>
  <sheetFormatPr defaultColWidth="22.5703125" defaultRowHeight="15" x14ac:dyDescent="0.25"/>
  <cols>
    <col min="1" max="1" width="22.5703125" style="23"/>
    <col min="2" max="2" width="7.140625" style="23" customWidth="1"/>
    <col min="3" max="4" width="13.7109375" style="23" customWidth="1"/>
    <col min="5" max="5" width="8.140625" style="23" customWidth="1"/>
    <col min="6" max="10" width="22.5703125" style="23"/>
    <col min="11" max="11" width="27" style="23" bestFit="1" customWidth="1"/>
    <col min="12" max="12" width="25.85546875" style="23" bestFit="1" customWidth="1"/>
    <col min="13" max="13" width="25.85546875" style="23" customWidth="1"/>
    <col min="14" max="14" width="30.28515625" style="23" bestFit="1" customWidth="1"/>
    <col min="15" max="15" width="7" style="23" customWidth="1"/>
    <col min="16" max="16384" width="22.5703125" style="23"/>
  </cols>
  <sheetData>
    <row r="1" spans="1:16" x14ac:dyDescent="0.25">
      <c r="L1" s="62"/>
      <c r="M1" s="62"/>
      <c r="N1" s="62"/>
      <c r="O1" s="62"/>
      <c r="P1" s="62"/>
    </row>
    <row r="2" spans="1:16" x14ac:dyDescent="0.25">
      <c r="C2" s="34" t="s">
        <v>134</v>
      </c>
      <c r="D2" s="34" t="s">
        <v>135</v>
      </c>
      <c r="E2" s="34" t="s">
        <v>136</v>
      </c>
      <c r="F2" s="34" t="s">
        <v>137</v>
      </c>
      <c r="G2" s="34" t="s">
        <v>272</v>
      </c>
      <c r="H2" s="34" t="s">
        <v>271</v>
      </c>
      <c r="I2" s="34" t="s">
        <v>138</v>
      </c>
      <c r="J2" s="34" t="s">
        <v>139</v>
      </c>
      <c r="K2" s="34" t="s">
        <v>140</v>
      </c>
      <c r="L2" s="61" t="s">
        <v>141</v>
      </c>
      <c r="M2" s="63" t="s">
        <v>142</v>
      </c>
      <c r="N2" s="63" t="s">
        <v>143</v>
      </c>
      <c r="O2" s="62"/>
      <c r="P2" s="62"/>
    </row>
    <row r="3" spans="1:16" x14ac:dyDescent="0.25">
      <c r="C3" s="22" t="str" cm="1">
        <f t="array" ref="C3">INDEX(Nations!$A$1:$B$58,MATCH('MAIN PAGE'!$D$2:$D$2,Nations!$B:$B,0),1)</f>
        <v>-</v>
      </c>
      <c r="D3" s="22" t="str">
        <f>INDEX(Events!$A$1:$B$5,MATCH('MAIN PAGE'!$D$3,Events!$B:$B,0),1)</f>
        <v>-</v>
      </c>
      <c r="E3" s="22">
        <v>1</v>
      </c>
      <c r="F3" s="24" t="s">
        <v>9</v>
      </c>
      <c r="G3" s="24"/>
      <c r="H3" s="24"/>
      <c r="I3" s="24"/>
      <c r="J3" s="24"/>
      <c r="K3" s="24"/>
      <c r="L3" s="64"/>
      <c r="M3" s="65"/>
      <c r="N3" s="66"/>
      <c r="O3" s="62"/>
      <c r="P3" s="62"/>
    </row>
    <row r="4" spans="1:16" x14ac:dyDescent="0.25">
      <c r="C4" s="22" t="str" cm="1">
        <f t="array" ref="C4">INDEX(Nations!$A$1:$B$58,MATCH('MAIN PAGE'!$D$2:$D$2,Nations!$B:$B,0),1)</f>
        <v>-</v>
      </c>
      <c r="D4" s="22" t="str">
        <f>INDEX(Events!$A$1:$B$5,MATCH('MAIN PAGE'!$D$3,Events!$B:$B,0),1)</f>
        <v>-</v>
      </c>
      <c r="E4" s="22">
        <v>2</v>
      </c>
      <c r="F4" s="24" t="s">
        <v>9</v>
      </c>
      <c r="G4" s="24"/>
      <c r="H4" s="24"/>
      <c r="I4" s="24"/>
      <c r="J4" s="24"/>
      <c r="K4" s="24"/>
      <c r="L4" s="64"/>
      <c r="M4" s="65"/>
      <c r="N4" s="66"/>
      <c r="O4" s="62"/>
      <c r="P4" s="62"/>
    </row>
    <row r="5" spans="1:16" x14ac:dyDescent="0.25">
      <c r="C5" s="22" t="str" cm="1">
        <f t="array" ref="C5">INDEX(Nations!$A$1:$B$58,MATCH('MAIN PAGE'!$D$2:$D$2,Nations!$B:$B,0),1)</f>
        <v>-</v>
      </c>
      <c r="D5" s="22" t="str">
        <f>INDEX(Events!$A$1:$B$5,MATCH('MAIN PAGE'!$D$3,Events!$B:$B,0),1)</f>
        <v>-</v>
      </c>
      <c r="E5" s="22">
        <v>3</v>
      </c>
      <c r="F5" s="24" t="s">
        <v>9</v>
      </c>
      <c r="G5" s="24"/>
      <c r="H5" s="24"/>
      <c r="I5" s="24"/>
      <c r="J5" s="24"/>
      <c r="K5" s="24"/>
      <c r="L5" s="64"/>
      <c r="M5" s="65"/>
      <c r="N5" s="66"/>
      <c r="O5" s="62"/>
      <c r="P5" s="62"/>
    </row>
    <row r="6" spans="1:16" x14ac:dyDescent="0.25">
      <c r="C6" s="22" t="str" cm="1">
        <f t="array" ref="C6">INDEX(Nations!$A$1:$B$58,MATCH('MAIN PAGE'!$D$2:$D$2,Nations!$B:$B,0),1)</f>
        <v>-</v>
      </c>
      <c r="D6" s="22" t="str">
        <f>INDEX(Events!$A$1:$B$5,MATCH('MAIN PAGE'!$D$3,Events!$B:$B,0),1)</f>
        <v>-</v>
      </c>
      <c r="E6" s="22">
        <v>4</v>
      </c>
      <c r="F6" s="24" t="s">
        <v>9</v>
      </c>
      <c r="G6" s="24"/>
      <c r="H6" s="24"/>
      <c r="I6" s="24"/>
      <c r="J6" s="24"/>
      <c r="K6" s="24"/>
      <c r="L6" s="64"/>
      <c r="M6" s="65"/>
      <c r="N6" s="66"/>
      <c r="O6" s="62"/>
      <c r="P6" s="62"/>
    </row>
    <row r="7" spans="1:16" x14ac:dyDescent="0.25">
      <c r="C7" s="22" t="str" cm="1">
        <f t="array" ref="C7">INDEX(Nations!$A$1:$B$58,MATCH('MAIN PAGE'!$D$2:$D$2,Nations!$B:$B,0),1)</f>
        <v>-</v>
      </c>
      <c r="D7" s="22" t="str">
        <f>INDEX(Events!$A$1:$B$5,MATCH('MAIN PAGE'!$D$3,Events!$B:$B,0),1)</f>
        <v>-</v>
      </c>
      <c r="E7" s="22">
        <v>5</v>
      </c>
      <c r="F7" s="24" t="s">
        <v>9</v>
      </c>
      <c r="G7" s="24"/>
      <c r="H7" s="24"/>
      <c r="I7" s="24"/>
      <c r="J7" s="24"/>
      <c r="K7" s="24"/>
      <c r="L7" s="64"/>
      <c r="M7" s="65"/>
      <c r="N7" s="66"/>
      <c r="O7" s="62"/>
      <c r="P7" s="62"/>
    </row>
    <row r="8" spans="1:16" x14ac:dyDescent="0.25">
      <c r="C8" s="22" t="str" cm="1">
        <f t="array" ref="C8">INDEX(Nations!$A$1:$B$58,MATCH('MAIN PAGE'!$D$2:$D$2,Nations!$B:$B,0),1)</f>
        <v>-</v>
      </c>
      <c r="D8" s="22" t="str">
        <f>INDEX(Events!$A$1:$B$5,MATCH('MAIN PAGE'!$D$3,Events!$B:$B,0),1)</f>
        <v>-</v>
      </c>
      <c r="E8" s="22">
        <v>6</v>
      </c>
      <c r="F8" s="24" t="s">
        <v>9</v>
      </c>
      <c r="G8" s="24"/>
      <c r="H8" s="24"/>
      <c r="I8" s="24"/>
      <c r="J8" s="24"/>
      <c r="K8" s="24"/>
      <c r="L8" s="64"/>
      <c r="M8" s="65"/>
      <c r="N8" s="66"/>
      <c r="O8" s="62"/>
      <c r="P8" s="62"/>
    </row>
    <row r="9" spans="1:16" ht="15" customHeight="1" x14ac:dyDescent="0.25">
      <c r="A9" s="30" t="s">
        <v>144</v>
      </c>
      <c r="C9" s="22" t="str" cm="1">
        <f t="array" ref="C9">INDEX(Nations!$A$1:$B$58,MATCH('MAIN PAGE'!$D$2:$D$2,Nations!$B:$B,0),1)</f>
        <v>-</v>
      </c>
      <c r="D9" s="22" t="str">
        <f>INDEX(Events!$A$1:$B$5,MATCH('MAIN PAGE'!$D$3,Events!$B:$B,0),1)</f>
        <v>-</v>
      </c>
      <c r="E9" s="22">
        <v>7</v>
      </c>
      <c r="F9" s="24" t="s">
        <v>9</v>
      </c>
      <c r="G9" s="24"/>
      <c r="H9" s="24"/>
      <c r="I9" s="24"/>
      <c r="J9" s="24"/>
      <c r="K9" s="24"/>
      <c r="L9" s="64"/>
      <c r="M9" s="65"/>
      <c r="N9" s="66"/>
      <c r="O9" s="62"/>
      <c r="P9" s="67" t="s">
        <v>145</v>
      </c>
    </row>
    <row r="10" spans="1:16" x14ac:dyDescent="0.25">
      <c r="C10" s="22" t="str" cm="1">
        <f t="array" ref="C10">INDEX(Nations!$A$1:$B$58,MATCH('MAIN PAGE'!$D$2:$D$2,Nations!$B:$B,0),1)</f>
        <v>-</v>
      </c>
      <c r="D10" s="22" t="str">
        <f>INDEX(Events!$A$1:$B$5,MATCH('MAIN PAGE'!$D$3,Events!$B:$B,0),1)</f>
        <v>-</v>
      </c>
      <c r="E10" s="22">
        <v>8</v>
      </c>
      <c r="F10" s="24" t="s">
        <v>9</v>
      </c>
      <c r="G10" s="24"/>
      <c r="H10" s="24"/>
      <c r="I10" s="24"/>
      <c r="J10" s="24"/>
      <c r="K10" s="24"/>
      <c r="L10" s="64"/>
      <c r="M10" s="65"/>
      <c r="N10" s="66"/>
      <c r="O10" s="62"/>
      <c r="P10" s="62"/>
    </row>
    <row r="11" spans="1:16" x14ac:dyDescent="0.25">
      <c r="C11" s="22" t="str" cm="1">
        <f t="array" ref="C11">INDEX(Nations!$A$1:$B$58,MATCH('MAIN PAGE'!$D$2:$D$2,Nations!$B:$B,0),1)</f>
        <v>-</v>
      </c>
      <c r="D11" s="22" t="str">
        <f>INDEX(Events!$A$1:$B$5,MATCH('MAIN PAGE'!$D$3,Events!$B:$B,0),1)</f>
        <v>-</v>
      </c>
      <c r="E11" s="22">
        <v>9</v>
      </c>
      <c r="F11" s="24" t="s">
        <v>9</v>
      </c>
      <c r="G11" s="24"/>
      <c r="H11" s="24"/>
      <c r="I11" s="24"/>
      <c r="J11" s="24"/>
      <c r="K11" s="24"/>
      <c r="L11" s="64"/>
      <c r="M11" s="65"/>
      <c r="N11" s="66"/>
      <c r="O11" s="62"/>
      <c r="P11" s="62"/>
    </row>
    <row r="12" spans="1:16" x14ac:dyDescent="0.25">
      <c r="C12" s="22" t="str" cm="1">
        <f t="array" ref="C12">INDEX(Nations!$A$1:$B$58,MATCH('MAIN PAGE'!$D$2:$D$2,Nations!$B:$B,0),1)</f>
        <v>-</v>
      </c>
      <c r="D12" s="22" t="str">
        <f>INDEX(Events!$A$1:$B$5,MATCH('MAIN PAGE'!$D$3,Events!$B:$B,0),1)</f>
        <v>-</v>
      </c>
      <c r="E12" s="22">
        <v>10</v>
      </c>
      <c r="F12" s="24" t="s">
        <v>9</v>
      </c>
      <c r="G12" s="24"/>
      <c r="H12" s="24"/>
      <c r="I12" s="24"/>
      <c r="J12" s="24"/>
      <c r="K12" s="24"/>
      <c r="L12" s="64"/>
      <c r="M12" s="65"/>
      <c r="N12" s="66"/>
      <c r="O12" s="62"/>
      <c r="P12" s="62"/>
    </row>
    <row r="13" spans="1:16" x14ac:dyDescent="0.25">
      <c r="L13" s="62"/>
      <c r="M13" s="62"/>
      <c r="N13" s="62"/>
      <c r="O13" s="62"/>
      <c r="P13" s="62"/>
    </row>
    <row r="14" spans="1:16" x14ac:dyDescent="0.25">
      <c r="L14" s="62"/>
      <c r="M14" s="62"/>
      <c r="N14" s="62"/>
      <c r="O14" s="62"/>
      <c r="P14" s="62"/>
    </row>
    <row r="15" spans="1:16" x14ac:dyDescent="0.25">
      <c r="L15" s="62"/>
      <c r="M15" s="62"/>
      <c r="N15" s="62"/>
      <c r="O15" s="62"/>
      <c r="P15" s="62"/>
    </row>
    <row r="16" spans="1:16" x14ac:dyDescent="0.25">
      <c r="L16" s="62"/>
      <c r="M16" s="62"/>
      <c r="N16" s="62"/>
      <c r="O16" s="62"/>
      <c r="P16" s="62"/>
    </row>
    <row r="17" spans="12:16" x14ac:dyDescent="0.25">
      <c r="L17" s="62"/>
      <c r="M17" s="62"/>
      <c r="N17" s="62"/>
      <c r="O17" s="62"/>
      <c r="P17" s="62"/>
    </row>
    <row r="18" spans="12:16" x14ac:dyDescent="0.25">
      <c r="L18" s="62"/>
      <c r="M18" s="62"/>
      <c r="N18" s="62"/>
      <c r="O18" s="62"/>
      <c r="P18" s="62"/>
    </row>
    <row r="19" spans="12:16" x14ac:dyDescent="0.25">
      <c r="L19" s="62"/>
      <c r="M19" s="62"/>
      <c r="N19" s="62"/>
      <c r="O19" s="62"/>
      <c r="P19" s="62"/>
    </row>
    <row r="20" spans="12:16" x14ac:dyDescent="0.25">
      <c r="L20" s="62"/>
      <c r="M20" s="62"/>
      <c r="N20" s="62"/>
      <c r="O20" s="62"/>
      <c r="P20" s="62"/>
    </row>
    <row r="21" spans="12:16" x14ac:dyDescent="0.25">
      <c r="L21" s="62"/>
      <c r="M21" s="62"/>
      <c r="N21" s="62"/>
      <c r="O21" s="62"/>
      <c r="P21" s="62"/>
    </row>
  </sheetData>
  <conditionalFormatting sqref="G3:L12">
    <cfRule type="cellIs" dxfId="7" priority="2" operator="equal">
      <formula>""</formula>
    </cfRule>
  </conditionalFormatting>
  <conditionalFormatting sqref="M3:N12">
    <cfRule type="cellIs" dxfId="6" priority="1" operator="equal">
      <formula>""</formula>
    </cfRule>
  </conditionalFormatting>
  <dataValidations count="2">
    <dataValidation type="date" allowBlank="1" showInputMessage="1" showErrorMessage="1" sqref="N3:N12" xr:uid="{8F4BBE5E-2FC8-4096-AAE1-0197B18F2A2F}">
      <formula1>44882</formula1>
      <formula2>44983</formula2>
    </dataValidation>
    <dataValidation type="list" allowBlank="1" showInputMessage="1" showErrorMessage="1" sqref="M3:M12" xr:uid="{206874DA-D950-435F-BCFE-6169A3515B99}">
      <formula1>"YES, NO"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prompt="Please fill in the Brand Name first" xr:uid="{A73A6E33-89EA-4258-81DB-85BE59CAC947}">
          <x14:formula1>
            <xm:f>'Brand Handlebars'!$A$2:$A$45</xm:f>
          </x14:formula1>
          <xm:sqref>G3:G12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2F7B-9DE0-4B17-A8D1-4B19245BEACD}">
  <dimension ref="A1:A45"/>
  <sheetViews>
    <sheetView workbookViewId="0">
      <selection activeCell="B1" sqref="B1:B1048576"/>
    </sheetView>
  </sheetViews>
  <sheetFormatPr defaultRowHeight="15" x14ac:dyDescent="0.25"/>
  <cols>
    <col min="1" max="1" width="30.42578125" customWidth="1"/>
  </cols>
  <sheetData>
    <row r="1" spans="1:1" x14ac:dyDescent="0.25">
      <c r="A1" s="1" t="s">
        <v>146</v>
      </c>
    </row>
    <row r="2" spans="1:1" x14ac:dyDescent="0.25">
      <c r="A2" s="8" t="s">
        <v>190</v>
      </c>
    </row>
    <row r="3" spans="1:1" x14ac:dyDescent="0.25">
      <c r="A3" s="7" t="s">
        <v>191</v>
      </c>
    </row>
    <row r="4" spans="1:1" x14ac:dyDescent="0.25">
      <c r="A4" s="7" t="s">
        <v>192</v>
      </c>
    </row>
    <row r="5" spans="1:1" x14ac:dyDescent="0.25">
      <c r="A5" s="7" t="s">
        <v>147</v>
      </c>
    </row>
    <row r="6" spans="1:1" x14ac:dyDescent="0.25">
      <c r="A6" s="7" t="s">
        <v>148</v>
      </c>
    </row>
    <row r="7" spans="1:1" x14ac:dyDescent="0.25">
      <c r="A7" s="7" t="s">
        <v>193</v>
      </c>
    </row>
    <row r="8" spans="1:1" x14ac:dyDescent="0.25">
      <c r="A8" s="8" t="s">
        <v>194</v>
      </c>
    </row>
    <row r="9" spans="1:1" x14ac:dyDescent="0.25">
      <c r="A9" s="7" t="s">
        <v>150</v>
      </c>
    </row>
    <row r="10" spans="1:1" x14ac:dyDescent="0.25">
      <c r="A10" s="7" t="s">
        <v>151</v>
      </c>
    </row>
    <row r="11" spans="1:1" x14ac:dyDescent="0.25">
      <c r="A11" s="7" t="s">
        <v>152</v>
      </c>
    </row>
    <row r="12" spans="1:1" x14ac:dyDescent="0.25">
      <c r="A12" s="7" t="s">
        <v>195</v>
      </c>
    </row>
    <row r="13" spans="1:1" x14ac:dyDescent="0.25">
      <c r="A13" s="7" t="s">
        <v>196</v>
      </c>
    </row>
    <row r="14" spans="1:1" x14ac:dyDescent="0.25">
      <c r="A14" s="8" t="s">
        <v>197</v>
      </c>
    </row>
    <row r="15" spans="1:1" x14ac:dyDescent="0.25">
      <c r="A15" s="7" t="s">
        <v>198</v>
      </c>
    </row>
    <row r="16" spans="1:1" x14ac:dyDescent="0.25">
      <c r="A16" s="7" t="s">
        <v>199</v>
      </c>
    </row>
    <row r="17" spans="1:1" x14ac:dyDescent="0.25">
      <c r="A17" s="7" t="s">
        <v>200</v>
      </c>
    </row>
    <row r="18" spans="1:1" x14ac:dyDescent="0.25">
      <c r="A18" s="8" t="s">
        <v>155</v>
      </c>
    </row>
    <row r="19" spans="1:1" x14ac:dyDescent="0.25">
      <c r="A19" s="7" t="s">
        <v>156</v>
      </c>
    </row>
    <row r="20" spans="1:1" x14ac:dyDescent="0.25">
      <c r="A20" s="7" t="s">
        <v>201</v>
      </c>
    </row>
    <row r="21" spans="1:1" x14ac:dyDescent="0.25">
      <c r="A21" s="7" t="s">
        <v>202</v>
      </c>
    </row>
    <row r="22" spans="1:1" x14ac:dyDescent="0.25">
      <c r="A22" s="7" t="s">
        <v>203</v>
      </c>
    </row>
    <row r="23" spans="1:1" x14ac:dyDescent="0.25">
      <c r="A23" s="7" t="s">
        <v>204</v>
      </c>
    </row>
    <row r="24" spans="1:1" x14ac:dyDescent="0.25">
      <c r="A24" s="7" t="s">
        <v>205</v>
      </c>
    </row>
    <row r="25" spans="1:1" x14ac:dyDescent="0.25">
      <c r="A25" s="7" t="s">
        <v>160</v>
      </c>
    </row>
    <row r="26" spans="1:1" x14ac:dyDescent="0.25">
      <c r="A26" s="8" t="s">
        <v>161</v>
      </c>
    </row>
    <row r="27" spans="1:1" x14ac:dyDescent="0.25">
      <c r="A27" s="7" t="s">
        <v>206</v>
      </c>
    </row>
    <row r="28" spans="1:1" x14ac:dyDescent="0.25">
      <c r="A28" s="7" t="s">
        <v>179</v>
      </c>
    </row>
    <row r="29" spans="1:1" x14ac:dyDescent="0.25">
      <c r="A29" s="7" t="s">
        <v>207</v>
      </c>
    </row>
    <row r="30" spans="1:1" x14ac:dyDescent="0.25">
      <c r="A30" s="8" t="s">
        <v>208</v>
      </c>
    </row>
    <row r="31" spans="1:1" x14ac:dyDescent="0.25">
      <c r="A31" s="9" t="s">
        <v>163</v>
      </c>
    </row>
    <row r="32" spans="1:1" x14ac:dyDescent="0.25">
      <c r="A32" s="8" t="s">
        <v>164</v>
      </c>
    </row>
    <row r="33" spans="1:1" x14ac:dyDescent="0.25">
      <c r="A33" s="8" t="s">
        <v>181</v>
      </c>
    </row>
    <row r="34" spans="1:1" x14ac:dyDescent="0.25">
      <c r="A34" s="8" t="s">
        <v>209</v>
      </c>
    </row>
    <row r="35" spans="1:1" x14ac:dyDescent="0.25">
      <c r="A35" s="7" t="s">
        <v>182</v>
      </c>
    </row>
    <row r="36" spans="1:1" x14ac:dyDescent="0.25">
      <c r="A36" s="8" t="s">
        <v>165</v>
      </c>
    </row>
    <row r="37" spans="1:1" x14ac:dyDescent="0.25">
      <c r="A37" s="7" t="s">
        <v>210</v>
      </c>
    </row>
    <row r="38" spans="1:1" x14ac:dyDescent="0.25">
      <c r="A38" s="7" t="s">
        <v>211</v>
      </c>
    </row>
    <row r="39" spans="1:1" x14ac:dyDescent="0.25">
      <c r="A39" s="7" t="s">
        <v>212</v>
      </c>
    </row>
    <row r="40" spans="1:1" x14ac:dyDescent="0.25">
      <c r="A40" s="7" t="s">
        <v>213</v>
      </c>
    </row>
    <row r="41" spans="1:1" x14ac:dyDescent="0.25">
      <c r="A41" s="7" t="s">
        <v>186</v>
      </c>
    </row>
    <row r="42" spans="1:1" x14ac:dyDescent="0.25">
      <c r="A42" s="7" t="s">
        <v>214</v>
      </c>
    </row>
    <row r="43" spans="1:1" x14ac:dyDescent="0.25">
      <c r="A43" s="7" t="s">
        <v>167</v>
      </c>
    </row>
    <row r="44" spans="1:1" x14ac:dyDescent="0.25">
      <c r="A44" s="8" t="s">
        <v>168</v>
      </c>
    </row>
    <row r="45" spans="1:1" x14ac:dyDescent="0.25">
      <c r="A45" s="8" t="s">
        <v>189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702A0F05FE5445A8C9E13665455098" ma:contentTypeVersion="4" ma:contentTypeDescription="Create a new document." ma:contentTypeScope="" ma:versionID="de9eadd24aff3d1e02059aacd02c2ba5">
  <xsd:schema xmlns:xsd="http://www.w3.org/2001/XMLSchema" xmlns:xs="http://www.w3.org/2001/XMLSchema" xmlns:p="http://schemas.microsoft.com/office/2006/metadata/properties" xmlns:ns2="eef94b24-ea73-40e5-b383-07b46a780f4e" xmlns:ns3="184602a1-ac07-4e55-9919-1272d6eb6f22" targetNamespace="http://schemas.microsoft.com/office/2006/metadata/properties" ma:root="true" ma:fieldsID="bbe13b0133ba63c12c207ab0b1d32ff1" ns2:_="" ns3:_="">
    <xsd:import namespace="eef94b24-ea73-40e5-b383-07b46a780f4e"/>
    <xsd:import namespace="184602a1-ac07-4e55-9919-1272d6eb6f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f94b24-ea73-40e5-b383-07b46a780f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4602a1-ac07-4e55-9919-1272d6eb6f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F6A877-3F79-45D4-9B21-481A5A4D64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f94b24-ea73-40e5-b383-07b46a780f4e"/>
    <ds:schemaRef ds:uri="184602a1-ac07-4e55-9919-1272d6eb6f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97B265-3B9E-4F4A-8EC2-3768D3E9953B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184602a1-ac07-4e55-9919-1272d6eb6f22"/>
    <ds:schemaRef ds:uri="eef94b24-ea73-40e5-b383-07b46a780f4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12263A6-AD45-4700-8286-BCA803FE1F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MAIN PAGE</vt:lpstr>
      <vt:lpstr>Nations</vt:lpstr>
      <vt:lpstr>Events</vt:lpstr>
      <vt:lpstr>Framesets</vt:lpstr>
      <vt:lpstr>Brand Framesets</vt:lpstr>
      <vt:lpstr>Wheelsets</vt:lpstr>
      <vt:lpstr>Brand Wheelsets</vt:lpstr>
      <vt:lpstr>Handlebars</vt:lpstr>
      <vt:lpstr>Brand Handlebars</vt:lpstr>
      <vt:lpstr>Extensions</vt:lpstr>
      <vt:lpstr>Brand Extensions</vt:lpstr>
      <vt:lpstr>Textiles</vt:lpstr>
      <vt:lpstr>Brand Textiles</vt:lpstr>
      <vt:lpstr>Helmets</vt:lpstr>
      <vt:lpstr>Brand Helmets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tgerard</dc:creator>
  <cp:keywords/>
  <dc:description/>
  <cp:lastModifiedBy>tgerard</cp:lastModifiedBy>
  <cp:revision/>
  <dcterms:created xsi:type="dcterms:W3CDTF">2022-11-04T12:56:29Z</dcterms:created>
  <dcterms:modified xsi:type="dcterms:W3CDTF">2023-01-19T10:09:45Z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0x010100B3702A0F05FE5445A8C9E13665455098</vt:lpwstr>
  </property>
</Properties>
</file>