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hildur\Desktop\"/>
    </mc:Choice>
  </mc:AlternateContent>
  <xr:revisionPtr revIDLastSave="0" documentId="8_{2DE8D079-C7CC-49D9-9468-8FB2F0609013}" xr6:coauthVersionLast="47" xr6:coauthVersionMax="47" xr10:uidLastSave="{00000000-0000-0000-0000-000000000000}"/>
  <bookViews>
    <workbookView xWindow="28680" yWindow="-1065" windowWidth="25440" windowHeight="15390" xr2:uid="{00000000-000D-0000-FFFF-FFFF00000000}"/>
  </bookViews>
  <sheets>
    <sheet name="Biðlisti heilbrigðisumd kyn" sheetId="3" r:id="rId1"/>
    <sheet name="Mynd_heilbrigdisumd" sheetId="1" r:id="rId2"/>
    <sheet name="Mynd_heildarfjöldi_kyn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9" i="1" l="1"/>
  <c r="X19" i="3"/>
  <c r="M19" i="3"/>
  <c r="K19" i="3"/>
  <c r="Y19" i="1"/>
  <c r="X19" i="1"/>
  <c r="W19" i="1"/>
  <c r="V19" i="1"/>
  <c r="U19" i="1"/>
  <c r="T19" i="1"/>
  <c r="J19" i="3"/>
  <c r="AH12" i="3"/>
  <c r="AH13" i="3"/>
  <c r="AH14" i="3"/>
  <c r="AH15" i="3"/>
  <c r="AH16" i="3"/>
  <c r="AH17" i="3"/>
  <c r="AH11" i="3"/>
  <c r="W19" i="3"/>
  <c r="L19" i="3"/>
  <c r="V19" i="3" l="1"/>
  <c r="U19" i="3"/>
  <c r="S19" i="3"/>
  <c r="R19" i="3"/>
  <c r="Q19" i="3"/>
  <c r="P19" i="3"/>
  <c r="O19" i="3"/>
  <c r="N19" i="3"/>
  <c r="I19" i="3"/>
  <c r="H19" i="3"/>
  <c r="G19" i="3"/>
  <c r="F19" i="3"/>
  <c r="E19" i="3"/>
  <c r="D19" i="3"/>
  <c r="C19" i="3"/>
  <c r="B19" i="3"/>
  <c r="AG17" i="3"/>
  <c r="AF17" i="3"/>
  <c r="AE17" i="3"/>
  <c r="AD17" i="3"/>
  <c r="AC17" i="3"/>
  <c r="AB17" i="3"/>
  <c r="AA17" i="3"/>
  <c r="Z17" i="3"/>
  <c r="Y17" i="3"/>
  <c r="AG16" i="3"/>
  <c r="AF16" i="3"/>
  <c r="AE16" i="3"/>
  <c r="AD16" i="3"/>
  <c r="AC16" i="3"/>
  <c r="AB16" i="3"/>
  <c r="AA16" i="3"/>
  <c r="Z16" i="3"/>
  <c r="Y16" i="3"/>
  <c r="AG15" i="3"/>
  <c r="AF15" i="3"/>
  <c r="AE15" i="3"/>
  <c r="AD15" i="3"/>
  <c r="AC15" i="3"/>
  <c r="AB15" i="3"/>
  <c r="AA15" i="3"/>
  <c r="Z15" i="3"/>
  <c r="Y15" i="3"/>
  <c r="AG14" i="3"/>
  <c r="AF14" i="3"/>
  <c r="AE14" i="3"/>
  <c r="AD14" i="3"/>
  <c r="AC14" i="3"/>
  <c r="AB14" i="3"/>
  <c r="AA14" i="3"/>
  <c r="Z14" i="3"/>
  <c r="Y14" i="3"/>
  <c r="AG13" i="3"/>
  <c r="AF13" i="3"/>
  <c r="AE13" i="3"/>
  <c r="AD13" i="3"/>
  <c r="AC13" i="3"/>
  <c r="AB13" i="3"/>
  <c r="AA13" i="3"/>
  <c r="Z13" i="3"/>
  <c r="Y13" i="3"/>
  <c r="AG12" i="3"/>
  <c r="AF12" i="3"/>
  <c r="AE12" i="3"/>
  <c r="AD12" i="3"/>
  <c r="AC12" i="3"/>
  <c r="AB12" i="3"/>
  <c r="AA12" i="3"/>
  <c r="Z12" i="3"/>
  <c r="Y12" i="3"/>
  <c r="AG11" i="3"/>
  <c r="AF11" i="3"/>
  <c r="AE11" i="3"/>
  <c r="AD11" i="3"/>
  <c r="AC11" i="3"/>
  <c r="AB11" i="3"/>
  <c r="AA11" i="3"/>
  <c r="Z11" i="3"/>
  <c r="Y11" i="3"/>
  <c r="AB19" i="3" l="1"/>
  <c r="AC19" i="3"/>
  <c r="Y19" i="3"/>
  <c r="Z19" i="3"/>
  <c r="AA19" i="3"/>
  <c r="AD19" i="3"/>
  <c r="J19" i="1"/>
  <c r="S19" i="1"/>
  <c r="R19" i="1"/>
  <c r="I19" i="1"/>
  <c r="H19" i="1"/>
  <c r="L19" i="1" l="1"/>
  <c r="M19" i="1"/>
  <c r="N19" i="1"/>
  <c r="O19" i="1"/>
  <c r="P19" i="1"/>
  <c r="K19" i="1"/>
  <c r="C19" i="1"/>
  <c r="D19" i="1"/>
  <c r="E19" i="1"/>
  <c r="F19" i="1"/>
  <c r="G19" i="1"/>
  <c r="B19" i="1"/>
</calcChain>
</file>

<file path=xl/sharedStrings.xml><?xml version="1.0" encoding="utf-8"?>
<sst xmlns="http://schemas.openxmlformats.org/spreadsheetml/2006/main" count="72" uniqueCount="35">
  <si>
    <t>Fjöldi einstaklinga á biðlista eftir dvöl í hjúkrunarrými</t>
  </si>
  <si>
    <t>Number of persons on waiting lists for nursing homes</t>
  </si>
  <si>
    <t>Heilbrigðisumdæmi</t>
  </si>
  <si>
    <t>Karlar</t>
  </si>
  <si>
    <t>Konur</t>
  </si>
  <si>
    <t>Alls</t>
  </si>
  <si>
    <t>Health District</t>
  </si>
  <si>
    <t>Men</t>
  </si>
  <si>
    <t>Women</t>
  </si>
  <si>
    <t>Total</t>
  </si>
  <si>
    <t>Höfuðborgarsvæðið</t>
  </si>
  <si>
    <t>Suðurnes</t>
  </si>
  <si>
    <t>Vesturland</t>
  </si>
  <si>
    <t>Vestfirðir</t>
  </si>
  <si>
    <t>Norðurland</t>
  </si>
  <si>
    <t>Austurland</t>
  </si>
  <si>
    <t>Suðurland</t>
  </si>
  <si>
    <t>Skýringar:</t>
  </si>
  <si>
    <t>Heilbrigðisumdæmi eru byggð á lögheimili einstaklings.</t>
  </si>
  <si>
    <t>Allur aldur, einnig 67 ára og yngri</t>
  </si>
  <si>
    <t>Notes:</t>
  </si>
  <si>
    <t>Requests for transfers between nursing homes not included.</t>
  </si>
  <si>
    <t>By legal residence of applicants.</t>
  </si>
  <si>
    <t>All ages.</t>
  </si>
  <si>
    <t xml:space="preserve">Heimild: </t>
  </si>
  <si>
    <t>Source:</t>
  </si>
  <si>
    <r>
      <t xml:space="preserve">Samtals - </t>
    </r>
    <r>
      <rPr>
        <b/>
        <i/>
        <sz val="11"/>
        <rFont val="Calibri"/>
        <family val="2"/>
        <scheme val="minor"/>
      </rPr>
      <t>Total</t>
    </r>
  </si>
  <si>
    <t xml:space="preserve">Register of Pre-admission assessment (PAA) of functioning and health, Directorate of Health. </t>
  </si>
  <si>
    <t>Færni- og heilsumatsskrá, Embætti landlæknis.</t>
  </si>
  <si>
    <t>Tölur eru birtar með fyrirvara um breytingar.</t>
  </si>
  <si>
    <t>Figures are subject to change.</t>
  </si>
  <si>
    <t>Staða á biðlistum 1. janúar ár hvert. Einstaklingar sem óska eftir flutningi milli rýma eru ekki taldir með.</t>
  </si>
  <si>
    <t>Samtals - Total</t>
  </si>
  <si>
    <t>Athugið að y-ás á myndunum er ólíkur eftir umdæmum</t>
  </si>
  <si>
    <t>Allur aldur, einnig yngri en 67 ára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</si>
</sst>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Geneva"/>
    </font>
    <font>
      <sz val="10"/>
      <name val="Times"/>
      <family val="1"/>
    </font>
    <font>
      <sz val="10"/>
      <name val="Georgia"/>
      <family val="1"/>
    </font>
    <font>
      <b/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0"/>
      <name val="Georgia"/>
      <family val="1"/>
    </font>
    <font>
      <b/>
      <sz val="14"/>
      <name val="Geneva"/>
    </font>
    <font>
      <sz val="11"/>
      <name val="Geneva"/>
    </font>
    <font>
      <i/>
      <sz val="14"/>
      <name val="Geneva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37"/>
      </bottom>
      <diagonal/>
    </border>
    <border>
      <left/>
      <right/>
      <top style="thin">
        <color indexed="37"/>
      </top>
      <bottom/>
      <diagonal/>
    </border>
    <border>
      <left/>
      <right style="thin">
        <color indexed="64"/>
      </right>
      <top style="thin">
        <color indexed="37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C00000"/>
      </bottom>
      <diagonal/>
    </border>
    <border>
      <left/>
      <right style="thin">
        <color indexed="64"/>
      </right>
      <top/>
      <bottom style="thin">
        <color rgb="FFC00000"/>
      </bottom>
      <diagonal/>
    </border>
    <border>
      <left/>
      <right/>
      <top style="thin">
        <color rgb="FFC00000"/>
      </top>
      <bottom/>
      <diagonal/>
    </border>
    <border>
      <left/>
      <right style="thin">
        <color indexed="64"/>
      </right>
      <top style="thin">
        <color rgb="FFC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37"/>
      </bottom>
      <diagonal/>
    </border>
    <border>
      <left/>
      <right style="medium">
        <color indexed="64"/>
      </right>
      <top/>
      <bottom style="thin">
        <color indexed="37"/>
      </bottom>
      <diagonal/>
    </border>
    <border>
      <left style="medium">
        <color indexed="64"/>
      </left>
      <right/>
      <top style="thin">
        <color rgb="FFC00000"/>
      </top>
      <bottom/>
      <diagonal/>
    </border>
    <border>
      <left/>
      <right style="medium">
        <color indexed="64"/>
      </right>
      <top style="thin">
        <color rgb="FFC00000"/>
      </top>
      <bottom/>
      <diagonal/>
    </border>
    <border>
      <left style="medium">
        <color indexed="64"/>
      </left>
      <right/>
      <top/>
      <bottom style="thin">
        <color rgb="FFC00000"/>
      </bottom>
      <diagonal/>
    </border>
    <border>
      <left/>
      <right style="medium">
        <color indexed="64"/>
      </right>
      <top/>
      <bottom style="thin">
        <color rgb="FFC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1" fillId="0" borderId="0" xfId="1" applyFont="1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center" vertical="center"/>
    </xf>
    <xf numFmtId="0" fontId="7" fillId="0" borderId="0" xfId="1" applyFont="1" applyBorder="1"/>
    <xf numFmtId="14" fontId="7" fillId="0" borderId="2" xfId="1" applyNumberFormat="1" applyFont="1" applyBorder="1" applyAlignment="1"/>
    <xf numFmtId="0" fontId="7" fillId="0" borderId="2" xfId="1" applyFont="1" applyBorder="1" applyAlignment="1"/>
    <xf numFmtId="0" fontId="7" fillId="0" borderId="0" xfId="1" applyFont="1"/>
    <xf numFmtId="0" fontId="8" fillId="0" borderId="0" xfId="1" applyFont="1" applyBorder="1" applyAlignment="1">
      <alignment horizontal="right"/>
    </xf>
    <xf numFmtId="0" fontId="7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8" fillId="0" borderId="0" xfId="1" applyFont="1" applyFill="1"/>
    <xf numFmtId="0" fontId="7" fillId="0" borderId="0" xfId="1" applyFont="1" applyFill="1"/>
    <xf numFmtId="0" fontId="8" fillId="0" borderId="0" xfId="1" applyFont="1"/>
    <xf numFmtId="0" fontId="7" fillId="0" borderId="3" xfId="1" applyFont="1" applyBorder="1" applyAlignment="1"/>
    <xf numFmtId="0" fontId="7" fillId="0" borderId="4" xfId="1" applyFont="1" applyBorder="1"/>
    <xf numFmtId="0" fontId="7" fillId="0" borderId="4" xfId="1" applyFont="1" applyBorder="1" applyAlignment="1">
      <alignment horizontal="center" vertical="center"/>
    </xf>
    <xf numFmtId="14" fontId="6" fillId="0" borderId="2" xfId="1" applyNumberFormat="1" applyFont="1" applyBorder="1" applyAlignment="1"/>
    <xf numFmtId="0" fontId="7" fillId="0" borderId="0" xfId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7" fillId="2" borderId="0" xfId="1" applyFont="1" applyFill="1" applyBorder="1"/>
    <xf numFmtId="0" fontId="8" fillId="2" borderId="0" xfId="1" applyFont="1" applyFill="1" applyBorder="1"/>
    <xf numFmtId="0" fontId="6" fillId="2" borderId="1" xfId="1" applyFont="1" applyFill="1" applyBorder="1"/>
    <xf numFmtId="0" fontId="7" fillId="2" borderId="0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1" fillId="0" borderId="0" xfId="1" applyBorder="1"/>
    <xf numFmtId="0" fontId="8" fillId="0" borderId="0" xfId="1" applyFont="1" applyBorder="1" applyAlignment="1">
      <alignment wrapText="1"/>
    </xf>
    <xf numFmtId="14" fontId="6" fillId="0" borderId="5" xfId="1" applyNumberFormat="1" applyFont="1" applyBorder="1" applyAlignment="1">
      <alignment horizontal="right" wrapText="1"/>
    </xf>
    <xf numFmtId="14" fontId="6" fillId="0" borderId="6" xfId="1" applyNumberFormat="1" applyFont="1" applyBorder="1" applyAlignment="1">
      <alignment horizontal="right" wrapText="1"/>
    </xf>
    <xf numFmtId="14" fontId="8" fillId="0" borderId="0" xfId="1" applyNumberFormat="1" applyFont="1" applyBorder="1" applyAlignment="1">
      <alignment wrapText="1"/>
    </xf>
    <xf numFmtId="0" fontId="8" fillId="0" borderId="4" xfId="1" applyFont="1" applyBorder="1" applyAlignment="1">
      <alignment wrapText="1"/>
    </xf>
    <xf numFmtId="0" fontId="6" fillId="0" borderId="7" xfId="1" applyFont="1" applyBorder="1" applyAlignment="1">
      <alignment horizontal="right" wrapText="1"/>
    </xf>
    <xf numFmtId="14" fontId="6" fillId="0" borderId="7" xfId="1" applyNumberFormat="1" applyFont="1" applyBorder="1" applyAlignment="1">
      <alignment horizontal="right" wrapText="1"/>
    </xf>
    <xf numFmtId="0" fontId="6" fillId="0" borderId="8" xfId="1" applyFont="1" applyBorder="1" applyAlignment="1">
      <alignment horizontal="right" wrapText="1"/>
    </xf>
    <xf numFmtId="0" fontId="1" fillId="0" borderId="0" xfId="1" applyAlignment="1">
      <alignment horizontal="center"/>
    </xf>
    <xf numFmtId="0" fontId="1" fillId="0" borderId="4" xfId="1" applyBorder="1"/>
    <xf numFmtId="0" fontId="4" fillId="2" borderId="9" xfId="1" applyFont="1" applyFill="1" applyBorder="1" applyAlignment="1"/>
    <xf numFmtId="0" fontId="7" fillId="2" borderId="10" xfId="1" applyFont="1" applyFill="1" applyBorder="1"/>
    <xf numFmtId="0" fontId="6" fillId="2" borderId="10" xfId="1" applyFont="1" applyFill="1" applyBorder="1" applyAlignment="1"/>
    <xf numFmtId="0" fontId="6" fillId="2" borderId="11" xfId="1" applyFont="1" applyFill="1" applyBorder="1" applyAlignment="1"/>
    <xf numFmtId="0" fontId="5" fillId="2" borderId="12" xfId="1" applyFont="1" applyFill="1" applyBorder="1"/>
    <xf numFmtId="0" fontId="8" fillId="2" borderId="13" xfId="1" applyFont="1" applyFill="1" applyBorder="1"/>
    <xf numFmtId="0" fontId="7" fillId="2" borderId="12" xfId="1" applyFont="1" applyFill="1" applyBorder="1"/>
    <xf numFmtId="0" fontId="7" fillId="2" borderId="13" xfId="1" applyFont="1" applyFill="1" applyBorder="1"/>
    <xf numFmtId="0" fontId="6" fillId="2" borderId="14" xfId="1" applyFont="1" applyFill="1" applyBorder="1"/>
    <xf numFmtId="0" fontId="6" fillId="2" borderId="15" xfId="1" applyFont="1" applyFill="1" applyBorder="1"/>
    <xf numFmtId="0" fontId="6" fillId="0" borderId="12" xfId="1" applyFont="1" applyBorder="1"/>
    <xf numFmtId="0" fontId="7" fillId="0" borderId="13" xfId="1" applyFont="1" applyBorder="1"/>
    <xf numFmtId="0" fontId="8" fillId="0" borderId="12" xfId="1" applyFont="1" applyBorder="1" applyAlignment="1"/>
    <xf numFmtId="0" fontId="7" fillId="0" borderId="16" xfId="1" applyFont="1" applyBorder="1" applyAlignment="1"/>
    <xf numFmtId="14" fontId="6" fillId="0" borderId="17" xfId="1" applyNumberFormat="1" applyFont="1" applyBorder="1" applyAlignment="1">
      <alignment horizontal="right" wrapText="1"/>
    </xf>
    <xf numFmtId="0" fontId="8" fillId="0" borderId="18" xfId="1" applyFont="1" applyBorder="1" applyAlignment="1"/>
    <xf numFmtId="14" fontId="6" fillId="0" borderId="19" xfId="1" applyNumberFormat="1" applyFont="1" applyBorder="1" applyAlignment="1">
      <alignment horizontal="right" wrapText="1"/>
    </xf>
    <xf numFmtId="0" fontId="8" fillId="0" borderId="12" xfId="1" applyFont="1" applyBorder="1"/>
    <xf numFmtId="0" fontId="1" fillId="0" borderId="13" xfId="1" applyBorder="1"/>
    <xf numFmtId="0" fontId="7" fillId="0" borderId="12" xfId="1" applyFont="1" applyBorder="1"/>
    <xf numFmtId="0" fontId="7" fillId="0" borderId="13" xfId="1" applyFont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7" fillId="0" borderId="20" xfId="1" applyFont="1" applyBorder="1"/>
    <xf numFmtId="0" fontId="7" fillId="0" borderId="21" xfId="1" applyFont="1" applyBorder="1"/>
    <xf numFmtId="0" fontId="7" fillId="0" borderId="22" xfId="1" applyFont="1" applyBorder="1"/>
    <xf numFmtId="0" fontId="10" fillId="0" borderId="22" xfId="1" applyFont="1" applyBorder="1" applyAlignment="1">
      <alignment horizontal="right"/>
    </xf>
    <xf numFmtId="0" fontId="6" fillId="0" borderId="21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6" fillId="2" borderId="0" xfId="1" applyFont="1" applyFill="1" applyBorder="1"/>
    <xf numFmtId="14" fontId="6" fillId="0" borderId="0" xfId="1" applyNumberFormat="1" applyFont="1" applyBorder="1" applyAlignment="1">
      <alignment horizontal="right" wrapText="1"/>
    </xf>
    <xf numFmtId="0" fontId="6" fillId="2" borderId="0" xfId="1" applyFont="1" applyFill="1" applyBorder="1" applyAlignment="1"/>
    <xf numFmtId="0" fontId="11" fillId="2" borderId="0" xfId="1" applyFont="1" applyFill="1" applyBorder="1" applyAlignment="1"/>
    <xf numFmtId="0" fontId="12" fillId="2" borderId="0" xfId="1" applyFont="1" applyFill="1" applyBorder="1"/>
    <xf numFmtId="0" fontId="13" fillId="2" borderId="0" xfId="1" applyFont="1" applyFill="1" applyBorder="1"/>
    <xf numFmtId="0" fontId="6" fillId="0" borderId="0" xfId="1" applyFont="1" applyBorder="1" applyAlignment="1">
      <alignment horizontal="right" wrapText="1"/>
    </xf>
    <xf numFmtId="0" fontId="10" fillId="0" borderId="0" xfId="1" applyFont="1" applyBorder="1" applyAlignment="1">
      <alignment horizontal="right"/>
    </xf>
    <xf numFmtId="0" fontId="6" fillId="0" borderId="9" xfId="1" applyFont="1" applyBorder="1"/>
    <xf numFmtId="14" fontId="6" fillId="0" borderId="10" xfId="1" applyNumberFormat="1" applyFont="1" applyBorder="1" applyAlignment="1"/>
    <xf numFmtId="14" fontId="7" fillId="0" borderId="10" xfId="1" applyNumberFormat="1" applyFont="1" applyBorder="1" applyAlignment="1"/>
    <xf numFmtId="0" fontId="7" fillId="0" borderId="10" xfId="1" applyFont="1" applyBorder="1" applyAlignment="1"/>
    <xf numFmtId="0" fontId="7" fillId="0" borderId="10" xfId="1" applyFont="1" applyBorder="1"/>
    <xf numFmtId="0" fontId="7" fillId="0" borderId="11" xfId="1" applyFont="1" applyBorder="1"/>
    <xf numFmtId="0" fontId="7" fillId="0" borderId="12" xfId="1" applyFont="1" applyBorder="1" applyAlignment="1"/>
    <xf numFmtId="14" fontId="6" fillId="0" borderId="13" xfId="1" applyNumberFormat="1" applyFont="1" applyBorder="1" applyAlignment="1">
      <alignment horizontal="right" wrapText="1"/>
    </xf>
    <xf numFmtId="0" fontId="8" fillId="0" borderId="21" xfId="1" applyFont="1" applyFill="1" applyBorder="1"/>
    <xf numFmtId="0" fontId="8" fillId="0" borderId="23" xfId="1" applyFont="1" applyFill="1" applyBorder="1"/>
    <xf numFmtId="0" fontId="7" fillId="0" borderId="24" xfId="1" applyFont="1" applyBorder="1" applyAlignment="1"/>
    <xf numFmtId="14" fontId="6" fillId="0" borderId="4" xfId="1" applyNumberFormat="1" applyFont="1" applyBorder="1" applyAlignment="1">
      <alignment horizontal="right" wrapText="1"/>
    </xf>
    <xf numFmtId="0" fontId="6" fillId="0" borderId="4" xfId="1" applyFont="1" applyBorder="1" applyAlignment="1">
      <alignment horizontal="right" wrapText="1"/>
    </xf>
    <xf numFmtId="0" fontId="8" fillId="0" borderId="22" xfId="1" applyFont="1" applyFill="1" applyBorder="1"/>
    <xf numFmtId="0" fontId="10" fillId="0" borderId="4" xfId="1" applyFont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b="1" baseline="0"/>
              <a:t>Fjöldi íbúa í hverju heilbrigðisumdæmi sem bíða eftir hjúkrunarrými</a:t>
            </a:r>
            <a:endParaRPr lang="is-IS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8"/>
          <c:order val="1"/>
          <c:tx>
            <c:strRef>
              <c:f>Mynd_heilbrigdisumd!$A$12</c:f>
              <c:strCache>
                <c:ptCount val="1"/>
                <c:pt idx="0">
                  <c:v>Suðurnes</c:v>
                </c:pt>
              </c:strCache>
            </c:strRef>
          </c:tx>
          <c:marker>
            <c:symbol val="none"/>
          </c:marker>
          <c:cat>
            <c:numRef>
              <c:f>Mynd_heilbrigdisumd!$T$9:$AD$9</c:f>
              <c:numCache>
                <c:formatCode>m/d/yyyy</c:formatCode>
                <c:ptCount val="11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  <c:pt idx="5">
                  <c:v>42736</c:v>
                </c:pt>
                <c:pt idx="6">
                  <c:v>43101</c:v>
                </c:pt>
                <c:pt idx="7">
                  <c:v>43466</c:v>
                </c:pt>
                <c:pt idx="8">
                  <c:v>43831</c:v>
                </c:pt>
                <c:pt idx="9">
                  <c:v>44197</c:v>
                </c:pt>
                <c:pt idx="10">
                  <c:v>44562</c:v>
                </c:pt>
              </c:numCache>
            </c:numRef>
          </c:cat>
          <c:val>
            <c:numRef>
              <c:f>Mynd_heilbrigdisumd!$T$12:$AD$12</c:f>
              <c:numCache>
                <c:formatCode>General</c:formatCode>
                <c:ptCount val="11"/>
                <c:pt idx="0">
                  <c:v>23</c:v>
                </c:pt>
                <c:pt idx="1">
                  <c:v>19</c:v>
                </c:pt>
                <c:pt idx="2">
                  <c:v>29</c:v>
                </c:pt>
                <c:pt idx="3">
                  <c:v>47</c:v>
                </c:pt>
                <c:pt idx="4">
                  <c:v>33</c:v>
                </c:pt>
                <c:pt idx="5">
                  <c:v>14</c:v>
                </c:pt>
                <c:pt idx="6">
                  <c:v>22</c:v>
                </c:pt>
                <c:pt idx="7">
                  <c:v>17</c:v>
                </c:pt>
                <c:pt idx="8">
                  <c:v>17</c:v>
                </c:pt>
                <c:pt idx="9">
                  <c:v>29</c:v>
                </c:pt>
                <c:pt idx="10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8F1F-4F55-8093-C328FACF9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3940224"/>
        <c:axId val="1373937928"/>
        <c:extLst>
          <c:ext xmlns:c15="http://schemas.microsoft.com/office/drawing/2012/chart" uri="{02D57815-91ED-43cb-92C2-25804820EDAC}">
            <c15:filteredLineSeries>
              <c15:ser>
                <c:idx val="7"/>
                <c:order val="0"/>
                <c:tx>
                  <c:strRef>
                    <c:extLst>
                      <c:ext uri="{02D57815-91ED-43cb-92C2-25804820EDAC}">
                        <c15:formulaRef>
                          <c15:sqref>Mynd_heilbrigdisumd!$A$11</c15:sqref>
                        </c15:formulaRef>
                      </c:ext>
                    </c:extLst>
                    <c:strCache>
                      <c:ptCount val="1"/>
                      <c:pt idx="0">
                        <c:v>Höfuðborgarsvæðið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Mynd_heilbrigdisumd!$T$9:$AD$9</c15:sqref>
                        </c15:formulaRef>
                      </c:ext>
                    </c:extLst>
                    <c:numCache>
                      <c:formatCode>m/d/yyyy</c:formatCode>
                      <c:ptCount val="11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  <c:pt idx="10">
                        <c:v>44562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Mynd_heilbrigdisumd!$T$11:$AD$11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72</c:v>
                      </c:pt>
                      <c:pt idx="1">
                        <c:v>104</c:v>
                      </c:pt>
                      <c:pt idx="2">
                        <c:v>97</c:v>
                      </c:pt>
                      <c:pt idx="3">
                        <c:v>128</c:v>
                      </c:pt>
                      <c:pt idx="4">
                        <c:v>164</c:v>
                      </c:pt>
                      <c:pt idx="5">
                        <c:v>166</c:v>
                      </c:pt>
                      <c:pt idx="6">
                        <c:v>199</c:v>
                      </c:pt>
                      <c:pt idx="7">
                        <c:v>251</c:v>
                      </c:pt>
                      <c:pt idx="8">
                        <c:v>226</c:v>
                      </c:pt>
                      <c:pt idx="9">
                        <c:v>242</c:v>
                      </c:pt>
                      <c:pt idx="10">
                        <c:v>200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24-8F1F-4F55-8093-C328FACF933E}"/>
                  </c:ext>
                </c:extLst>
              </c15:ser>
            </c15:filteredLineSeries>
            <c15:filteredLineSeries>
              <c15:ser>
                <c:idx val="9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Mynd_heilbrigdisumd!$A$13</c15:sqref>
                        </c15:formulaRef>
                      </c:ext>
                    </c:extLst>
                    <c:strCache>
                      <c:ptCount val="1"/>
                      <c:pt idx="0">
                        <c:v>Vesturland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Mynd_heilbrigdisumd!$T$9:$AD$9</c15:sqref>
                        </c15:formulaRef>
                      </c:ext>
                    </c:extLst>
                    <c:numCache>
                      <c:formatCode>m/d/yyyy</c:formatCode>
                      <c:ptCount val="11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  <c:pt idx="10">
                        <c:v>44562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Mynd_heilbrigdisumd!$T$13:$AD$13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9</c:v>
                      </c:pt>
                      <c:pt idx="1">
                        <c:v>5</c:v>
                      </c:pt>
                      <c:pt idx="2">
                        <c:v>17</c:v>
                      </c:pt>
                      <c:pt idx="3">
                        <c:v>12</c:v>
                      </c:pt>
                      <c:pt idx="4">
                        <c:v>11</c:v>
                      </c:pt>
                      <c:pt idx="5">
                        <c:v>11</c:v>
                      </c:pt>
                      <c:pt idx="6">
                        <c:v>22</c:v>
                      </c:pt>
                      <c:pt idx="7">
                        <c:v>20</c:v>
                      </c:pt>
                      <c:pt idx="8">
                        <c:v>45</c:v>
                      </c:pt>
                      <c:pt idx="9">
                        <c:v>43</c:v>
                      </c:pt>
                      <c:pt idx="10">
                        <c:v>38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8F1F-4F55-8093-C328FACF933E}"/>
                  </c:ext>
                </c:extLst>
              </c15:ser>
            </c15:filteredLineSeries>
            <c15:filteredLineSeries>
              <c15:ser>
                <c:idx val="10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Mynd_heilbrigdisumd!$A$14</c15:sqref>
                        </c15:formulaRef>
                      </c:ext>
                    </c:extLst>
                    <c:strCache>
                      <c:ptCount val="1"/>
                      <c:pt idx="0">
                        <c:v>Vestfirðir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Mynd_heilbrigdisumd!$T$9:$AD$9</c15:sqref>
                        </c15:formulaRef>
                      </c:ext>
                    </c:extLst>
                    <c:numCache>
                      <c:formatCode>m/d/yyyy</c:formatCode>
                      <c:ptCount val="11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  <c:pt idx="10">
                        <c:v>44562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Mynd_heilbrigdisumd!$T$14:$AD$14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12</c:v>
                      </c:pt>
                      <c:pt idx="1">
                        <c:v>7</c:v>
                      </c:pt>
                      <c:pt idx="2">
                        <c:v>12</c:v>
                      </c:pt>
                      <c:pt idx="3">
                        <c:v>7</c:v>
                      </c:pt>
                      <c:pt idx="4">
                        <c:v>7</c:v>
                      </c:pt>
                      <c:pt idx="5">
                        <c:v>6</c:v>
                      </c:pt>
                      <c:pt idx="6">
                        <c:v>13</c:v>
                      </c:pt>
                      <c:pt idx="7">
                        <c:v>12</c:v>
                      </c:pt>
                      <c:pt idx="8">
                        <c:v>13</c:v>
                      </c:pt>
                      <c:pt idx="9">
                        <c:v>17</c:v>
                      </c:pt>
                      <c:pt idx="10">
                        <c:v>12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7-8F1F-4F55-8093-C328FACF933E}"/>
                  </c:ext>
                </c:extLst>
              </c15:ser>
            </c15:filteredLineSeries>
            <c15:filteredLineSeries>
              <c15:ser>
                <c:idx val="11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Mynd_heilbrigdisumd!$A$15</c15:sqref>
                        </c15:formulaRef>
                      </c:ext>
                    </c:extLst>
                    <c:strCache>
                      <c:ptCount val="1"/>
                      <c:pt idx="0">
                        <c:v>Norðurland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Mynd_heilbrigdisumd!$T$9:$AD$9</c15:sqref>
                        </c15:formulaRef>
                      </c:ext>
                    </c:extLst>
                    <c:numCache>
                      <c:formatCode>m/d/yyyy</c:formatCode>
                      <c:ptCount val="11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  <c:pt idx="10">
                        <c:v>44562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Mynd_heilbrigdisumd!$T$15:$AD$15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28</c:v>
                      </c:pt>
                      <c:pt idx="1">
                        <c:v>30</c:v>
                      </c:pt>
                      <c:pt idx="2">
                        <c:v>34</c:v>
                      </c:pt>
                      <c:pt idx="3">
                        <c:v>36</c:v>
                      </c:pt>
                      <c:pt idx="4">
                        <c:v>55</c:v>
                      </c:pt>
                      <c:pt idx="5">
                        <c:v>73</c:v>
                      </c:pt>
                      <c:pt idx="6">
                        <c:v>73</c:v>
                      </c:pt>
                      <c:pt idx="7">
                        <c:v>68</c:v>
                      </c:pt>
                      <c:pt idx="8">
                        <c:v>64</c:v>
                      </c:pt>
                      <c:pt idx="9">
                        <c:v>70</c:v>
                      </c:pt>
                      <c:pt idx="10">
                        <c:v>68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8-8F1F-4F55-8093-C328FACF933E}"/>
                  </c:ext>
                </c:extLst>
              </c15:ser>
            </c15:filteredLineSeries>
            <c15:filteredLineSeries>
              <c15:ser>
                <c:idx val="12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Mynd_heilbrigdisumd!$A$16</c15:sqref>
                        </c15:formulaRef>
                      </c:ext>
                    </c:extLst>
                    <c:strCache>
                      <c:ptCount val="1"/>
                      <c:pt idx="0">
                        <c:v>Austurland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Mynd_heilbrigdisumd!$T$9:$AD$9</c15:sqref>
                        </c15:formulaRef>
                      </c:ext>
                    </c:extLst>
                    <c:numCache>
                      <c:formatCode>m/d/yyyy</c:formatCode>
                      <c:ptCount val="11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  <c:pt idx="10">
                        <c:v>44562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Mynd_heilbrigdisumd!$T$16:$AD$16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18</c:v>
                      </c:pt>
                      <c:pt idx="1">
                        <c:v>12</c:v>
                      </c:pt>
                      <c:pt idx="2">
                        <c:v>13</c:v>
                      </c:pt>
                      <c:pt idx="3">
                        <c:v>33</c:v>
                      </c:pt>
                      <c:pt idx="4">
                        <c:v>19</c:v>
                      </c:pt>
                      <c:pt idx="5">
                        <c:v>17</c:v>
                      </c:pt>
                      <c:pt idx="6">
                        <c:v>10</c:v>
                      </c:pt>
                      <c:pt idx="7">
                        <c:v>16</c:v>
                      </c:pt>
                      <c:pt idx="8">
                        <c:v>21</c:v>
                      </c:pt>
                      <c:pt idx="9">
                        <c:v>26</c:v>
                      </c:pt>
                      <c:pt idx="10">
                        <c:v>14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9-8F1F-4F55-8093-C328FACF933E}"/>
                  </c:ext>
                </c:extLst>
              </c15:ser>
            </c15:filteredLineSeries>
            <c15:filteredLineSeries>
              <c15:ser>
                <c:idx val="13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Mynd_heilbrigdisumd!$A$17</c15:sqref>
                        </c15:formulaRef>
                      </c:ext>
                    </c:extLst>
                    <c:strCache>
                      <c:ptCount val="1"/>
                      <c:pt idx="0">
                        <c:v>Suðurland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Mynd_heilbrigdisumd!$T$9:$AD$9</c15:sqref>
                        </c15:formulaRef>
                      </c:ext>
                    </c:extLst>
                    <c:numCache>
                      <c:formatCode>m/d/yyyy</c:formatCode>
                      <c:ptCount val="11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  <c:pt idx="10">
                        <c:v>44562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Mynd_heilbrigdisumd!$T$17:$AD$17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18</c:v>
                      </c:pt>
                      <c:pt idx="1">
                        <c:v>23</c:v>
                      </c:pt>
                      <c:pt idx="2">
                        <c:v>24</c:v>
                      </c:pt>
                      <c:pt idx="3">
                        <c:v>14</c:v>
                      </c:pt>
                      <c:pt idx="4">
                        <c:v>36</c:v>
                      </c:pt>
                      <c:pt idx="5">
                        <c:v>10</c:v>
                      </c:pt>
                      <c:pt idx="6">
                        <c:v>23</c:v>
                      </c:pt>
                      <c:pt idx="7">
                        <c:v>11</c:v>
                      </c:pt>
                      <c:pt idx="8">
                        <c:v>17</c:v>
                      </c:pt>
                      <c:pt idx="9">
                        <c:v>25</c:v>
                      </c:pt>
                      <c:pt idx="10">
                        <c:v>36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A-8F1F-4F55-8093-C328FACF933E}"/>
                  </c:ext>
                </c:extLst>
              </c15:ser>
            </c15:filteredLineSeries>
            <c15:filteredLineSeries>
              <c15:ser>
                <c:idx val="0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Mynd_heilbrigdisumd!$A$11</c15:sqref>
                        </c15:formulaRef>
                      </c:ext>
                    </c:extLst>
                    <c:strCache>
                      <c:ptCount val="1"/>
                      <c:pt idx="0">
                        <c:v>Höfuðborgarsvæðið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Mynd_heilbrigdisumd!$T$9:$AD$9</c15:sqref>
                        </c15:formulaRef>
                      </c:ext>
                    </c:extLst>
                    <c:numCache>
                      <c:formatCode>m/d/yyyy</c:formatCode>
                      <c:ptCount val="11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  <c:pt idx="10">
                        <c:v>44562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Mynd_heilbrigdisumd!$T$11:$AD$11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72</c:v>
                      </c:pt>
                      <c:pt idx="1">
                        <c:v>104</c:v>
                      </c:pt>
                      <c:pt idx="2">
                        <c:v>97</c:v>
                      </c:pt>
                      <c:pt idx="3">
                        <c:v>128</c:v>
                      </c:pt>
                      <c:pt idx="4">
                        <c:v>164</c:v>
                      </c:pt>
                      <c:pt idx="5">
                        <c:v>166</c:v>
                      </c:pt>
                      <c:pt idx="6">
                        <c:v>199</c:v>
                      </c:pt>
                      <c:pt idx="7">
                        <c:v>251</c:v>
                      </c:pt>
                      <c:pt idx="8">
                        <c:v>226</c:v>
                      </c:pt>
                      <c:pt idx="9">
                        <c:v>242</c:v>
                      </c:pt>
                      <c:pt idx="10">
                        <c:v>200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8F1F-4F55-8093-C328FACF933E}"/>
                  </c:ext>
                </c:extLst>
              </c15:ser>
            </c15:filteredLineSeries>
            <c15:filteredLineSeries>
              <c15:ser>
                <c:idx val="1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Mynd_heilbrigdisumd!$A$12</c15:sqref>
                        </c15:formulaRef>
                      </c:ext>
                    </c:extLst>
                    <c:strCache>
                      <c:ptCount val="1"/>
                      <c:pt idx="0">
                        <c:v>Suðurnes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Mynd_heilbrigdisumd!$T$9:$AD$9</c15:sqref>
                        </c15:formulaRef>
                      </c:ext>
                    </c:extLst>
                    <c:numCache>
                      <c:formatCode>m/d/yyyy</c:formatCode>
                      <c:ptCount val="11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  <c:pt idx="10">
                        <c:v>44562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Mynd_heilbrigdisumd!$T$12:$AD$12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23</c:v>
                      </c:pt>
                      <c:pt idx="1">
                        <c:v>19</c:v>
                      </c:pt>
                      <c:pt idx="2">
                        <c:v>29</c:v>
                      </c:pt>
                      <c:pt idx="3">
                        <c:v>47</c:v>
                      </c:pt>
                      <c:pt idx="4">
                        <c:v>33</c:v>
                      </c:pt>
                      <c:pt idx="5">
                        <c:v>14</c:v>
                      </c:pt>
                      <c:pt idx="6">
                        <c:v>22</c:v>
                      </c:pt>
                      <c:pt idx="7">
                        <c:v>17</c:v>
                      </c:pt>
                      <c:pt idx="8">
                        <c:v>17</c:v>
                      </c:pt>
                      <c:pt idx="9">
                        <c:v>29</c:v>
                      </c:pt>
                      <c:pt idx="10">
                        <c:v>38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8F1F-4F55-8093-C328FACF933E}"/>
                  </c:ext>
                </c:extLst>
              </c15:ser>
            </c15:filteredLineSeries>
            <c15:filteredLineSeries>
              <c15:ser>
                <c:idx val="2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Mynd_heilbrigdisumd!$A$13</c15:sqref>
                        </c15:formulaRef>
                      </c:ext>
                    </c:extLst>
                    <c:strCache>
                      <c:ptCount val="1"/>
                      <c:pt idx="0">
                        <c:v>Vesturland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Mynd_heilbrigdisumd!$T$9:$AD$9</c15:sqref>
                        </c15:formulaRef>
                      </c:ext>
                    </c:extLst>
                    <c:numCache>
                      <c:formatCode>m/d/yyyy</c:formatCode>
                      <c:ptCount val="11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  <c:pt idx="10">
                        <c:v>44562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Mynd_heilbrigdisumd!$T$13:$AD$13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9</c:v>
                      </c:pt>
                      <c:pt idx="1">
                        <c:v>5</c:v>
                      </c:pt>
                      <c:pt idx="2">
                        <c:v>17</c:v>
                      </c:pt>
                      <c:pt idx="3">
                        <c:v>12</c:v>
                      </c:pt>
                      <c:pt idx="4">
                        <c:v>11</c:v>
                      </c:pt>
                      <c:pt idx="5">
                        <c:v>11</c:v>
                      </c:pt>
                      <c:pt idx="6">
                        <c:v>22</c:v>
                      </c:pt>
                      <c:pt idx="7">
                        <c:v>20</c:v>
                      </c:pt>
                      <c:pt idx="8">
                        <c:v>45</c:v>
                      </c:pt>
                      <c:pt idx="9">
                        <c:v>43</c:v>
                      </c:pt>
                      <c:pt idx="10">
                        <c:v>38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8F1F-4F55-8093-C328FACF933E}"/>
                  </c:ext>
                </c:extLst>
              </c15:ser>
            </c15:filteredLineSeries>
            <c15:filteredLineSeries>
              <c15:ser>
                <c:idx val="3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Mynd_heilbrigdisumd!$A$14</c15:sqref>
                        </c15:formulaRef>
                      </c:ext>
                    </c:extLst>
                    <c:strCache>
                      <c:ptCount val="1"/>
                      <c:pt idx="0">
                        <c:v>Vestfirðir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Mynd_heilbrigdisumd!$T$9:$AD$9</c15:sqref>
                        </c15:formulaRef>
                      </c:ext>
                    </c:extLst>
                    <c:numCache>
                      <c:formatCode>m/d/yyyy</c:formatCode>
                      <c:ptCount val="11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  <c:pt idx="10">
                        <c:v>44562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Mynd_heilbrigdisumd!$T$14:$AD$14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12</c:v>
                      </c:pt>
                      <c:pt idx="1">
                        <c:v>7</c:v>
                      </c:pt>
                      <c:pt idx="2">
                        <c:v>12</c:v>
                      </c:pt>
                      <c:pt idx="3">
                        <c:v>7</c:v>
                      </c:pt>
                      <c:pt idx="4">
                        <c:v>7</c:v>
                      </c:pt>
                      <c:pt idx="5">
                        <c:v>6</c:v>
                      </c:pt>
                      <c:pt idx="6">
                        <c:v>13</c:v>
                      </c:pt>
                      <c:pt idx="7">
                        <c:v>12</c:v>
                      </c:pt>
                      <c:pt idx="8">
                        <c:v>13</c:v>
                      </c:pt>
                      <c:pt idx="9">
                        <c:v>17</c:v>
                      </c:pt>
                      <c:pt idx="10">
                        <c:v>12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D-8F1F-4F55-8093-C328FACF933E}"/>
                  </c:ext>
                </c:extLst>
              </c15:ser>
            </c15:filteredLineSeries>
            <c15:filteredLineSeries>
              <c15:ser>
                <c:idx val="4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Mynd_heilbrigdisumd!$A$15</c15:sqref>
                        </c15:formulaRef>
                      </c:ext>
                    </c:extLst>
                    <c:strCache>
                      <c:ptCount val="1"/>
                      <c:pt idx="0">
                        <c:v>Norðurland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Mynd_heilbrigdisumd!$T$9:$AD$9</c15:sqref>
                        </c15:formulaRef>
                      </c:ext>
                    </c:extLst>
                    <c:numCache>
                      <c:formatCode>m/d/yyyy</c:formatCode>
                      <c:ptCount val="11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  <c:pt idx="10">
                        <c:v>44562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Mynd_heilbrigdisumd!$T$15:$AD$15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28</c:v>
                      </c:pt>
                      <c:pt idx="1">
                        <c:v>30</c:v>
                      </c:pt>
                      <c:pt idx="2">
                        <c:v>34</c:v>
                      </c:pt>
                      <c:pt idx="3">
                        <c:v>36</c:v>
                      </c:pt>
                      <c:pt idx="4">
                        <c:v>55</c:v>
                      </c:pt>
                      <c:pt idx="5">
                        <c:v>73</c:v>
                      </c:pt>
                      <c:pt idx="6">
                        <c:v>73</c:v>
                      </c:pt>
                      <c:pt idx="7">
                        <c:v>68</c:v>
                      </c:pt>
                      <c:pt idx="8">
                        <c:v>64</c:v>
                      </c:pt>
                      <c:pt idx="9">
                        <c:v>70</c:v>
                      </c:pt>
                      <c:pt idx="10">
                        <c:v>68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F-8F1F-4F55-8093-C328FACF933E}"/>
                  </c:ext>
                </c:extLst>
              </c15:ser>
            </c15:filteredLineSeries>
            <c15:filteredLineSeries>
              <c15:ser>
                <c:idx val="5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Mynd_heilbrigdisumd!$A$16</c15:sqref>
                        </c15:formulaRef>
                      </c:ext>
                    </c:extLst>
                    <c:strCache>
                      <c:ptCount val="1"/>
                      <c:pt idx="0">
                        <c:v>Austurland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Mynd_heilbrigdisumd!$T$9:$AD$9</c15:sqref>
                        </c15:formulaRef>
                      </c:ext>
                    </c:extLst>
                    <c:numCache>
                      <c:formatCode>m/d/yyyy</c:formatCode>
                      <c:ptCount val="11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  <c:pt idx="10">
                        <c:v>44562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Mynd_heilbrigdisumd!$T$16:$AD$16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18</c:v>
                      </c:pt>
                      <c:pt idx="1">
                        <c:v>12</c:v>
                      </c:pt>
                      <c:pt idx="2">
                        <c:v>13</c:v>
                      </c:pt>
                      <c:pt idx="3">
                        <c:v>33</c:v>
                      </c:pt>
                      <c:pt idx="4">
                        <c:v>19</c:v>
                      </c:pt>
                      <c:pt idx="5">
                        <c:v>17</c:v>
                      </c:pt>
                      <c:pt idx="6">
                        <c:v>10</c:v>
                      </c:pt>
                      <c:pt idx="7">
                        <c:v>16</c:v>
                      </c:pt>
                      <c:pt idx="8">
                        <c:v>21</c:v>
                      </c:pt>
                      <c:pt idx="9">
                        <c:v>26</c:v>
                      </c:pt>
                      <c:pt idx="10">
                        <c:v>14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1-8F1F-4F55-8093-C328FACF933E}"/>
                  </c:ext>
                </c:extLst>
              </c15:ser>
            </c15:filteredLineSeries>
            <c15:filteredLineSeries>
              <c15:ser>
                <c:idx val="6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Mynd_heilbrigdisumd!$A$17</c15:sqref>
                        </c15:formulaRef>
                      </c:ext>
                    </c:extLst>
                    <c:strCache>
                      <c:ptCount val="1"/>
                      <c:pt idx="0">
                        <c:v>Suðurland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Mynd_heilbrigdisumd!$T$9:$AD$9</c15:sqref>
                        </c15:formulaRef>
                      </c:ext>
                    </c:extLst>
                    <c:numCache>
                      <c:formatCode>m/d/yyyy</c:formatCode>
                      <c:ptCount val="11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  <c:pt idx="10">
                        <c:v>44562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Mynd_heilbrigdisumd!$T$17:$AD$17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18</c:v>
                      </c:pt>
                      <c:pt idx="1">
                        <c:v>23</c:v>
                      </c:pt>
                      <c:pt idx="2">
                        <c:v>24</c:v>
                      </c:pt>
                      <c:pt idx="3">
                        <c:v>14</c:v>
                      </c:pt>
                      <c:pt idx="4">
                        <c:v>36</c:v>
                      </c:pt>
                      <c:pt idx="5">
                        <c:v>10</c:v>
                      </c:pt>
                      <c:pt idx="6">
                        <c:v>23</c:v>
                      </c:pt>
                      <c:pt idx="7">
                        <c:v>11</c:v>
                      </c:pt>
                      <c:pt idx="8">
                        <c:v>17</c:v>
                      </c:pt>
                      <c:pt idx="9">
                        <c:v>25</c:v>
                      </c:pt>
                      <c:pt idx="10">
                        <c:v>36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8F1F-4F55-8093-C328FACF933E}"/>
                  </c:ext>
                </c:extLst>
              </c15:ser>
            </c15:filteredLineSeries>
          </c:ext>
        </c:extLst>
      </c:lineChart>
      <c:dateAx>
        <c:axId val="137394022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373937928"/>
        <c:crosses val="autoZero"/>
        <c:auto val="1"/>
        <c:lblOffset val="100"/>
        <c:baseTimeUnit val="years"/>
      </c:dateAx>
      <c:valAx>
        <c:axId val="1373937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37394022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b="1" baseline="0"/>
              <a:t>Fjöldi íbúa í hverju heilbrigðisumdæmi sem bíða eftir hjúkrunarrými</a:t>
            </a:r>
            <a:endParaRPr lang="is-I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Mynd_heilbrigdisumd!$A$11</c:f>
              <c:strCache>
                <c:ptCount val="1"/>
                <c:pt idx="0">
                  <c:v>Höfuðborgarsvæðið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Mynd_heilbrigdisumd!$T$9:$AD$9</c:f>
              <c:numCache>
                <c:formatCode>m/d/yyyy</c:formatCode>
                <c:ptCount val="11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  <c:pt idx="5">
                  <c:v>42736</c:v>
                </c:pt>
                <c:pt idx="6">
                  <c:v>43101</c:v>
                </c:pt>
                <c:pt idx="7">
                  <c:v>43466</c:v>
                </c:pt>
                <c:pt idx="8">
                  <c:v>43831</c:v>
                </c:pt>
                <c:pt idx="9">
                  <c:v>44197</c:v>
                </c:pt>
                <c:pt idx="10">
                  <c:v>44562</c:v>
                </c:pt>
              </c:numCache>
            </c:numRef>
          </c:cat>
          <c:val>
            <c:numRef>
              <c:f>Mynd_heilbrigdisumd!$T$11:$AD$11</c:f>
              <c:numCache>
                <c:formatCode>General</c:formatCode>
                <c:ptCount val="11"/>
                <c:pt idx="0">
                  <c:v>72</c:v>
                </c:pt>
                <c:pt idx="1">
                  <c:v>104</c:v>
                </c:pt>
                <c:pt idx="2">
                  <c:v>97</c:v>
                </c:pt>
                <c:pt idx="3">
                  <c:v>128</c:v>
                </c:pt>
                <c:pt idx="4">
                  <c:v>164</c:v>
                </c:pt>
                <c:pt idx="5">
                  <c:v>166</c:v>
                </c:pt>
                <c:pt idx="6">
                  <c:v>199</c:v>
                </c:pt>
                <c:pt idx="7">
                  <c:v>251</c:v>
                </c:pt>
                <c:pt idx="8">
                  <c:v>226</c:v>
                </c:pt>
                <c:pt idx="9">
                  <c:v>242</c:v>
                </c:pt>
                <c:pt idx="10">
                  <c:v>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51-4037-95DD-2F2C17403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3940224"/>
        <c:axId val="137393792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Mynd_heilbrigdisumd!$A$12</c15:sqref>
                        </c15:formulaRef>
                      </c:ext>
                    </c:extLst>
                    <c:strCache>
                      <c:ptCount val="1"/>
                      <c:pt idx="0">
                        <c:v>Suðurnes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Mynd_heilbrigdisumd!$T$9:$AD$9</c15:sqref>
                        </c15:formulaRef>
                      </c:ext>
                    </c:extLst>
                    <c:numCache>
                      <c:formatCode>m/d/yyyy</c:formatCode>
                      <c:ptCount val="11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  <c:pt idx="10">
                        <c:v>44562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Mynd_heilbrigdisumd!$T$12:$AD$12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23</c:v>
                      </c:pt>
                      <c:pt idx="1">
                        <c:v>19</c:v>
                      </c:pt>
                      <c:pt idx="2">
                        <c:v>29</c:v>
                      </c:pt>
                      <c:pt idx="3">
                        <c:v>47</c:v>
                      </c:pt>
                      <c:pt idx="4">
                        <c:v>33</c:v>
                      </c:pt>
                      <c:pt idx="5">
                        <c:v>14</c:v>
                      </c:pt>
                      <c:pt idx="6">
                        <c:v>22</c:v>
                      </c:pt>
                      <c:pt idx="7">
                        <c:v>17</c:v>
                      </c:pt>
                      <c:pt idx="8">
                        <c:v>17</c:v>
                      </c:pt>
                      <c:pt idx="9">
                        <c:v>29</c:v>
                      </c:pt>
                      <c:pt idx="10">
                        <c:v>38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0051-4037-95DD-2F2C174030EA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Mynd_heilbrigdisumd!$A$13</c15:sqref>
                        </c15:formulaRef>
                      </c:ext>
                    </c:extLst>
                    <c:strCache>
                      <c:ptCount val="1"/>
                      <c:pt idx="0">
                        <c:v>Vesturland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Mynd_heilbrigdisumd!$T$9:$AD$9</c15:sqref>
                        </c15:formulaRef>
                      </c:ext>
                    </c:extLst>
                    <c:numCache>
                      <c:formatCode>m/d/yyyy</c:formatCode>
                      <c:ptCount val="11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  <c:pt idx="10">
                        <c:v>44562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Mynd_heilbrigdisumd!$T$13:$AD$13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9</c:v>
                      </c:pt>
                      <c:pt idx="1">
                        <c:v>5</c:v>
                      </c:pt>
                      <c:pt idx="2">
                        <c:v>17</c:v>
                      </c:pt>
                      <c:pt idx="3">
                        <c:v>12</c:v>
                      </c:pt>
                      <c:pt idx="4">
                        <c:v>11</c:v>
                      </c:pt>
                      <c:pt idx="5">
                        <c:v>11</c:v>
                      </c:pt>
                      <c:pt idx="6">
                        <c:v>22</c:v>
                      </c:pt>
                      <c:pt idx="7">
                        <c:v>20</c:v>
                      </c:pt>
                      <c:pt idx="8">
                        <c:v>45</c:v>
                      </c:pt>
                      <c:pt idx="9">
                        <c:v>43</c:v>
                      </c:pt>
                      <c:pt idx="10">
                        <c:v>38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051-4037-95DD-2F2C174030EA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Mynd_heilbrigdisumd!$A$14</c15:sqref>
                        </c15:formulaRef>
                      </c:ext>
                    </c:extLst>
                    <c:strCache>
                      <c:ptCount val="1"/>
                      <c:pt idx="0">
                        <c:v>Vestfirðir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Mynd_heilbrigdisumd!$T$9:$AD$9</c15:sqref>
                        </c15:formulaRef>
                      </c:ext>
                    </c:extLst>
                    <c:numCache>
                      <c:formatCode>m/d/yyyy</c:formatCode>
                      <c:ptCount val="11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  <c:pt idx="10">
                        <c:v>44562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Mynd_heilbrigdisumd!$T$14:$AD$14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12</c:v>
                      </c:pt>
                      <c:pt idx="1">
                        <c:v>7</c:v>
                      </c:pt>
                      <c:pt idx="2">
                        <c:v>12</c:v>
                      </c:pt>
                      <c:pt idx="3">
                        <c:v>7</c:v>
                      </c:pt>
                      <c:pt idx="4">
                        <c:v>7</c:v>
                      </c:pt>
                      <c:pt idx="5">
                        <c:v>6</c:v>
                      </c:pt>
                      <c:pt idx="6">
                        <c:v>13</c:v>
                      </c:pt>
                      <c:pt idx="7">
                        <c:v>12</c:v>
                      </c:pt>
                      <c:pt idx="8">
                        <c:v>13</c:v>
                      </c:pt>
                      <c:pt idx="9">
                        <c:v>17</c:v>
                      </c:pt>
                      <c:pt idx="10">
                        <c:v>12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051-4037-95DD-2F2C174030EA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Mynd_heilbrigdisumd!$A$15</c15:sqref>
                        </c15:formulaRef>
                      </c:ext>
                    </c:extLst>
                    <c:strCache>
                      <c:ptCount val="1"/>
                      <c:pt idx="0">
                        <c:v>Norðurland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Mynd_heilbrigdisumd!$T$9:$AD$9</c15:sqref>
                        </c15:formulaRef>
                      </c:ext>
                    </c:extLst>
                    <c:numCache>
                      <c:formatCode>m/d/yyyy</c:formatCode>
                      <c:ptCount val="11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  <c:pt idx="10">
                        <c:v>44562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Mynd_heilbrigdisumd!$T$15:$AD$15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28</c:v>
                      </c:pt>
                      <c:pt idx="1">
                        <c:v>30</c:v>
                      </c:pt>
                      <c:pt idx="2">
                        <c:v>34</c:v>
                      </c:pt>
                      <c:pt idx="3">
                        <c:v>36</c:v>
                      </c:pt>
                      <c:pt idx="4">
                        <c:v>55</c:v>
                      </c:pt>
                      <c:pt idx="5">
                        <c:v>73</c:v>
                      </c:pt>
                      <c:pt idx="6">
                        <c:v>73</c:v>
                      </c:pt>
                      <c:pt idx="7">
                        <c:v>68</c:v>
                      </c:pt>
                      <c:pt idx="8">
                        <c:v>64</c:v>
                      </c:pt>
                      <c:pt idx="9">
                        <c:v>70</c:v>
                      </c:pt>
                      <c:pt idx="10">
                        <c:v>68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051-4037-95DD-2F2C174030EA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Mynd_heilbrigdisumd!$A$16</c15:sqref>
                        </c15:formulaRef>
                      </c:ext>
                    </c:extLst>
                    <c:strCache>
                      <c:ptCount val="1"/>
                      <c:pt idx="0">
                        <c:v>Austurland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Mynd_heilbrigdisumd!$T$9:$AD$9</c15:sqref>
                        </c15:formulaRef>
                      </c:ext>
                    </c:extLst>
                    <c:numCache>
                      <c:formatCode>m/d/yyyy</c:formatCode>
                      <c:ptCount val="11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  <c:pt idx="10">
                        <c:v>44562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Mynd_heilbrigdisumd!$T$16:$AD$16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18</c:v>
                      </c:pt>
                      <c:pt idx="1">
                        <c:v>12</c:v>
                      </c:pt>
                      <c:pt idx="2">
                        <c:v>13</c:v>
                      </c:pt>
                      <c:pt idx="3">
                        <c:v>33</c:v>
                      </c:pt>
                      <c:pt idx="4">
                        <c:v>19</c:v>
                      </c:pt>
                      <c:pt idx="5">
                        <c:v>17</c:v>
                      </c:pt>
                      <c:pt idx="6">
                        <c:v>10</c:v>
                      </c:pt>
                      <c:pt idx="7">
                        <c:v>16</c:v>
                      </c:pt>
                      <c:pt idx="8">
                        <c:v>21</c:v>
                      </c:pt>
                      <c:pt idx="9">
                        <c:v>26</c:v>
                      </c:pt>
                      <c:pt idx="10">
                        <c:v>14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0051-4037-95DD-2F2C174030EA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Mynd_heilbrigdisumd!$A$17</c15:sqref>
                        </c15:formulaRef>
                      </c:ext>
                    </c:extLst>
                    <c:strCache>
                      <c:ptCount val="1"/>
                      <c:pt idx="0">
                        <c:v>Suðurland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Mynd_heilbrigdisumd!$T$9:$AD$9</c15:sqref>
                        </c15:formulaRef>
                      </c:ext>
                    </c:extLst>
                    <c:numCache>
                      <c:formatCode>m/d/yyyy</c:formatCode>
                      <c:ptCount val="11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  <c:pt idx="10">
                        <c:v>44562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Mynd_heilbrigdisumd!$T$17:$AD$17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18</c:v>
                      </c:pt>
                      <c:pt idx="1">
                        <c:v>23</c:v>
                      </c:pt>
                      <c:pt idx="2">
                        <c:v>24</c:v>
                      </c:pt>
                      <c:pt idx="3">
                        <c:v>14</c:v>
                      </c:pt>
                      <c:pt idx="4">
                        <c:v>36</c:v>
                      </c:pt>
                      <c:pt idx="5">
                        <c:v>10</c:v>
                      </c:pt>
                      <c:pt idx="6">
                        <c:v>23</c:v>
                      </c:pt>
                      <c:pt idx="7">
                        <c:v>11</c:v>
                      </c:pt>
                      <c:pt idx="8">
                        <c:v>17</c:v>
                      </c:pt>
                      <c:pt idx="9">
                        <c:v>25</c:v>
                      </c:pt>
                      <c:pt idx="10">
                        <c:v>36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0051-4037-95DD-2F2C174030EA}"/>
                  </c:ext>
                </c:extLst>
              </c15:ser>
            </c15:filteredLineSeries>
          </c:ext>
        </c:extLst>
      </c:lineChart>
      <c:dateAx>
        <c:axId val="137394022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373937928"/>
        <c:crosses val="autoZero"/>
        <c:auto val="1"/>
        <c:lblOffset val="100"/>
        <c:baseTimeUnit val="years"/>
      </c:dateAx>
      <c:valAx>
        <c:axId val="1373937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373940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b="1" baseline="0"/>
              <a:t>Fjöldi íbúa í hverju heilbrigðisumdæmi sem bíða eftir hjúkrunarrými</a:t>
            </a:r>
            <a:endParaRPr lang="is-I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Mynd_heilbrigdisumd!$A$12</c:f>
              <c:strCache>
                <c:ptCount val="1"/>
                <c:pt idx="0">
                  <c:v>Suðurnes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Mynd_heilbrigdisumd!$T$9:$AD$9</c:f>
              <c:numCache>
                <c:formatCode>m/d/yyyy</c:formatCode>
                <c:ptCount val="11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  <c:pt idx="5">
                  <c:v>42736</c:v>
                </c:pt>
                <c:pt idx="6">
                  <c:v>43101</c:v>
                </c:pt>
                <c:pt idx="7">
                  <c:v>43466</c:v>
                </c:pt>
                <c:pt idx="8">
                  <c:v>43831</c:v>
                </c:pt>
                <c:pt idx="9">
                  <c:v>44197</c:v>
                </c:pt>
                <c:pt idx="10">
                  <c:v>44562</c:v>
                </c:pt>
              </c:numCache>
            </c:numRef>
          </c:cat>
          <c:val>
            <c:numRef>
              <c:f>Mynd_heilbrigdisumd!$T$12:$AD$12</c:f>
              <c:numCache>
                <c:formatCode>General</c:formatCode>
                <c:ptCount val="11"/>
                <c:pt idx="0">
                  <c:v>23</c:v>
                </c:pt>
                <c:pt idx="1">
                  <c:v>19</c:v>
                </c:pt>
                <c:pt idx="2">
                  <c:v>29</c:v>
                </c:pt>
                <c:pt idx="3">
                  <c:v>47</c:v>
                </c:pt>
                <c:pt idx="4">
                  <c:v>33</c:v>
                </c:pt>
                <c:pt idx="5">
                  <c:v>14</c:v>
                </c:pt>
                <c:pt idx="6">
                  <c:v>22</c:v>
                </c:pt>
                <c:pt idx="7">
                  <c:v>17</c:v>
                </c:pt>
                <c:pt idx="8">
                  <c:v>17</c:v>
                </c:pt>
                <c:pt idx="9">
                  <c:v>29</c:v>
                </c:pt>
                <c:pt idx="10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1F-4721-AEEE-EA91CBBEC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3940224"/>
        <c:axId val="137393792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Mynd_heilbrigdisumd!$A$11</c15:sqref>
                        </c15:formulaRef>
                      </c:ext>
                    </c:extLst>
                    <c:strCache>
                      <c:ptCount val="1"/>
                      <c:pt idx="0">
                        <c:v>Höfuðborgarsvæðið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Mynd_heilbrigdisumd!$T$9:$AD$9</c15:sqref>
                        </c15:formulaRef>
                      </c:ext>
                    </c:extLst>
                    <c:numCache>
                      <c:formatCode>m/d/yyyy</c:formatCode>
                      <c:ptCount val="11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  <c:pt idx="10">
                        <c:v>44562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Mynd_heilbrigdisumd!$T$11:$AD$11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72</c:v>
                      </c:pt>
                      <c:pt idx="1">
                        <c:v>104</c:v>
                      </c:pt>
                      <c:pt idx="2">
                        <c:v>97</c:v>
                      </c:pt>
                      <c:pt idx="3">
                        <c:v>128</c:v>
                      </c:pt>
                      <c:pt idx="4">
                        <c:v>164</c:v>
                      </c:pt>
                      <c:pt idx="5">
                        <c:v>166</c:v>
                      </c:pt>
                      <c:pt idx="6">
                        <c:v>199</c:v>
                      </c:pt>
                      <c:pt idx="7">
                        <c:v>251</c:v>
                      </c:pt>
                      <c:pt idx="8">
                        <c:v>226</c:v>
                      </c:pt>
                      <c:pt idx="9">
                        <c:v>242</c:v>
                      </c:pt>
                      <c:pt idx="10">
                        <c:v>200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691F-4721-AEEE-EA91CBBECF67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Mynd_heilbrigdisumd!$A$13</c15:sqref>
                        </c15:formulaRef>
                      </c:ext>
                    </c:extLst>
                    <c:strCache>
                      <c:ptCount val="1"/>
                      <c:pt idx="0">
                        <c:v>Vesturland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Mynd_heilbrigdisumd!$T$9:$AD$9</c15:sqref>
                        </c15:formulaRef>
                      </c:ext>
                    </c:extLst>
                    <c:numCache>
                      <c:formatCode>m/d/yyyy</c:formatCode>
                      <c:ptCount val="11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  <c:pt idx="10">
                        <c:v>44562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Mynd_heilbrigdisumd!$T$13:$AD$13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9</c:v>
                      </c:pt>
                      <c:pt idx="1">
                        <c:v>5</c:v>
                      </c:pt>
                      <c:pt idx="2">
                        <c:v>17</c:v>
                      </c:pt>
                      <c:pt idx="3">
                        <c:v>12</c:v>
                      </c:pt>
                      <c:pt idx="4">
                        <c:v>11</c:v>
                      </c:pt>
                      <c:pt idx="5">
                        <c:v>11</c:v>
                      </c:pt>
                      <c:pt idx="6">
                        <c:v>22</c:v>
                      </c:pt>
                      <c:pt idx="7">
                        <c:v>20</c:v>
                      </c:pt>
                      <c:pt idx="8">
                        <c:v>45</c:v>
                      </c:pt>
                      <c:pt idx="9">
                        <c:v>43</c:v>
                      </c:pt>
                      <c:pt idx="10">
                        <c:v>38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91F-4721-AEEE-EA91CBBECF67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Mynd_heilbrigdisumd!$A$14</c15:sqref>
                        </c15:formulaRef>
                      </c:ext>
                    </c:extLst>
                    <c:strCache>
                      <c:ptCount val="1"/>
                      <c:pt idx="0">
                        <c:v>Vestfirðir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Mynd_heilbrigdisumd!$T$9:$AD$9</c15:sqref>
                        </c15:formulaRef>
                      </c:ext>
                    </c:extLst>
                    <c:numCache>
                      <c:formatCode>m/d/yyyy</c:formatCode>
                      <c:ptCount val="11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  <c:pt idx="10">
                        <c:v>44562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Mynd_heilbrigdisumd!$T$14:$AD$14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12</c:v>
                      </c:pt>
                      <c:pt idx="1">
                        <c:v>7</c:v>
                      </c:pt>
                      <c:pt idx="2">
                        <c:v>12</c:v>
                      </c:pt>
                      <c:pt idx="3">
                        <c:v>7</c:v>
                      </c:pt>
                      <c:pt idx="4">
                        <c:v>7</c:v>
                      </c:pt>
                      <c:pt idx="5">
                        <c:v>6</c:v>
                      </c:pt>
                      <c:pt idx="6">
                        <c:v>13</c:v>
                      </c:pt>
                      <c:pt idx="7">
                        <c:v>12</c:v>
                      </c:pt>
                      <c:pt idx="8">
                        <c:v>13</c:v>
                      </c:pt>
                      <c:pt idx="9">
                        <c:v>17</c:v>
                      </c:pt>
                      <c:pt idx="10">
                        <c:v>12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91F-4721-AEEE-EA91CBBECF67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Mynd_heilbrigdisumd!$A$15</c15:sqref>
                        </c15:formulaRef>
                      </c:ext>
                    </c:extLst>
                    <c:strCache>
                      <c:ptCount val="1"/>
                      <c:pt idx="0">
                        <c:v>Norðurland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Mynd_heilbrigdisumd!$T$9:$AD$9</c15:sqref>
                        </c15:formulaRef>
                      </c:ext>
                    </c:extLst>
                    <c:numCache>
                      <c:formatCode>m/d/yyyy</c:formatCode>
                      <c:ptCount val="11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  <c:pt idx="10">
                        <c:v>44562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Mynd_heilbrigdisumd!$T$15:$AD$15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28</c:v>
                      </c:pt>
                      <c:pt idx="1">
                        <c:v>30</c:v>
                      </c:pt>
                      <c:pt idx="2">
                        <c:v>34</c:v>
                      </c:pt>
                      <c:pt idx="3">
                        <c:v>36</c:v>
                      </c:pt>
                      <c:pt idx="4">
                        <c:v>55</c:v>
                      </c:pt>
                      <c:pt idx="5">
                        <c:v>73</c:v>
                      </c:pt>
                      <c:pt idx="6">
                        <c:v>73</c:v>
                      </c:pt>
                      <c:pt idx="7">
                        <c:v>68</c:v>
                      </c:pt>
                      <c:pt idx="8">
                        <c:v>64</c:v>
                      </c:pt>
                      <c:pt idx="9">
                        <c:v>70</c:v>
                      </c:pt>
                      <c:pt idx="10">
                        <c:v>68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91F-4721-AEEE-EA91CBBECF67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Mynd_heilbrigdisumd!$A$16</c15:sqref>
                        </c15:formulaRef>
                      </c:ext>
                    </c:extLst>
                    <c:strCache>
                      <c:ptCount val="1"/>
                      <c:pt idx="0">
                        <c:v>Austurland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Mynd_heilbrigdisumd!$T$9:$AD$9</c15:sqref>
                        </c15:formulaRef>
                      </c:ext>
                    </c:extLst>
                    <c:numCache>
                      <c:formatCode>m/d/yyyy</c:formatCode>
                      <c:ptCount val="11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  <c:pt idx="10">
                        <c:v>44562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Mynd_heilbrigdisumd!$T$16:$AD$16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18</c:v>
                      </c:pt>
                      <c:pt idx="1">
                        <c:v>12</c:v>
                      </c:pt>
                      <c:pt idx="2">
                        <c:v>13</c:v>
                      </c:pt>
                      <c:pt idx="3">
                        <c:v>33</c:v>
                      </c:pt>
                      <c:pt idx="4">
                        <c:v>19</c:v>
                      </c:pt>
                      <c:pt idx="5">
                        <c:v>17</c:v>
                      </c:pt>
                      <c:pt idx="6">
                        <c:v>10</c:v>
                      </c:pt>
                      <c:pt idx="7">
                        <c:v>16</c:v>
                      </c:pt>
                      <c:pt idx="8">
                        <c:v>21</c:v>
                      </c:pt>
                      <c:pt idx="9">
                        <c:v>26</c:v>
                      </c:pt>
                      <c:pt idx="10">
                        <c:v>14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91F-4721-AEEE-EA91CBBECF67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Mynd_heilbrigdisumd!$A$17</c15:sqref>
                        </c15:formulaRef>
                      </c:ext>
                    </c:extLst>
                    <c:strCache>
                      <c:ptCount val="1"/>
                      <c:pt idx="0">
                        <c:v>Suðurland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Mynd_heilbrigdisumd!$T$9:$AD$9</c15:sqref>
                        </c15:formulaRef>
                      </c:ext>
                    </c:extLst>
                    <c:numCache>
                      <c:formatCode>m/d/yyyy</c:formatCode>
                      <c:ptCount val="11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  <c:pt idx="10">
                        <c:v>44562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Mynd_heilbrigdisumd!$T$17:$AD$17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18</c:v>
                      </c:pt>
                      <c:pt idx="1">
                        <c:v>23</c:v>
                      </c:pt>
                      <c:pt idx="2">
                        <c:v>24</c:v>
                      </c:pt>
                      <c:pt idx="3">
                        <c:v>14</c:v>
                      </c:pt>
                      <c:pt idx="4">
                        <c:v>36</c:v>
                      </c:pt>
                      <c:pt idx="5">
                        <c:v>10</c:v>
                      </c:pt>
                      <c:pt idx="6">
                        <c:v>23</c:v>
                      </c:pt>
                      <c:pt idx="7">
                        <c:v>11</c:v>
                      </c:pt>
                      <c:pt idx="8">
                        <c:v>17</c:v>
                      </c:pt>
                      <c:pt idx="9">
                        <c:v>25</c:v>
                      </c:pt>
                      <c:pt idx="10">
                        <c:v>36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691F-4721-AEEE-EA91CBBECF67}"/>
                  </c:ext>
                </c:extLst>
              </c15:ser>
            </c15:filteredLineSeries>
          </c:ext>
        </c:extLst>
      </c:lineChart>
      <c:dateAx>
        <c:axId val="137394022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373937928"/>
        <c:crosses val="autoZero"/>
        <c:auto val="1"/>
        <c:lblOffset val="100"/>
        <c:baseTimeUnit val="years"/>
      </c:dateAx>
      <c:valAx>
        <c:axId val="1373937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373940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b="1" baseline="0"/>
              <a:t>Fjöldi íbúa í hverju heilbrigðisumdæmi sem bíða eftir hjúkrunarrými</a:t>
            </a:r>
            <a:endParaRPr lang="is-I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5"/>
          <c:order val="5"/>
          <c:tx>
            <c:strRef>
              <c:f>Mynd_heilbrigdisumd!$A$16</c:f>
              <c:strCache>
                <c:ptCount val="1"/>
                <c:pt idx="0">
                  <c:v>Austurland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Mynd_heilbrigdisumd!$T$9:$AD$9</c:f>
              <c:numCache>
                <c:formatCode>m/d/yyyy</c:formatCode>
                <c:ptCount val="11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  <c:pt idx="5">
                  <c:v>42736</c:v>
                </c:pt>
                <c:pt idx="6">
                  <c:v>43101</c:v>
                </c:pt>
                <c:pt idx="7">
                  <c:v>43466</c:v>
                </c:pt>
                <c:pt idx="8">
                  <c:v>43831</c:v>
                </c:pt>
                <c:pt idx="9">
                  <c:v>44197</c:v>
                </c:pt>
                <c:pt idx="10">
                  <c:v>44562</c:v>
                </c:pt>
              </c:numCache>
              <c:extLst xmlns:c15="http://schemas.microsoft.com/office/drawing/2012/chart"/>
            </c:numRef>
          </c:cat>
          <c:val>
            <c:numRef>
              <c:f>Mynd_heilbrigdisumd!$T$16:$AD$16</c:f>
              <c:numCache>
                <c:formatCode>General</c:formatCode>
                <c:ptCount val="11"/>
                <c:pt idx="0">
                  <c:v>18</c:v>
                </c:pt>
                <c:pt idx="1">
                  <c:v>12</c:v>
                </c:pt>
                <c:pt idx="2">
                  <c:v>13</c:v>
                </c:pt>
                <c:pt idx="3">
                  <c:v>33</c:v>
                </c:pt>
                <c:pt idx="4">
                  <c:v>19</c:v>
                </c:pt>
                <c:pt idx="5">
                  <c:v>17</c:v>
                </c:pt>
                <c:pt idx="6">
                  <c:v>10</c:v>
                </c:pt>
                <c:pt idx="7">
                  <c:v>16</c:v>
                </c:pt>
                <c:pt idx="8">
                  <c:v>21</c:v>
                </c:pt>
                <c:pt idx="9">
                  <c:v>26</c:v>
                </c:pt>
                <c:pt idx="10">
                  <c:v>14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05-8611-4312-9277-7098F2EA4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3940224"/>
        <c:axId val="137393792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Mynd_heilbrigdisumd!$A$11</c15:sqref>
                        </c15:formulaRef>
                      </c:ext>
                    </c:extLst>
                    <c:strCache>
                      <c:ptCount val="1"/>
                      <c:pt idx="0">
                        <c:v>Höfuðborgarsvæðið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Mynd_heilbrigdisumd!$T$9:$AD$9</c15:sqref>
                        </c15:formulaRef>
                      </c:ext>
                    </c:extLst>
                    <c:numCache>
                      <c:formatCode>m/d/yyyy</c:formatCode>
                      <c:ptCount val="11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  <c:pt idx="10">
                        <c:v>44562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Mynd_heilbrigdisumd!$T$11:$AD$11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72</c:v>
                      </c:pt>
                      <c:pt idx="1">
                        <c:v>104</c:v>
                      </c:pt>
                      <c:pt idx="2">
                        <c:v>97</c:v>
                      </c:pt>
                      <c:pt idx="3">
                        <c:v>128</c:v>
                      </c:pt>
                      <c:pt idx="4">
                        <c:v>164</c:v>
                      </c:pt>
                      <c:pt idx="5">
                        <c:v>166</c:v>
                      </c:pt>
                      <c:pt idx="6">
                        <c:v>199</c:v>
                      </c:pt>
                      <c:pt idx="7">
                        <c:v>251</c:v>
                      </c:pt>
                      <c:pt idx="8">
                        <c:v>226</c:v>
                      </c:pt>
                      <c:pt idx="9">
                        <c:v>242</c:v>
                      </c:pt>
                      <c:pt idx="10">
                        <c:v>200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8611-4312-9277-7098F2EA4ADD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Mynd_heilbrigdisumd!$A$12</c15:sqref>
                        </c15:formulaRef>
                      </c:ext>
                    </c:extLst>
                    <c:strCache>
                      <c:ptCount val="1"/>
                      <c:pt idx="0">
                        <c:v>Suðurnes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Mynd_heilbrigdisumd!$T$9:$AD$9</c15:sqref>
                        </c15:formulaRef>
                      </c:ext>
                    </c:extLst>
                    <c:numCache>
                      <c:formatCode>m/d/yyyy</c:formatCode>
                      <c:ptCount val="11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  <c:pt idx="10">
                        <c:v>44562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Mynd_heilbrigdisumd!$T$12:$AD$12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23</c:v>
                      </c:pt>
                      <c:pt idx="1">
                        <c:v>19</c:v>
                      </c:pt>
                      <c:pt idx="2">
                        <c:v>29</c:v>
                      </c:pt>
                      <c:pt idx="3">
                        <c:v>47</c:v>
                      </c:pt>
                      <c:pt idx="4">
                        <c:v>33</c:v>
                      </c:pt>
                      <c:pt idx="5">
                        <c:v>14</c:v>
                      </c:pt>
                      <c:pt idx="6">
                        <c:v>22</c:v>
                      </c:pt>
                      <c:pt idx="7">
                        <c:v>17</c:v>
                      </c:pt>
                      <c:pt idx="8">
                        <c:v>17</c:v>
                      </c:pt>
                      <c:pt idx="9">
                        <c:v>29</c:v>
                      </c:pt>
                      <c:pt idx="10">
                        <c:v>38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611-4312-9277-7098F2EA4ADD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Mynd_heilbrigdisumd!$A$13</c15:sqref>
                        </c15:formulaRef>
                      </c:ext>
                    </c:extLst>
                    <c:strCache>
                      <c:ptCount val="1"/>
                      <c:pt idx="0">
                        <c:v>Vesturland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Mynd_heilbrigdisumd!$T$9:$AD$9</c15:sqref>
                        </c15:formulaRef>
                      </c:ext>
                    </c:extLst>
                    <c:numCache>
                      <c:formatCode>m/d/yyyy</c:formatCode>
                      <c:ptCount val="11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  <c:pt idx="10">
                        <c:v>44562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Mynd_heilbrigdisumd!$T$13:$AD$13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9</c:v>
                      </c:pt>
                      <c:pt idx="1">
                        <c:v>5</c:v>
                      </c:pt>
                      <c:pt idx="2">
                        <c:v>17</c:v>
                      </c:pt>
                      <c:pt idx="3">
                        <c:v>12</c:v>
                      </c:pt>
                      <c:pt idx="4">
                        <c:v>11</c:v>
                      </c:pt>
                      <c:pt idx="5">
                        <c:v>11</c:v>
                      </c:pt>
                      <c:pt idx="6">
                        <c:v>22</c:v>
                      </c:pt>
                      <c:pt idx="7">
                        <c:v>20</c:v>
                      </c:pt>
                      <c:pt idx="8">
                        <c:v>45</c:v>
                      </c:pt>
                      <c:pt idx="9">
                        <c:v>43</c:v>
                      </c:pt>
                      <c:pt idx="10">
                        <c:v>38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611-4312-9277-7098F2EA4ADD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Mynd_heilbrigdisumd!$A$14</c15:sqref>
                        </c15:formulaRef>
                      </c:ext>
                    </c:extLst>
                    <c:strCache>
                      <c:ptCount val="1"/>
                      <c:pt idx="0">
                        <c:v>Vestfirðir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Mynd_heilbrigdisumd!$T$9:$AD$9</c15:sqref>
                        </c15:formulaRef>
                      </c:ext>
                    </c:extLst>
                    <c:numCache>
                      <c:formatCode>m/d/yyyy</c:formatCode>
                      <c:ptCount val="11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  <c:pt idx="10">
                        <c:v>44562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Mynd_heilbrigdisumd!$T$14:$AD$14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12</c:v>
                      </c:pt>
                      <c:pt idx="1">
                        <c:v>7</c:v>
                      </c:pt>
                      <c:pt idx="2">
                        <c:v>12</c:v>
                      </c:pt>
                      <c:pt idx="3">
                        <c:v>7</c:v>
                      </c:pt>
                      <c:pt idx="4">
                        <c:v>7</c:v>
                      </c:pt>
                      <c:pt idx="5">
                        <c:v>6</c:v>
                      </c:pt>
                      <c:pt idx="6">
                        <c:v>13</c:v>
                      </c:pt>
                      <c:pt idx="7">
                        <c:v>12</c:v>
                      </c:pt>
                      <c:pt idx="8">
                        <c:v>13</c:v>
                      </c:pt>
                      <c:pt idx="9">
                        <c:v>17</c:v>
                      </c:pt>
                      <c:pt idx="10">
                        <c:v>12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611-4312-9277-7098F2EA4ADD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Mynd_heilbrigdisumd!$A$15</c15:sqref>
                        </c15:formulaRef>
                      </c:ext>
                    </c:extLst>
                    <c:strCache>
                      <c:ptCount val="1"/>
                      <c:pt idx="0">
                        <c:v>Norðurland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Mynd_heilbrigdisumd!$T$9:$AD$9</c15:sqref>
                        </c15:formulaRef>
                      </c:ext>
                    </c:extLst>
                    <c:numCache>
                      <c:formatCode>m/d/yyyy</c:formatCode>
                      <c:ptCount val="11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  <c:pt idx="10">
                        <c:v>44562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Mynd_heilbrigdisumd!$T$15:$AD$15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28</c:v>
                      </c:pt>
                      <c:pt idx="1">
                        <c:v>30</c:v>
                      </c:pt>
                      <c:pt idx="2">
                        <c:v>34</c:v>
                      </c:pt>
                      <c:pt idx="3">
                        <c:v>36</c:v>
                      </c:pt>
                      <c:pt idx="4">
                        <c:v>55</c:v>
                      </c:pt>
                      <c:pt idx="5">
                        <c:v>73</c:v>
                      </c:pt>
                      <c:pt idx="6">
                        <c:v>73</c:v>
                      </c:pt>
                      <c:pt idx="7">
                        <c:v>68</c:v>
                      </c:pt>
                      <c:pt idx="8">
                        <c:v>64</c:v>
                      </c:pt>
                      <c:pt idx="9">
                        <c:v>70</c:v>
                      </c:pt>
                      <c:pt idx="10">
                        <c:v>68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8611-4312-9277-7098F2EA4ADD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Mynd_heilbrigdisumd!$A$17</c15:sqref>
                        </c15:formulaRef>
                      </c:ext>
                    </c:extLst>
                    <c:strCache>
                      <c:ptCount val="1"/>
                      <c:pt idx="0">
                        <c:v>Suðurland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Mynd_heilbrigdisumd!$T$9:$AD$9</c15:sqref>
                        </c15:formulaRef>
                      </c:ext>
                    </c:extLst>
                    <c:numCache>
                      <c:formatCode>m/d/yyyy</c:formatCode>
                      <c:ptCount val="11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  <c:pt idx="10">
                        <c:v>44562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Mynd_heilbrigdisumd!$T$17:$AD$17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18</c:v>
                      </c:pt>
                      <c:pt idx="1">
                        <c:v>23</c:v>
                      </c:pt>
                      <c:pt idx="2">
                        <c:v>24</c:v>
                      </c:pt>
                      <c:pt idx="3">
                        <c:v>14</c:v>
                      </c:pt>
                      <c:pt idx="4">
                        <c:v>36</c:v>
                      </c:pt>
                      <c:pt idx="5">
                        <c:v>10</c:v>
                      </c:pt>
                      <c:pt idx="6">
                        <c:v>23</c:v>
                      </c:pt>
                      <c:pt idx="7">
                        <c:v>11</c:v>
                      </c:pt>
                      <c:pt idx="8">
                        <c:v>17</c:v>
                      </c:pt>
                      <c:pt idx="9">
                        <c:v>25</c:v>
                      </c:pt>
                      <c:pt idx="10">
                        <c:v>36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611-4312-9277-7098F2EA4ADD}"/>
                  </c:ext>
                </c:extLst>
              </c15:ser>
            </c15:filteredLineSeries>
          </c:ext>
        </c:extLst>
      </c:lineChart>
      <c:dateAx>
        <c:axId val="137394022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373937928"/>
        <c:crosses val="autoZero"/>
        <c:auto val="1"/>
        <c:lblOffset val="100"/>
        <c:baseTimeUnit val="years"/>
      </c:dateAx>
      <c:valAx>
        <c:axId val="1373937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373940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b="1" baseline="0"/>
              <a:t>Fjöldi íbúa í hverju heilbrigðisumdæmi sem bíða eftir hjúkrunarrými</a:t>
            </a:r>
            <a:endParaRPr lang="is-I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2"/>
          <c:order val="2"/>
          <c:tx>
            <c:strRef>
              <c:f>Mynd_heilbrigdisumd!$A$13</c:f>
              <c:strCache>
                <c:ptCount val="1"/>
                <c:pt idx="0">
                  <c:v>Vesturland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Mynd_heilbrigdisumd!$T$9:$AD$9</c:f>
              <c:numCache>
                <c:formatCode>m/d/yyyy</c:formatCode>
                <c:ptCount val="11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  <c:pt idx="5">
                  <c:v>42736</c:v>
                </c:pt>
                <c:pt idx="6">
                  <c:v>43101</c:v>
                </c:pt>
                <c:pt idx="7">
                  <c:v>43466</c:v>
                </c:pt>
                <c:pt idx="8">
                  <c:v>43831</c:v>
                </c:pt>
                <c:pt idx="9">
                  <c:v>44197</c:v>
                </c:pt>
                <c:pt idx="10">
                  <c:v>44562</c:v>
                </c:pt>
              </c:numCache>
              <c:extLst xmlns:c15="http://schemas.microsoft.com/office/drawing/2012/chart"/>
            </c:numRef>
          </c:cat>
          <c:val>
            <c:numRef>
              <c:f>Mynd_heilbrigdisumd!$T$13:$AD$13</c:f>
              <c:numCache>
                <c:formatCode>General</c:formatCode>
                <c:ptCount val="11"/>
                <c:pt idx="0">
                  <c:v>9</c:v>
                </c:pt>
                <c:pt idx="1">
                  <c:v>5</c:v>
                </c:pt>
                <c:pt idx="2">
                  <c:v>17</c:v>
                </c:pt>
                <c:pt idx="3">
                  <c:v>12</c:v>
                </c:pt>
                <c:pt idx="4">
                  <c:v>11</c:v>
                </c:pt>
                <c:pt idx="5">
                  <c:v>11</c:v>
                </c:pt>
                <c:pt idx="6">
                  <c:v>22</c:v>
                </c:pt>
                <c:pt idx="7">
                  <c:v>20</c:v>
                </c:pt>
                <c:pt idx="8">
                  <c:v>45</c:v>
                </c:pt>
                <c:pt idx="9">
                  <c:v>43</c:v>
                </c:pt>
                <c:pt idx="10">
                  <c:v>38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02-D024-40AD-8B1D-60B2F829D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3940224"/>
        <c:axId val="137393792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Mynd_heilbrigdisumd!$A$11</c15:sqref>
                        </c15:formulaRef>
                      </c:ext>
                    </c:extLst>
                    <c:strCache>
                      <c:ptCount val="1"/>
                      <c:pt idx="0">
                        <c:v>Höfuðborgarsvæðið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Mynd_heilbrigdisumd!$T$9:$AD$9</c15:sqref>
                        </c15:formulaRef>
                      </c:ext>
                    </c:extLst>
                    <c:numCache>
                      <c:formatCode>m/d/yyyy</c:formatCode>
                      <c:ptCount val="11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  <c:pt idx="10">
                        <c:v>44562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Mynd_heilbrigdisumd!$T$11:$AD$11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72</c:v>
                      </c:pt>
                      <c:pt idx="1">
                        <c:v>104</c:v>
                      </c:pt>
                      <c:pt idx="2">
                        <c:v>97</c:v>
                      </c:pt>
                      <c:pt idx="3">
                        <c:v>128</c:v>
                      </c:pt>
                      <c:pt idx="4">
                        <c:v>164</c:v>
                      </c:pt>
                      <c:pt idx="5">
                        <c:v>166</c:v>
                      </c:pt>
                      <c:pt idx="6">
                        <c:v>199</c:v>
                      </c:pt>
                      <c:pt idx="7">
                        <c:v>251</c:v>
                      </c:pt>
                      <c:pt idx="8">
                        <c:v>226</c:v>
                      </c:pt>
                      <c:pt idx="9">
                        <c:v>242</c:v>
                      </c:pt>
                      <c:pt idx="10">
                        <c:v>200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D024-40AD-8B1D-60B2F829D0D1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Mynd_heilbrigdisumd!$A$12</c15:sqref>
                        </c15:formulaRef>
                      </c:ext>
                    </c:extLst>
                    <c:strCache>
                      <c:ptCount val="1"/>
                      <c:pt idx="0">
                        <c:v>Suðurnes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Mynd_heilbrigdisumd!$T$9:$AD$9</c15:sqref>
                        </c15:formulaRef>
                      </c:ext>
                    </c:extLst>
                    <c:numCache>
                      <c:formatCode>m/d/yyyy</c:formatCode>
                      <c:ptCount val="11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  <c:pt idx="10">
                        <c:v>44562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Mynd_heilbrigdisumd!$T$12:$AD$12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23</c:v>
                      </c:pt>
                      <c:pt idx="1">
                        <c:v>19</c:v>
                      </c:pt>
                      <c:pt idx="2">
                        <c:v>29</c:v>
                      </c:pt>
                      <c:pt idx="3">
                        <c:v>47</c:v>
                      </c:pt>
                      <c:pt idx="4">
                        <c:v>33</c:v>
                      </c:pt>
                      <c:pt idx="5">
                        <c:v>14</c:v>
                      </c:pt>
                      <c:pt idx="6">
                        <c:v>22</c:v>
                      </c:pt>
                      <c:pt idx="7">
                        <c:v>17</c:v>
                      </c:pt>
                      <c:pt idx="8">
                        <c:v>17</c:v>
                      </c:pt>
                      <c:pt idx="9">
                        <c:v>29</c:v>
                      </c:pt>
                      <c:pt idx="10">
                        <c:v>38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D024-40AD-8B1D-60B2F829D0D1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Mynd_heilbrigdisumd!$A$14</c15:sqref>
                        </c15:formulaRef>
                      </c:ext>
                    </c:extLst>
                    <c:strCache>
                      <c:ptCount val="1"/>
                      <c:pt idx="0">
                        <c:v>Vestfirðir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Mynd_heilbrigdisumd!$T$9:$AD$9</c15:sqref>
                        </c15:formulaRef>
                      </c:ext>
                    </c:extLst>
                    <c:numCache>
                      <c:formatCode>m/d/yyyy</c:formatCode>
                      <c:ptCount val="11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  <c:pt idx="10">
                        <c:v>44562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Mynd_heilbrigdisumd!$T$14:$AD$14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12</c:v>
                      </c:pt>
                      <c:pt idx="1">
                        <c:v>7</c:v>
                      </c:pt>
                      <c:pt idx="2">
                        <c:v>12</c:v>
                      </c:pt>
                      <c:pt idx="3">
                        <c:v>7</c:v>
                      </c:pt>
                      <c:pt idx="4">
                        <c:v>7</c:v>
                      </c:pt>
                      <c:pt idx="5">
                        <c:v>6</c:v>
                      </c:pt>
                      <c:pt idx="6">
                        <c:v>13</c:v>
                      </c:pt>
                      <c:pt idx="7">
                        <c:v>12</c:v>
                      </c:pt>
                      <c:pt idx="8">
                        <c:v>13</c:v>
                      </c:pt>
                      <c:pt idx="9">
                        <c:v>17</c:v>
                      </c:pt>
                      <c:pt idx="10">
                        <c:v>12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024-40AD-8B1D-60B2F829D0D1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Mynd_heilbrigdisumd!$A$15</c15:sqref>
                        </c15:formulaRef>
                      </c:ext>
                    </c:extLst>
                    <c:strCache>
                      <c:ptCount val="1"/>
                      <c:pt idx="0">
                        <c:v>Norðurland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Mynd_heilbrigdisumd!$T$9:$AD$9</c15:sqref>
                        </c15:formulaRef>
                      </c:ext>
                    </c:extLst>
                    <c:numCache>
                      <c:formatCode>m/d/yyyy</c:formatCode>
                      <c:ptCount val="11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  <c:pt idx="10">
                        <c:v>44562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Mynd_heilbrigdisumd!$T$15:$AD$15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28</c:v>
                      </c:pt>
                      <c:pt idx="1">
                        <c:v>30</c:v>
                      </c:pt>
                      <c:pt idx="2">
                        <c:v>34</c:v>
                      </c:pt>
                      <c:pt idx="3">
                        <c:v>36</c:v>
                      </c:pt>
                      <c:pt idx="4">
                        <c:v>55</c:v>
                      </c:pt>
                      <c:pt idx="5">
                        <c:v>73</c:v>
                      </c:pt>
                      <c:pt idx="6">
                        <c:v>73</c:v>
                      </c:pt>
                      <c:pt idx="7">
                        <c:v>68</c:v>
                      </c:pt>
                      <c:pt idx="8">
                        <c:v>64</c:v>
                      </c:pt>
                      <c:pt idx="9">
                        <c:v>70</c:v>
                      </c:pt>
                      <c:pt idx="10">
                        <c:v>68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024-40AD-8B1D-60B2F829D0D1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Mynd_heilbrigdisumd!$A$16</c15:sqref>
                        </c15:formulaRef>
                      </c:ext>
                    </c:extLst>
                    <c:strCache>
                      <c:ptCount val="1"/>
                      <c:pt idx="0">
                        <c:v>Austurland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Mynd_heilbrigdisumd!$T$9:$AD$9</c15:sqref>
                        </c15:formulaRef>
                      </c:ext>
                    </c:extLst>
                    <c:numCache>
                      <c:formatCode>m/d/yyyy</c:formatCode>
                      <c:ptCount val="11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  <c:pt idx="10">
                        <c:v>44562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Mynd_heilbrigdisumd!$T$16:$AD$16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18</c:v>
                      </c:pt>
                      <c:pt idx="1">
                        <c:v>12</c:v>
                      </c:pt>
                      <c:pt idx="2">
                        <c:v>13</c:v>
                      </c:pt>
                      <c:pt idx="3">
                        <c:v>33</c:v>
                      </c:pt>
                      <c:pt idx="4">
                        <c:v>19</c:v>
                      </c:pt>
                      <c:pt idx="5">
                        <c:v>17</c:v>
                      </c:pt>
                      <c:pt idx="6">
                        <c:v>10</c:v>
                      </c:pt>
                      <c:pt idx="7">
                        <c:v>16</c:v>
                      </c:pt>
                      <c:pt idx="8">
                        <c:v>21</c:v>
                      </c:pt>
                      <c:pt idx="9">
                        <c:v>26</c:v>
                      </c:pt>
                      <c:pt idx="10">
                        <c:v>14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024-40AD-8B1D-60B2F829D0D1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Mynd_heilbrigdisumd!$A$17</c15:sqref>
                        </c15:formulaRef>
                      </c:ext>
                    </c:extLst>
                    <c:strCache>
                      <c:ptCount val="1"/>
                      <c:pt idx="0">
                        <c:v>Suðurland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Mynd_heilbrigdisumd!$T$9:$AD$9</c15:sqref>
                        </c15:formulaRef>
                      </c:ext>
                    </c:extLst>
                    <c:numCache>
                      <c:formatCode>m/d/yyyy</c:formatCode>
                      <c:ptCount val="11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  <c:pt idx="10">
                        <c:v>44562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Mynd_heilbrigdisumd!$T$17:$AD$17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18</c:v>
                      </c:pt>
                      <c:pt idx="1">
                        <c:v>23</c:v>
                      </c:pt>
                      <c:pt idx="2">
                        <c:v>24</c:v>
                      </c:pt>
                      <c:pt idx="3">
                        <c:v>14</c:v>
                      </c:pt>
                      <c:pt idx="4">
                        <c:v>36</c:v>
                      </c:pt>
                      <c:pt idx="5">
                        <c:v>10</c:v>
                      </c:pt>
                      <c:pt idx="6">
                        <c:v>23</c:v>
                      </c:pt>
                      <c:pt idx="7">
                        <c:v>11</c:v>
                      </c:pt>
                      <c:pt idx="8">
                        <c:v>17</c:v>
                      </c:pt>
                      <c:pt idx="9">
                        <c:v>25</c:v>
                      </c:pt>
                      <c:pt idx="10">
                        <c:v>36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D024-40AD-8B1D-60B2F829D0D1}"/>
                  </c:ext>
                </c:extLst>
              </c15:ser>
            </c15:filteredLineSeries>
          </c:ext>
        </c:extLst>
      </c:lineChart>
      <c:dateAx>
        <c:axId val="137394022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373937928"/>
        <c:crosses val="autoZero"/>
        <c:auto val="1"/>
        <c:lblOffset val="100"/>
        <c:baseTimeUnit val="years"/>
      </c:dateAx>
      <c:valAx>
        <c:axId val="1373937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373940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b="1" baseline="0"/>
              <a:t>Fjöldi íbúa í hverju heilbrigðisumdæmi sem bíða eftir hjúkrunarrými</a:t>
            </a:r>
            <a:endParaRPr lang="is-I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3"/>
          <c:order val="3"/>
          <c:tx>
            <c:strRef>
              <c:f>Mynd_heilbrigdisumd!$A$14</c:f>
              <c:strCache>
                <c:ptCount val="1"/>
                <c:pt idx="0">
                  <c:v>Vestfirðir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Mynd_heilbrigdisumd!$T$9:$AD$9</c:f>
              <c:numCache>
                <c:formatCode>m/d/yyyy</c:formatCode>
                <c:ptCount val="11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  <c:pt idx="5">
                  <c:v>42736</c:v>
                </c:pt>
                <c:pt idx="6">
                  <c:v>43101</c:v>
                </c:pt>
                <c:pt idx="7">
                  <c:v>43466</c:v>
                </c:pt>
                <c:pt idx="8">
                  <c:v>43831</c:v>
                </c:pt>
                <c:pt idx="9">
                  <c:v>44197</c:v>
                </c:pt>
                <c:pt idx="10">
                  <c:v>44562</c:v>
                </c:pt>
              </c:numCache>
              <c:extLst xmlns:c15="http://schemas.microsoft.com/office/drawing/2012/chart"/>
            </c:numRef>
          </c:cat>
          <c:val>
            <c:numRef>
              <c:f>Mynd_heilbrigdisumd!$T$14:$AD$14</c:f>
              <c:numCache>
                <c:formatCode>General</c:formatCode>
                <c:ptCount val="11"/>
                <c:pt idx="0">
                  <c:v>12</c:v>
                </c:pt>
                <c:pt idx="1">
                  <c:v>7</c:v>
                </c:pt>
                <c:pt idx="2">
                  <c:v>12</c:v>
                </c:pt>
                <c:pt idx="3">
                  <c:v>7</c:v>
                </c:pt>
                <c:pt idx="4">
                  <c:v>7</c:v>
                </c:pt>
                <c:pt idx="5">
                  <c:v>6</c:v>
                </c:pt>
                <c:pt idx="6">
                  <c:v>13</c:v>
                </c:pt>
                <c:pt idx="7">
                  <c:v>12</c:v>
                </c:pt>
                <c:pt idx="8">
                  <c:v>13</c:v>
                </c:pt>
                <c:pt idx="9">
                  <c:v>17</c:v>
                </c:pt>
                <c:pt idx="10">
                  <c:v>12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03-ABF6-41A2-988E-D284E1F5C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3940224"/>
        <c:axId val="137393792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Mynd_heilbrigdisumd!$A$11</c15:sqref>
                        </c15:formulaRef>
                      </c:ext>
                    </c:extLst>
                    <c:strCache>
                      <c:ptCount val="1"/>
                      <c:pt idx="0">
                        <c:v>Höfuðborgarsvæðið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Mynd_heilbrigdisumd!$T$9:$AD$9</c15:sqref>
                        </c15:formulaRef>
                      </c:ext>
                    </c:extLst>
                    <c:numCache>
                      <c:formatCode>m/d/yyyy</c:formatCode>
                      <c:ptCount val="11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  <c:pt idx="10">
                        <c:v>44562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Mynd_heilbrigdisumd!$T$11:$AD$11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72</c:v>
                      </c:pt>
                      <c:pt idx="1">
                        <c:v>104</c:v>
                      </c:pt>
                      <c:pt idx="2">
                        <c:v>97</c:v>
                      </c:pt>
                      <c:pt idx="3">
                        <c:v>128</c:v>
                      </c:pt>
                      <c:pt idx="4">
                        <c:v>164</c:v>
                      </c:pt>
                      <c:pt idx="5">
                        <c:v>166</c:v>
                      </c:pt>
                      <c:pt idx="6">
                        <c:v>199</c:v>
                      </c:pt>
                      <c:pt idx="7">
                        <c:v>251</c:v>
                      </c:pt>
                      <c:pt idx="8">
                        <c:v>226</c:v>
                      </c:pt>
                      <c:pt idx="9">
                        <c:v>242</c:v>
                      </c:pt>
                      <c:pt idx="10">
                        <c:v>200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ABF6-41A2-988E-D284E1F5C86F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Mynd_heilbrigdisumd!$A$12</c15:sqref>
                        </c15:formulaRef>
                      </c:ext>
                    </c:extLst>
                    <c:strCache>
                      <c:ptCount val="1"/>
                      <c:pt idx="0">
                        <c:v>Suðurnes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Mynd_heilbrigdisumd!$T$9:$AD$9</c15:sqref>
                        </c15:formulaRef>
                      </c:ext>
                    </c:extLst>
                    <c:numCache>
                      <c:formatCode>m/d/yyyy</c:formatCode>
                      <c:ptCount val="11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  <c:pt idx="10">
                        <c:v>44562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Mynd_heilbrigdisumd!$T$12:$AD$12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23</c:v>
                      </c:pt>
                      <c:pt idx="1">
                        <c:v>19</c:v>
                      </c:pt>
                      <c:pt idx="2">
                        <c:v>29</c:v>
                      </c:pt>
                      <c:pt idx="3">
                        <c:v>47</c:v>
                      </c:pt>
                      <c:pt idx="4">
                        <c:v>33</c:v>
                      </c:pt>
                      <c:pt idx="5">
                        <c:v>14</c:v>
                      </c:pt>
                      <c:pt idx="6">
                        <c:v>22</c:v>
                      </c:pt>
                      <c:pt idx="7">
                        <c:v>17</c:v>
                      </c:pt>
                      <c:pt idx="8">
                        <c:v>17</c:v>
                      </c:pt>
                      <c:pt idx="9">
                        <c:v>29</c:v>
                      </c:pt>
                      <c:pt idx="10">
                        <c:v>38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ABF6-41A2-988E-D284E1F5C86F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Mynd_heilbrigdisumd!$A$13</c15:sqref>
                        </c15:formulaRef>
                      </c:ext>
                    </c:extLst>
                    <c:strCache>
                      <c:ptCount val="1"/>
                      <c:pt idx="0">
                        <c:v>Vesturland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Mynd_heilbrigdisumd!$T$9:$AD$9</c15:sqref>
                        </c15:formulaRef>
                      </c:ext>
                    </c:extLst>
                    <c:numCache>
                      <c:formatCode>m/d/yyyy</c:formatCode>
                      <c:ptCount val="11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  <c:pt idx="10">
                        <c:v>44562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Mynd_heilbrigdisumd!$T$13:$AD$13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9</c:v>
                      </c:pt>
                      <c:pt idx="1">
                        <c:v>5</c:v>
                      </c:pt>
                      <c:pt idx="2">
                        <c:v>17</c:v>
                      </c:pt>
                      <c:pt idx="3">
                        <c:v>12</c:v>
                      </c:pt>
                      <c:pt idx="4">
                        <c:v>11</c:v>
                      </c:pt>
                      <c:pt idx="5">
                        <c:v>11</c:v>
                      </c:pt>
                      <c:pt idx="6">
                        <c:v>22</c:v>
                      </c:pt>
                      <c:pt idx="7">
                        <c:v>20</c:v>
                      </c:pt>
                      <c:pt idx="8">
                        <c:v>45</c:v>
                      </c:pt>
                      <c:pt idx="9">
                        <c:v>43</c:v>
                      </c:pt>
                      <c:pt idx="10">
                        <c:v>38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ABF6-41A2-988E-D284E1F5C86F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Mynd_heilbrigdisumd!$A$15</c15:sqref>
                        </c15:formulaRef>
                      </c:ext>
                    </c:extLst>
                    <c:strCache>
                      <c:ptCount val="1"/>
                      <c:pt idx="0">
                        <c:v>Norðurland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Mynd_heilbrigdisumd!$T$9:$AD$9</c15:sqref>
                        </c15:formulaRef>
                      </c:ext>
                    </c:extLst>
                    <c:numCache>
                      <c:formatCode>m/d/yyyy</c:formatCode>
                      <c:ptCount val="11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  <c:pt idx="10">
                        <c:v>44562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Mynd_heilbrigdisumd!$T$15:$AD$15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28</c:v>
                      </c:pt>
                      <c:pt idx="1">
                        <c:v>30</c:v>
                      </c:pt>
                      <c:pt idx="2">
                        <c:v>34</c:v>
                      </c:pt>
                      <c:pt idx="3">
                        <c:v>36</c:v>
                      </c:pt>
                      <c:pt idx="4">
                        <c:v>55</c:v>
                      </c:pt>
                      <c:pt idx="5">
                        <c:v>73</c:v>
                      </c:pt>
                      <c:pt idx="6">
                        <c:v>73</c:v>
                      </c:pt>
                      <c:pt idx="7">
                        <c:v>68</c:v>
                      </c:pt>
                      <c:pt idx="8">
                        <c:v>64</c:v>
                      </c:pt>
                      <c:pt idx="9">
                        <c:v>70</c:v>
                      </c:pt>
                      <c:pt idx="10">
                        <c:v>68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BF6-41A2-988E-D284E1F5C86F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Mynd_heilbrigdisumd!$A$16</c15:sqref>
                        </c15:formulaRef>
                      </c:ext>
                    </c:extLst>
                    <c:strCache>
                      <c:ptCount val="1"/>
                      <c:pt idx="0">
                        <c:v>Austurland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Mynd_heilbrigdisumd!$T$9:$AD$9</c15:sqref>
                        </c15:formulaRef>
                      </c:ext>
                    </c:extLst>
                    <c:numCache>
                      <c:formatCode>m/d/yyyy</c:formatCode>
                      <c:ptCount val="11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  <c:pt idx="10">
                        <c:v>44562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Mynd_heilbrigdisumd!$T$16:$AD$16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18</c:v>
                      </c:pt>
                      <c:pt idx="1">
                        <c:v>12</c:v>
                      </c:pt>
                      <c:pt idx="2">
                        <c:v>13</c:v>
                      </c:pt>
                      <c:pt idx="3">
                        <c:v>33</c:v>
                      </c:pt>
                      <c:pt idx="4">
                        <c:v>19</c:v>
                      </c:pt>
                      <c:pt idx="5">
                        <c:v>17</c:v>
                      </c:pt>
                      <c:pt idx="6">
                        <c:v>10</c:v>
                      </c:pt>
                      <c:pt idx="7">
                        <c:v>16</c:v>
                      </c:pt>
                      <c:pt idx="8">
                        <c:v>21</c:v>
                      </c:pt>
                      <c:pt idx="9">
                        <c:v>26</c:v>
                      </c:pt>
                      <c:pt idx="10">
                        <c:v>14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ABF6-41A2-988E-D284E1F5C86F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Mynd_heilbrigdisumd!$A$17</c15:sqref>
                        </c15:formulaRef>
                      </c:ext>
                    </c:extLst>
                    <c:strCache>
                      <c:ptCount val="1"/>
                      <c:pt idx="0">
                        <c:v>Suðurland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Mynd_heilbrigdisumd!$T$9:$AD$9</c15:sqref>
                        </c15:formulaRef>
                      </c:ext>
                    </c:extLst>
                    <c:numCache>
                      <c:formatCode>m/d/yyyy</c:formatCode>
                      <c:ptCount val="11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  <c:pt idx="10">
                        <c:v>44562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Mynd_heilbrigdisumd!$T$17:$AD$17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18</c:v>
                      </c:pt>
                      <c:pt idx="1">
                        <c:v>23</c:v>
                      </c:pt>
                      <c:pt idx="2">
                        <c:v>24</c:v>
                      </c:pt>
                      <c:pt idx="3">
                        <c:v>14</c:v>
                      </c:pt>
                      <c:pt idx="4">
                        <c:v>36</c:v>
                      </c:pt>
                      <c:pt idx="5">
                        <c:v>10</c:v>
                      </c:pt>
                      <c:pt idx="6">
                        <c:v>23</c:v>
                      </c:pt>
                      <c:pt idx="7">
                        <c:v>11</c:v>
                      </c:pt>
                      <c:pt idx="8">
                        <c:v>17</c:v>
                      </c:pt>
                      <c:pt idx="9">
                        <c:v>25</c:v>
                      </c:pt>
                      <c:pt idx="10">
                        <c:v>36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ABF6-41A2-988E-D284E1F5C86F}"/>
                  </c:ext>
                </c:extLst>
              </c15:ser>
            </c15:filteredLineSeries>
          </c:ext>
        </c:extLst>
      </c:lineChart>
      <c:dateAx>
        <c:axId val="137394022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373937928"/>
        <c:crosses val="autoZero"/>
        <c:auto val="1"/>
        <c:lblOffset val="100"/>
        <c:baseTimeUnit val="years"/>
      </c:dateAx>
      <c:valAx>
        <c:axId val="1373937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373940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b="1" baseline="0"/>
              <a:t>Fjöldi íbúa í hverju heilbrigðisumdæmi sem bíða eftir hjúkrunarrými</a:t>
            </a:r>
            <a:endParaRPr lang="is-I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6"/>
          <c:order val="6"/>
          <c:tx>
            <c:strRef>
              <c:f>Mynd_heilbrigdisumd!$A$17</c:f>
              <c:strCache>
                <c:ptCount val="1"/>
                <c:pt idx="0">
                  <c:v>Suðurland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Mynd_heilbrigdisumd!$T$9:$AD$9</c:f>
              <c:numCache>
                <c:formatCode>m/d/yyyy</c:formatCode>
                <c:ptCount val="11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  <c:pt idx="5">
                  <c:v>42736</c:v>
                </c:pt>
                <c:pt idx="6">
                  <c:v>43101</c:v>
                </c:pt>
                <c:pt idx="7">
                  <c:v>43466</c:v>
                </c:pt>
                <c:pt idx="8">
                  <c:v>43831</c:v>
                </c:pt>
                <c:pt idx="9">
                  <c:v>44197</c:v>
                </c:pt>
                <c:pt idx="10">
                  <c:v>44562</c:v>
                </c:pt>
              </c:numCache>
              <c:extLst xmlns:c15="http://schemas.microsoft.com/office/drawing/2012/chart"/>
            </c:numRef>
          </c:cat>
          <c:val>
            <c:numRef>
              <c:f>Mynd_heilbrigdisumd!$T$17:$AD$17</c:f>
              <c:numCache>
                <c:formatCode>General</c:formatCode>
                <c:ptCount val="11"/>
                <c:pt idx="0">
                  <c:v>18</c:v>
                </c:pt>
                <c:pt idx="1">
                  <c:v>23</c:v>
                </c:pt>
                <c:pt idx="2">
                  <c:v>24</c:v>
                </c:pt>
                <c:pt idx="3">
                  <c:v>14</c:v>
                </c:pt>
                <c:pt idx="4">
                  <c:v>36</c:v>
                </c:pt>
                <c:pt idx="5">
                  <c:v>10</c:v>
                </c:pt>
                <c:pt idx="6">
                  <c:v>23</c:v>
                </c:pt>
                <c:pt idx="7">
                  <c:v>11</c:v>
                </c:pt>
                <c:pt idx="8">
                  <c:v>17</c:v>
                </c:pt>
                <c:pt idx="9">
                  <c:v>25</c:v>
                </c:pt>
                <c:pt idx="10">
                  <c:v>36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06-BAF1-4DE4-B708-EA8F0C2AA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3940224"/>
        <c:axId val="137393792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Mynd_heilbrigdisumd!$A$11</c15:sqref>
                        </c15:formulaRef>
                      </c:ext>
                    </c:extLst>
                    <c:strCache>
                      <c:ptCount val="1"/>
                      <c:pt idx="0">
                        <c:v>Höfuðborgarsvæðið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Mynd_heilbrigdisumd!$T$9:$AD$9</c15:sqref>
                        </c15:formulaRef>
                      </c:ext>
                    </c:extLst>
                    <c:numCache>
                      <c:formatCode>m/d/yyyy</c:formatCode>
                      <c:ptCount val="11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  <c:pt idx="10">
                        <c:v>44562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Mynd_heilbrigdisumd!$T$11:$AD$11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72</c:v>
                      </c:pt>
                      <c:pt idx="1">
                        <c:v>104</c:v>
                      </c:pt>
                      <c:pt idx="2">
                        <c:v>97</c:v>
                      </c:pt>
                      <c:pt idx="3">
                        <c:v>128</c:v>
                      </c:pt>
                      <c:pt idx="4">
                        <c:v>164</c:v>
                      </c:pt>
                      <c:pt idx="5">
                        <c:v>166</c:v>
                      </c:pt>
                      <c:pt idx="6">
                        <c:v>199</c:v>
                      </c:pt>
                      <c:pt idx="7">
                        <c:v>251</c:v>
                      </c:pt>
                      <c:pt idx="8">
                        <c:v>226</c:v>
                      </c:pt>
                      <c:pt idx="9">
                        <c:v>242</c:v>
                      </c:pt>
                      <c:pt idx="10">
                        <c:v>200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BAF1-4DE4-B708-EA8F0C2AAAC0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Mynd_heilbrigdisumd!$A$12</c15:sqref>
                        </c15:formulaRef>
                      </c:ext>
                    </c:extLst>
                    <c:strCache>
                      <c:ptCount val="1"/>
                      <c:pt idx="0">
                        <c:v>Suðurnes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Mynd_heilbrigdisumd!$T$9:$AD$9</c15:sqref>
                        </c15:formulaRef>
                      </c:ext>
                    </c:extLst>
                    <c:numCache>
                      <c:formatCode>m/d/yyyy</c:formatCode>
                      <c:ptCount val="11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  <c:pt idx="10">
                        <c:v>44562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Mynd_heilbrigdisumd!$T$12:$AD$12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23</c:v>
                      </c:pt>
                      <c:pt idx="1">
                        <c:v>19</c:v>
                      </c:pt>
                      <c:pt idx="2">
                        <c:v>29</c:v>
                      </c:pt>
                      <c:pt idx="3">
                        <c:v>47</c:v>
                      </c:pt>
                      <c:pt idx="4">
                        <c:v>33</c:v>
                      </c:pt>
                      <c:pt idx="5">
                        <c:v>14</c:v>
                      </c:pt>
                      <c:pt idx="6">
                        <c:v>22</c:v>
                      </c:pt>
                      <c:pt idx="7">
                        <c:v>17</c:v>
                      </c:pt>
                      <c:pt idx="8">
                        <c:v>17</c:v>
                      </c:pt>
                      <c:pt idx="9">
                        <c:v>29</c:v>
                      </c:pt>
                      <c:pt idx="10">
                        <c:v>38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AF1-4DE4-B708-EA8F0C2AAAC0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Mynd_heilbrigdisumd!$A$13</c15:sqref>
                        </c15:formulaRef>
                      </c:ext>
                    </c:extLst>
                    <c:strCache>
                      <c:ptCount val="1"/>
                      <c:pt idx="0">
                        <c:v>Vesturland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Mynd_heilbrigdisumd!$T$9:$AD$9</c15:sqref>
                        </c15:formulaRef>
                      </c:ext>
                    </c:extLst>
                    <c:numCache>
                      <c:formatCode>m/d/yyyy</c:formatCode>
                      <c:ptCount val="11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  <c:pt idx="10">
                        <c:v>44562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Mynd_heilbrigdisumd!$T$13:$AD$13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9</c:v>
                      </c:pt>
                      <c:pt idx="1">
                        <c:v>5</c:v>
                      </c:pt>
                      <c:pt idx="2">
                        <c:v>17</c:v>
                      </c:pt>
                      <c:pt idx="3">
                        <c:v>12</c:v>
                      </c:pt>
                      <c:pt idx="4">
                        <c:v>11</c:v>
                      </c:pt>
                      <c:pt idx="5">
                        <c:v>11</c:v>
                      </c:pt>
                      <c:pt idx="6">
                        <c:v>22</c:v>
                      </c:pt>
                      <c:pt idx="7">
                        <c:v>20</c:v>
                      </c:pt>
                      <c:pt idx="8">
                        <c:v>45</c:v>
                      </c:pt>
                      <c:pt idx="9">
                        <c:v>43</c:v>
                      </c:pt>
                      <c:pt idx="10">
                        <c:v>38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AF1-4DE4-B708-EA8F0C2AAAC0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Mynd_heilbrigdisumd!$A$14</c15:sqref>
                        </c15:formulaRef>
                      </c:ext>
                    </c:extLst>
                    <c:strCache>
                      <c:ptCount val="1"/>
                      <c:pt idx="0">
                        <c:v>Vestfirðir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Mynd_heilbrigdisumd!$T$9:$AD$9</c15:sqref>
                        </c15:formulaRef>
                      </c:ext>
                    </c:extLst>
                    <c:numCache>
                      <c:formatCode>m/d/yyyy</c:formatCode>
                      <c:ptCount val="11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  <c:pt idx="10">
                        <c:v>44562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Mynd_heilbrigdisumd!$T$14:$AD$14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12</c:v>
                      </c:pt>
                      <c:pt idx="1">
                        <c:v>7</c:v>
                      </c:pt>
                      <c:pt idx="2">
                        <c:v>12</c:v>
                      </c:pt>
                      <c:pt idx="3">
                        <c:v>7</c:v>
                      </c:pt>
                      <c:pt idx="4">
                        <c:v>7</c:v>
                      </c:pt>
                      <c:pt idx="5">
                        <c:v>6</c:v>
                      </c:pt>
                      <c:pt idx="6">
                        <c:v>13</c:v>
                      </c:pt>
                      <c:pt idx="7">
                        <c:v>12</c:v>
                      </c:pt>
                      <c:pt idx="8">
                        <c:v>13</c:v>
                      </c:pt>
                      <c:pt idx="9">
                        <c:v>17</c:v>
                      </c:pt>
                      <c:pt idx="10">
                        <c:v>12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AF1-4DE4-B708-EA8F0C2AAAC0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Mynd_heilbrigdisumd!$A$15</c15:sqref>
                        </c15:formulaRef>
                      </c:ext>
                    </c:extLst>
                    <c:strCache>
                      <c:ptCount val="1"/>
                      <c:pt idx="0">
                        <c:v>Norðurland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Mynd_heilbrigdisumd!$T$9:$AD$9</c15:sqref>
                        </c15:formulaRef>
                      </c:ext>
                    </c:extLst>
                    <c:numCache>
                      <c:formatCode>m/d/yyyy</c:formatCode>
                      <c:ptCount val="11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  <c:pt idx="10">
                        <c:v>44562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Mynd_heilbrigdisumd!$T$15:$AD$15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28</c:v>
                      </c:pt>
                      <c:pt idx="1">
                        <c:v>30</c:v>
                      </c:pt>
                      <c:pt idx="2">
                        <c:v>34</c:v>
                      </c:pt>
                      <c:pt idx="3">
                        <c:v>36</c:v>
                      </c:pt>
                      <c:pt idx="4">
                        <c:v>55</c:v>
                      </c:pt>
                      <c:pt idx="5">
                        <c:v>73</c:v>
                      </c:pt>
                      <c:pt idx="6">
                        <c:v>73</c:v>
                      </c:pt>
                      <c:pt idx="7">
                        <c:v>68</c:v>
                      </c:pt>
                      <c:pt idx="8">
                        <c:v>64</c:v>
                      </c:pt>
                      <c:pt idx="9">
                        <c:v>70</c:v>
                      </c:pt>
                      <c:pt idx="10">
                        <c:v>68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AF1-4DE4-B708-EA8F0C2AAAC0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Mynd_heilbrigdisumd!$A$16</c15:sqref>
                        </c15:formulaRef>
                      </c:ext>
                    </c:extLst>
                    <c:strCache>
                      <c:ptCount val="1"/>
                      <c:pt idx="0">
                        <c:v>Austurland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Mynd_heilbrigdisumd!$T$9:$AD$9</c15:sqref>
                        </c15:formulaRef>
                      </c:ext>
                    </c:extLst>
                    <c:numCache>
                      <c:formatCode>m/d/yyyy</c:formatCode>
                      <c:ptCount val="11"/>
                      <c:pt idx="0">
                        <c:v>40909</c:v>
                      </c:pt>
                      <c:pt idx="1">
                        <c:v>41275</c:v>
                      </c:pt>
                      <c:pt idx="2">
                        <c:v>41640</c:v>
                      </c:pt>
                      <c:pt idx="3">
                        <c:v>42005</c:v>
                      </c:pt>
                      <c:pt idx="4">
                        <c:v>42370</c:v>
                      </c:pt>
                      <c:pt idx="5">
                        <c:v>42736</c:v>
                      </c:pt>
                      <c:pt idx="6">
                        <c:v>43101</c:v>
                      </c:pt>
                      <c:pt idx="7">
                        <c:v>43466</c:v>
                      </c:pt>
                      <c:pt idx="8">
                        <c:v>43831</c:v>
                      </c:pt>
                      <c:pt idx="9">
                        <c:v>44197</c:v>
                      </c:pt>
                      <c:pt idx="10">
                        <c:v>44562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Mynd_heilbrigdisumd!$T$16:$AD$16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18</c:v>
                      </c:pt>
                      <c:pt idx="1">
                        <c:v>12</c:v>
                      </c:pt>
                      <c:pt idx="2">
                        <c:v>13</c:v>
                      </c:pt>
                      <c:pt idx="3">
                        <c:v>33</c:v>
                      </c:pt>
                      <c:pt idx="4">
                        <c:v>19</c:v>
                      </c:pt>
                      <c:pt idx="5">
                        <c:v>17</c:v>
                      </c:pt>
                      <c:pt idx="6">
                        <c:v>10</c:v>
                      </c:pt>
                      <c:pt idx="7">
                        <c:v>16</c:v>
                      </c:pt>
                      <c:pt idx="8">
                        <c:v>21</c:v>
                      </c:pt>
                      <c:pt idx="9">
                        <c:v>26</c:v>
                      </c:pt>
                      <c:pt idx="10">
                        <c:v>14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BAF1-4DE4-B708-EA8F0C2AAAC0}"/>
                  </c:ext>
                </c:extLst>
              </c15:ser>
            </c15:filteredLineSeries>
          </c:ext>
        </c:extLst>
      </c:lineChart>
      <c:dateAx>
        <c:axId val="137394022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373937928"/>
        <c:crosses val="autoZero"/>
        <c:auto val="1"/>
        <c:lblOffset val="100"/>
        <c:baseTimeUnit val="years"/>
      </c:dateAx>
      <c:valAx>
        <c:axId val="1373937928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373940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b="1"/>
              <a:t>Fjöldi á biðlista í upphafi árs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Mynd_heildarfjöldi_kyn!$M$6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3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numRef>
              <c:f>Mynd_heildarfjöldi_kyn!$M$9:$W$9</c:f>
              <c:numCache>
                <c:formatCode>m/d/yyyy</c:formatCode>
                <c:ptCount val="11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  <c:pt idx="5">
                  <c:v>42736</c:v>
                </c:pt>
                <c:pt idx="6">
                  <c:v>43101</c:v>
                </c:pt>
                <c:pt idx="7">
                  <c:v>43466</c:v>
                </c:pt>
                <c:pt idx="8">
                  <c:v>43831</c:v>
                </c:pt>
                <c:pt idx="9">
                  <c:v>44197</c:v>
                </c:pt>
                <c:pt idx="10">
                  <c:v>44562</c:v>
                </c:pt>
              </c:numCache>
            </c:numRef>
          </c:cat>
          <c:val>
            <c:numRef>
              <c:f>Mynd_heildarfjöldi_kyn!$M$10:$W$10</c:f>
              <c:numCache>
                <c:formatCode>General</c:formatCode>
                <c:ptCount val="11"/>
                <c:pt idx="0">
                  <c:v>111</c:v>
                </c:pt>
                <c:pt idx="1">
                  <c:v>112</c:v>
                </c:pt>
                <c:pt idx="2">
                  <c:v>146</c:v>
                </c:pt>
                <c:pt idx="3">
                  <c:v>172</c:v>
                </c:pt>
                <c:pt idx="4">
                  <c:v>179</c:v>
                </c:pt>
                <c:pt idx="5">
                  <c:v>182</c:v>
                </c:pt>
                <c:pt idx="6">
                  <c:v>231</c:v>
                </c:pt>
                <c:pt idx="7">
                  <c:v>247</c:v>
                </c:pt>
                <c:pt idx="8">
                  <c:v>251</c:v>
                </c:pt>
                <c:pt idx="9">
                  <c:v>281</c:v>
                </c:pt>
                <c:pt idx="10">
                  <c:v>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58-460C-9E23-2569E654972E}"/>
            </c:ext>
          </c:extLst>
        </c:ser>
        <c:ser>
          <c:idx val="1"/>
          <c:order val="1"/>
          <c:tx>
            <c:strRef>
              <c:f>Mynd_heildarfjöldi_kyn!$B$6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numRef>
              <c:f>Mynd_heildarfjöldi_kyn!$M$9:$W$9</c:f>
              <c:numCache>
                <c:formatCode>m/d/yyyy</c:formatCode>
                <c:ptCount val="11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  <c:pt idx="5">
                  <c:v>42736</c:v>
                </c:pt>
                <c:pt idx="6">
                  <c:v>43101</c:v>
                </c:pt>
                <c:pt idx="7">
                  <c:v>43466</c:v>
                </c:pt>
                <c:pt idx="8">
                  <c:v>43831</c:v>
                </c:pt>
                <c:pt idx="9">
                  <c:v>44197</c:v>
                </c:pt>
                <c:pt idx="10">
                  <c:v>44562</c:v>
                </c:pt>
              </c:numCache>
            </c:numRef>
          </c:cat>
          <c:val>
            <c:numRef>
              <c:f>Mynd_heildarfjöldi_kyn!$B$10:$L$10</c:f>
              <c:numCache>
                <c:formatCode>General</c:formatCode>
                <c:ptCount val="11"/>
                <c:pt idx="0">
                  <c:v>69</c:v>
                </c:pt>
                <c:pt idx="1">
                  <c:v>88</c:v>
                </c:pt>
                <c:pt idx="2">
                  <c:v>80</c:v>
                </c:pt>
                <c:pt idx="3">
                  <c:v>105</c:v>
                </c:pt>
                <c:pt idx="4">
                  <c:v>146</c:v>
                </c:pt>
                <c:pt idx="5">
                  <c:v>115</c:v>
                </c:pt>
                <c:pt idx="6">
                  <c:v>131</c:v>
                </c:pt>
                <c:pt idx="7">
                  <c:v>148</c:v>
                </c:pt>
                <c:pt idx="8">
                  <c:v>153</c:v>
                </c:pt>
                <c:pt idx="9">
                  <c:v>172</c:v>
                </c:pt>
                <c:pt idx="10">
                  <c:v>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58-460C-9E23-2569E6549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11781648"/>
        <c:axId val="1411786896"/>
      </c:barChart>
      <c:dateAx>
        <c:axId val="141178164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411786896"/>
        <c:crosses val="autoZero"/>
        <c:auto val="1"/>
        <c:lblOffset val="100"/>
        <c:baseTimeUnit val="years"/>
      </c:dateAx>
      <c:valAx>
        <c:axId val="141178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41178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400050</xdr:colOff>
      <xdr:row>22</xdr:row>
      <xdr:rowOff>161926</xdr:rowOff>
    </xdr:from>
    <xdr:to>
      <xdr:col>32</xdr:col>
      <xdr:colOff>676275</xdr:colOff>
      <xdr:row>41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171449</xdr:colOff>
      <xdr:row>22</xdr:row>
      <xdr:rowOff>161924</xdr:rowOff>
    </xdr:from>
    <xdr:to>
      <xdr:col>24</xdr:col>
      <xdr:colOff>276225</xdr:colOff>
      <xdr:row>41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42</xdr:row>
      <xdr:rowOff>9525</xdr:rowOff>
    </xdr:from>
    <xdr:to>
      <xdr:col>24</xdr:col>
      <xdr:colOff>276225</xdr:colOff>
      <xdr:row>61</xdr:row>
      <xdr:rowOff>47624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390526</xdr:colOff>
      <xdr:row>42</xdr:row>
      <xdr:rowOff>19050</xdr:rowOff>
    </xdr:from>
    <xdr:to>
      <xdr:col>32</xdr:col>
      <xdr:colOff>685800</xdr:colOff>
      <xdr:row>61</xdr:row>
      <xdr:rowOff>47625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180975</xdr:colOff>
      <xdr:row>62</xdr:row>
      <xdr:rowOff>0</xdr:rowOff>
    </xdr:from>
    <xdr:to>
      <xdr:col>24</xdr:col>
      <xdr:colOff>276226</xdr:colOff>
      <xdr:row>81</xdr:row>
      <xdr:rowOff>38099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171450</xdr:colOff>
      <xdr:row>81</xdr:row>
      <xdr:rowOff>152401</xdr:rowOff>
    </xdr:from>
    <xdr:to>
      <xdr:col>24</xdr:col>
      <xdr:colOff>266701</xdr:colOff>
      <xdr:row>101</xdr:row>
      <xdr:rowOff>66675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</xdr:col>
      <xdr:colOff>390525</xdr:colOff>
      <xdr:row>62</xdr:row>
      <xdr:rowOff>9525</xdr:rowOff>
    </xdr:from>
    <xdr:to>
      <xdr:col>32</xdr:col>
      <xdr:colOff>695324</xdr:colOff>
      <xdr:row>81</xdr:row>
      <xdr:rowOff>28576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1085850</xdr:colOff>
      <xdr:row>10</xdr:row>
      <xdr:rowOff>123825</xdr:rowOff>
    </xdr:from>
    <xdr:to>
      <xdr:col>10</xdr:col>
      <xdr:colOff>519112</xdr:colOff>
      <xdr:row>29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36"/>
  <sheetViews>
    <sheetView showGridLines="0" tabSelected="1" zoomScaleNormal="100" workbookViewId="0">
      <selection activeCell="L27" sqref="L27"/>
    </sheetView>
  </sheetViews>
  <sheetFormatPr defaultColWidth="11.42578125" defaultRowHeight="12.75"/>
  <cols>
    <col min="1" max="1" width="19.28515625" style="1" bestFit="1" customWidth="1"/>
    <col min="2" max="35" width="8.28515625" style="1" customWidth="1"/>
    <col min="36" max="16384" width="11.42578125" style="1"/>
  </cols>
  <sheetData>
    <row r="1" spans="1:36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</row>
    <row r="2" spans="1:36" ht="18">
      <c r="A2" s="73" t="s">
        <v>0</v>
      </c>
      <c r="B2" s="2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4"/>
    </row>
    <row r="3" spans="1:36" ht="15">
      <c r="A3" s="74"/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4"/>
    </row>
    <row r="4" spans="1:36" ht="18.75">
      <c r="A4" s="75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4"/>
    </row>
    <row r="5" spans="1:36" ht="15.75" thickBo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4"/>
    </row>
    <row r="6" spans="1:36" ht="15">
      <c r="A6" s="78" t="s">
        <v>2</v>
      </c>
      <c r="B6" s="79" t="s">
        <v>3</v>
      </c>
      <c r="C6" s="80"/>
      <c r="D6" s="81"/>
      <c r="E6" s="80"/>
      <c r="F6" s="81"/>
      <c r="G6" s="81"/>
      <c r="H6" s="81"/>
      <c r="I6" s="81"/>
      <c r="J6" s="81"/>
      <c r="K6" s="81"/>
      <c r="L6" s="81"/>
      <c r="M6" s="88"/>
      <c r="N6" s="79" t="s">
        <v>4</v>
      </c>
      <c r="O6" s="81"/>
      <c r="P6" s="82"/>
      <c r="Q6" s="81"/>
      <c r="R6" s="81"/>
      <c r="S6" s="81"/>
      <c r="T6" s="81"/>
      <c r="U6" s="81"/>
      <c r="V6" s="81"/>
      <c r="W6" s="81"/>
      <c r="X6" s="88"/>
      <c r="Y6" s="79" t="s">
        <v>5</v>
      </c>
      <c r="Z6" s="81"/>
      <c r="AA6" s="82"/>
      <c r="AB6" s="82"/>
      <c r="AC6" s="82"/>
      <c r="AD6" s="82"/>
      <c r="AE6" s="82"/>
      <c r="AF6" s="82"/>
      <c r="AG6" s="82"/>
      <c r="AH6" s="82"/>
      <c r="AI6" s="83"/>
      <c r="AJ6" s="4"/>
    </row>
    <row r="7" spans="1:36" ht="15">
      <c r="A7" s="50" t="s">
        <v>6</v>
      </c>
      <c r="B7" s="31" t="s">
        <v>7</v>
      </c>
      <c r="C7" s="28"/>
      <c r="D7" s="28"/>
      <c r="E7" s="31"/>
      <c r="F7" s="28"/>
      <c r="G7" s="28"/>
      <c r="H7" s="28"/>
      <c r="I7" s="28"/>
      <c r="J7" s="28"/>
      <c r="K7" s="28"/>
      <c r="L7" s="71"/>
      <c r="M7" s="89"/>
      <c r="N7" s="31" t="s">
        <v>8</v>
      </c>
      <c r="O7" s="28"/>
      <c r="P7" s="6"/>
      <c r="Q7" s="28"/>
      <c r="R7" s="28"/>
      <c r="S7" s="28"/>
      <c r="T7" s="28"/>
      <c r="U7" s="28"/>
      <c r="V7" s="28"/>
      <c r="W7" s="28"/>
      <c r="X7" s="32"/>
      <c r="Y7" s="31" t="s">
        <v>9</v>
      </c>
      <c r="Z7" s="28"/>
      <c r="AA7" s="6"/>
      <c r="AB7" s="6"/>
      <c r="AC7" s="6"/>
      <c r="AD7" s="6"/>
      <c r="AE7" s="6"/>
      <c r="AF7" s="6"/>
      <c r="AG7" s="6"/>
      <c r="AH7" s="6"/>
      <c r="AI7" s="49"/>
      <c r="AJ7" s="4"/>
    </row>
    <row r="8" spans="1:36" s="2" customFormat="1" ht="12.75" customHeight="1">
      <c r="A8" s="84"/>
      <c r="B8" s="76"/>
      <c r="C8" s="71"/>
      <c r="D8" s="76"/>
      <c r="E8" s="76"/>
      <c r="F8" s="76"/>
      <c r="G8" s="76"/>
      <c r="H8" s="76"/>
      <c r="I8" s="76"/>
      <c r="J8" s="76"/>
      <c r="K8" s="76"/>
      <c r="L8" s="76"/>
      <c r="M8" s="90"/>
      <c r="N8" s="71"/>
      <c r="O8" s="76"/>
      <c r="P8" s="76"/>
      <c r="Q8" s="71"/>
      <c r="R8" s="76"/>
      <c r="S8" s="76"/>
      <c r="T8" s="76"/>
      <c r="U8" s="76"/>
      <c r="V8" s="76"/>
      <c r="W8" s="76"/>
      <c r="X8" s="90"/>
      <c r="Y8" s="71"/>
      <c r="Z8" s="76"/>
      <c r="AA8" s="76"/>
      <c r="AB8" s="71"/>
      <c r="AC8" s="71"/>
      <c r="AD8" s="76"/>
      <c r="AE8" s="76"/>
      <c r="AF8" s="76"/>
      <c r="AG8" s="76"/>
      <c r="AH8" s="71"/>
      <c r="AI8" s="85"/>
      <c r="AJ8" s="4"/>
    </row>
    <row r="9" spans="1:36" ht="12.75" customHeight="1">
      <c r="A9" s="50"/>
      <c r="B9" s="71">
        <v>40909</v>
      </c>
      <c r="C9" s="71">
        <v>41275</v>
      </c>
      <c r="D9" s="71">
        <v>41640</v>
      </c>
      <c r="E9" s="71">
        <v>42005</v>
      </c>
      <c r="F9" s="71">
        <v>42370</v>
      </c>
      <c r="G9" s="71">
        <v>42736</v>
      </c>
      <c r="H9" s="71">
        <v>43101</v>
      </c>
      <c r="I9" s="71">
        <v>43466</v>
      </c>
      <c r="J9" s="71">
        <v>43831</v>
      </c>
      <c r="K9" s="71">
        <v>44197</v>
      </c>
      <c r="L9" s="71">
        <v>44197</v>
      </c>
      <c r="M9" s="89">
        <v>44562</v>
      </c>
      <c r="N9" s="71">
        <v>40909</v>
      </c>
      <c r="O9" s="71">
        <v>41275</v>
      </c>
      <c r="P9" s="71">
        <v>41640</v>
      </c>
      <c r="Q9" s="71">
        <v>42005</v>
      </c>
      <c r="R9" s="71">
        <v>42370</v>
      </c>
      <c r="S9" s="71">
        <v>42736</v>
      </c>
      <c r="T9" s="71">
        <v>43101</v>
      </c>
      <c r="U9" s="71">
        <v>43466</v>
      </c>
      <c r="V9" s="71">
        <v>43831</v>
      </c>
      <c r="W9" s="71">
        <v>44197</v>
      </c>
      <c r="X9" s="89">
        <v>44562</v>
      </c>
      <c r="Y9" s="71">
        <v>40909</v>
      </c>
      <c r="Z9" s="71">
        <v>41275</v>
      </c>
      <c r="AA9" s="71">
        <v>41640</v>
      </c>
      <c r="AB9" s="71">
        <v>42005</v>
      </c>
      <c r="AC9" s="71">
        <v>42370</v>
      </c>
      <c r="AD9" s="71">
        <v>42736</v>
      </c>
      <c r="AE9" s="71">
        <v>43101</v>
      </c>
      <c r="AF9" s="71">
        <v>43466</v>
      </c>
      <c r="AG9" s="71">
        <v>43831</v>
      </c>
      <c r="AH9" s="71">
        <v>44197</v>
      </c>
      <c r="AI9" s="85">
        <v>44562</v>
      </c>
      <c r="AJ9" s="4"/>
    </row>
    <row r="10" spans="1:36" ht="15">
      <c r="A10" s="55"/>
      <c r="B10" s="10"/>
      <c r="C10" s="10"/>
      <c r="D10" s="10"/>
      <c r="E10" s="10"/>
      <c r="F10" s="10"/>
      <c r="G10" s="10"/>
      <c r="H10" s="6"/>
      <c r="I10" s="6"/>
      <c r="J10" s="6"/>
      <c r="K10" s="27"/>
      <c r="L10" s="27"/>
      <c r="M10" s="37"/>
      <c r="N10" s="10"/>
      <c r="O10" s="10"/>
      <c r="P10" s="10"/>
      <c r="Q10" s="10"/>
      <c r="R10" s="10"/>
      <c r="S10" s="10"/>
      <c r="T10" s="10"/>
      <c r="U10" s="10"/>
      <c r="V10" s="6"/>
      <c r="W10" s="6"/>
      <c r="X10" s="17"/>
      <c r="Y10" s="10"/>
      <c r="Z10" s="10"/>
      <c r="AA10" s="10"/>
      <c r="AB10" s="10"/>
      <c r="AC10" s="10"/>
      <c r="AD10" s="10"/>
      <c r="AE10" s="6"/>
      <c r="AF10" s="10"/>
      <c r="AG10" s="27"/>
      <c r="AH10" s="27"/>
      <c r="AI10" s="56"/>
      <c r="AJ10" s="4"/>
    </row>
    <row r="11" spans="1:36" ht="15">
      <c r="A11" s="57" t="s">
        <v>10</v>
      </c>
      <c r="B11" s="11">
        <v>33</v>
      </c>
      <c r="C11" s="11">
        <v>49</v>
      </c>
      <c r="D11" s="11">
        <v>41</v>
      </c>
      <c r="E11" s="11">
        <v>46</v>
      </c>
      <c r="F11" s="11">
        <v>74</v>
      </c>
      <c r="G11" s="11">
        <v>63</v>
      </c>
      <c r="H11" s="11">
        <v>76</v>
      </c>
      <c r="I11" s="11">
        <v>90</v>
      </c>
      <c r="J11" s="11">
        <v>88</v>
      </c>
      <c r="K11" s="11">
        <v>87</v>
      </c>
      <c r="L11" s="11">
        <v>87</v>
      </c>
      <c r="M11" s="18">
        <v>84</v>
      </c>
      <c r="N11" s="11">
        <v>39</v>
      </c>
      <c r="O11" s="11">
        <v>55</v>
      </c>
      <c r="P11" s="11">
        <v>56</v>
      </c>
      <c r="Q11" s="11">
        <v>82</v>
      </c>
      <c r="R11" s="11">
        <v>90</v>
      </c>
      <c r="S11" s="11">
        <v>103</v>
      </c>
      <c r="T11" s="11">
        <v>123</v>
      </c>
      <c r="U11" s="11">
        <v>161</v>
      </c>
      <c r="V11" s="11">
        <v>138</v>
      </c>
      <c r="W11" s="11">
        <v>155</v>
      </c>
      <c r="X11" s="18">
        <v>116</v>
      </c>
      <c r="Y11" s="11">
        <f t="shared" ref="Y11:AG17" si="0">B11+N11</f>
        <v>72</v>
      </c>
      <c r="Z11" s="11">
        <f t="shared" si="0"/>
        <v>104</v>
      </c>
      <c r="AA11" s="11">
        <f t="shared" si="0"/>
        <v>97</v>
      </c>
      <c r="AB11" s="11">
        <f t="shared" si="0"/>
        <v>128</v>
      </c>
      <c r="AC11" s="11">
        <f t="shared" si="0"/>
        <v>164</v>
      </c>
      <c r="AD11" s="11">
        <f t="shared" si="0"/>
        <v>166</v>
      </c>
      <c r="AE11" s="11">
        <f t="shared" si="0"/>
        <v>199</v>
      </c>
      <c r="AF11" s="11">
        <f t="shared" si="0"/>
        <v>251</v>
      </c>
      <c r="AG11" s="11">
        <f t="shared" si="0"/>
        <v>226</v>
      </c>
      <c r="AH11" s="11">
        <f t="shared" ref="AH11:AH17" si="1">L11+W11</f>
        <v>242</v>
      </c>
      <c r="AI11" s="58">
        <v>200</v>
      </c>
      <c r="AJ11" s="5"/>
    </row>
    <row r="12" spans="1:36" ht="15">
      <c r="A12" s="44" t="s">
        <v>11</v>
      </c>
      <c r="B12" s="25">
        <v>4</v>
      </c>
      <c r="C12" s="25">
        <v>6</v>
      </c>
      <c r="D12" s="25">
        <v>5</v>
      </c>
      <c r="E12" s="25">
        <v>21</v>
      </c>
      <c r="F12" s="25">
        <v>12</v>
      </c>
      <c r="G12" s="25">
        <v>5</v>
      </c>
      <c r="H12" s="25">
        <v>8</v>
      </c>
      <c r="I12" s="25">
        <v>8</v>
      </c>
      <c r="J12" s="25">
        <v>8</v>
      </c>
      <c r="K12" s="25">
        <v>12</v>
      </c>
      <c r="L12" s="25">
        <v>12</v>
      </c>
      <c r="M12" s="26">
        <v>18</v>
      </c>
      <c r="N12" s="25">
        <v>19</v>
      </c>
      <c r="O12" s="25">
        <v>13</v>
      </c>
      <c r="P12" s="25">
        <v>24</v>
      </c>
      <c r="Q12" s="25">
        <v>26</v>
      </c>
      <c r="R12" s="25">
        <v>21</v>
      </c>
      <c r="S12" s="25">
        <v>9</v>
      </c>
      <c r="T12" s="25">
        <v>14</v>
      </c>
      <c r="U12" s="25">
        <v>9</v>
      </c>
      <c r="V12" s="25">
        <v>9</v>
      </c>
      <c r="W12" s="25">
        <v>17</v>
      </c>
      <c r="X12" s="26">
        <v>20</v>
      </c>
      <c r="Y12" s="25">
        <f t="shared" si="0"/>
        <v>23</v>
      </c>
      <c r="Z12" s="25">
        <f t="shared" si="0"/>
        <v>19</v>
      </c>
      <c r="AA12" s="25">
        <f t="shared" si="0"/>
        <v>29</v>
      </c>
      <c r="AB12" s="25">
        <f t="shared" si="0"/>
        <v>47</v>
      </c>
      <c r="AC12" s="25">
        <f t="shared" si="0"/>
        <v>33</v>
      </c>
      <c r="AD12" s="25">
        <f t="shared" si="0"/>
        <v>14</v>
      </c>
      <c r="AE12" s="25">
        <f t="shared" si="0"/>
        <v>22</v>
      </c>
      <c r="AF12" s="25">
        <f t="shared" si="0"/>
        <v>17</v>
      </c>
      <c r="AG12" s="25">
        <f t="shared" si="0"/>
        <v>17</v>
      </c>
      <c r="AH12" s="25">
        <f t="shared" si="1"/>
        <v>29</v>
      </c>
      <c r="AI12" s="59">
        <v>38</v>
      </c>
      <c r="AJ12" s="5"/>
    </row>
    <row r="13" spans="1:36" ht="15">
      <c r="A13" s="57" t="s">
        <v>12</v>
      </c>
      <c r="B13" s="11">
        <v>3</v>
      </c>
      <c r="C13" s="11">
        <v>2</v>
      </c>
      <c r="D13" s="11">
        <v>7</v>
      </c>
      <c r="E13" s="11">
        <v>5</v>
      </c>
      <c r="F13" s="11">
        <v>4</v>
      </c>
      <c r="G13" s="11">
        <v>3</v>
      </c>
      <c r="H13" s="11">
        <v>7</v>
      </c>
      <c r="I13" s="11">
        <v>10</v>
      </c>
      <c r="J13" s="11">
        <v>16</v>
      </c>
      <c r="K13" s="11">
        <v>20</v>
      </c>
      <c r="L13" s="11">
        <v>20</v>
      </c>
      <c r="M13" s="18">
        <v>16</v>
      </c>
      <c r="N13" s="11">
        <v>6</v>
      </c>
      <c r="O13" s="11">
        <v>3</v>
      </c>
      <c r="P13" s="11">
        <v>10</v>
      </c>
      <c r="Q13" s="11">
        <v>7</v>
      </c>
      <c r="R13" s="11">
        <v>7</v>
      </c>
      <c r="S13" s="11">
        <v>8</v>
      </c>
      <c r="T13" s="11">
        <v>15</v>
      </c>
      <c r="U13" s="11">
        <v>10</v>
      </c>
      <c r="V13" s="11">
        <v>29</v>
      </c>
      <c r="W13" s="11">
        <v>23</v>
      </c>
      <c r="X13" s="18">
        <v>22</v>
      </c>
      <c r="Y13" s="11">
        <f t="shared" si="0"/>
        <v>9</v>
      </c>
      <c r="Z13" s="11">
        <f t="shared" si="0"/>
        <v>5</v>
      </c>
      <c r="AA13" s="11">
        <f t="shared" si="0"/>
        <v>17</v>
      </c>
      <c r="AB13" s="11">
        <f t="shared" si="0"/>
        <v>12</v>
      </c>
      <c r="AC13" s="11">
        <f t="shared" si="0"/>
        <v>11</v>
      </c>
      <c r="AD13" s="11">
        <f t="shared" si="0"/>
        <v>11</v>
      </c>
      <c r="AE13" s="11">
        <f t="shared" si="0"/>
        <v>22</v>
      </c>
      <c r="AF13" s="11">
        <f t="shared" si="0"/>
        <v>20</v>
      </c>
      <c r="AG13" s="11">
        <f t="shared" si="0"/>
        <v>45</v>
      </c>
      <c r="AH13" s="11">
        <f t="shared" si="1"/>
        <v>43</v>
      </c>
      <c r="AI13" s="58">
        <v>38</v>
      </c>
      <c r="AJ13" s="5"/>
    </row>
    <row r="14" spans="1:36" ht="15">
      <c r="A14" s="44" t="s">
        <v>13</v>
      </c>
      <c r="B14" s="25">
        <v>4</v>
      </c>
      <c r="C14" s="25">
        <v>5</v>
      </c>
      <c r="D14" s="25">
        <v>1</v>
      </c>
      <c r="E14" s="25">
        <v>1</v>
      </c>
      <c r="F14" s="25">
        <v>4</v>
      </c>
      <c r="G14" s="25">
        <v>3</v>
      </c>
      <c r="H14" s="25">
        <v>4</v>
      </c>
      <c r="I14" s="25">
        <v>3</v>
      </c>
      <c r="J14" s="25">
        <v>5</v>
      </c>
      <c r="K14" s="25">
        <v>7</v>
      </c>
      <c r="L14" s="25">
        <v>7</v>
      </c>
      <c r="M14" s="26">
        <v>3</v>
      </c>
      <c r="N14" s="25">
        <v>8</v>
      </c>
      <c r="O14" s="25">
        <v>2</v>
      </c>
      <c r="P14" s="25">
        <v>11</v>
      </c>
      <c r="Q14" s="25">
        <v>6</v>
      </c>
      <c r="R14" s="25">
        <v>3</v>
      </c>
      <c r="S14" s="25">
        <v>3</v>
      </c>
      <c r="T14" s="25">
        <v>9</v>
      </c>
      <c r="U14" s="25">
        <v>9</v>
      </c>
      <c r="V14" s="25">
        <v>8</v>
      </c>
      <c r="W14" s="25">
        <v>10</v>
      </c>
      <c r="X14" s="26">
        <v>9</v>
      </c>
      <c r="Y14" s="25">
        <f t="shared" si="0"/>
        <v>12</v>
      </c>
      <c r="Z14" s="25">
        <f t="shared" si="0"/>
        <v>7</v>
      </c>
      <c r="AA14" s="25">
        <f t="shared" si="0"/>
        <v>12</v>
      </c>
      <c r="AB14" s="25">
        <f t="shared" si="0"/>
        <v>7</v>
      </c>
      <c r="AC14" s="25">
        <f t="shared" si="0"/>
        <v>7</v>
      </c>
      <c r="AD14" s="25">
        <f t="shared" si="0"/>
        <v>6</v>
      </c>
      <c r="AE14" s="25">
        <f t="shared" si="0"/>
        <v>13</v>
      </c>
      <c r="AF14" s="25">
        <f t="shared" si="0"/>
        <v>12</v>
      </c>
      <c r="AG14" s="25">
        <f t="shared" si="0"/>
        <v>13</v>
      </c>
      <c r="AH14" s="25">
        <f t="shared" si="1"/>
        <v>17</v>
      </c>
      <c r="AI14" s="59">
        <v>12</v>
      </c>
      <c r="AJ14" s="20"/>
    </row>
    <row r="15" spans="1:36" ht="15">
      <c r="A15" s="57" t="s">
        <v>14</v>
      </c>
      <c r="B15" s="11">
        <v>7</v>
      </c>
      <c r="C15" s="11">
        <v>9</v>
      </c>
      <c r="D15" s="11">
        <v>12</v>
      </c>
      <c r="E15" s="11">
        <v>14</v>
      </c>
      <c r="F15" s="11">
        <v>23</v>
      </c>
      <c r="G15" s="11">
        <v>29</v>
      </c>
      <c r="H15" s="11">
        <v>20</v>
      </c>
      <c r="I15" s="11">
        <v>27</v>
      </c>
      <c r="J15" s="11">
        <v>21</v>
      </c>
      <c r="K15" s="11">
        <v>27</v>
      </c>
      <c r="L15" s="11">
        <v>27</v>
      </c>
      <c r="M15" s="18">
        <v>29</v>
      </c>
      <c r="N15" s="11">
        <v>21</v>
      </c>
      <c r="O15" s="11">
        <v>21</v>
      </c>
      <c r="P15" s="11">
        <v>22</v>
      </c>
      <c r="Q15" s="11">
        <v>22</v>
      </c>
      <c r="R15" s="11">
        <v>32</v>
      </c>
      <c r="S15" s="11">
        <v>44</v>
      </c>
      <c r="T15" s="11">
        <v>53</v>
      </c>
      <c r="U15" s="11">
        <v>41</v>
      </c>
      <c r="V15" s="11">
        <v>43</v>
      </c>
      <c r="W15" s="11">
        <v>43</v>
      </c>
      <c r="X15" s="18">
        <v>39</v>
      </c>
      <c r="Y15" s="11">
        <f t="shared" si="0"/>
        <v>28</v>
      </c>
      <c r="Z15" s="11">
        <f t="shared" si="0"/>
        <v>30</v>
      </c>
      <c r="AA15" s="11">
        <f t="shared" si="0"/>
        <v>34</v>
      </c>
      <c r="AB15" s="11">
        <f t="shared" si="0"/>
        <v>36</v>
      </c>
      <c r="AC15" s="11">
        <f t="shared" si="0"/>
        <v>55</v>
      </c>
      <c r="AD15" s="11">
        <f t="shared" si="0"/>
        <v>73</v>
      </c>
      <c r="AE15" s="11">
        <f t="shared" si="0"/>
        <v>73</v>
      </c>
      <c r="AF15" s="11">
        <f t="shared" si="0"/>
        <v>68</v>
      </c>
      <c r="AG15" s="11">
        <f t="shared" si="0"/>
        <v>64</v>
      </c>
      <c r="AH15" s="11">
        <f t="shared" si="1"/>
        <v>70</v>
      </c>
      <c r="AI15" s="58">
        <v>68</v>
      </c>
      <c r="AJ15" s="5"/>
    </row>
    <row r="16" spans="1:36" ht="15">
      <c r="A16" s="44" t="s">
        <v>15</v>
      </c>
      <c r="B16" s="25">
        <v>9</v>
      </c>
      <c r="C16" s="25">
        <v>4</v>
      </c>
      <c r="D16" s="25">
        <v>3</v>
      </c>
      <c r="E16" s="25">
        <v>9</v>
      </c>
      <c r="F16" s="25">
        <v>6</v>
      </c>
      <c r="G16" s="25">
        <v>7</v>
      </c>
      <c r="H16" s="25">
        <v>5</v>
      </c>
      <c r="I16" s="25">
        <v>5</v>
      </c>
      <c r="J16" s="25">
        <v>8</v>
      </c>
      <c r="K16" s="25">
        <v>11</v>
      </c>
      <c r="L16" s="25">
        <v>11</v>
      </c>
      <c r="M16" s="26">
        <v>5</v>
      </c>
      <c r="N16" s="25">
        <v>9</v>
      </c>
      <c r="O16" s="25">
        <v>8</v>
      </c>
      <c r="P16" s="25">
        <v>10</v>
      </c>
      <c r="Q16" s="25">
        <v>24</v>
      </c>
      <c r="R16" s="25">
        <v>13</v>
      </c>
      <c r="S16" s="25">
        <v>10</v>
      </c>
      <c r="T16" s="25">
        <v>5</v>
      </c>
      <c r="U16" s="25">
        <v>11</v>
      </c>
      <c r="V16" s="25">
        <v>13</v>
      </c>
      <c r="W16" s="25">
        <v>15</v>
      </c>
      <c r="X16" s="26">
        <v>9</v>
      </c>
      <c r="Y16" s="25">
        <f t="shared" si="0"/>
        <v>18</v>
      </c>
      <c r="Z16" s="25">
        <f t="shared" si="0"/>
        <v>12</v>
      </c>
      <c r="AA16" s="25">
        <f t="shared" si="0"/>
        <v>13</v>
      </c>
      <c r="AB16" s="25">
        <f t="shared" si="0"/>
        <v>33</v>
      </c>
      <c r="AC16" s="25">
        <f t="shared" si="0"/>
        <v>19</v>
      </c>
      <c r="AD16" s="25">
        <f t="shared" si="0"/>
        <v>17</v>
      </c>
      <c r="AE16" s="25">
        <f t="shared" si="0"/>
        <v>10</v>
      </c>
      <c r="AF16" s="25">
        <f t="shared" si="0"/>
        <v>16</v>
      </c>
      <c r="AG16" s="25">
        <f t="shared" si="0"/>
        <v>21</v>
      </c>
      <c r="AH16" s="25">
        <f t="shared" si="1"/>
        <v>26</v>
      </c>
      <c r="AI16" s="59">
        <v>14</v>
      </c>
      <c r="AJ16" s="5"/>
    </row>
    <row r="17" spans="1:36" ht="15">
      <c r="A17" s="57" t="s">
        <v>16</v>
      </c>
      <c r="B17" s="11">
        <v>9</v>
      </c>
      <c r="C17" s="11">
        <v>13</v>
      </c>
      <c r="D17" s="11">
        <v>11</v>
      </c>
      <c r="E17" s="11">
        <v>9</v>
      </c>
      <c r="F17" s="11">
        <v>23</v>
      </c>
      <c r="G17" s="11">
        <v>5</v>
      </c>
      <c r="H17" s="11">
        <v>11</v>
      </c>
      <c r="I17" s="11">
        <v>5</v>
      </c>
      <c r="J17" s="11">
        <v>6</v>
      </c>
      <c r="K17" s="11">
        <v>8</v>
      </c>
      <c r="L17" s="11">
        <v>8</v>
      </c>
      <c r="M17" s="18">
        <v>12</v>
      </c>
      <c r="N17" s="11">
        <v>9</v>
      </c>
      <c r="O17" s="11">
        <v>10</v>
      </c>
      <c r="P17" s="11">
        <v>13</v>
      </c>
      <c r="Q17" s="11">
        <v>5</v>
      </c>
      <c r="R17" s="11">
        <v>13</v>
      </c>
      <c r="S17" s="11">
        <v>5</v>
      </c>
      <c r="T17" s="11">
        <v>12</v>
      </c>
      <c r="U17" s="11">
        <v>6</v>
      </c>
      <c r="V17" s="11">
        <v>11</v>
      </c>
      <c r="W17" s="11">
        <v>17</v>
      </c>
      <c r="X17" s="18">
        <v>24</v>
      </c>
      <c r="Y17" s="11">
        <f t="shared" si="0"/>
        <v>18</v>
      </c>
      <c r="Z17" s="11">
        <f t="shared" si="0"/>
        <v>23</v>
      </c>
      <c r="AA17" s="11">
        <f t="shared" si="0"/>
        <v>24</v>
      </c>
      <c r="AB17" s="11">
        <f t="shared" si="0"/>
        <v>14</v>
      </c>
      <c r="AC17" s="11">
        <f t="shared" si="0"/>
        <v>36</v>
      </c>
      <c r="AD17" s="11">
        <f t="shared" si="0"/>
        <v>10</v>
      </c>
      <c r="AE17" s="11">
        <f t="shared" si="0"/>
        <v>23</v>
      </c>
      <c r="AF17" s="11">
        <f t="shared" si="0"/>
        <v>11</v>
      </c>
      <c r="AG17" s="11">
        <f t="shared" si="0"/>
        <v>17</v>
      </c>
      <c r="AH17" s="11">
        <f t="shared" si="1"/>
        <v>25</v>
      </c>
      <c r="AI17" s="58">
        <v>36</v>
      </c>
      <c r="AJ17" s="5"/>
    </row>
    <row r="18" spans="1:36" ht="15">
      <c r="A18" s="57"/>
      <c r="B18" s="11"/>
      <c r="C18" s="11"/>
      <c r="D18" s="11"/>
      <c r="E18" s="11"/>
      <c r="F18" s="11"/>
      <c r="G18" s="11"/>
      <c r="H18" s="11"/>
      <c r="I18" s="11"/>
      <c r="J18" s="11"/>
      <c r="K18" s="27"/>
      <c r="L18" s="27"/>
      <c r="M18" s="37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8"/>
      <c r="Y18" s="11"/>
      <c r="Z18" s="11"/>
      <c r="AA18" s="11"/>
      <c r="AB18" s="11"/>
      <c r="AC18" s="11"/>
      <c r="AD18" s="11"/>
      <c r="AE18" s="11"/>
      <c r="AF18" s="11"/>
      <c r="AG18" s="27"/>
      <c r="AH18" s="27"/>
      <c r="AI18" s="56"/>
      <c r="AJ18" s="5"/>
    </row>
    <row r="19" spans="1:36" ht="15">
      <c r="A19" s="48" t="s">
        <v>26</v>
      </c>
      <c r="B19" s="12">
        <f>SUM(B11:B18)</f>
        <v>69</v>
      </c>
      <c r="C19" s="12">
        <f t="shared" ref="C19:G19" si="2">SUM(C11:C18)</f>
        <v>88</v>
      </c>
      <c r="D19" s="12">
        <f t="shared" si="2"/>
        <v>80</v>
      </c>
      <c r="E19" s="12">
        <f t="shared" si="2"/>
        <v>105</v>
      </c>
      <c r="F19" s="12">
        <f t="shared" si="2"/>
        <v>146</v>
      </c>
      <c r="G19" s="12">
        <f t="shared" si="2"/>
        <v>115</v>
      </c>
      <c r="H19" s="12">
        <f>SUM(H11:H18)</f>
        <v>131</v>
      </c>
      <c r="I19" s="12">
        <f>SUM(I11:I18)</f>
        <v>148</v>
      </c>
      <c r="J19" s="12">
        <f>SUM(J11:J18)+1</f>
        <v>153</v>
      </c>
      <c r="K19" s="12">
        <f>SUM(K11:K18)</f>
        <v>172</v>
      </c>
      <c r="L19" s="12">
        <f>SUM(L11:L18)</f>
        <v>172</v>
      </c>
      <c r="M19" s="21">
        <f>SUM(M11:M17)</f>
        <v>167</v>
      </c>
      <c r="N19" s="12">
        <f>SUM(N11:N17)</f>
        <v>111</v>
      </c>
      <c r="O19" s="12">
        <f t="shared" ref="O19:S19" si="3">SUM(O11:O17)</f>
        <v>112</v>
      </c>
      <c r="P19" s="12">
        <f t="shared" si="3"/>
        <v>146</v>
      </c>
      <c r="Q19" s="12">
        <f t="shared" si="3"/>
        <v>172</v>
      </c>
      <c r="R19" s="12">
        <f t="shared" si="3"/>
        <v>179</v>
      </c>
      <c r="S19" s="12">
        <f t="shared" si="3"/>
        <v>182</v>
      </c>
      <c r="T19" s="12">
        <v>231</v>
      </c>
      <c r="U19" s="12">
        <f>SUM(U11:U17)</f>
        <v>247</v>
      </c>
      <c r="V19" s="12">
        <f>SUM(V11:V17)</f>
        <v>251</v>
      </c>
      <c r="W19" s="12">
        <f>SUM(W11:W17)+1</f>
        <v>281</v>
      </c>
      <c r="X19" s="21">
        <f>SUM(X11:X17)</f>
        <v>239</v>
      </c>
      <c r="Y19" s="12">
        <f>SUM(Y11:Y18)</f>
        <v>180</v>
      </c>
      <c r="Z19" s="12">
        <f t="shared" ref="Z19:AD19" si="4">SUM(Z11:Z18)</f>
        <v>200</v>
      </c>
      <c r="AA19" s="12">
        <f t="shared" si="4"/>
        <v>226</v>
      </c>
      <c r="AB19" s="12">
        <f t="shared" si="4"/>
        <v>277</v>
      </c>
      <c r="AC19" s="12">
        <f t="shared" si="4"/>
        <v>325</v>
      </c>
      <c r="AD19" s="12">
        <f t="shared" si="4"/>
        <v>297</v>
      </c>
      <c r="AE19" s="12">
        <v>362</v>
      </c>
      <c r="AF19" s="12">
        <v>395</v>
      </c>
      <c r="AG19" s="12">
        <v>404</v>
      </c>
      <c r="AH19" s="12">
        <v>453</v>
      </c>
      <c r="AI19" s="60">
        <v>406</v>
      </c>
      <c r="AJ19" s="5"/>
    </row>
    <row r="20" spans="1:36" ht="15">
      <c r="A20" s="57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17"/>
      <c r="N20" s="6"/>
      <c r="O20" s="6"/>
      <c r="P20" s="6"/>
      <c r="Q20" s="6"/>
      <c r="R20" s="6"/>
      <c r="S20" s="6"/>
      <c r="T20" s="6"/>
      <c r="U20" s="6"/>
      <c r="V20" s="77"/>
      <c r="W20" s="77"/>
      <c r="X20" s="9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60"/>
    </row>
    <row r="21" spans="1:36" ht="15.75" thickBot="1">
      <c r="A21" s="61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91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91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7"/>
      <c r="AJ21" s="4"/>
    </row>
    <row r="22" spans="1:36" ht="15">
      <c r="A22" s="9" t="s">
        <v>17</v>
      </c>
      <c r="B22" s="14" t="s">
        <v>31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4"/>
    </row>
    <row r="23" spans="1:36" ht="15">
      <c r="A23" s="9"/>
      <c r="B23" s="14" t="s">
        <v>18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4"/>
    </row>
    <row r="24" spans="1:36" ht="15">
      <c r="A24" s="9"/>
      <c r="B24" s="14" t="s">
        <v>34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4"/>
    </row>
    <row r="25" spans="1:36" ht="15">
      <c r="A25" s="15" t="s">
        <v>20</v>
      </c>
      <c r="B25" s="13" t="s">
        <v>21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4"/>
    </row>
    <row r="26" spans="1:36" ht="15">
      <c r="A26" s="15"/>
      <c r="B26" s="15" t="s">
        <v>22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4"/>
    </row>
    <row r="27" spans="1:36" ht="15">
      <c r="A27" s="15"/>
      <c r="B27" s="15" t="s">
        <v>23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4"/>
    </row>
    <row r="28" spans="1:36" ht="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4"/>
    </row>
    <row r="29" spans="1:36" ht="15">
      <c r="A29" s="15"/>
      <c r="B29" s="9" t="s">
        <v>29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4"/>
    </row>
    <row r="30" spans="1:36" ht="15">
      <c r="A30" s="15"/>
      <c r="B30" s="15" t="s">
        <v>30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4"/>
    </row>
    <row r="31" spans="1:36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4"/>
    </row>
    <row r="32" spans="1:36" ht="15">
      <c r="A32" s="14" t="s">
        <v>24</v>
      </c>
      <c r="B32" s="14" t="s">
        <v>28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4"/>
    </row>
    <row r="33" spans="1:36" ht="15">
      <c r="A33" s="13" t="s">
        <v>25</v>
      </c>
      <c r="B33" s="13" t="s">
        <v>27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4"/>
    </row>
    <row r="34" spans="1:36" s="3" customFormat="1"/>
    <row r="35" spans="1:36" s="3" customFormat="1"/>
    <row r="36" spans="1:36" s="3" customFormat="1"/>
  </sheetData>
  <pageMargins left="0.8" right="0.79" top="0.8" bottom="1.17" header="0.39" footer="0.51181102362204722"/>
  <pageSetup scale="39" fitToHeight="0" orientation="landscape" r:id="rId1"/>
  <headerFooter alignWithMargins="0">
    <oddFooter>&amp;L&amp;8Embætti landlæknis&amp;"Geneva,Italic"
&amp;"-,Italic"Directorate of Health&amp;R&amp;"Geneva,Italic"&amp;8 24. mars 2022
March 24th 2022</oddFooter>
  </headerFooter>
  <ignoredErrors>
    <ignoredError sqref="J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36"/>
  <sheetViews>
    <sheetView showGridLines="0" topLeftCell="A64" zoomScaleNormal="100" workbookViewId="0">
      <selection activeCell="AA84" sqref="AA84"/>
    </sheetView>
  </sheetViews>
  <sheetFormatPr defaultColWidth="11.42578125" defaultRowHeight="12.75"/>
  <cols>
    <col min="1" max="1" width="19.28515625" style="1" bestFit="1" customWidth="1"/>
    <col min="2" max="19" width="8.28515625" style="1" hidden="1" customWidth="1"/>
    <col min="20" max="30" width="8.28515625" style="1" customWidth="1"/>
    <col min="31" max="16384" width="11.42578125" style="1"/>
  </cols>
  <sheetData>
    <row r="1" spans="1:31" ht="13.5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1:31" ht="18.75">
      <c r="A2" s="38" t="s">
        <v>0</v>
      </c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1"/>
      <c r="AE2" s="4"/>
    </row>
    <row r="3" spans="1:31" ht="18.75">
      <c r="A3" s="42" t="s">
        <v>1</v>
      </c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43"/>
      <c r="AE3" s="4"/>
    </row>
    <row r="4" spans="1:31" ht="15">
      <c r="A4" s="44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45"/>
      <c r="AE4" s="4"/>
    </row>
    <row r="5" spans="1:31" ht="15">
      <c r="A5" s="46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47"/>
      <c r="AE5" s="4"/>
    </row>
    <row r="6" spans="1:31" ht="15">
      <c r="A6" s="48" t="s">
        <v>2</v>
      </c>
      <c r="B6" s="19" t="s">
        <v>3</v>
      </c>
      <c r="C6" s="7"/>
      <c r="D6" s="8"/>
      <c r="E6" s="7"/>
      <c r="F6" s="8"/>
      <c r="G6" s="8"/>
      <c r="H6" s="8"/>
      <c r="I6" s="8"/>
      <c r="J6" s="16"/>
      <c r="K6" s="19" t="s">
        <v>4</v>
      </c>
      <c r="L6" s="8"/>
      <c r="M6" s="6"/>
      <c r="N6" s="8"/>
      <c r="O6" s="8"/>
      <c r="P6" s="8"/>
      <c r="Q6" s="8"/>
      <c r="R6" s="8"/>
      <c r="S6" s="16"/>
      <c r="T6" s="19" t="s">
        <v>5</v>
      </c>
      <c r="U6" s="8"/>
      <c r="V6" s="6"/>
      <c r="W6" s="6"/>
      <c r="X6" s="6"/>
      <c r="Y6" s="6"/>
      <c r="Z6" s="6"/>
      <c r="AA6" s="6"/>
      <c r="AB6" s="6"/>
      <c r="AC6" s="6"/>
      <c r="AD6" s="49"/>
      <c r="AE6" s="4"/>
    </row>
    <row r="7" spans="1:31" ht="15">
      <c r="A7" s="50" t="s">
        <v>6</v>
      </c>
      <c r="B7" s="31" t="s">
        <v>7</v>
      </c>
      <c r="C7" s="28"/>
      <c r="D7" s="28"/>
      <c r="E7" s="31"/>
      <c r="F7" s="28"/>
      <c r="G7" s="28"/>
      <c r="H7" s="28"/>
      <c r="I7" s="28"/>
      <c r="J7" s="32"/>
      <c r="K7" s="31" t="s">
        <v>8</v>
      </c>
      <c r="L7" s="28"/>
      <c r="M7" s="6"/>
      <c r="N7" s="28"/>
      <c r="O7" s="28"/>
      <c r="P7" s="28"/>
      <c r="Q7" s="28"/>
      <c r="R7" s="28"/>
      <c r="S7" s="32"/>
      <c r="T7" s="31" t="s">
        <v>9</v>
      </c>
      <c r="U7" s="28"/>
      <c r="V7" s="6"/>
      <c r="W7" s="6"/>
      <c r="X7" s="6"/>
      <c r="Y7" s="6"/>
      <c r="Z7" s="6"/>
      <c r="AA7" s="6"/>
      <c r="AB7" s="6"/>
      <c r="AC7" s="6"/>
      <c r="AD7" s="49"/>
      <c r="AE7" s="4"/>
    </row>
    <row r="8" spans="1:31" s="2" customFormat="1" ht="12.75" customHeight="1">
      <c r="A8" s="51"/>
      <c r="B8" s="33"/>
      <c r="C8" s="34"/>
      <c r="D8" s="33"/>
      <c r="E8" s="33"/>
      <c r="F8" s="33"/>
      <c r="G8" s="33"/>
      <c r="H8" s="33"/>
      <c r="I8" s="33"/>
      <c r="J8" s="35"/>
      <c r="K8" s="34"/>
      <c r="L8" s="33"/>
      <c r="M8" s="33"/>
      <c r="N8" s="34"/>
      <c r="O8" s="33"/>
      <c r="P8" s="33"/>
      <c r="Q8" s="33"/>
      <c r="R8" s="33"/>
      <c r="S8" s="35"/>
      <c r="T8" s="34"/>
      <c r="U8" s="33"/>
      <c r="V8" s="33"/>
      <c r="W8" s="34"/>
      <c r="X8" s="34"/>
      <c r="Y8" s="33"/>
      <c r="Z8" s="33"/>
      <c r="AA8" s="33"/>
      <c r="AB8" s="33"/>
      <c r="AC8" s="33"/>
      <c r="AD8" s="52"/>
      <c r="AE8" s="4"/>
    </row>
    <row r="9" spans="1:31" ht="12.75" customHeight="1">
      <c r="A9" s="53"/>
      <c r="B9" s="29">
        <v>40909</v>
      </c>
      <c r="C9" s="29">
        <v>41275</v>
      </c>
      <c r="D9" s="29">
        <v>41640</v>
      </c>
      <c r="E9" s="29">
        <v>42005</v>
      </c>
      <c r="F9" s="29">
        <v>42370</v>
      </c>
      <c r="G9" s="29">
        <v>42736</v>
      </c>
      <c r="H9" s="29">
        <v>43101</v>
      </c>
      <c r="I9" s="29">
        <v>43466</v>
      </c>
      <c r="J9" s="30">
        <v>43831</v>
      </c>
      <c r="K9" s="29">
        <v>40909</v>
      </c>
      <c r="L9" s="29">
        <v>41275</v>
      </c>
      <c r="M9" s="29">
        <v>41640</v>
      </c>
      <c r="N9" s="29">
        <v>42005</v>
      </c>
      <c r="O9" s="29">
        <v>42370</v>
      </c>
      <c r="P9" s="29">
        <v>42736</v>
      </c>
      <c r="Q9" s="29">
        <v>43101</v>
      </c>
      <c r="R9" s="29">
        <v>43466</v>
      </c>
      <c r="S9" s="30">
        <v>43831</v>
      </c>
      <c r="T9" s="29">
        <v>40909</v>
      </c>
      <c r="U9" s="29">
        <v>41275</v>
      </c>
      <c r="V9" s="29">
        <v>41640</v>
      </c>
      <c r="W9" s="29">
        <v>42005</v>
      </c>
      <c r="X9" s="29">
        <v>42370</v>
      </c>
      <c r="Y9" s="29">
        <v>42736</v>
      </c>
      <c r="Z9" s="29">
        <v>43101</v>
      </c>
      <c r="AA9" s="29">
        <v>43466</v>
      </c>
      <c r="AB9" s="29">
        <v>43831</v>
      </c>
      <c r="AC9" s="29">
        <v>44197</v>
      </c>
      <c r="AD9" s="54">
        <v>44562</v>
      </c>
      <c r="AE9" s="4"/>
    </row>
    <row r="10" spans="1:31" ht="15">
      <c r="A10" s="55"/>
      <c r="B10" s="10"/>
      <c r="C10" s="10"/>
      <c r="D10" s="10"/>
      <c r="E10" s="10"/>
      <c r="F10" s="10"/>
      <c r="G10" s="10"/>
      <c r="H10" s="6"/>
      <c r="I10" s="6"/>
      <c r="J10" s="17"/>
      <c r="K10" s="10"/>
      <c r="L10" s="10"/>
      <c r="M10" s="10"/>
      <c r="N10" s="10"/>
      <c r="O10" s="10"/>
      <c r="P10" s="10"/>
      <c r="Q10" s="10"/>
      <c r="R10" s="10"/>
      <c r="S10" s="17"/>
      <c r="T10" s="10"/>
      <c r="U10" s="10"/>
      <c r="V10" s="10"/>
      <c r="W10" s="10"/>
      <c r="X10" s="10"/>
      <c r="Y10" s="10"/>
      <c r="Z10" s="6"/>
      <c r="AA10" s="10"/>
      <c r="AB10" s="10"/>
      <c r="AC10" s="10"/>
      <c r="AD10" s="56"/>
      <c r="AE10" s="4"/>
    </row>
    <row r="11" spans="1:31" ht="15">
      <c r="A11" s="57" t="s">
        <v>10</v>
      </c>
      <c r="B11" s="11">
        <v>33</v>
      </c>
      <c r="C11" s="11">
        <v>49</v>
      </c>
      <c r="D11" s="11">
        <v>41</v>
      </c>
      <c r="E11" s="11">
        <v>46</v>
      </c>
      <c r="F11" s="11">
        <v>74</v>
      </c>
      <c r="G11" s="11">
        <v>63</v>
      </c>
      <c r="H11" s="11">
        <v>76</v>
      </c>
      <c r="I11" s="11">
        <v>90</v>
      </c>
      <c r="J11" s="18">
        <v>88</v>
      </c>
      <c r="K11" s="11">
        <v>39</v>
      </c>
      <c r="L11" s="11">
        <v>55</v>
      </c>
      <c r="M11" s="11">
        <v>56</v>
      </c>
      <c r="N11" s="11">
        <v>82</v>
      </c>
      <c r="O11" s="11">
        <v>90</v>
      </c>
      <c r="P11" s="11">
        <v>103</v>
      </c>
      <c r="Q11" s="11">
        <v>123</v>
      </c>
      <c r="R11" s="11">
        <v>161</v>
      </c>
      <c r="S11" s="18">
        <v>138</v>
      </c>
      <c r="T11" s="11">
        <v>72</v>
      </c>
      <c r="U11" s="11">
        <v>104</v>
      </c>
      <c r="V11" s="11">
        <v>97</v>
      </c>
      <c r="W11" s="11">
        <v>128</v>
      </c>
      <c r="X11" s="11">
        <v>164</v>
      </c>
      <c r="Y11" s="11">
        <v>166</v>
      </c>
      <c r="Z11" s="11">
        <v>199</v>
      </c>
      <c r="AA11" s="11">
        <v>251</v>
      </c>
      <c r="AB11" s="11">
        <v>226</v>
      </c>
      <c r="AC11" s="11">
        <v>242</v>
      </c>
      <c r="AD11" s="58">
        <v>200</v>
      </c>
      <c r="AE11" s="5"/>
    </row>
    <row r="12" spans="1:31" ht="15">
      <c r="A12" s="44" t="s">
        <v>11</v>
      </c>
      <c r="B12" s="25">
        <v>4</v>
      </c>
      <c r="C12" s="25">
        <v>6</v>
      </c>
      <c r="D12" s="25">
        <v>5</v>
      </c>
      <c r="E12" s="25">
        <v>21</v>
      </c>
      <c r="F12" s="25">
        <v>12</v>
      </c>
      <c r="G12" s="25">
        <v>5</v>
      </c>
      <c r="H12" s="25">
        <v>7</v>
      </c>
      <c r="I12" s="25">
        <v>8</v>
      </c>
      <c r="J12" s="26">
        <v>8</v>
      </c>
      <c r="K12" s="25">
        <v>19</v>
      </c>
      <c r="L12" s="25">
        <v>13</v>
      </c>
      <c r="M12" s="25">
        <v>24</v>
      </c>
      <c r="N12" s="25">
        <v>26</v>
      </c>
      <c r="O12" s="25">
        <v>21</v>
      </c>
      <c r="P12" s="25">
        <v>9</v>
      </c>
      <c r="Q12" s="25">
        <v>14</v>
      </c>
      <c r="R12" s="25">
        <v>9</v>
      </c>
      <c r="S12" s="26">
        <v>9</v>
      </c>
      <c r="T12" s="25">
        <v>23</v>
      </c>
      <c r="U12" s="25">
        <v>19</v>
      </c>
      <c r="V12" s="25">
        <v>29</v>
      </c>
      <c r="W12" s="25">
        <v>47</v>
      </c>
      <c r="X12" s="25">
        <v>33</v>
      </c>
      <c r="Y12" s="25">
        <v>14</v>
      </c>
      <c r="Z12" s="25">
        <v>22</v>
      </c>
      <c r="AA12" s="25">
        <v>17</v>
      </c>
      <c r="AB12" s="25">
        <v>17</v>
      </c>
      <c r="AC12" s="25">
        <v>29</v>
      </c>
      <c r="AD12" s="59">
        <v>38</v>
      </c>
      <c r="AE12" s="5"/>
    </row>
    <row r="13" spans="1:31" ht="15">
      <c r="A13" s="57" t="s">
        <v>12</v>
      </c>
      <c r="B13" s="11">
        <v>3</v>
      </c>
      <c r="C13" s="11">
        <v>2</v>
      </c>
      <c r="D13" s="11">
        <v>7</v>
      </c>
      <c r="E13" s="11">
        <v>5</v>
      </c>
      <c r="F13" s="11">
        <v>4</v>
      </c>
      <c r="G13" s="11">
        <v>3</v>
      </c>
      <c r="H13" s="11">
        <v>7</v>
      </c>
      <c r="I13" s="11">
        <v>10</v>
      </c>
      <c r="J13" s="18">
        <v>16</v>
      </c>
      <c r="K13" s="11">
        <v>6</v>
      </c>
      <c r="L13" s="11">
        <v>3</v>
      </c>
      <c r="M13" s="11">
        <v>10</v>
      </c>
      <c r="N13" s="11">
        <v>7</v>
      </c>
      <c r="O13" s="11">
        <v>7</v>
      </c>
      <c r="P13" s="11">
        <v>8</v>
      </c>
      <c r="Q13" s="11">
        <v>15</v>
      </c>
      <c r="R13" s="11">
        <v>10</v>
      </c>
      <c r="S13" s="18">
        <v>29</v>
      </c>
      <c r="T13" s="11">
        <v>9</v>
      </c>
      <c r="U13" s="11">
        <v>5</v>
      </c>
      <c r="V13" s="11">
        <v>17</v>
      </c>
      <c r="W13" s="11">
        <v>12</v>
      </c>
      <c r="X13" s="11">
        <v>11</v>
      </c>
      <c r="Y13" s="11">
        <v>11</v>
      </c>
      <c r="Z13" s="11">
        <v>22</v>
      </c>
      <c r="AA13" s="11">
        <v>20</v>
      </c>
      <c r="AB13" s="11">
        <v>45</v>
      </c>
      <c r="AC13" s="11">
        <v>43</v>
      </c>
      <c r="AD13" s="58">
        <v>38</v>
      </c>
      <c r="AE13" s="5"/>
    </row>
    <row r="14" spans="1:31" ht="15">
      <c r="A14" s="44" t="s">
        <v>13</v>
      </c>
      <c r="B14" s="25">
        <v>4</v>
      </c>
      <c r="C14" s="25">
        <v>5</v>
      </c>
      <c r="D14" s="25">
        <v>1</v>
      </c>
      <c r="E14" s="25">
        <v>1</v>
      </c>
      <c r="F14" s="25">
        <v>4</v>
      </c>
      <c r="G14" s="25">
        <v>3</v>
      </c>
      <c r="H14" s="25">
        <v>4</v>
      </c>
      <c r="I14" s="25">
        <v>3</v>
      </c>
      <c r="J14" s="26">
        <v>5</v>
      </c>
      <c r="K14" s="25">
        <v>8</v>
      </c>
      <c r="L14" s="25">
        <v>2</v>
      </c>
      <c r="M14" s="25">
        <v>11</v>
      </c>
      <c r="N14" s="25">
        <v>6</v>
      </c>
      <c r="O14" s="25">
        <v>3</v>
      </c>
      <c r="P14" s="25">
        <v>3</v>
      </c>
      <c r="Q14" s="25">
        <v>9</v>
      </c>
      <c r="R14" s="25">
        <v>9</v>
      </c>
      <c r="S14" s="26">
        <v>9</v>
      </c>
      <c r="T14" s="25">
        <v>12</v>
      </c>
      <c r="U14" s="25">
        <v>7</v>
      </c>
      <c r="V14" s="25">
        <v>12</v>
      </c>
      <c r="W14" s="25">
        <v>7</v>
      </c>
      <c r="X14" s="25">
        <v>7</v>
      </c>
      <c r="Y14" s="25">
        <v>6</v>
      </c>
      <c r="Z14" s="25">
        <v>13</v>
      </c>
      <c r="AA14" s="25">
        <v>12</v>
      </c>
      <c r="AB14" s="25">
        <v>13</v>
      </c>
      <c r="AC14" s="25">
        <v>17</v>
      </c>
      <c r="AD14" s="59">
        <v>12</v>
      </c>
      <c r="AE14" s="20"/>
    </row>
    <row r="15" spans="1:31" ht="15">
      <c r="A15" s="57" t="s">
        <v>14</v>
      </c>
      <c r="B15" s="11">
        <v>7</v>
      </c>
      <c r="C15" s="11">
        <v>9</v>
      </c>
      <c r="D15" s="11">
        <v>12</v>
      </c>
      <c r="E15" s="11">
        <v>14</v>
      </c>
      <c r="F15" s="11">
        <v>23</v>
      </c>
      <c r="G15" s="11">
        <v>29</v>
      </c>
      <c r="H15" s="11">
        <v>20</v>
      </c>
      <c r="I15" s="11">
        <v>27</v>
      </c>
      <c r="J15" s="18">
        <v>21</v>
      </c>
      <c r="K15" s="11">
        <v>21</v>
      </c>
      <c r="L15" s="11">
        <v>21</v>
      </c>
      <c r="M15" s="11">
        <v>22</v>
      </c>
      <c r="N15" s="11">
        <v>22</v>
      </c>
      <c r="O15" s="11">
        <v>32</v>
      </c>
      <c r="P15" s="11">
        <v>44</v>
      </c>
      <c r="Q15" s="11">
        <v>53</v>
      </c>
      <c r="R15" s="11">
        <v>41</v>
      </c>
      <c r="S15" s="18">
        <v>44</v>
      </c>
      <c r="T15" s="11">
        <v>28</v>
      </c>
      <c r="U15" s="11">
        <v>30</v>
      </c>
      <c r="V15" s="11">
        <v>34</v>
      </c>
      <c r="W15" s="11">
        <v>36</v>
      </c>
      <c r="X15" s="11">
        <v>55</v>
      </c>
      <c r="Y15" s="11">
        <v>73</v>
      </c>
      <c r="Z15" s="11">
        <v>73</v>
      </c>
      <c r="AA15" s="11">
        <v>68</v>
      </c>
      <c r="AB15" s="11">
        <v>64</v>
      </c>
      <c r="AC15" s="11">
        <v>70</v>
      </c>
      <c r="AD15" s="58">
        <v>68</v>
      </c>
      <c r="AE15" s="5"/>
    </row>
    <row r="16" spans="1:31" ht="15">
      <c r="A16" s="44" t="s">
        <v>15</v>
      </c>
      <c r="B16" s="25">
        <v>9</v>
      </c>
      <c r="C16" s="25">
        <v>4</v>
      </c>
      <c r="D16" s="25">
        <v>3</v>
      </c>
      <c r="E16" s="25">
        <v>9</v>
      </c>
      <c r="F16" s="25">
        <v>6</v>
      </c>
      <c r="G16" s="25">
        <v>7</v>
      </c>
      <c r="H16" s="25">
        <v>5</v>
      </c>
      <c r="I16" s="25">
        <v>5</v>
      </c>
      <c r="J16" s="26">
        <v>8</v>
      </c>
      <c r="K16" s="25">
        <v>9</v>
      </c>
      <c r="L16" s="25">
        <v>8</v>
      </c>
      <c r="M16" s="25">
        <v>10</v>
      </c>
      <c r="N16" s="25">
        <v>24</v>
      </c>
      <c r="O16" s="25">
        <v>13</v>
      </c>
      <c r="P16" s="25">
        <v>10</v>
      </c>
      <c r="Q16" s="25">
        <v>5</v>
      </c>
      <c r="R16" s="25">
        <v>11</v>
      </c>
      <c r="S16" s="26">
        <v>13</v>
      </c>
      <c r="T16" s="25">
        <v>18</v>
      </c>
      <c r="U16" s="25">
        <v>12</v>
      </c>
      <c r="V16" s="25">
        <v>13</v>
      </c>
      <c r="W16" s="25">
        <v>33</v>
      </c>
      <c r="X16" s="25">
        <v>19</v>
      </c>
      <c r="Y16" s="25">
        <v>17</v>
      </c>
      <c r="Z16" s="25">
        <v>10</v>
      </c>
      <c r="AA16" s="25">
        <v>16</v>
      </c>
      <c r="AB16" s="25">
        <v>21</v>
      </c>
      <c r="AC16" s="25">
        <v>26</v>
      </c>
      <c r="AD16" s="59">
        <v>14</v>
      </c>
      <c r="AE16" s="5"/>
    </row>
    <row r="17" spans="1:31" ht="15">
      <c r="A17" s="57" t="s">
        <v>16</v>
      </c>
      <c r="B17" s="11">
        <v>9</v>
      </c>
      <c r="C17" s="11">
        <v>13</v>
      </c>
      <c r="D17" s="11">
        <v>11</v>
      </c>
      <c r="E17" s="11">
        <v>9</v>
      </c>
      <c r="F17" s="11">
        <v>23</v>
      </c>
      <c r="G17" s="11">
        <v>5</v>
      </c>
      <c r="H17" s="11">
        <v>11</v>
      </c>
      <c r="I17" s="11">
        <v>5</v>
      </c>
      <c r="J17" s="18">
        <v>6</v>
      </c>
      <c r="K17" s="11">
        <v>9</v>
      </c>
      <c r="L17" s="11">
        <v>10</v>
      </c>
      <c r="M17" s="11">
        <v>13</v>
      </c>
      <c r="N17" s="11">
        <v>5</v>
      </c>
      <c r="O17" s="11">
        <v>13</v>
      </c>
      <c r="P17" s="11">
        <v>5</v>
      </c>
      <c r="Q17" s="11">
        <v>12</v>
      </c>
      <c r="R17" s="11">
        <v>6</v>
      </c>
      <c r="S17" s="18">
        <v>13</v>
      </c>
      <c r="T17" s="11">
        <v>18</v>
      </c>
      <c r="U17" s="11">
        <v>23</v>
      </c>
      <c r="V17" s="11">
        <v>24</v>
      </c>
      <c r="W17" s="11">
        <v>14</v>
      </c>
      <c r="X17" s="11">
        <v>36</v>
      </c>
      <c r="Y17" s="11">
        <v>10</v>
      </c>
      <c r="Z17" s="11">
        <v>23</v>
      </c>
      <c r="AA17" s="11">
        <v>11</v>
      </c>
      <c r="AB17" s="11">
        <v>17</v>
      </c>
      <c r="AC17" s="11">
        <v>25</v>
      </c>
      <c r="AD17" s="58">
        <v>36</v>
      </c>
      <c r="AE17" s="5"/>
    </row>
    <row r="18" spans="1:31" ht="15">
      <c r="A18" s="57"/>
      <c r="B18" s="11"/>
      <c r="C18" s="11"/>
      <c r="D18" s="11"/>
      <c r="E18" s="11"/>
      <c r="F18" s="11"/>
      <c r="G18" s="11"/>
      <c r="H18" s="11"/>
      <c r="I18" s="11"/>
      <c r="J18" s="18"/>
      <c r="K18" s="11"/>
      <c r="L18" s="11"/>
      <c r="M18" s="11"/>
      <c r="N18" s="11"/>
      <c r="O18" s="11"/>
      <c r="P18" s="11"/>
      <c r="Q18" s="11"/>
      <c r="R18" s="11"/>
      <c r="S18" s="18"/>
      <c r="T18" s="11"/>
      <c r="U18" s="11"/>
      <c r="V18" s="11"/>
      <c r="W18" s="11"/>
      <c r="X18" s="11"/>
      <c r="Y18" s="11"/>
      <c r="Z18" s="11"/>
      <c r="AA18" s="11"/>
      <c r="AB18" s="11"/>
      <c r="AC18" s="27"/>
      <c r="AD18" s="56"/>
      <c r="AE18" s="5"/>
    </row>
    <row r="19" spans="1:31" ht="15">
      <c r="A19" s="48" t="s">
        <v>26</v>
      </c>
      <c r="B19" s="12">
        <f>SUM(B11:B18)</f>
        <v>69</v>
      </c>
      <c r="C19" s="12">
        <f t="shared" ref="C19:G19" si="0">SUM(C11:C18)</f>
        <v>88</v>
      </c>
      <c r="D19" s="12">
        <f t="shared" si="0"/>
        <v>80</v>
      </c>
      <c r="E19" s="12">
        <f t="shared" si="0"/>
        <v>105</v>
      </c>
      <c r="F19" s="12">
        <f t="shared" si="0"/>
        <v>146</v>
      </c>
      <c r="G19" s="12">
        <f t="shared" si="0"/>
        <v>115</v>
      </c>
      <c r="H19" s="12">
        <f>SUM(H11:H18)</f>
        <v>130</v>
      </c>
      <c r="I19" s="12">
        <f>SUM(I11:I18)</f>
        <v>148</v>
      </c>
      <c r="J19" s="21">
        <f>SUM(J11:J18)</f>
        <v>152</v>
      </c>
      <c r="K19" s="12">
        <f>SUM(K11:K17)</f>
        <v>111</v>
      </c>
      <c r="L19" s="12">
        <f t="shared" ref="L19:P19" si="1">SUM(L11:L17)</f>
        <v>112</v>
      </c>
      <c r="M19" s="12">
        <f t="shared" si="1"/>
        <v>146</v>
      </c>
      <c r="N19" s="12">
        <f t="shared" si="1"/>
        <v>172</v>
      </c>
      <c r="O19" s="12">
        <f t="shared" si="1"/>
        <v>179</v>
      </c>
      <c r="P19" s="12">
        <f t="shared" si="1"/>
        <v>182</v>
      </c>
      <c r="Q19" s="12">
        <v>231</v>
      </c>
      <c r="R19" s="12">
        <f>SUM(R11:R17)</f>
        <v>247</v>
      </c>
      <c r="S19" s="21">
        <f>SUM(S11:S17)</f>
        <v>255</v>
      </c>
      <c r="T19" s="12">
        <f>SUM(T11:T18)</f>
        <v>180</v>
      </c>
      <c r="U19" s="12">
        <f t="shared" ref="U19:Y19" si="2">SUM(U11:U18)</f>
        <v>200</v>
      </c>
      <c r="V19" s="12">
        <f t="shared" si="2"/>
        <v>226</v>
      </c>
      <c r="W19" s="12">
        <f t="shared" si="2"/>
        <v>277</v>
      </c>
      <c r="X19" s="12">
        <f t="shared" si="2"/>
        <v>325</v>
      </c>
      <c r="Y19" s="12">
        <f t="shared" si="2"/>
        <v>297</v>
      </c>
      <c r="Z19" s="12">
        <v>362</v>
      </c>
      <c r="AA19" s="12">
        <v>395</v>
      </c>
      <c r="AB19" s="12">
        <v>404</v>
      </c>
      <c r="AC19" s="12">
        <v>453</v>
      </c>
      <c r="AD19" s="60">
        <f>SUM(AD11:AD17)</f>
        <v>406</v>
      </c>
      <c r="AE19" s="5"/>
    </row>
    <row r="20" spans="1:31" ht="15.75" thickBot="1">
      <c r="A20" s="61"/>
      <c r="B20" s="62"/>
      <c r="C20" s="62"/>
      <c r="D20" s="62"/>
      <c r="E20" s="62"/>
      <c r="F20" s="62"/>
      <c r="G20" s="62"/>
      <c r="H20" s="62"/>
      <c r="I20" s="62"/>
      <c r="J20" s="63"/>
      <c r="K20" s="62"/>
      <c r="L20" s="62"/>
      <c r="M20" s="62"/>
      <c r="N20" s="62"/>
      <c r="O20" s="62"/>
      <c r="P20" s="62"/>
      <c r="Q20" s="62"/>
      <c r="R20" s="62"/>
      <c r="S20" s="64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6"/>
    </row>
    <row r="21" spans="1:31" ht="15">
      <c r="A21" s="9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4"/>
    </row>
    <row r="22" spans="1:31" ht="15">
      <c r="A22" s="9"/>
      <c r="B22" s="14" t="s">
        <v>31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 t="s">
        <v>33</v>
      </c>
      <c r="X22" s="14"/>
      <c r="Y22" s="14"/>
      <c r="Z22" s="14"/>
      <c r="AA22" s="14"/>
      <c r="AB22" s="14"/>
      <c r="AC22" s="14"/>
      <c r="AD22" s="14"/>
      <c r="AE22" s="4"/>
    </row>
    <row r="23" spans="1:31" ht="15">
      <c r="A23" s="9"/>
      <c r="B23" s="14" t="s">
        <v>18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4"/>
    </row>
    <row r="24" spans="1:31" ht="15">
      <c r="A24" s="9"/>
      <c r="B24" s="14" t="s">
        <v>19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4"/>
    </row>
    <row r="25" spans="1:31" ht="15">
      <c r="A25" s="15"/>
      <c r="B25" s="13" t="s">
        <v>21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4"/>
    </row>
    <row r="26" spans="1:31" ht="15">
      <c r="A26" s="15"/>
      <c r="B26" s="15" t="s">
        <v>22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4"/>
    </row>
    <row r="27" spans="1:31" ht="15">
      <c r="A27" s="15"/>
      <c r="B27" s="15" t="s">
        <v>23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4"/>
    </row>
    <row r="28" spans="1:31" ht="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4"/>
    </row>
    <row r="29" spans="1:31" ht="15">
      <c r="A29" s="15"/>
      <c r="B29" s="9" t="s">
        <v>29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4"/>
    </row>
    <row r="30" spans="1:31" ht="15">
      <c r="A30" s="15"/>
      <c r="B30" s="15" t="s">
        <v>30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4"/>
    </row>
    <row r="31" spans="1:31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4"/>
    </row>
    <row r="32" spans="1:31" ht="15">
      <c r="A32" s="14"/>
      <c r="B32" s="14" t="s">
        <v>28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4"/>
    </row>
    <row r="33" spans="1:31" ht="15">
      <c r="A33" s="13"/>
      <c r="B33" s="13" t="s">
        <v>27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4"/>
    </row>
    <row r="34" spans="1:31" s="3" customFormat="1"/>
    <row r="35" spans="1:31" s="3" customFormat="1"/>
    <row r="36" spans="1:31" s="3" customFormat="1"/>
  </sheetData>
  <pageMargins left="0.8" right="0.79" top="0.8" bottom="1.17" header="0.39" footer="0.51181102362204722"/>
  <pageSetup scale="49" fitToHeight="0" orientation="landscape" r:id="rId1"/>
  <headerFooter alignWithMargins="0">
    <oddFooter>&amp;L&amp;8Embætti landlæknis&amp;"Geneva,Italic"
&amp;"-,Italic"Directorate of Health&amp;R&amp;"Geneva,Italic"&amp;8 29. janúar 2020
January 29th, 2020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13"/>
  <sheetViews>
    <sheetView showGridLines="0" zoomScaleNormal="100" workbookViewId="0">
      <selection activeCell="M15" sqref="M15"/>
    </sheetView>
  </sheetViews>
  <sheetFormatPr defaultColWidth="11.42578125" defaultRowHeight="12.75"/>
  <cols>
    <col min="1" max="1" width="19.28515625" style="1" bestFit="1" customWidth="1"/>
    <col min="2" max="34" width="8.28515625" style="1" customWidth="1"/>
    <col min="35" max="16384" width="11.42578125" style="1"/>
  </cols>
  <sheetData>
    <row r="1" spans="1:35" ht="13.5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35" ht="18.75">
      <c r="A2" s="38" t="s">
        <v>0</v>
      </c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1"/>
      <c r="AI2" s="4"/>
    </row>
    <row r="3" spans="1:35" ht="18.75">
      <c r="A3" s="42" t="s">
        <v>1</v>
      </c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43"/>
      <c r="AI3" s="4"/>
    </row>
    <row r="4" spans="1:35" ht="15">
      <c r="A4" s="44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45"/>
      <c r="AI4" s="4"/>
    </row>
    <row r="5" spans="1:35" ht="15">
      <c r="A5" s="46"/>
      <c r="B5" s="24"/>
      <c r="C5" s="24"/>
      <c r="D5" s="24"/>
      <c r="E5" s="24"/>
      <c r="F5" s="24"/>
      <c r="G5" s="24"/>
      <c r="H5" s="24"/>
      <c r="I5" s="24"/>
      <c r="J5" s="24"/>
      <c r="K5" s="70"/>
      <c r="L5" s="24"/>
      <c r="M5" s="24"/>
      <c r="N5" s="24"/>
      <c r="O5" s="24"/>
      <c r="P5" s="24"/>
      <c r="Q5" s="24"/>
      <c r="R5" s="24"/>
      <c r="S5" s="24"/>
      <c r="T5" s="24"/>
      <c r="U5" s="24"/>
      <c r="V5" s="70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47"/>
      <c r="AI5" s="4"/>
    </row>
    <row r="6" spans="1:35" ht="15">
      <c r="A6" s="48" t="s">
        <v>2</v>
      </c>
      <c r="B6" s="19" t="s">
        <v>3</v>
      </c>
      <c r="C6" s="7"/>
      <c r="D6" s="8"/>
      <c r="E6" s="7"/>
      <c r="F6" s="8"/>
      <c r="G6" s="8"/>
      <c r="H6" s="8"/>
      <c r="I6" s="8"/>
      <c r="J6" s="8"/>
      <c r="K6" s="8"/>
      <c r="L6" s="16"/>
      <c r="M6" s="19" t="s">
        <v>4</v>
      </c>
      <c r="N6" s="8"/>
      <c r="O6" s="6"/>
      <c r="P6" s="8"/>
      <c r="Q6" s="8"/>
      <c r="R6" s="8"/>
      <c r="S6" s="8"/>
      <c r="T6" s="8"/>
      <c r="U6" s="8"/>
      <c r="V6" s="8"/>
      <c r="W6" s="16"/>
      <c r="X6" s="19" t="s">
        <v>5</v>
      </c>
      <c r="Y6" s="8"/>
      <c r="Z6" s="6"/>
      <c r="AA6" s="6"/>
      <c r="AB6" s="6"/>
      <c r="AC6" s="6"/>
      <c r="AD6" s="6"/>
      <c r="AE6" s="6"/>
      <c r="AF6" s="6"/>
      <c r="AG6" s="6"/>
      <c r="AH6" s="49"/>
      <c r="AI6" s="4"/>
    </row>
    <row r="7" spans="1:35" ht="15">
      <c r="A7" s="50" t="s">
        <v>6</v>
      </c>
      <c r="B7" s="31" t="s">
        <v>7</v>
      </c>
      <c r="C7" s="28"/>
      <c r="D7" s="28"/>
      <c r="E7" s="31"/>
      <c r="F7" s="28"/>
      <c r="G7" s="28"/>
      <c r="H7" s="28"/>
      <c r="I7" s="28"/>
      <c r="J7" s="28"/>
      <c r="K7" s="28"/>
      <c r="L7" s="32"/>
      <c r="M7" s="31" t="s">
        <v>8</v>
      </c>
      <c r="N7" s="28"/>
      <c r="O7" s="6"/>
      <c r="P7" s="28"/>
      <c r="Q7" s="28"/>
      <c r="R7" s="28"/>
      <c r="S7" s="28"/>
      <c r="T7" s="28"/>
      <c r="U7" s="28"/>
      <c r="V7" s="28"/>
      <c r="W7" s="32"/>
      <c r="X7" s="31" t="s">
        <v>9</v>
      </c>
      <c r="Y7" s="28"/>
      <c r="Z7" s="6"/>
      <c r="AA7" s="6"/>
      <c r="AB7" s="6"/>
      <c r="AC7" s="6"/>
      <c r="AD7" s="6"/>
      <c r="AE7" s="6"/>
      <c r="AF7" s="6"/>
      <c r="AG7" s="6"/>
      <c r="AH7" s="49"/>
      <c r="AI7" s="4"/>
    </row>
    <row r="8" spans="1:35" s="2" customFormat="1" ht="12.75" customHeight="1">
      <c r="A8" s="51"/>
      <c r="B8" s="33"/>
      <c r="C8" s="34"/>
      <c r="D8" s="33"/>
      <c r="E8" s="33"/>
      <c r="F8" s="33"/>
      <c r="G8" s="33"/>
      <c r="H8" s="33"/>
      <c r="I8" s="33"/>
      <c r="J8" s="33"/>
      <c r="K8" s="33"/>
      <c r="L8" s="35"/>
      <c r="M8" s="34"/>
      <c r="N8" s="33"/>
      <c r="O8" s="33"/>
      <c r="P8" s="34"/>
      <c r="Q8" s="33"/>
      <c r="R8" s="33"/>
      <c r="S8" s="33"/>
      <c r="T8" s="33"/>
      <c r="U8" s="33"/>
      <c r="V8" s="33"/>
      <c r="W8" s="35"/>
      <c r="X8" s="34"/>
      <c r="Y8" s="33"/>
      <c r="Z8" s="33"/>
      <c r="AA8" s="34"/>
      <c r="AB8" s="34"/>
      <c r="AC8" s="33"/>
      <c r="AD8" s="33"/>
      <c r="AE8" s="33"/>
      <c r="AF8" s="33"/>
      <c r="AG8" s="33"/>
      <c r="AH8" s="52"/>
      <c r="AI8" s="4"/>
    </row>
    <row r="9" spans="1:35" ht="12.75" customHeight="1">
      <c r="A9" s="53"/>
      <c r="B9" s="29">
        <v>40909</v>
      </c>
      <c r="C9" s="29">
        <v>41275</v>
      </c>
      <c r="D9" s="29">
        <v>41640</v>
      </c>
      <c r="E9" s="29">
        <v>42005</v>
      </c>
      <c r="F9" s="29">
        <v>42370</v>
      </c>
      <c r="G9" s="29">
        <v>42736</v>
      </c>
      <c r="H9" s="29">
        <v>43101</v>
      </c>
      <c r="I9" s="29">
        <v>43466</v>
      </c>
      <c r="J9" s="29">
        <v>43831</v>
      </c>
      <c r="K9" s="29">
        <v>44197</v>
      </c>
      <c r="L9" s="30">
        <v>44562</v>
      </c>
      <c r="M9" s="29">
        <v>40909</v>
      </c>
      <c r="N9" s="29">
        <v>41275</v>
      </c>
      <c r="O9" s="29">
        <v>41640</v>
      </c>
      <c r="P9" s="29">
        <v>42005</v>
      </c>
      <c r="Q9" s="29">
        <v>42370</v>
      </c>
      <c r="R9" s="29">
        <v>42736</v>
      </c>
      <c r="S9" s="29">
        <v>43101</v>
      </c>
      <c r="T9" s="29">
        <v>43466</v>
      </c>
      <c r="U9" s="29">
        <v>43831</v>
      </c>
      <c r="V9" s="29">
        <v>44197</v>
      </c>
      <c r="W9" s="30">
        <v>44562</v>
      </c>
      <c r="X9" s="29">
        <v>40909</v>
      </c>
      <c r="Y9" s="29">
        <v>41275</v>
      </c>
      <c r="Z9" s="29">
        <v>41640</v>
      </c>
      <c r="AA9" s="29">
        <v>42005</v>
      </c>
      <c r="AB9" s="29">
        <v>42370</v>
      </c>
      <c r="AC9" s="29">
        <v>42736</v>
      </c>
      <c r="AD9" s="29">
        <v>43101</v>
      </c>
      <c r="AE9" s="29">
        <v>43466</v>
      </c>
      <c r="AF9" s="29">
        <v>43831</v>
      </c>
      <c r="AG9" s="29">
        <v>44197</v>
      </c>
      <c r="AH9" s="54">
        <v>44562</v>
      </c>
      <c r="AI9" s="4"/>
    </row>
    <row r="10" spans="1:35" s="36" customFormat="1" ht="15.75" thickBot="1">
      <c r="A10" s="67" t="s">
        <v>32</v>
      </c>
      <c r="B10" s="68">
        <v>69</v>
      </c>
      <c r="C10" s="68">
        <v>88</v>
      </c>
      <c r="D10" s="68">
        <v>80</v>
      </c>
      <c r="E10" s="68">
        <v>105</v>
      </c>
      <c r="F10" s="68">
        <v>146</v>
      </c>
      <c r="G10" s="68">
        <v>115</v>
      </c>
      <c r="H10" s="68">
        <v>131</v>
      </c>
      <c r="I10" s="68">
        <v>148</v>
      </c>
      <c r="J10" s="68">
        <v>153</v>
      </c>
      <c r="K10" s="68">
        <v>172</v>
      </c>
      <c r="L10" s="69">
        <v>167</v>
      </c>
      <c r="M10" s="68">
        <v>111</v>
      </c>
      <c r="N10" s="68">
        <v>112</v>
      </c>
      <c r="O10" s="68">
        <v>146</v>
      </c>
      <c r="P10" s="68">
        <v>172</v>
      </c>
      <c r="Q10" s="68">
        <v>179</v>
      </c>
      <c r="R10" s="68">
        <v>182</v>
      </c>
      <c r="S10" s="68">
        <v>231</v>
      </c>
      <c r="T10" s="68">
        <v>247</v>
      </c>
      <c r="U10" s="68">
        <v>251</v>
      </c>
      <c r="V10" s="68">
        <v>281</v>
      </c>
      <c r="W10" s="69">
        <v>239</v>
      </c>
      <c r="X10" s="65">
        <v>180</v>
      </c>
      <c r="Y10" s="65">
        <v>200</v>
      </c>
      <c r="Z10" s="65">
        <v>226</v>
      </c>
      <c r="AA10" s="65">
        <v>277</v>
      </c>
      <c r="AB10" s="65">
        <v>325</v>
      </c>
      <c r="AC10" s="65">
        <v>297</v>
      </c>
      <c r="AD10" s="65">
        <v>362</v>
      </c>
      <c r="AE10" s="65">
        <v>395</v>
      </c>
      <c r="AF10" s="65">
        <v>404</v>
      </c>
      <c r="AG10" s="65">
        <v>453</v>
      </c>
      <c r="AH10" s="66">
        <v>406</v>
      </c>
    </row>
    <row r="11" spans="1:35" ht="15">
      <c r="A11" s="9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4"/>
    </row>
    <row r="12" spans="1:35" s="3" customFormat="1"/>
    <row r="13" spans="1:35" s="3" customFormat="1"/>
  </sheetData>
  <pageMargins left="0.8" right="0.79" top="0.8" bottom="1.17" header="0.39" footer="0.51181102362204722"/>
  <pageSetup scale="49" fitToHeight="0" orientation="landscape" r:id="rId1"/>
  <headerFooter alignWithMargins="0">
    <oddFooter>&amp;L&amp;8Embætti landlæknis&amp;"Geneva,Italic"
&amp;"-,Italic"Directorate of Health&amp;R&amp;"Geneva,Italic"&amp;8 29. janúar 2020
January 29th, 2020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Biðlisti heilbrigðisumd kyn</vt:lpstr>
      <vt:lpstr>Mynd_heilbrigdisumd</vt:lpstr>
      <vt:lpstr>Mynd_heildarfjöldi_kyn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Lilja Bjarklind</dc:creator>
  <cp:lastModifiedBy>Hildur Björk Sigbjörnsdóttir</cp:lastModifiedBy>
  <cp:lastPrinted>2021-01-22T15:09:31Z</cp:lastPrinted>
  <dcterms:created xsi:type="dcterms:W3CDTF">2015-11-04T17:17:17Z</dcterms:created>
  <dcterms:modified xsi:type="dcterms:W3CDTF">2022-10-12T11:16:32Z</dcterms:modified>
</cp:coreProperties>
</file>