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budalanasjodur.sharepoint.com/sites/DreamTeam/Shared Documents/General/Skoðunareyðublöð-skoðunarskýrslur 9.002-9.004/"/>
    </mc:Choice>
  </mc:AlternateContent>
  <xr:revisionPtr revIDLastSave="1070" documentId="13_ncr:1_{18BB2782-98AC-4867-A34F-92997395DB6E}" xr6:coauthVersionLast="46" xr6:coauthVersionMax="46" xr10:uidLastSave="{F4294A18-F723-4FB1-88BB-65E83851AAB2}"/>
  <bookViews>
    <workbookView xWindow="-120" yWindow="-120" windowWidth="29040" windowHeight="15840" xr2:uid="{89B50A4A-306A-40F9-B58E-490E8C3730C2}"/>
  </bookViews>
  <sheets>
    <sheet name="Skoðunarskýrsla" sheetId="1" r:id="rId1"/>
    <sheet name="Talning athugasemda" sheetId="2" r:id="rId2"/>
  </sheets>
  <definedNames>
    <definedName name="_xlnm._FilterDatabase" localSheetId="0" hidden="1">#REF!</definedName>
    <definedName name="_xlnm.Criteria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1" i="1"/>
  <c r="G40" i="1"/>
  <c r="G39" i="1"/>
  <c r="G38" i="1"/>
  <c r="G37" i="1"/>
  <c r="G36" i="1"/>
  <c r="G35" i="1"/>
  <c r="G34" i="1"/>
  <c r="G26" i="1"/>
  <c r="G25" i="1"/>
  <c r="G24" i="1"/>
  <c r="G23" i="1"/>
  <c r="G27" i="1"/>
  <c r="G22" i="1"/>
  <c r="G21" i="1"/>
  <c r="G19" i="1"/>
  <c r="G18" i="1"/>
  <c r="G17" i="1"/>
  <c r="G16" i="1"/>
  <c r="G15" i="1"/>
  <c r="G14" i="1"/>
  <c r="C33" i="2"/>
  <c r="A48" i="1" s="1"/>
  <c r="G43" i="1"/>
  <c r="G33" i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" i="2"/>
  <c r="E33" i="2"/>
  <c r="A50" i="1" s="1"/>
  <c r="F33" i="2"/>
  <c r="A51" i="1" s="1"/>
  <c r="D33" i="2"/>
  <c r="A49" i="1" s="1"/>
  <c r="A53" i="1" l="1"/>
</calcChain>
</file>

<file path=xl/sharedStrings.xml><?xml version="1.0" encoding="utf-8"?>
<sst xmlns="http://schemas.openxmlformats.org/spreadsheetml/2006/main" count="208" uniqueCount="179">
  <si>
    <t>Grein nr.</t>
  </si>
  <si>
    <t>Úttektaratriði</t>
  </si>
  <si>
    <t>Í lagi</t>
  </si>
  <si>
    <t>9.001-1     2. Fyrirmæli til hönnuðar og hönnunarstj.</t>
  </si>
  <si>
    <r>
      <t>2.1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</si>
  <si>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Lög um mannvirki nr. 160/2010</t>
  </si>
  <si>
    <r>
      <t>2.2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</si>
  <si>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Byggingarreglugerð nr. 112/2012</t>
  </si>
  <si>
    <r>
      <t>2.3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</si>
  <si>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Leiðbeiningar HMS</t>
  </si>
  <si>
    <r>
      <t>2.4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</si>
  <si>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Skoðunarhandbækur HMS</t>
  </si>
  <si>
    <r>
      <t>2.5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</si>
  <si>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Bréf og tilmæli HMS</t>
  </si>
  <si>
    <r>
      <t>2.6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</si>
  <si>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Vottun á gæðastjórnunarkerfi</t>
  </si>
  <si>
    <t>9.001-1     3. Skjalavistun hönnuðar og hönnunarstj.</t>
  </si>
  <si>
    <r>
      <t>3.1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</si>
  <si>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Löggildingarskjal</t>
  </si>
  <si>
    <r>
      <t>3.2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</si>
  <si>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Vottorð og skjöl vegna löggildingar</t>
  </si>
  <si>
    <r>
      <t>3.3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</si>
  <si>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Vottorð og skjöl vegna endurmenntunar</t>
  </si>
  <si>
    <r>
      <t>3.4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</si>
  <si>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Starfsábyrgðartrygging</t>
  </si>
  <si>
    <r>
      <t>3.5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</si>
  <si>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Samskipti við leyfisveitanda</t>
  </si>
  <si>
    <r>
      <t>3.6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</si>
  <si>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Samningar við verkkaupa</t>
  </si>
  <si>
    <r>
      <t>3.7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</si>
  <si>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Yfirlit um ábyrgðarsvið</t>
  </si>
  <si>
    <t>9.001-1     4. Verkskráning hönnuðar</t>
  </si>
  <si>
    <r>
      <t>4.1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</si>
  <si>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Verkskrá hönnuðar</t>
  </si>
  <si>
    <r>
      <t>4.2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</si>
  <si>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Vistun</t>
  </si>
  <si>
    <r>
      <t>4.3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</si>
  <si>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Rekjanleiki</t>
  </si>
  <si>
    <r>
      <t>4.4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</si>
  <si>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Aðgengi</t>
  </si>
  <si>
    <r>
      <t>4.5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</si>
  <si>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Hönnunargögn, verklýsingar og breytingar</t>
  </si>
  <si>
    <r>
      <t>4.6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</si>
  <si>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verkkaupa/eiganda</t>
  </si>
  <si>
    <r>
      <t>4.7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</si>
  <si>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Samskipti við byggingarstjóra</t>
  </si>
  <si>
    <r>
      <t>4.8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</si>
  <si>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Samræming hönnunargagna, athugasemdir</t>
  </si>
  <si>
    <r>
      <t>4.9</t>
    </r>
    <r>
      <rPr>
        <sz val="7"/>
        <color theme="1"/>
        <rFont val="Times New Roman"/>
        <family val="1"/>
      </rPr>
      <t xml:space="preserve">      </t>
    </r>
    <r>
      <rPr>
        <sz val="9"/>
        <color theme="1"/>
        <rFont val="Calibri"/>
        <family val="2"/>
        <scheme val="minor"/>
      </rPr>
      <t> </t>
    </r>
  </si>
  <si>
    <t>Úrbætur athugasemda vegna samræmingar</t>
  </si>
  <si>
    <t>9.001-1     5. Eftirlit með eigin verkum</t>
  </si>
  <si>
    <r>
      <t>5.1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</si>
  <si>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Lýsing á eigin innra eftirliti, verklag</t>
  </si>
  <si>
    <r>
      <t>5.2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</si>
  <si>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Innri úttektir vegna eigin verka, gátlistar</t>
  </si>
  <si>
    <r>
      <t>5.3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</si>
  <si>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Úrbætur vegna frábrigða</t>
  </si>
  <si>
    <r>
      <t>5.4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Calibri"/>
        <family val="2"/>
        <scheme val="minor"/>
      </rPr>
      <t> </t>
    </r>
  </si>
  <si>
    <t>Yfirlit hönnunarstjóra um innra eftirlit</t>
  </si>
  <si>
    <t>athugasemd í 1. flokki</t>
  </si>
  <si>
    <t>athugasemd í 2. flokki</t>
  </si>
  <si>
    <t>athugasemd í 3. flokki</t>
  </si>
  <si>
    <t>Skoðað án athugasemda</t>
  </si>
  <si>
    <t xml:space="preserve">1-01 </t>
  </si>
  <si>
    <t xml:space="preserve">Lítilsháttar galli á viðhaldi fyrirmæla. </t>
  </si>
  <si>
    <t xml:space="preserve">Fyrirmælum ekki við haldið. </t>
  </si>
  <si>
    <t xml:space="preserve">Fyrirmæli ekki til staðar og ekki þekking á hvar hægt er að nálgast þau. </t>
  </si>
  <si>
    <t xml:space="preserve">Lítilsháttar galli í skjalavistun. </t>
  </si>
  <si>
    <t xml:space="preserve">Lítilsháttar galli í rekjanleika gagna. </t>
  </si>
  <si>
    <t xml:space="preserve">Frávik í skjalavistun eða óreiða. </t>
  </si>
  <si>
    <t xml:space="preserve">Gögnum ekki raðað eftir verknúmeri eða á annan augljósan hátt. </t>
  </si>
  <si>
    <t xml:space="preserve">Gögn vantar í skjalavistun og/eða grófar rangfærslur. </t>
  </si>
  <si>
    <t xml:space="preserve">Engin skjalavistun. </t>
  </si>
  <si>
    <t xml:space="preserve">1-10 </t>
  </si>
  <si>
    <t xml:space="preserve">Löggildingarskjal/starfsleyfi ekki vistað á viðeigandi hátt. </t>
  </si>
  <si>
    <t xml:space="preserve">1-11 </t>
  </si>
  <si>
    <t xml:space="preserve">Löggildingarskjal/starfsleyfi vantar. </t>
  </si>
  <si>
    <t xml:space="preserve">1-12 </t>
  </si>
  <si>
    <t xml:space="preserve">1-13 </t>
  </si>
  <si>
    <t xml:space="preserve">Lítilsháttar gallar á verkskráningu. </t>
  </si>
  <si>
    <t xml:space="preserve">1-14 </t>
  </si>
  <si>
    <t xml:space="preserve">Verkskráning óskipulögð og illa frágengin. </t>
  </si>
  <si>
    <t xml:space="preserve">1-15 </t>
  </si>
  <si>
    <t xml:space="preserve">Ekki auðvelt að sjá hvaða verk eru byggingarleyfisskyld og hver ekki. </t>
  </si>
  <si>
    <t xml:space="preserve">1-16 </t>
  </si>
  <si>
    <t xml:space="preserve">Ekki auðvelt að rekja framgang verka. </t>
  </si>
  <si>
    <t xml:space="preserve">1-17 </t>
  </si>
  <si>
    <t xml:space="preserve">Verkskráning ófullkomin. </t>
  </si>
  <si>
    <t xml:space="preserve">1-18 </t>
  </si>
  <si>
    <t xml:space="preserve">Ekki er hægt að sjá hvaða verk eru byggingarleyfisskyld og hver ekki. </t>
  </si>
  <si>
    <t xml:space="preserve">1-19 </t>
  </si>
  <si>
    <t xml:space="preserve">Ekki hægt að rekja framgang verka. </t>
  </si>
  <si>
    <t xml:space="preserve">1-20 </t>
  </si>
  <si>
    <t xml:space="preserve">Engin gögn staðfesta að fram komnar athugasemdir séu lagfærðar. </t>
  </si>
  <si>
    <t xml:space="preserve">Verk sem aðili er skráður fyrir er ekki til staðar í verkskrá. </t>
  </si>
  <si>
    <t xml:space="preserve">Lítilsháttar gallar á verklagsreglum eða gögnum um yfirferð eigin verka. </t>
  </si>
  <si>
    <t xml:space="preserve">Lítilsháttar frávik frá skráningu athugasemda. </t>
  </si>
  <si>
    <t xml:space="preserve">Verklagsreglur um yfirferð eigin verka eru torskiljanlegar/ófullkomnar. </t>
  </si>
  <si>
    <t xml:space="preserve">Ekki er auðvelt að sjá hvaða hlutar verks eru til skoðunar hverju sinni. </t>
  </si>
  <si>
    <t xml:space="preserve">Færsla upplýsinga um yfirferð eigin verka er ekki til staðar eða ekki í samræmi við áætlun um úttektir. </t>
  </si>
  <si>
    <t xml:space="preserve">Verklagsreglur um yfirferð eigin verka eru ekki til. </t>
  </si>
  <si>
    <t xml:space="preserve">1-30 </t>
  </si>
  <si>
    <t xml:space="preserve">Engin gögn né staðfestingar eru til um lagfæringar í samræmi við athugasemdir. </t>
  </si>
  <si>
    <t xml:space="preserve">Staðlaður texti dæmingar ekki til. </t>
  </si>
  <si>
    <t xml:space="preserve">1-21 </t>
  </si>
  <si>
    <t xml:space="preserve">1-22 </t>
  </si>
  <si>
    <t xml:space="preserve">1-23 </t>
  </si>
  <si>
    <t xml:space="preserve">1-24 </t>
  </si>
  <si>
    <t xml:space="preserve">1-25 </t>
  </si>
  <si>
    <t xml:space="preserve">1-26 </t>
  </si>
  <si>
    <t xml:space="preserve">1-27 </t>
  </si>
  <si>
    <t xml:space="preserve">1-28 </t>
  </si>
  <si>
    <t xml:space="preserve">1-29 </t>
  </si>
  <si>
    <t xml:space="preserve">1-31 </t>
  </si>
  <si>
    <t xml:space="preserve">1-32 </t>
  </si>
  <si>
    <t xml:space="preserve">1-33 </t>
  </si>
  <si>
    <t xml:space="preserve">1-34 </t>
  </si>
  <si>
    <t xml:space="preserve">1-35 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</si>
  <si>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</si>
  <si>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</si>
  <si>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</si>
  <si>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</si>
  <si>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</si>
  <si>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</si>
  <si>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</si>
  <si>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</si>
  <si>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</si>
  <si>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</si>
  <si>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</si>
  <si>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</si>
  <si>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</si>
  <si>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</si>
  <si>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</si>
  <si>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</si>
  <si>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</si>
  <si>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</si>
  <si>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</si>
  <si>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</si>
  <si>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</si>
  <si>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</si>
  <si>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</si>
  <si>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</si>
  <si>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</si>
  <si>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</si>
  <si>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 xml:space="preserve">1-02 </t>
  </si>
  <si>
    <t xml:space="preserve">1-03 </t>
  </si>
  <si>
    <t xml:space="preserve">1-04 </t>
  </si>
  <si>
    <t xml:space="preserve">1-05 </t>
  </si>
  <si>
    <t xml:space="preserve">1-06 </t>
  </si>
  <si>
    <t xml:space="preserve">1-07 </t>
  </si>
  <si>
    <t xml:space="preserve">1-08 </t>
  </si>
  <si>
    <t xml:space="preserve">1-09 </t>
  </si>
  <si>
    <t>Athugasemd</t>
  </si>
  <si>
    <t>Nánari athugasemdir</t>
  </si>
  <si>
    <t>Sveitarfélag</t>
  </si>
  <si>
    <t>Póstnúmar</t>
  </si>
  <si>
    <t>Símanr.</t>
  </si>
  <si>
    <t>Netfang</t>
  </si>
  <si>
    <t>Dags. skoðunar</t>
  </si>
  <si>
    <t>Númer skoðunar</t>
  </si>
  <si>
    <t xml:space="preserve">Vistunarstaður gagna með verkum er ekki til staðar eða óljóst hvar gögn eru vistuð. </t>
  </si>
  <si>
    <t>Kafli</t>
  </si>
  <si>
    <t>Engin gögn staðfesta yfirferð eða úrbætur vegna eigin verka</t>
  </si>
  <si>
    <t>atriði í lagi</t>
  </si>
  <si>
    <t xml:space="preserve">Engin áætlun/gátlisti er til um yfirferð eigin verka. </t>
  </si>
  <si>
    <t xml:space="preserve">Áætlun/gátlisti um yfirferð eigin verka er ófullkomin. </t>
  </si>
  <si>
    <t xml:space="preserve">Lítilsháttar gallar í áætlun/gátlista um yfirferð eigin verka. </t>
  </si>
  <si>
    <t>Dagsetning                                                         Úttektarmaður</t>
  </si>
  <si>
    <t>Gerð skoðunar</t>
  </si>
  <si>
    <t>Kennitala fyrirtækis</t>
  </si>
  <si>
    <t>Eigandi kerfis ef fyrirtæki</t>
  </si>
  <si>
    <t>Faggildingarstimpill</t>
  </si>
  <si>
    <t>Nafn fagaðila</t>
  </si>
  <si>
    <t>Heimilisfang fagaðila</t>
  </si>
  <si>
    <t>Kennitala fagaðila</t>
  </si>
  <si>
    <t>Úttekt á gæðastjórnunarkerfi</t>
  </si>
  <si>
    <t>Skjalaskoðun</t>
  </si>
  <si>
    <t>Virkniskoðun</t>
  </si>
  <si>
    <t>Innra eftirlit, staðfesting á yfirferð eigin verka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</si>
</sst>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7" fillId="0" borderId="13" xfId="1" applyFont="1" applyBorder="1" applyAlignment="1">
      <alignment horizontal="left" vertical="top" wrapText="1"/>
    </xf>
    <xf numFmtId="0" fontId="9" fillId="0" borderId="13" xfId="2" applyFont="1" applyBorder="1" applyAlignment="1">
      <alignment wrapText="1"/>
    </xf>
    <xf numFmtId="0" fontId="9" fillId="0" borderId="13" xfId="2" applyFont="1" applyBorder="1" applyAlignment="1">
      <alignment horizontal="right" wrapText="1"/>
    </xf>
    <xf numFmtId="49" fontId="9" fillId="0" borderId="13" xfId="2" applyNumberFormat="1" applyFont="1" applyBorder="1" applyAlignment="1">
      <alignment wrapText="1"/>
    </xf>
    <xf numFmtId="0" fontId="0" fillId="0" borderId="12" xfId="0" applyBorder="1"/>
    <xf numFmtId="0" fontId="11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/>
    <xf numFmtId="0" fontId="0" fillId="0" borderId="21" xfId="0" applyBorder="1"/>
    <xf numFmtId="0" fontId="0" fillId="0" borderId="23" xfId="0" applyBorder="1"/>
    <xf numFmtId="0" fontId="0" fillId="0" borderId="24" xfId="0" applyFont="1" applyBorder="1"/>
    <xf numFmtId="0" fontId="14" fillId="0" borderId="0" xfId="0" applyFont="1"/>
    <xf numFmtId="0" fontId="14" fillId="0" borderId="0" xfId="0" applyFont="1" applyBorder="1"/>
    <xf numFmtId="49" fontId="13" fillId="0" borderId="14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/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/>
    <xf numFmtId="0" fontId="0" fillId="0" borderId="24" xfId="0" applyBorder="1"/>
    <xf numFmtId="0" fontId="0" fillId="0" borderId="19" xfId="0" applyBorder="1"/>
    <xf numFmtId="0" fontId="0" fillId="0" borderId="22" xfId="0" applyBorder="1"/>
    <xf numFmtId="0" fontId="15" fillId="0" borderId="0" xfId="0" applyFont="1"/>
    <xf numFmtId="0" fontId="7" fillId="0" borderId="13" xfId="2" applyFont="1" applyBorder="1" applyAlignment="1">
      <alignment wrapText="1"/>
    </xf>
    <xf numFmtId="0" fontId="16" fillId="0" borderId="18" xfId="0" applyFont="1" applyBorder="1"/>
    <xf numFmtId="0" fontId="16" fillId="0" borderId="19" xfId="0" applyFont="1" applyBorder="1"/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3" fillId="0" borderId="14" xfId="0" applyFont="1" applyBorder="1" applyAlignment="1"/>
    <xf numFmtId="49" fontId="18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/>
    <xf numFmtId="0" fontId="18" fillId="0" borderId="14" xfId="0" applyFont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0" fillId="0" borderId="18" xfId="0" applyFont="1" applyBorder="1"/>
    <xf numFmtId="0" fontId="20" fillId="0" borderId="19" xfId="0" applyFont="1" applyBorder="1"/>
    <xf numFmtId="0" fontId="17" fillId="0" borderId="19" xfId="0" applyFont="1" applyBorder="1"/>
    <xf numFmtId="0" fontId="20" fillId="0" borderId="21" xfId="0" applyFont="1" applyBorder="1"/>
    <xf numFmtId="0" fontId="20" fillId="0" borderId="23" xfId="0" applyFont="1" applyBorder="1"/>
    <xf numFmtId="0" fontId="20" fillId="0" borderId="24" xfId="0" applyFont="1" applyBorder="1"/>
    <xf numFmtId="0" fontId="17" fillId="0" borderId="24" xfId="0" applyFont="1" applyBorder="1"/>
    <xf numFmtId="0" fontId="7" fillId="0" borderId="0" xfId="2" applyFont="1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2" xfId="0" applyBorder="1"/>
    <xf numFmtId="0" fontId="20" fillId="0" borderId="0" xfId="0" applyFont="1" applyBorder="1"/>
    <xf numFmtId="0" fontId="17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29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14" fontId="2" fillId="0" borderId="15" xfId="0" applyNumberFormat="1" applyFont="1" applyBorder="1" applyAlignment="1">
      <alignment vertical="top"/>
    </xf>
    <xf numFmtId="0" fontId="12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18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24" xfId="0" applyBorder="1"/>
    <xf numFmtId="0" fontId="0" fillId="0" borderId="25" xfId="0" applyBorder="1"/>
    <xf numFmtId="0" fontId="13" fillId="0" borderId="14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2" xfId="0" applyBorder="1"/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</cellXfs>
  <cellStyles count="3">
    <cellStyle name="Normal" xfId="0" builtinId="0"/>
    <cellStyle name="Venjulegt_Blað1" xfId="2" xr:uid="{1FB9E93A-7C73-4542-9AEC-61D633D052AF}"/>
    <cellStyle name="Venjulegt_Blað2" xfId="1" xr:uid="{FB093D52-A3E7-4C0E-8590-5F59AE2DC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'Talning athugasemda'!$D$7" lockText="1" noThreeD="1"/>
</file>

<file path=xl/ctrlProps/ctrlProp10.xml><?xml version="1.0" encoding="utf-8"?>
<formControlPr xmlns="http://schemas.microsoft.com/office/spreadsheetml/2009/9/main" objectType="CheckBox" fmlaLink="'Talning athugasemda'!$C$11" lockText="1" noThreeD="1"/>
</file>

<file path=xl/ctrlProps/ctrlProp100.xml><?xml version="1.0" encoding="utf-8"?>
<formControlPr xmlns="http://schemas.microsoft.com/office/spreadsheetml/2009/9/main" objectType="CheckBox" fmlaLink="'Talning athugasemda'!$F$15" lockText="1" noThreeD="1"/>
</file>

<file path=xl/ctrlProps/ctrlProp101.xml><?xml version="1.0" encoding="utf-8"?>
<formControlPr xmlns="http://schemas.microsoft.com/office/spreadsheetml/2009/9/main" objectType="CheckBox" fmlaLink="'Talning athugasemda'!$F$14" lockText="1" noThreeD="1"/>
</file>

<file path=xl/ctrlProps/ctrlProp102.xml><?xml version="1.0" encoding="utf-8"?>
<formControlPr xmlns="http://schemas.microsoft.com/office/spreadsheetml/2009/9/main" objectType="CheckBox" fmlaLink="'Talning athugasemda'!$F$8" lockText="1" noThreeD="1"/>
</file>

<file path=xl/ctrlProps/ctrlProp103.xml><?xml version="1.0" encoding="utf-8"?>
<formControlPr xmlns="http://schemas.microsoft.com/office/spreadsheetml/2009/9/main" objectType="CheckBox" fmlaLink="'Talning athugasemda'!$F$10" lockText="1" noThreeD="1"/>
</file>

<file path=xl/ctrlProps/ctrlProp104.xml><?xml version="1.0" encoding="utf-8"?>
<formControlPr xmlns="http://schemas.microsoft.com/office/spreadsheetml/2009/9/main" objectType="CheckBox" fmlaLink="'Talning athugasemda'!$C$20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'Talning athugasemda'!$C$7" lockText="1" noThreeD="1"/>
</file>

<file path=xl/ctrlProps/ctrlProp12.xml><?xml version="1.0" encoding="utf-8"?>
<formControlPr xmlns="http://schemas.microsoft.com/office/spreadsheetml/2009/9/main" objectType="CheckBox" fmlaLink="'Talning athugasemda'!$D$32" lockText="1" noThreeD="1"/>
</file>

<file path=xl/ctrlProps/ctrlProp13.xml><?xml version="1.0" encoding="utf-8"?>
<formControlPr xmlns="http://schemas.microsoft.com/office/spreadsheetml/2009/9/main" objectType="CheckBox" fmlaLink="'Talning athugasemda'!$D$31" lockText="1" noThreeD="1"/>
</file>

<file path=xl/ctrlProps/ctrlProp14.xml><?xml version="1.0" encoding="utf-8"?>
<formControlPr xmlns="http://schemas.microsoft.com/office/spreadsheetml/2009/9/main" objectType="CheckBox" fmlaLink="'Talning athugasemda'!$D$30" lockText="1" noThreeD="1"/>
</file>

<file path=xl/ctrlProps/ctrlProp15.xml><?xml version="1.0" encoding="utf-8"?>
<formControlPr xmlns="http://schemas.microsoft.com/office/spreadsheetml/2009/9/main" objectType="CheckBox" fmlaLink="'Talning athugasemda'!$D$29" lockText="1" noThreeD="1"/>
</file>

<file path=xl/ctrlProps/ctrlProp16.xml><?xml version="1.0" encoding="utf-8"?>
<formControlPr xmlns="http://schemas.microsoft.com/office/spreadsheetml/2009/9/main" objectType="CheckBox" fmlaLink="'Talning athugasemda'!$D$28" lockText="1" noThreeD="1"/>
</file>

<file path=xl/ctrlProps/ctrlProp17.xml><?xml version="1.0" encoding="utf-8"?>
<formControlPr xmlns="http://schemas.microsoft.com/office/spreadsheetml/2009/9/main" objectType="CheckBox" fmlaLink="'Talning athugasemda'!$D$27" lockText="1" noThreeD="1"/>
</file>

<file path=xl/ctrlProps/ctrlProp18.xml><?xml version="1.0" encoding="utf-8"?>
<formControlPr xmlns="http://schemas.microsoft.com/office/spreadsheetml/2009/9/main" objectType="CheckBox" fmlaLink="'Talning athugasemda'!$D$26" lockText="1" noThreeD="1"/>
</file>

<file path=xl/ctrlProps/ctrlProp19.xml><?xml version="1.0" encoding="utf-8"?>
<formControlPr xmlns="http://schemas.microsoft.com/office/spreadsheetml/2009/9/main" objectType="CheckBox" fmlaLink="'Talning athugasemda'!$D$25" lockText="1" noThreeD="1"/>
</file>

<file path=xl/ctrlProps/ctrlProp2.xml><?xml version="1.0" encoding="utf-8"?>
<formControlPr xmlns="http://schemas.microsoft.com/office/spreadsheetml/2009/9/main" objectType="CheckBox" fmlaLink="'Talning athugasemda'!$D$8" lockText="1" noThreeD="1"/>
</file>

<file path=xl/ctrlProps/ctrlProp20.xml><?xml version="1.0" encoding="utf-8"?>
<formControlPr xmlns="http://schemas.microsoft.com/office/spreadsheetml/2009/9/main" objectType="CheckBox" fmlaLink="'Talning athugasemda'!$D$24" lockText="1" noThreeD="1"/>
</file>

<file path=xl/ctrlProps/ctrlProp21.xml><?xml version="1.0" encoding="utf-8"?>
<formControlPr xmlns="http://schemas.microsoft.com/office/spreadsheetml/2009/9/main" objectType="CheckBox" fmlaLink="'Talning athugasemda'!$D$23" lockText="1" noThreeD="1"/>
</file>

<file path=xl/ctrlProps/ctrlProp22.xml><?xml version="1.0" encoding="utf-8"?>
<formControlPr xmlns="http://schemas.microsoft.com/office/spreadsheetml/2009/9/main" objectType="CheckBox" fmlaLink="'Talning athugasemda'!$D$22" lockText="1" noThreeD="1"/>
</file>

<file path=xl/ctrlProps/ctrlProp23.xml><?xml version="1.0" encoding="utf-8"?>
<formControlPr xmlns="http://schemas.microsoft.com/office/spreadsheetml/2009/9/main" objectType="CheckBox" fmlaLink="'Talning athugasemda'!$D$21" lockText="1" noThreeD="1"/>
</file>

<file path=xl/ctrlProps/ctrlProp24.xml><?xml version="1.0" encoding="utf-8"?>
<formControlPr xmlns="http://schemas.microsoft.com/office/spreadsheetml/2009/9/main" objectType="CheckBox" fmlaLink="'Talning athugasemda'!$D$20" lockText="1" noThreeD="1"/>
</file>

<file path=xl/ctrlProps/ctrlProp25.xml><?xml version="1.0" encoding="utf-8"?>
<formControlPr xmlns="http://schemas.microsoft.com/office/spreadsheetml/2009/9/main" objectType="CheckBox" fmlaLink="'Talning athugasemda'!$D$19" lockText="1" noThreeD="1"/>
</file>

<file path=xl/ctrlProps/ctrlProp26.xml><?xml version="1.0" encoding="utf-8"?>
<formControlPr xmlns="http://schemas.microsoft.com/office/spreadsheetml/2009/9/main" objectType="CheckBox" fmlaLink="'Talning athugasemda'!$D$18" lockText="1" noThreeD="1"/>
</file>

<file path=xl/ctrlProps/ctrlProp27.xml><?xml version="1.0" encoding="utf-8"?>
<formControlPr xmlns="http://schemas.microsoft.com/office/spreadsheetml/2009/9/main" objectType="CheckBox" fmlaLink="'Talning athugasemda'!$D$17" lockText="1" noThreeD="1"/>
</file>

<file path=xl/ctrlProps/ctrlProp28.xml><?xml version="1.0" encoding="utf-8"?>
<formControlPr xmlns="http://schemas.microsoft.com/office/spreadsheetml/2009/9/main" objectType="CheckBox" fmlaLink="'Talning athugasemda'!$D$16" lockText="1" noThreeD="1"/>
</file>

<file path=xl/ctrlProps/ctrlProp29.xml><?xml version="1.0" encoding="utf-8"?>
<formControlPr xmlns="http://schemas.microsoft.com/office/spreadsheetml/2009/9/main" objectType="CheckBox" fmlaLink="'Talning athugasemda'!$D$15" lockText="1" noThreeD="1"/>
</file>

<file path=xl/ctrlProps/ctrlProp3.xml><?xml version="1.0" encoding="utf-8"?>
<formControlPr xmlns="http://schemas.microsoft.com/office/spreadsheetml/2009/9/main" objectType="CheckBox" fmlaLink="'Talning athugasemda'!$D$9" lockText="1" noThreeD="1"/>
</file>

<file path=xl/ctrlProps/ctrlProp30.xml><?xml version="1.0" encoding="utf-8"?>
<formControlPr xmlns="http://schemas.microsoft.com/office/spreadsheetml/2009/9/main" objectType="CheckBox" fmlaLink="'Talning athugasemda'!$D$14" lockText="1" noThreeD="1"/>
</file>

<file path=xl/ctrlProps/ctrlProp31.xml><?xml version="1.0" encoding="utf-8"?>
<formControlPr xmlns="http://schemas.microsoft.com/office/spreadsheetml/2009/9/main" objectType="CheckBox" fmlaLink="'Talning athugasemda'!$C$13" lockText="1" noThreeD="1"/>
</file>

<file path=xl/ctrlProps/ctrlProp32.xml><?xml version="1.0" encoding="utf-8"?>
<formControlPr xmlns="http://schemas.microsoft.com/office/spreadsheetml/2009/9/main" objectType="CheckBox" fmlaLink="'Talning athugasemda'!$C$32" lockText="1" noThreeD="1"/>
</file>

<file path=xl/ctrlProps/ctrlProp33.xml><?xml version="1.0" encoding="utf-8"?>
<formControlPr xmlns="http://schemas.microsoft.com/office/spreadsheetml/2009/9/main" objectType="CheckBox" fmlaLink="'Talning athugasemda'!$C$31" lockText="1" noThreeD="1"/>
</file>

<file path=xl/ctrlProps/ctrlProp34.xml><?xml version="1.0" encoding="utf-8"?>
<formControlPr xmlns="http://schemas.microsoft.com/office/spreadsheetml/2009/9/main" objectType="CheckBox" fmlaLink="'Talning athugasemda'!$C$30" lockText="1" noThreeD="1"/>
</file>

<file path=xl/ctrlProps/ctrlProp35.xml><?xml version="1.0" encoding="utf-8"?>
<formControlPr xmlns="http://schemas.microsoft.com/office/spreadsheetml/2009/9/main" objectType="CheckBox" fmlaLink="'Talning athugasemda'!$C$29" lockText="1" noThreeD="1"/>
</file>

<file path=xl/ctrlProps/ctrlProp36.xml><?xml version="1.0" encoding="utf-8"?>
<formControlPr xmlns="http://schemas.microsoft.com/office/spreadsheetml/2009/9/main" objectType="CheckBox" fmlaLink="'Talning athugasemda'!$C$28" lockText="1" noThreeD="1"/>
</file>

<file path=xl/ctrlProps/ctrlProp37.xml><?xml version="1.0" encoding="utf-8"?>
<formControlPr xmlns="http://schemas.microsoft.com/office/spreadsheetml/2009/9/main" objectType="CheckBox" fmlaLink="'Talning athugasemda'!$C$27" lockText="1" noThreeD="1"/>
</file>

<file path=xl/ctrlProps/ctrlProp38.xml><?xml version="1.0" encoding="utf-8"?>
<formControlPr xmlns="http://schemas.microsoft.com/office/spreadsheetml/2009/9/main" objectType="CheckBox" fmlaLink="'Talning athugasemda'!$C$26" lockText="1" noThreeD="1"/>
</file>

<file path=xl/ctrlProps/ctrlProp39.xml><?xml version="1.0" encoding="utf-8"?>
<formControlPr xmlns="http://schemas.microsoft.com/office/spreadsheetml/2009/9/main" objectType="CheckBox" fmlaLink="'Talning athugasemda'!$C$25" lockText="1" noThreeD="1"/>
</file>

<file path=xl/ctrlProps/ctrlProp4.xml><?xml version="1.0" encoding="utf-8"?>
<formControlPr xmlns="http://schemas.microsoft.com/office/spreadsheetml/2009/9/main" objectType="CheckBox" fmlaLink="'Talning athugasemda'!$D$11" lockText="1" noThreeD="1"/>
</file>

<file path=xl/ctrlProps/ctrlProp40.xml><?xml version="1.0" encoding="utf-8"?>
<formControlPr xmlns="http://schemas.microsoft.com/office/spreadsheetml/2009/9/main" objectType="CheckBox" fmlaLink="'Talning athugasemda'!$C$24" lockText="1" noThreeD="1"/>
</file>

<file path=xl/ctrlProps/ctrlProp41.xml><?xml version="1.0" encoding="utf-8"?>
<formControlPr xmlns="http://schemas.microsoft.com/office/spreadsheetml/2009/9/main" objectType="CheckBox" fmlaLink="'Talning athugasemda'!$C$23" lockText="1" noThreeD="1"/>
</file>

<file path=xl/ctrlProps/ctrlProp42.xml><?xml version="1.0" encoding="utf-8"?>
<formControlPr xmlns="http://schemas.microsoft.com/office/spreadsheetml/2009/9/main" objectType="CheckBox" fmlaLink="'Talning athugasemda'!$C$22" lockText="1" noThreeD="1"/>
</file>

<file path=xl/ctrlProps/ctrlProp43.xml><?xml version="1.0" encoding="utf-8"?>
<formControlPr xmlns="http://schemas.microsoft.com/office/spreadsheetml/2009/9/main" objectType="CheckBox" fmlaLink="'Talning athugasemda'!$C$21" lockText="1" noThreeD="1"/>
</file>

<file path=xl/ctrlProps/ctrlProp44.xml><?xml version="1.0" encoding="utf-8"?>
<formControlPr xmlns="http://schemas.microsoft.com/office/spreadsheetml/2009/9/main" objectType="CheckBox" fmlaLink="'Talning athugasemda'!$C$19" lockText="1" noThreeD="1"/>
</file>

<file path=xl/ctrlProps/ctrlProp45.xml><?xml version="1.0" encoding="utf-8"?>
<formControlPr xmlns="http://schemas.microsoft.com/office/spreadsheetml/2009/9/main" objectType="CheckBox" fmlaLink="'Talning athugasemda'!$C$18" lockText="1" noThreeD="1"/>
</file>

<file path=xl/ctrlProps/ctrlProp46.xml><?xml version="1.0" encoding="utf-8"?>
<formControlPr xmlns="http://schemas.microsoft.com/office/spreadsheetml/2009/9/main" objectType="CheckBox" fmlaLink="'Talning athugasemda'!$C$17" lockText="1" noThreeD="1"/>
</file>

<file path=xl/ctrlProps/ctrlProp47.xml><?xml version="1.0" encoding="utf-8"?>
<formControlPr xmlns="http://schemas.microsoft.com/office/spreadsheetml/2009/9/main" objectType="CheckBox" fmlaLink="'Talning athugasemda'!$C$16" lockText="1" noThreeD="1"/>
</file>

<file path=xl/ctrlProps/ctrlProp48.xml><?xml version="1.0" encoding="utf-8"?>
<formControlPr xmlns="http://schemas.microsoft.com/office/spreadsheetml/2009/9/main" objectType="CheckBox" fmlaLink="'Talning athugasemda'!$C$15" lockText="1" noThreeD="1"/>
</file>

<file path=xl/ctrlProps/ctrlProp49.xml><?xml version="1.0" encoding="utf-8"?>
<formControlPr xmlns="http://schemas.microsoft.com/office/spreadsheetml/2009/9/main" objectType="CheckBox" fmlaLink="'Talning athugasemda'!$C$14" lockText="1" noThreeD="1"/>
</file>

<file path=xl/ctrlProps/ctrlProp5.xml><?xml version="1.0" encoding="utf-8"?>
<formControlPr xmlns="http://schemas.microsoft.com/office/spreadsheetml/2009/9/main" objectType="CheckBox" fmlaLink="'Talning athugasemda'!$D$10" lockText="1" noThreeD="1"/>
</file>

<file path=xl/ctrlProps/ctrlProp50.xml><?xml version="1.0" encoding="utf-8"?>
<formControlPr xmlns="http://schemas.microsoft.com/office/spreadsheetml/2009/9/main" objectType="CheckBox" fmlaLink="'Talning athugasemda'!$C$8" lockText="1" noThreeD="1"/>
</file>

<file path=xl/ctrlProps/ctrlProp51.xml><?xml version="1.0" encoding="utf-8"?>
<formControlPr xmlns="http://schemas.microsoft.com/office/spreadsheetml/2009/9/main" objectType="CheckBox" fmlaLink="'Talning athugasemda'!$C$10" lockText="1" noThreeD="1"/>
</file>

<file path=xl/ctrlProps/ctrlProp52.xml><?xml version="1.0" encoding="utf-8"?>
<formControlPr xmlns="http://schemas.microsoft.com/office/spreadsheetml/2009/9/main" objectType="CheckBox" fmlaLink="'Talning athugasemda'!$E$12" lockText="1" noThreeD="1"/>
</file>

<file path=xl/ctrlProps/ctrlProp53.xml><?xml version="1.0" encoding="utf-8"?>
<formControlPr xmlns="http://schemas.microsoft.com/office/spreadsheetml/2009/9/main" objectType="CheckBox" fmlaLink="'Talning athugasemda'!$E$9" lockText="1" noThreeD="1"/>
</file>

<file path=xl/ctrlProps/ctrlProp54.xml><?xml version="1.0" encoding="utf-8"?>
<formControlPr xmlns="http://schemas.microsoft.com/office/spreadsheetml/2009/9/main" objectType="CheckBox" fmlaLink="'Talning athugasemda'!$E$11" lockText="1" noThreeD="1"/>
</file>

<file path=xl/ctrlProps/ctrlProp55.xml><?xml version="1.0" encoding="utf-8"?>
<formControlPr xmlns="http://schemas.microsoft.com/office/spreadsheetml/2009/9/main" objectType="CheckBox" fmlaLink="'Talning athugasemda'!$E$7" lockText="1" noThreeD="1"/>
</file>

<file path=xl/ctrlProps/ctrlProp56.xml><?xml version="1.0" encoding="utf-8"?>
<formControlPr xmlns="http://schemas.microsoft.com/office/spreadsheetml/2009/9/main" objectType="CheckBox" fmlaLink="'Talning athugasemda'!$E$13" lockText="1" noThreeD="1"/>
</file>

<file path=xl/ctrlProps/ctrlProp57.xml><?xml version="1.0" encoding="utf-8"?>
<formControlPr xmlns="http://schemas.microsoft.com/office/spreadsheetml/2009/9/main" objectType="CheckBox" fmlaLink="'Talning athugasemda'!$E$32" lockText="1" noThreeD="1"/>
</file>

<file path=xl/ctrlProps/ctrlProp58.xml><?xml version="1.0" encoding="utf-8"?>
<formControlPr xmlns="http://schemas.microsoft.com/office/spreadsheetml/2009/9/main" objectType="CheckBox" fmlaLink="'Talning athugasemda'!$E$31" lockText="1" noThreeD="1"/>
</file>

<file path=xl/ctrlProps/ctrlProp59.xml><?xml version="1.0" encoding="utf-8"?>
<formControlPr xmlns="http://schemas.microsoft.com/office/spreadsheetml/2009/9/main" objectType="CheckBox" fmlaLink="'Talning athugasemda'!$E$30" lockText="1" noThreeD="1"/>
</file>

<file path=xl/ctrlProps/ctrlProp6.xml><?xml version="1.0" encoding="utf-8"?>
<formControlPr xmlns="http://schemas.microsoft.com/office/spreadsheetml/2009/9/main" objectType="CheckBox" fmlaLink="'Talning athugasemda'!$D$12" lockText="1" noThreeD="1"/>
</file>

<file path=xl/ctrlProps/ctrlProp60.xml><?xml version="1.0" encoding="utf-8"?>
<formControlPr xmlns="http://schemas.microsoft.com/office/spreadsheetml/2009/9/main" objectType="CheckBox" fmlaLink="'Talning athugasemda'!$E$29" lockText="1" noThreeD="1"/>
</file>

<file path=xl/ctrlProps/ctrlProp61.xml><?xml version="1.0" encoding="utf-8"?>
<formControlPr xmlns="http://schemas.microsoft.com/office/spreadsheetml/2009/9/main" objectType="CheckBox" fmlaLink="'Talning athugasemda'!$E$28" lockText="1" noThreeD="1"/>
</file>

<file path=xl/ctrlProps/ctrlProp62.xml><?xml version="1.0" encoding="utf-8"?>
<formControlPr xmlns="http://schemas.microsoft.com/office/spreadsheetml/2009/9/main" objectType="CheckBox" fmlaLink="'Talning athugasemda'!$E$27" lockText="1" noThreeD="1"/>
</file>

<file path=xl/ctrlProps/ctrlProp63.xml><?xml version="1.0" encoding="utf-8"?>
<formControlPr xmlns="http://schemas.microsoft.com/office/spreadsheetml/2009/9/main" objectType="CheckBox" fmlaLink="'Talning athugasemda'!$E$26" lockText="1" noThreeD="1"/>
</file>

<file path=xl/ctrlProps/ctrlProp64.xml><?xml version="1.0" encoding="utf-8"?>
<formControlPr xmlns="http://schemas.microsoft.com/office/spreadsheetml/2009/9/main" objectType="CheckBox" fmlaLink="'Talning athugasemda'!$E$25" lockText="1" noThreeD="1"/>
</file>

<file path=xl/ctrlProps/ctrlProp65.xml><?xml version="1.0" encoding="utf-8"?>
<formControlPr xmlns="http://schemas.microsoft.com/office/spreadsheetml/2009/9/main" objectType="CheckBox" fmlaLink="'Talning athugasemda'!$E$24" lockText="1" noThreeD="1"/>
</file>

<file path=xl/ctrlProps/ctrlProp66.xml><?xml version="1.0" encoding="utf-8"?>
<formControlPr xmlns="http://schemas.microsoft.com/office/spreadsheetml/2009/9/main" objectType="CheckBox" fmlaLink="'Talning athugasemda'!$E$23" lockText="1" noThreeD="1"/>
</file>

<file path=xl/ctrlProps/ctrlProp67.xml><?xml version="1.0" encoding="utf-8"?>
<formControlPr xmlns="http://schemas.microsoft.com/office/spreadsheetml/2009/9/main" objectType="CheckBox" fmlaLink="'Talning athugasemda'!$E$22" lockText="1" noThreeD="1"/>
</file>

<file path=xl/ctrlProps/ctrlProp68.xml><?xml version="1.0" encoding="utf-8"?>
<formControlPr xmlns="http://schemas.microsoft.com/office/spreadsheetml/2009/9/main" objectType="CheckBox" fmlaLink="'Talning athugasemda'!$E$21" lockText="1" noThreeD="1"/>
</file>

<file path=xl/ctrlProps/ctrlProp69.xml><?xml version="1.0" encoding="utf-8"?>
<formControlPr xmlns="http://schemas.microsoft.com/office/spreadsheetml/2009/9/main" objectType="CheckBox" fmlaLink="'Talning athugasemda'!$E$20" lockText="1" noThreeD="1"/>
</file>

<file path=xl/ctrlProps/ctrlProp7.xml><?xml version="1.0" encoding="utf-8"?>
<formControlPr xmlns="http://schemas.microsoft.com/office/spreadsheetml/2009/9/main" objectType="CheckBox" fmlaLink="'Talning athugasemda'!$D$13" lockText="1" noThreeD="1"/>
</file>

<file path=xl/ctrlProps/ctrlProp70.xml><?xml version="1.0" encoding="utf-8"?>
<formControlPr xmlns="http://schemas.microsoft.com/office/spreadsheetml/2009/9/main" objectType="CheckBox" fmlaLink="'Talning athugasemda'!$E$19" lockText="1" noThreeD="1"/>
</file>

<file path=xl/ctrlProps/ctrlProp71.xml><?xml version="1.0" encoding="utf-8"?>
<formControlPr xmlns="http://schemas.microsoft.com/office/spreadsheetml/2009/9/main" objectType="CheckBox" fmlaLink="'Talning athugasemda'!$E$18" lockText="1" noThreeD="1"/>
</file>

<file path=xl/ctrlProps/ctrlProp72.xml><?xml version="1.0" encoding="utf-8"?>
<formControlPr xmlns="http://schemas.microsoft.com/office/spreadsheetml/2009/9/main" objectType="CheckBox" fmlaLink="'Talning athugasemda'!$E$17" lockText="1" noThreeD="1"/>
</file>

<file path=xl/ctrlProps/ctrlProp73.xml><?xml version="1.0" encoding="utf-8"?>
<formControlPr xmlns="http://schemas.microsoft.com/office/spreadsheetml/2009/9/main" objectType="CheckBox" fmlaLink="'Talning athugasemda'!$E$16" lockText="1" noThreeD="1"/>
</file>

<file path=xl/ctrlProps/ctrlProp74.xml><?xml version="1.0" encoding="utf-8"?>
<formControlPr xmlns="http://schemas.microsoft.com/office/spreadsheetml/2009/9/main" objectType="CheckBox" fmlaLink="'Talning athugasemda'!$E$15" lockText="1" noThreeD="1"/>
</file>

<file path=xl/ctrlProps/ctrlProp75.xml><?xml version="1.0" encoding="utf-8"?>
<formControlPr xmlns="http://schemas.microsoft.com/office/spreadsheetml/2009/9/main" objectType="CheckBox" fmlaLink="'Talning athugasemda'!$E$14" lockText="1" noThreeD="1"/>
</file>

<file path=xl/ctrlProps/ctrlProp76.xml><?xml version="1.0" encoding="utf-8"?>
<formControlPr xmlns="http://schemas.microsoft.com/office/spreadsheetml/2009/9/main" objectType="CheckBox" fmlaLink="'Talning athugasemda'!$E$8" lockText="1" noThreeD="1"/>
</file>

<file path=xl/ctrlProps/ctrlProp77.xml><?xml version="1.0" encoding="utf-8"?>
<formControlPr xmlns="http://schemas.microsoft.com/office/spreadsheetml/2009/9/main" objectType="CheckBox" fmlaLink="'Talning athugasemda'!$E$10" lockText="1" noThreeD="1"/>
</file>

<file path=xl/ctrlProps/ctrlProp78.xml><?xml version="1.0" encoding="utf-8"?>
<formControlPr xmlns="http://schemas.microsoft.com/office/spreadsheetml/2009/9/main" objectType="CheckBox" fmlaLink="'Talning athugasemda'!$F$12" lockText="1" noThreeD="1"/>
</file>

<file path=xl/ctrlProps/ctrlProp79.xml><?xml version="1.0" encoding="utf-8"?>
<formControlPr xmlns="http://schemas.microsoft.com/office/spreadsheetml/2009/9/main" objectType="CheckBox" fmlaLink="'Talning athugasemda'!$F$9" lockText="1" noThreeD="1"/>
</file>

<file path=xl/ctrlProps/ctrlProp8.xml><?xml version="1.0" encoding="utf-8"?>
<formControlPr xmlns="http://schemas.microsoft.com/office/spreadsheetml/2009/9/main" objectType="CheckBox" fmlaLink="'Talning athugasemda'!$C$12" lockText="1" noThreeD="1"/>
</file>

<file path=xl/ctrlProps/ctrlProp80.xml><?xml version="1.0" encoding="utf-8"?>
<formControlPr xmlns="http://schemas.microsoft.com/office/spreadsheetml/2009/9/main" objectType="CheckBox" fmlaLink="'Talning athugasemda'!$F$11" lockText="1" noThreeD="1"/>
</file>

<file path=xl/ctrlProps/ctrlProp81.xml><?xml version="1.0" encoding="utf-8"?>
<formControlPr xmlns="http://schemas.microsoft.com/office/spreadsheetml/2009/9/main" objectType="CheckBox" fmlaLink="'Talning athugasemda'!$F$7" lockText="1" noThreeD="1"/>
</file>

<file path=xl/ctrlProps/ctrlProp82.xml><?xml version="1.0" encoding="utf-8"?>
<formControlPr xmlns="http://schemas.microsoft.com/office/spreadsheetml/2009/9/main" objectType="CheckBox" fmlaLink="'Talning athugasemda'!$F$13" lockText="1" noThreeD="1"/>
</file>

<file path=xl/ctrlProps/ctrlProp83.xml><?xml version="1.0" encoding="utf-8"?>
<formControlPr xmlns="http://schemas.microsoft.com/office/spreadsheetml/2009/9/main" objectType="CheckBox" fmlaLink="'Talning athugasemda'!$F$32" lockText="1" noThreeD="1"/>
</file>

<file path=xl/ctrlProps/ctrlProp84.xml><?xml version="1.0" encoding="utf-8"?>
<formControlPr xmlns="http://schemas.microsoft.com/office/spreadsheetml/2009/9/main" objectType="CheckBox" fmlaLink="'Talning athugasemda'!$F$31" lockText="1" noThreeD="1"/>
</file>

<file path=xl/ctrlProps/ctrlProp85.xml><?xml version="1.0" encoding="utf-8"?>
<formControlPr xmlns="http://schemas.microsoft.com/office/spreadsheetml/2009/9/main" objectType="CheckBox" fmlaLink="'Talning athugasemda'!$F$30" lockText="1" noThreeD="1"/>
</file>

<file path=xl/ctrlProps/ctrlProp86.xml><?xml version="1.0" encoding="utf-8"?>
<formControlPr xmlns="http://schemas.microsoft.com/office/spreadsheetml/2009/9/main" objectType="CheckBox" fmlaLink="'Talning athugasemda'!$F$29" lockText="1" noThreeD="1"/>
</file>

<file path=xl/ctrlProps/ctrlProp87.xml><?xml version="1.0" encoding="utf-8"?>
<formControlPr xmlns="http://schemas.microsoft.com/office/spreadsheetml/2009/9/main" objectType="CheckBox" fmlaLink="'Talning athugasemda'!$F$28" lockText="1" noThreeD="1"/>
</file>

<file path=xl/ctrlProps/ctrlProp88.xml><?xml version="1.0" encoding="utf-8"?>
<formControlPr xmlns="http://schemas.microsoft.com/office/spreadsheetml/2009/9/main" objectType="CheckBox" fmlaLink="'Talning athugasemda'!$F$27" lockText="1" noThreeD="1"/>
</file>

<file path=xl/ctrlProps/ctrlProp89.xml><?xml version="1.0" encoding="utf-8"?>
<formControlPr xmlns="http://schemas.microsoft.com/office/spreadsheetml/2009/9/main" objectType="CheckBox" fmlaLink="'Talning athugasemda'!$F$26" lockText="1" noThreeD="1"/>
</file>

<file path=xl/ctrlProps/ctrlProp9.xml><?xml version="1.0" encoding="utf-8"?>
<formControlPr xmlns="http://schemas.microsoft.com/office/spreadsheetml/2009/9/main" objectType="CheckBox" fmlaLink="'Talning athugasemda'!$C$9" lockText="1" noThreeD="1"/>
</file>

<file path=xl/ctrlProps/ctrlProp90.xml><?xml version="1.0" encoding="utf-8"?>
<formControlPr xmlns="http://schemas.microsoft.com/office/spreadsheetml/2009/9/main" objectType="CheckBox" fmlaLink="'Talning athugasemda'!$F$25" lockText="1" noThreeD="1"/>
</file>

<file path=xl/ctrlProps/ctrlProp91.xml><?xml version="1.0" encoding="utf-8"?>
<formControlPr xmlns="http://schemas.microsoft.com/office/spreadsheetml/2009/9/main" objectType="CheckBox" fmlaLink="'Talning athugasemda'!$F$24" lockText="1" noThreeD="1"/>
</file>

<file path=xl/ctrlProps/ctrlProp92.xml><?xml version="1.0" encoding="utf-8"?>
<formControlPr xmlns="http://schemas.microsoft.com/office/spreadsheetml/2009/9/main" objectType="CheckBox" fmlaLink="'Talning athugasemda'!$F$23" lockText="1" noThreeD="1"/>
</file>

<file path=xl/ctrlProps/ctrlProp93.xml><?xml version="1.0" encoding="utf-8"?>
<formControlPr xmlns="http://schemas.microsoft.com/office/spreadsheetml/2009/9/main" objectType="CheckBox" fmlaLink="'Talning athugasemda'!$F$22" lockText="1" noThreeD="1"/>
</file>

<file path=xl/ctrlProps/ctrlProp94.xml><?xml version="1.0" encoding="utf-8"?>
<formControlPr xmlns="http://schemas.microsoft.com/office/spreadsheetml/2009/9/main" objectType="CheckBox" fmlaLink="'Talning athugasemda'!$F$21" lockText="1" noThreeD="1"/>
</file>

<file path=xl/ctrlProps/ctrlProp95.xml><?xml version="1.0" encoding="utf-8"?>
<formControlPr xmlns="http://schemas.microsoft.com/office/spreadsheetml/2009/9/main" objectType="CheckBox" fmlaLink="'Talning athugasemda'!$F$20" lockText="1" noThreeD="1"/>
</file>

<file path=xl/ctrlProps/ctrlProp96.xml><?xml version="1.0" encoding="utf-8"?>
<formControlPr xmlns="http://schemas.microsoft.com/office/spreadsheetml/2009/9/main" objectType="CheckBox" fmlaLink="'Talning athugasemda'!$F$19" lockText="1" noThreeD="1"/>
</file>

<file path=xl/ctrlProps/ctrlProp97.xml><?xml version="1.0" encoding="utf-8"?>
<formControlPr xmlns="http://schemas.microsoft.com/office/spreadsheetml/2009/9/main" objectType="CheckBox" fmlaLink="'Talning athugasemda'!$F$18" lockText="1" noThreeD="1"/>
</file>

<file path=xl/ctrlProps/ctrlProp98.xml><?xml version="1.0" encoding="utf-8"?>
<formControlPr xmlns="http://schemas.microsoft.com/office/spreadsheetml/2009/9/main" objectType="CheckBox" fmlaLink="'Talning athugasemda'!$F$17" lockText="1" noThreeD="1"/>
</file>

<file path=xl/ctrlProps/ctrlProp99.xml><?xml version="1.0" encoding="utf-8"?>
<formControlPr xmlns="http://schemas.microsoft.com/office/spreadsheetml/2009/9/main" objectType="CheckBox" fmlaLink="'Talning athugasemda'!$F$16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5</xdr:col>
          <xdr:colOff>201705</xdr:colOff>
          <xdr:row>19</xdr:row>
          <xdr:rowOff>0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905000" y="3246438"/>
              <a:ext cx="844643" cy="206375"/>
              <a:chOff x="1888193" y="3255309"/>
              <a:chExt cx="834835" cy="207309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097741" y="3255309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888193" y="3255309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2319618" y="3255309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2521324" y="3255309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0</xdr:rowOff>
        </xdr:from>
        <xdr:to>
          <xdr:col>5</xdr:col>
          <xdr:colOff>201705</xdr:colOff>
          <xdr:row>16</xdr:row>
          <xdr:rowOff>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905000" y="2659063"/>
              <a:ext cx="844643" cy="206375"/>
              <a:chOff x="1888193" y="2667000"/>
              <a:chExt cx="834835" cy="207309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097741" y="2667000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888193" y="2667000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2319618" y="2676525"/>
                <a:ext cx="20170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2521324" y="2667000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5</xdr:col>
          <xdr:colOff>201705</xdr:colOff>
          <xdr:row>18</xdr:row>
          <xdr:rowOff>19050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905000" y="3055938"/>
              <a:ext cx="844643" cy="209550"/>
              <a:chOff x="1888193" y="3064809"/>
              <a:chExt cx="834835" cy="209550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097741" y="3064809"/>
                <a:ext cx="24092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1888193" y="3064809"/>
                <a:ext cx="25829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2319618" y="3064809"/>
                <a:ext cx="2017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2521324" y="3064809"/>
                <a:ext cx="20170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207308</xdr:rowOff>
        </xdr:from>
        <xdr:to>
          <xdr:col>5</xdr:col>
          <xdr:colOff>201705</xdr:colOff>
          <xdr:row>14</xdr:row>
          <xdr:rowOff>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905000" y="2247246"/>
              <a:ext cx="844643" cy="205442"/>
              <a:chOff x="1888193" y="2252382"/>
              <a:chExt cx="834832" cy="207309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17912" y="2252382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1888193" y="2254624"/>
                <a:ext cx="258296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2319618" y="2252382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2521322" y="2252382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207308</xdr:rowOff>
        </xdr:from>
        <xdr:to>
          <xdr:col>5</xdr:col>
          <xdr:colOff>201705</xdr:colOff>
          <xdr:row>21</xdr:row>
          <xdr:rowOff>0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905000" y="3660121"/>
              <a:ext cx="844643" cy="205442"/>
              <a:chOff x="1888193" y="3669926"/>
              <a:chExt cx="834832" cy="207309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2117912" y="3669926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1888193" y="3679451"/>
                <a:ext cx="25829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/>
            </xdr:nvSpPr>
            <xdr:spPr bwMode="auto">
              <a:xfrm>
                <a:off x="2319618" y="3669926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2521322" y="3669926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45</xdr:row>
          <xdr:rowOff>0</xdr:rowOff>
        </xdr:from>
        <xdr:to>
          <xdr:col>5</xdr:col>
          <xdr:colOff>201705</xdr:colOff>
          <xdr:row>46</xdr:row>
          <xdr:rowOff>0</xdr:rowOff>
        </xdr:to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905000" y="8818563"/>
              <a:ext cx="844643" cy="206375"/>
              <a:chOff x="1888193" y="8852647"/>
              <a:chExt cx="834832" cy="207309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2117912" y="8852647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1888193" y="8852647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000-000048040000}"/>
                  </a:ext>
                </a:extLst>
              </xdr:cNvPr>
              <xdr:cNvSpPr/>
            </xdr:nvSpPr>
            <xdr:spPr bwMode="auto">
              <a:xfrm>
                <a:off x="2319618" y="8852647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2521322" y="8852647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44</xdr:row>
          <xdr:rowOff>0</xdr:rowOff>
        </xdr:from>
        <xdr:to>
          <xdr:col>5</xdr:col>
          <xdr:colOff>201705</xdr:colOff>
          <xdr:row>45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1905000" y="8612188"/>
              <a:ext cx="844643" cy="206375"/>
              <a:chOff x="1888193" y="8645338"/>
              <a:chExt cx="834832" cy="207309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117912" y="8645338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1888193" y="8645338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2319618" y="8645338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2521322" y="8647579"/>
                <a:ext cx="201703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207308</xdr:rowOff>
        </xdr:from>
        <xdr:to>
          <xdr:col>5</xdr:col>
          <xdr:colOff>201705</xdr:colOff>
          <xdr:row>44</xdr:row>
          <xdr:rowOff>0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1905000" y="8406746"/>
              <a:ext cx="844643" cy="205442"/>
              <a:chOff x="1888193" y="8438029"/>
              <a:chExt cx="834835" cy="207308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097741" y="8438029"/>
                <a:ext cx="240927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1888193" y="8438029"/>
                <a:ext cx="258296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2319618" y="8440268"/>
                <a:ext cx="201706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2521324" y="8438029"/>
                <a:ext cx="201704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42</xdr:row>
          <xdr:rowOff>0</xdr:rowOff>
        </xdr:from>
        <xdr:to>
          <xdr:col>5</xdr:col>
          <xdr:colOff>201705</xdr:colOff>
          <xdr:row>43</xdr:row>
          <xdr:rowOff>1</xdr:rowOff>
        </xdr:to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1905000" y="8199438"/>
              <a:ext cx="844643" cy="206376"/>
              <a:chOff x="1888193" y="8230721"/>
              <a:chExt cx="834832" cy="207309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117912" y="8232962"/>
                <a:ext cx="20170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888193" y="8232962"/>
                <a:ext cx="25829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2319618" y="8230721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2521322" y="8230721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40</xdr:row>
          <xdr:rowOff>0</xdr:rowOff>
        </xdr:from>
        <xdr:to>
          <xdr:col>5</xdr:col>
          <xdr:colOff>201705</xdr:colOff>
          <xdr:row>41</xdr:row>
          <xdr:rowOff>0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1905000" y="7786688"/>
              <a:ext cx="844643" cy="206375"/>
              <a:chOff x="1888193" y="7816103"/>
              <a:chExt cx="834835" cy="207309"/>
            </a:xfrm>
          </xdr:grpSpPr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2097741" y="7818344"/>
                <a:ext cx="240927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888193" y="7816103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4C040000}"/>
                  </a:ext>
                </a:extLst>
              </xdr:cNvPr>
              <xdr:cNvSpPr/>
            </xdr:nvSpPr>
            <xdr:spPr bwMode="auto">
              <a:xfrm>
                <a:off x="2319618" y="7816103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2521324" y="7816103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5</xdr:col>
          <xdr:colOff>201705</xdr:colOff>
          <xdr:row>40</xdr:row>
          <xdr:rowOff>0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1905000" y="7580313"/>
              <a:ext cx="844643" cy="206375"/>
              <a:chOff x="1888193" y="7608794"/>
              <a:chExt cx="834832" cy="20730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117912" y="7611035"/>
                <a:ext cx="20170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888193" y="7608794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2319618" y="7608794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2521322" y="7608794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38</xdr:row>
          <xdr:rowOff>0</xdr:rowOff>
        </xdr:from>
        <xdr:to>
          <xdr:col>5</xdr:col>
          <xdr:colOff>201705</xdr:colOff>
          <xdr:row>39</xdr:row>
          <xdr:rowOff>0</xdr:rowOff>
        </xdr:to>
        <xdr:grpSp>
          <xdr:nvGrpSpPr>
            <xdr:cNvPr id="22" name="Group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905000" y="7373938"/>
              <a:ext cx="844643" cy="206375"/>
              <a:chOff x="1888193" y="7401485"/>
              <a:chExt cx="834835" cy="207309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2097741" y="7403726"/>
                <a:ext cx="240927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888193" y="7401485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2319618" y="7401485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2521324" y="7401485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37</xdr:row>
          <xdr:rowOff>2242</xdr:rowOff>
        </xdr:from>
        <xdr:to>
          <xdr:col>5</xdr:col>
          <xdr:colOff>201705</xdr:colOff>
          <xdr:row>38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1905000" y="7169805"/>
              <a:ext cx="844643" cy="204133"/>
              <a:chOff x="1888189" y="7196418"/>
              <a:chExt cx="834838" cy="205067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127437" y="7196418"/>
                <a:ext cx="192181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1888189" y="7196418"/>
                <a:ext cx="258296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2319618" y="7196418"/>
                <a:ext cx="201706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2521322" y="7196418"/>
                <a:ext cx="201705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36</xdr:row>
          <xdr:rowOff>0</xdr:rowOff>
        </xdr:from>
        <xdr:to>
          <xdr:col>5</xdr:col>
          <xdr:colOff>201705</xdr:colOff>
          <xdr:row>37</xdr:row>
          <xdr:rowOff>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1905000" y="6961188"/>
              <a:ext cx="844643" cy="206376"/>
              <a:chOff x="1888193" y="6986868"/>
              <a:chExt cx="834835" cy="207309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2097741" y="6996393"/>
                <a:ext cx="240927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1888193" y="6989109"/>
                <a:ext cx="25829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2319618" y="6986868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2521324" y="6986868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5</xdr:col>
          <xdr:colOff>201705</xdr:colOff>
          <xdr:row>36</xdr:row>
          <xdr:rowOff>0</xdr:rowOff>
        </xdr:to>
        <xdr:grpSp>
          <xdr:nvGrpSpPr>
            <xdr:cNvPr id="19" name="Group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1905000" y="6754813"/>
              <a:ext cx="844643" cy="206375"/>
              <a:chOff x="1888189" y="6779559"/>
              <a:chExt cx="834838" cy="207309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2097741" y="6779559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1888189" y="6789084"/>
                <a:ext cx="25829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2329143" y="6779559"/>
                <a:ext cx="192181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519641" y="6779559"/>
                <a:ext cx="20338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</xdr:row>
          <xdr:rowOff>0</xdr:rowOff>
        </xdr:from>
        <xdr:to>
          <xdr:col>5</xdr:col>
          <xdr:colOff>201705</xdr:colOff>
          <xdr:row>35</xdr:row>
          <xdr:rowOff>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1905000" y="6548438"/>
              <a:ext cx="844643" cy="206375"/>
              <a:chOff x="1888191" y="6572250"/>
              <a:chExt cx="834838" cy="207309"/>
            </a:xfrm>
          </xdr:grpSpPr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117912" y="6572250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1888191" y="6574491"/>
                <a:ext cx="25829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2319618" y="6572250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2519643" y="6572250"/>
                <a:ext cx="20338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207308</xdr:rowOff>
        </xdr:from>
        <xdr:to>
          <xdr:col>5</xdr:col>
          <xdr:colOff>201705</xdr:colOff>
          <xdr:row>27</xdr:row>
          <xdr:rowOff>0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1905000" y="4898371"/>
              <a:ext cx="844643" cy="205442"/>
              <a:chOff x="1888193" y="4913779"/>
              <a:chExt cx="834832" cy="207309"/>
            </a:xfrm>
          </xdr:grpSpPr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2117912" y="4913779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1888193" y="4913779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2319618" y="4916021"/>
                <a:ext cx="201706" cy="2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2521322" y="4913779"/>
                <a:ext cx="201703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5</xdr:col>
          <xdr:colOff>201705</xdr:colOff>
          <xdr:row>25</xdr:row>
          <xdr:rowOff>207308</xdr:rowOff>
        </xdr:to>
        <xdr:grpSp>
          <xdr:nvGrpSpPr>
            <xdr:cNvPr id="13" name="Group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1905000" y="4691063"/>
              <a:ext cx="844643" cy="207308"/>
              <a:chOff x="1888193" y="4706471"/>
              <a:chExt cx="834832" cy="207308"/>
            </a:xfrm>
          </xdr:grpSpPr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117912" y="4706471"/>
                <a:ext cx="201706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SpPr/>
            </xdr:nvSpPr>
            <xdr:spPr bwMode="auto">
              <a:xfrm>
                <a:off x="1888193" y="4706471"/>
                <a:ext cx="258296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2319618" y="4715996"/>
                <a:ext cx="201706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2521322" y="4706471"/>
                <a:ext cx="201703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</xdr:row>
          <xdr:rowOff>0</xdr:rowOff>
        </xdr:from>
        <xdr:to>
          <xdr:col>5</xdr:col>
          <xdr:colOff>201705</xdr:colOff>
          <xdr:row>25</xdr:row>
          <xdr:rowOff>0</xdr:rowOff>
        </xdr:to>
        <xdr:grpSp>
          <xdr:nvGrpSpPr>
            <xdr:cNvPr id="12" name="Group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905000" y="4484688"/>
              <a:ext cx="844643" cy="206375"/>
              <a:chOff x="1888193" y="4499162"/>
              <a:chExt cx="834835" cy="207309"/>
            </a:xfrm>
          </xdr:grpSpPr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97741" y="4499162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1888193" y="4499162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2319618" y="4499162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2521324" y="4499162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5</xdr:col>
          <xdr:colOff>201705</xdr:colOff>
          <xdr:row>24</xdr:row>
          <xdr:rowOff>0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905000" y="4278313"/>
              <a:ext cx="844643" cy="206375"/>
              <a:chOff x="1888193" y="4291886"/>
              <a:chExt cx="834835" cy="207309"/>
            </a:xfrm>
          </xdr:grpSpPr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97741" y="4294094"/>
                <a:ext cx="240927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1888193" y="4291886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2319618" y="4294094"/>
                <a:ext cx="201706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2521324" y="4294094"/>
                <a:ext cx="201704" cy="205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22</xdr:row>
          <xdr:rowOff>0</xdr:rowOff>
        </xdr:from>
        <xdr:to>
          <xdr:col>5</xdr:col>
          <xdr:colOff>201705</xdr:colOff>
          <xdr:row>23</xdr:row>
          <xdr:rowOff>0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905000" y="4071938"/>
              <a:ext cx="844643" cy="206375"/>
              <a:chOff x="1888191" y="4084544"/>
              <a:chExt cx="834838" cy="207309"/>
            </a:xfrm>
          </xdr:grpSpPr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117912" y="4094069"/>
                <a:ext cx="20170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1888191" y="4084544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2319618" y="4094069"/>
                <a:ext cx="20170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2519643" y="4084544"/>
                <a:ext cx="20338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5</xdr:col>
          <xdr:colOff>201705</xdr:colOff>
          <xdr:row>22</xdr:row>
          <xdr:rowOff>0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1905000" y="3865563"/>
              <a:ext cx="844643" cy="206375"/>
              <a:chOff x="1888193" y="3877235"/>
              <a:chExt cx="834835" cy="207309"/>
            </a:xfrm>
          </xdr:grpSpPr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97741" y="3877235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1888193" y="3877235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2319618" y="3877235"/>
                <a:ext cx="20170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521324" y="3877235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0</xdr:rowOff>
        </xdr:from>
        <xdr:to>
          <xdr:col>5</xdr:col>
          <xdr:colOff>201705</xdr:colOff>
          <xdr:row>15</xdr:row>
          <xdr:rowOff>0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905000" y="2452688"/>
              <a:ext cx="844643" cy="206375"/>
              <a:chOff x="1888193" y="2459691"/>
              <a:chExt cx="834835" cy="207309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2097741" y="2459691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1888193" y="2459691"/>
                <a:ext cx="258296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2319618" y="2469216"/>
                <a:ext cx="20170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2521324" y="2459691"/>
                <a:ext cx="201704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2241</xdr:rowOff>
        </xdr:from>
        <xdr:to>
          <xdr:col>5</xdr:col>
          <xdr:colOff>201705</xdr:colOff>
          <xdr:row>17</xdr:row>
          <xdr:rowOff>28575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905000" y="2867679"/>
              <a:ext cx="844643" cy="216834"/>
              <a:chOff x="1888193" y="2876550"/>
              <a:chExt cx="834832" cy="216834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2117912" y="2883834"/>
                <a:ext cx="20170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1888193" y="2876550"/>
                <a:ext cx="258296" cy="2168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2329143" y="2876550"/>
                <a:ext cx="192181" cy="2168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521322" y="2876550"/>
                <a:ext cx="201703" cy="2168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5</xdr:col>
          <xdr:colOff>201705</xdr:colOff>
          <xdr:row>34</xdr:row>
          <xdr:rowOff>0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1905000" y="6342063"/>
              <a:ext cx="844643" cy="206375"/>
              <a:chOff x="1888193" y="6364939"/>
              <a:chExt cx="834835" cy="207311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2097741" y="6364939"/>
                <a:ext cx="240927" cy="20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1888193" y="6374466"/>
                <a:ext cx="258296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2329143" y="6374466"/>
                <a:ext cx="192181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2521324" y="6374466"/>
                <a:ext cx="201704" cy="197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31</xdr:row>
          <xdr:rowOff>207308</xdr:rowOff>
        </xdr:from>
        <xdr:to>
          <xdr:col>5</xdr:col>
          <xdr:colOff>201705</xdr:colOff>
          <xdr:row>32</xdr:row>
          <xdr:rowOff>207308</xdr:rowOff>
        </xdr:to>
        <xdr:grpSp>
          <xdr:nvGrpSpPr>
            <xdr:cNvPr id="15" name="Group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1905000" y="6136621"/>
              <a:ext cx="844643" cy="206375"/>
              <a:chOff x="1888189" y="6157632"/>
              <a:chExt cx="834838" cy="207308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127437" y="6167157"/>
                <a:ext cx="192181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2319618" y="6157632"/>
                <a:ext cx="201706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2521322" y="6157632"/>
                <a:ext cx="201705" cy="2073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1888189" y="6167157"/>
                <a:ext cx="258296" cy="197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46</xdr:row>
          <xdr:rowOff>171450</xdr:rowOff>
        </xdr:from>
        <xdr:to>
          <xdr:col>6</xdr:col>
          <xdr:colOff>133350</xdr:colOff>
          <xdr:row>48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996E-3470-4162-BE39-652573A39A24}">
  <sheetPr codeName="Sheet1"/>
  <dimension ref="A1:J56"/>
  <sheetViews>
    <sheetView tabSelected="1" view="pageLayout" zoomScale="120" zoomScaleNormal="100" zoomScaleSheetLayoutView="140" zoomScalePageLayoutView="120" workbookViewId="0">
      <selection activeCell="J11" sqref="J11"/>
    </sheetView>
  </sheetViews>
  <sheetFormatPr defaultColWidth="9" defaultRowHeight="15" x14ac:dyDescent="0.25"/>
  <cols>
    <col min="1" max="1" width="2.85546875" customWidth="1"/>
    <col min="2" max="2" width="23.5703125" customWidth="1"/>
    <col min="3" max="3" width="3.140625" customWidth="1"/>
    <col min="4" max="6" width="2.85546875" customWidth="1"/>
    <col min="7" max="7" width="12.85546875" customWidth="1"/>
    <col min="9" max="9" width="11.7109375" customWidth="1"/>
    <col min="10" max="10" width="57.5703125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8.1" customHeight="1" x14ac:dyDescent="0.25">
      <c r="A2" s="88" t="s">
        <v>168</v>
      </c>
      <c r="B2" s="88"/>
      <c r="C2" s="88"/>
      <c r="D2" s="88"/>
      <c r="E2" s="88"/>
      <c r="F2" s="88" t="s">
        <v>159</v>
      </c>
      <c r="G2" s="88"/>
      <c r="H2" s="88" t="s">
        <v>158</v>
      </c>
      <c r="I2" s="88"/>
      <c r="J2" s="21"/>
    </row>
    <row r="3" spans="1:10" s="38" customFormat="1" ht="17.100000000000001" customHeight="1" x14ac:dyDescent="0.25">
      <c r="A3" s="92"/>
      <c r="B3" s="93"/>
      <c r="C3" s="93"/>
      <c r="D3" s="93"/>
      <c r="E3" s="94"/>
      <c r="F3" s="92"/>
      <c r="G3" s="94"/>
      <c r="H3" s="95"/>
      <c r="I3" s="94"/>
      <c r="J3" s="39"/>
    </row>
    <row r="4" spans="1:10" x14ac:dyDescent="0.25">
      <c r="J4" s="57" t="s">
        <v>171</v>
      </c>
    </row>
    <row r="5" spans="1:10" ht="8.1" customHeight="1" x14ac:dyDescent="0.25">
      <c r="A5" s="89" t="s">
        <v>172</v>
      </c>
      <c r="B5" s="90"/>
      <c r="C5" s="90"/>
      <c r="D5" s="90"/>
      <c r="E5" s="91"/>
      <c r="F5" s="66" t="s">
        <v>170</v>
      </c>
      <c r="G5" s="67"/>
      <c r="H5" s="68"/>
      <c r="I5" s="69" t="s">
        <v>169</v>
      </c>
      <c r="J5" s="21"/>
    </row>
    <row r="6" spans="1:10" s="38" customFormat="1" ht="17.100000000000001" customHeight="1" x14ac:dyDescent="0.25">
      <c r="A6" s="98"/>
      <c r="B6" s="99"/>
      <c r="C6" s="99"/>
      <c r="D6" s="99"/>
      <c r="E6" s="100"/>
      <c r="F6" s="110"/>
      <c r="G6" s="111"/>
      <c r="H6" s="112"/>
      <c r="I6" s="70"/>
    </row>
    <row r="7" spans="1:10" ht="7.9" customHeight="1" x14ac:dyDescent="0.25">
      <c r="A7" s="89" t="s">
        <v>173</v>
      </c>
      <c r="B7" s="90"/>
      <c r="C7" s="90"/>
      <c r="D7" s="90"/>
      <c r="E7" s="107"/>
      <c r="F7" s="113" t="s">
        <v>154</v>
      </c>
      <c r="G7" s="114"/>
      <c r="H7" s="114"/>
      <c r="I7" s="58" t="s">
        <v>155</v>
      </c>
    </row>
    <row r="8" spans="1:10" s="38" customFormat="1" ht="17.100000000000001" customHeight="1" x14ac:dyDescent="0.25">
      <c r="A8" s="101"/>
      <c r="B8" s="102"/>
      <c r="C8" s="102"/>
      <c r="D8" s="102"/>
      <c r="E8" s="103"/>
      <c r="F8" s="115"/>
      <c r="G8" s="116"/>
      <c r="H8" s="117"/>
      <c r="I8" s="71"/>
    </row>
    <row r="9" spans="1:10" ht="8.1" customHeight="1" x14ac:dyDescent="0.25">
      <c r="A9" s="89" t="s">
        <v>174</v>
      </c>
      <c r="B9" s="90"/>
      <c r="C9" s="90"/>
      <c r="D9" s="90"/>
      <c r="E9" s="107"/>
      <c r="F9" s="108" t="s">
        <v>156</v>
      </c>
      <c r="G9" s="109"/>
      <c r="H9" s="108" t="s">
        <v>157</v>
      </c>
      <c r="I9" s="107"/>
    </row>
    <row r="10" spans="1:10" s="38" customFormat="1" ht="17.100000000000001" customHeight="1" x14ac:dyDescent="0.25">
      <c r="A10" s="98"/>
      <c r="B10" s="99"/>
      <c r="C10" s="99"/>
      <c r="D10" s="99"/>
      <c r="E10" s="104"/>
      <c r="F10" s="98"/>
      <c r="G10" s="104"/>
      <c r="H10" s="98"/>
      <c r="I10" s="104"/>
    </row>
    <row r="11" spans="1:10" ht="19.899999999999999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</row>
    <row r="12" spans="1:10" ht="17.100000000000001" customHeight="1" x14ac:dyDescent="0.25">
      <c r="A12" s="29" t="s">
        <v>161</v>
      </c>
      <c r="B12" s="30" t="s">
        <v>1</v>
      </c>
      <c r="C12" s="29" t="s">
        <v>2</v>
      </c>
      <c r="D12" s="29">
        <v>1</v>
      </c>
      <c r="E12" s="29">
        <v>2</v>
      </c>
      <c r="F12" s="29">
        <v>3</v>
      </c>
      <c r="G12" s="106" t="s">
        <v>152</v>
      </c>
      <c r="H12" s="106"/>
      <c r="I12" s="106"/>
      <c r="J12" s="31" t="s">
        <v>153</v>
      </c>
    </row>
    <row r="13" spans="1:10" ht="17.100000000000001" customHeight="1" x14ac:dyDescent="0.25">
      <c r="A13" s="96" t="s">
        <v>3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6.5" customHeight="1" x14ac:dyDescent="0.25">
      <c r="A14" s="40" t="s">
        <v>118</v>
      </c>
      <c r="B14" s="32" t="s">
        <v>5</v>
      </c>
      <c r="C14" s="33"/>
      <c r="D14" s="33"/>
      <c r="E14" s="33"/>
      <c r="F14" s="33"/>
      <c r="G14" s="120" t="str">
        <f>IF('Talning athugasemda'!C7=TRUE,TEXT('Talning athugasemda'!$J$37,1),IF('Talning athugasemda'!D7=TRUE,TEXT('Talning athugasemda'!J1,1),IF('Talning athugasemda'!E7=TRUE,TEXT('Talning athugasemda'!J2,1),IF('Talning athugasemda'!F7=TRUE,TEXT('Talning athugasemda'!J3,1),""))))</f>
        <v/>
      </c>
      <c r="H14" s="120"/>
      <c r="I14" s="120"/>
      <c r="J14" s="34"/>
    </row>
    <row r="15" spans="1:10" ht="16.5" customHeight="1" x14ac:dyDescent="0.25">
      <c r="A15" s="60" t="s">
        <v>119</v>
      </c>
      <c r="B15" s="61" t="s">
        <v>7</v>
      </c>
      <c r="C15" s="62"/>
      <c r="D15" s="62"/>
      <c r="E15" s="62"/>
      <c r="F15" s="62"/>
      <c r="G15" s="105" t="str">
        <f>IF('Talning athugasemda'!C8=TRUE,TEXT('Talning athugasemda'!$J$37,1),IF('Talning athugasemda'!D8=TRUE,TEXT('Talning athugasemda'!J1,1),IF('Talning athugasemda'!E8=TRUE,TEXT('Talning athugasemda'!J2,1),IF('Talning athugasemda'!F8=TRUE,TEXT('Talning athugasemda'!J3,1),""))))</f>
        <v/>
      </c>
      <c r="H15" s="105"/>
      <c r="I15" s="105"/>
      <c r="J15" s="63"/>
    </row>
    <row r="16" spans="1:10" ht="16.5" customHeight="1" x14ac:dyDescent="0.25">
      <c r="A16" s="60" t="s">
        <v>120</v>
      </c>
      <c r="B16" s="61" t="s">
        <v>9</v>
      </c>
      <c r="C16" s="62"/>
      <c r="D16" s="62"/>
      <c r="E16" s="62"/>
      <c r="F16" s="62"/>
      <c r="G16" s="128" t="str">
        <f>IF('Talning athugasemda'!C9=TRUE,TEXT('Talning athugasemda'!$J$37,1),IF('Talning athugasemda'!D9=TRUE,TEXT('Talning athugasemda'!J1,1),IF('Talning athugasemda'!E9=TRUE,TEXT('Talning athugasemda'!J2,1),IF('Talning athugasemda'!F9=TRUE,TEXT('Talning athugasemda'!J3,1),""))))</f>
        <v/>
      </c>
      <c r="H16" s="129"/>
      <c r="I16" s="130"/>
      <c r="J16" s="64"/>
    </row>
    <row r="17" spans="1:10" s="53" customFormat="1" x14ac:dyDescent="0.25">
      <c r="A17" s="60" t="s">
        <v>121</v>
      </c>
      <c r="B17" s="61" t="s">
        <v>11</v>
      </c>
      <c r="C17" s="62"/>
      <c r="D17" s="62"/>
      <c r="E17" s="62"/>
      <c r="F17" s="62"/>
      <c r="G17" s="105" t="str">
        <f>IF('Talning athugasemda'!C10=TRUE,TEXT('Talning athugasemda'!$J$37,1),IF('Talning athugasemda'!D10=TRUE,TEXT('Talning athugasemda'!J1,1),IF('Talning athugasemda'!E10=TRUE,TEXT('Talning athugasemda'!J2,1),IF('Talning athugasemda'!F10=TRUE,TEXT('Talning athugasemda'!J3,1),""))))</f>
        <v/>
      </c>
      <c r="H17" s="105"/>
      <c r="I17" s="105"/>
      <c r="J17" s="64"/>
    </row>
    <row r="18" spans="1:10" s="53" customFormat="1" x14ac:dyDescent="0.25">
      <c r="A18" s="60" t="s">
        <v>122</v>
      </c>
      <c r="B18" s="61" t="s">
        <v>13</v>
      </c>
      <c r="C18" s="65"/>
      <c r="D18" s="62"/>
      <c r="E18" s="62"/>
      <c r="F18" s="62"/>
      <c r="G18" s="105" t="str">
        <f>IF('Talning athugasemda'!C11=TRUE,TEXT('Talning athugasemda'!$J$37,1),IF('Talning athugasemda'!D11=TRUE,TEXT('Talning athugasemda'!J1,1),IF('Talning athugasemda'!E11=TRUE,TEXT('Talning athugasemda'!J2,1),IF('Talning athugasemda'!F11=TRUE,TEXT('Talning athugasemda'!J3,1),""))))</f>
        <v/>
      </c>
      <c r="H18" s="105"/>
      <c r="I18" s="105"/>
      <c r="J18" s="64"/>
    </row>
    <row r="19" spans="1:10" ht="16.5" customHeight="1" x14ac:dyDescent="0.25">
      <c r="A19" s="60" t="s">
        <v>123</v>
      </c>
      <c r="B19" s="61" t="s">
        <v>175</v>
      </c>
      <c r="C19" s="62"/>
      <c r="D19" s="62"/>
      <c r="E19" s="62"/>
      <c r="F19" s="62"/>
      <c r="G19" s="105" t="str">
        <f>IF('Talning athugasemda'!C12=TRUE,TEXT('Talning athugasemda'!$J$37,1),IF('Talning athugasemda'!D12=TRUE,TEXT('Talning athugasemda'!J1,1),IF('Talning athugasemda'!E12=TRUE,TEXT('Talning athugasemda'!J2,1),IF('Talning athugasemda'!F12=TRUE,TEXT('Talning athugasemda'!J3,1),""))))</f>
        <v/>
      </c>
      <c r="H19" s="105"/>
      <c r="I19" s="105"/>
      <c r="J19" s="64"/>
    </row>
    <row r="20" spans="1:10" ht="17.100000000000001" customHeight="1" x14ac:dyDescent="0.25">
      <c r="A20" s="97" t="s">
        <v>16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16.5" customHeight="1" x14ac:dyDescent="0.25">
      <c r="A21" s="41" t="s">
        <v>124</v>
      </c>
      <c r="B21" s="32" t="s">
        <v>18</v>
      </c>
      <c r="C21" s="33"/>
      <c r="D21" s="33"/>
      <c r="E21" s="33"/>
      <c r="F21" s="33"/>
      <c r="G21" s="120" t="str">
        <f>IF('Talning athugasemda'!C13=TRUE,TEXT('Talning athugasemda'!$J$37,1),IF('Talning athugasemda'!D13=TRUE,TEXT('Talning athugasemda'!J4,1),IF('Talning athugasemda'!E13=TRUE,TEXT('Talning athugasemda'!J6,1),IF('Talning athugasemda'!F13=TRUE,TEXT('Talning athugasemda'!J8,1),""))))</f>
        <v/>
      </c>
      <c r="H21" s="120"/>
      <c r="I21" s="120"/>
      <c r="J21" s="34"/>
    </row>
    <row r="22" spans="1:10" ht="16.5" customHeight="1" x14ac:dyDescent="0.25">
      <c r="A22" s="41" t="s">
        <v>125</v>
      </c>
      <c r="B22" s="32" t="s">
        <v>20</v>
      </c>
      <c r="C22" s="33"/>
      <c r="D22" s="33"/>
      <c r="E22" s="33"/>
      <c r="F22" s="33"/>
      <c r="G22" s="120" t="str">
        <f>IF('Talning athugasemda'!C14=TRUE,TEXT('Talning athugasemda'!$J$37,1),IF('Talning athugasemda'!D14=TRUE,TEXT('Talning athugasemda'!J4,1),IF('Talning athugasemda'!E14=TRUE,TEXT('Talning athugasemda'!J6,1),IF('Talning athugasemda'!F14=TRUE,TEXT('Talning athugasemda'!J8,1),""))))</f>
        <v/>
      </c>
      <c r="H22" s="120"/>
      <c r="I22" s="120"/>
      <c r="J22" s="34"/>
    </row>
    <row r="23" spans="1:10" ht="17.100000000000001" customHeight="1" x14ac:dyDescent="0.25">
      <c r="A23" s="41" t="s">
        <v>126</v>
      </c>
      <c r="B23" s="32" t="s">
        <v>22</v>
      </c>
      <c r="C23" s="33"/>
      <c r="D23" s="33"/>
      <c r="E23" s="33"/>
      <c r="F23" s="33"/>
      <c r="G23" s="120" t="str">
        <f>IF('Talning athugasemda'!C15=TRUE,TEXT('Talning athugasemda'!$J$37,1),IF('Talning athugasemda'!D15=TRUE,TEXT('Talning athugasemda'!J4,1),IF('Talning athugasemda'!E15=TRUE,TEXT('Talning athugasemda'!J6,1),IF('Talning athugasemda'!F15=TRUE,TEXT('Talning athugasemda'!J8,1),""))))</f>
        <v/>
      </c>
      <c r="H23" s="120"/>
      <c r="I23" s="120"/>
      <c r="J23" s="34"/>
    </row>
    <row r="24" spans="1:10" ht="17.100000000000001" customHeight="1" x14ac:dyDescent="0.25">
      <c r="A24" s="41" t="s">
        <v>127</v>
      </c>
      <c r="B24" s="32" t="s">
        <v>24</v>
      </c>
      <c r="C24" s="33"/>
      <c r="D24" s="33"/>
      <c r="E24" s="33"/>
      <c r="F24" s="33"/>
      <c r="G24" s="120" t="str">
        <f>IF('Talning athugasemda'!C16=TRUE,TEXT('Talning athugasemda'!$J$37,1),IF('Talning athugasemda'!D16=TRUE,TEXT('Talning athugasemda'!J4,1),IF('Talning athugasemda'!E16=TRUE,TEXT('Talning athugasemda'!J6,1),IF('Talning athugasemda'!F16=TRUE,TEXT('Talning athugasemda'!J8,1),""))))</f>
        <v/>
      </c>
      <c r="H24" s="120"/>
      <c r="I24" s="120"/>
      <c r="J24" s="34"/>
    </row>
    <row r="25" spans="1:10" ht="17.100000000000001" customHeight="1" x14ac:dyDescent="0.25">
      <c r="A25" s="41" t="s">
        <v>128</v>
      </c>
      <c r="B25" s="32" t="s">
        <v>26</v>
      </c>
      <c r="C25" s="33"/>
      <c r="D25" s="33"/>
      <c r="E25" s="33"/>
      <c r="F25" s="33"/>
      <c r="G25" s="120" t="str">
        <f>IF('Talning athugasemda'!C17=TRUE,TEXT('Talning athugasemda'!$J$37,1),IF('Talning athugasemda'!D17=TRUE,TEXT('Talning athugasemda'!J4,1),IF('Talning athugasemda'!E17=TRUE,TEXT('Talning athugasemda'!J6,1),IF('Talning athugasemda'!F17=TRUE,TEXT('Talning athugasemda'!J8,1),""))))</f>
        <v/>
      </c>
      <c r="H25" s="120"/>
      <c r="I25" s="120"/>
      <c r="J25" s="34"/>
    </row>
    <row r="26" spans="1:10" ht="17.100000000000001" customHeight="1" x14ac:dyDescent="0.25">
      <c r="A26" s="41" t="s">
        <v>129</v>
      </c>
      <c r="B26" s="32" t="s">
        <v>28</v>
      </c>
      <c r="C26" s="33"/>
      <c r="D26" s="33"/>
      <c r="E26" s="33"/>
      <c r="F26" s="33"/>
      <c r="G26" s="120" t="str">
        <f>IF('Talning athugasemda'!C18=TRUE,TEXT('Talning athugasemda'!$J$37,1),IF('Talning athugasemda'!D18=TRUE,TEXT('Talning athugasemda'!J4,1),IF('Talning athugasemda'!E18=TRUE,TEXT('Talning athugasemda'!J6,1),IF('Talning athugasemda'!F18=TRUE,TEXT('Talning athugasemda'!J8,1),""))))</f>
        <v/>
      </c>
      <c r="H26" s="120"/>
      <c r="I26" s="120"/>
      <c r="J26" s="34"/>
    </row>
    <row r="27" spans="1:10" ht="17.100000000000001" customHeight="1" x14ac:dyDescent="0.25">
      <c r="A27" s="41" t="s">
        <v>130</v>
      </c>
      <c r="B27" s="32" t="s">
        <v>30</v>
      </c>
      <c r="C27" s="33"/>
      <c r="D27" s="33"/>
      <c r="E27" s="33"/>
      <c r="F27" s="33"/>
      <c r="G27" s="120" t="str">
        <f>IF('Talning athugasemda'!C19=TRUE,TEXT('Talning athugasemda'!$J$37,1),IF('Talning athugasemda'!D19=TRUE,TEXT('Talning athugasemda'!J4,1),IF('Talning athugasemda'!E19=TRUE,TEXT('Talning athugasemda'!J6,1),IF('Talning athugasemda'!F19=TRUE,TEXT('Talning athugasemda'!J8,1),""))))</f>
        <v/>
      </c>
      <c r="H27" s="120"/>
      <c r="I27" s="120"/>
      <c r="J27" s="34"/>
    </row>
    <row r="28" spans="1:10" ht="17.100000000000001" customHeight="1" x14ac:dyDescent="0.25">
      <c r="A28" s="42"/>
      <c r="B28" s="43"/>
      <c r="C28" s="44"/>
      <c r="D28" s="44"/>
      <c r="E28" s="44"/>
      <c r="F28" s="44"/>
      <c r="G28" s="43"/>
      <c r="H28" s="43"/>
      <c r="I28" s="43"/>
      <c r="J28" s="45"/>
    </row>
    <row r="29" spans="1:10" ht="17.100000000000001" customHeight="1" x14ac:dyDescent="0.25">
      <c r="A29" s="46"/>
      <c r="B29" s="47"/>
      <c r="C29" s="48"/>
      <c r="D29" s="48"/>
      <c r="E29" s="48"/>
      <c r="F29" s="48"/>
      <c r="G29" s="47"/>
      <c r="H29" s="47"/>
      <c r="I29" s="47"/>
      <c r="J29" s="49"/>
    </row>
    <row r="30" spans="1:10" ht="17.100000000000001" customHeight="1" x14ac:dyDescent="0.25">
      <c r="A30" s="46"/>
      <c r="B30" s="47"/>
      <c r="C30" s="48"/>
      <c r="D30" s="48"/>
      <c r="E30" s="48"/>
      <c r="F30" s="48"/>
      <c r="G30" s="47"/>
      <c r="H30" s="47"/>
      <c r="I30" s="47"/>
      <c r="J30" s="49"/>
    </row>
    <row r="31" spans="1:10" ht="17.100000000000001" customHeight="1" x14ac:dyDescent="0.25">
      <c r="A31" s="46"/>
      <c r="B31" s="47"/>
      <c r="C31" s="48"/>
      <c r="D31" s="48"/>
      <c r="E31" s="48"/>
      <c r="F31" s="48"/>
      <c r="G31" s="47"/>
      <c r="H31" s="47"/>
      <c r="I31" s="47"/>
      <c r="J31" s="49"/>
    </row>
    <row r="32" spans="1:10" ht="17.100000000000001" customHeight="1" x14ac:dyDescent="0.25">
      <c r="A32" s="96" t="s">
        <v>31</v>
      </c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17.100000000000001" customHeight="1" x14ac:dyDescent="0.25">
      <c r="A33" s="41" t="s">
        <v>131</v>
      </c>
      <c r="B33" s="32" t="s">
        <v>33</v>
      </c>
      <c r="C33" s="33"/>
      <c r="D33" s="33"/>
      <c r="E33" s="33"/>
      <c r="F33" s="33"/>
      <c r="G33" s="120" t="str">
        <f>IF('Talning athugasemda'!C20=TRUE,TEXT('Talning athugasemda'!$J$37,1),IF('Talning athugasemda'!D20=TRUE,TEXT('Talning athugasemda'!J13,1),IF('Talning athugasemda'!E20=TRUE,TEXT('Talning athugasemda'!J17,1),IF('Talning athugasemda'!F20=TRUE,TEXT('Talning athugasemda'!J21,1),""))))</f>
        <v/>
      </c>
      <c r="H33" s="120"/>
      <c r="I33" s="120"/>
      <c r="J33" s="34"/>
    </row>
    <row r="34" spans="1:10" ht="17.100000000000001" customHeight="1" x14ac:dyDescent="0.25">
      <c r="A34" s="41" t="s">
        <v>132</v>
      </c>
      <c r="B34" s="32" t="s">
        <v>35</v>
      </c>
      <c r="C34" s="33"/>
      <c r="D34" s="33"/>
      <c r="E34" s="33"/>
      <c r="F34" s="33"/>
      <c r="G34" s="120" t="str">
        <f>IF('Talning athugasemda'!C21=TRUE,TEXT('Talning athugasemda'!$J$37,1),IF('Talning athugasemda'!D21=TRUE,TEXT('Talning athugasemda'!J12,1),IF('Talning athugasemda'!E21=TRUE,TEXT('Talning athugasemda'!J15,1),IF('Talning athugasemda'!F21=TRUE,TEXT('Talning athugasemda'!J18,1),""))))</f>
        <v/>
      </c>
      <c r="H34" s="120"/>
      <c r="I34" s="120"/>
      <c r="J34" s="34"/>
    </row>
    <row r="35" spans="1:10" ht="17.100000000000001" customHeight="1" x14ac:dyDescent="0.25">
      <c r="A35" s="41" t="s">
        <v>133</v>
      </c>
      <c r="B35" s="32" t="s">
        <v>37</v>
      </c>
      <c r="C35" s="33"/>
      <c r="D35" s="33"/>
      <c r="E35" s="33"/>
      <c r="F35" s="33"/>
      <c r="G35" s="120" t="str">
        <f>IF('Talning athugasemda'!C22=TRUE,TEXT('Talning athugasemda'!$J$37,1),IF('Talning athugasemda'!D22=TRUE,TEXT('Talning athugasemda'!J5,1),IF('Talning athugasemda'!E22=TRUE,TEXT('Talning athugasemda'!J16,1),IF('Talning athugasemda'!F22=TRUE,TEXT('Talning athugasemda'!J19,1),""))))</f>
        <v/>
      </c>
      <c r="H35" s="120"/>
      <c r="I35" s="120"/>
      <c r="J35" s="34"/>
    </row>
    <row r="36" spans="1:10" ht="17.100000000000001" customHeight="1" x14ac:dyDescent="0.25">
      <c r="A36" s="41" t="s">
        <v>134</v>
      </c>
      <c r="B36" s="32" t="s">
        <v>39</v>
      </c>
      <c r="C36" s="33"/>
      <c r="D36" s="33"/>
      <c r="E36" s="33"/>
      <c r="F36" s="33"/>
      <c r="G36" s="120" t="str">
        <f>IF('Talning athugasemda'!C23=TRUE,TEXT('Talning athugasemda'!$J$37,1),IF('Talning athugasemda'!D23=TRUE,TEXT('Talning athugasemda'!J13,1),IF('Talning athugasemda'!E23=TRUE,TEXT('Talning athugasemda'!J17,1),IF('Talning athugasemda'!F23=TRUE,TEXT('Talning athugasemda'!J19,1),""))))</f>
        <v/>
      </c>
      <c r="H36" s="120"/>
      <c r="I36" s="120"/>
      <c r="J36" s="34"/>
    </row>
    <row r="37" spans="1:10" ht="17.100000000000001" customHeight="1" x14ac:dyDescent="0.25">
      <c r="A37" s="41" t="s">
        <v>135</v>
      </c>
      <c r="B37" s="32" t="s">
        <v>41</v>
      </c>
      <c r="C37" s="33"/>
      <c r="D37" s="33"/>
      <c r="E37" s="33"/>
      <c r="F37" s="33"/>
      <c r="G37" s="120" t="str">
        <f>IF('Talning athugasemda'!C24=TRUE,TEXT('Talning athugasemda'!$J$37,1),IF('Talning athugasemda'!D24=TRUE,TEXT('Talning athugasemda'!J13,1),IF('Talning athugasemda'!E24=TRUE,TEXT('Talning athugasemda'!J17,1),IF('Talning athugasemda'!F24=TRUE,TEXT('Talning athugasemda'!J19,1),""))))</f>
        <v/>
      </c>
      <c r="H37" s="120"/>
      <c r="I37" s="120"/>
      <c r="J37" s="34"/>
    </row>
    <row r="38" spans="1:10" ht="16.5" customHeight="1" x14ac:dyDescent="0.25">
      <c r="A38" s="41" t="s">
        <v>136</v>
      </c>
      <c r="B38" s="32" t="s">
        <v>43</v>
      </c>
      <c r="C38" s="33"/>
      <c r="D38" s="33"/>
      <c r="E38" s="33"/>
      <c r="F38" s="33"/>
      <c r="G38" s="120" t="str">
        <f>IF('Talning athugasemda'!C25=TRUE,TEXT('Talning athugasemda'!$J$37,1),IF('Talning athugasemda'!D25=TRUE,TEXT('Talning athugasemda'!J13,1),IF('Talning athugasemda'!E25=TRUE,TEXT('Talning athugasemda'!J17,1),IF('Talning athugasemda'!F25=TRUE,TEXT('Talning athugasemda'!J19,1),""))))</f>
        <v/>
      </c>
      <c r="H38" s="120"/>
      <c r="I38" s="120"/>
      <c r="J38" s="59"/>
    </row>
    <row r="39" spans="1:10" ht="17.100000000000001" customHeight="1" x14ac:dyDescent="0.25">
      <c r="A39" s="41" t="s">
        <v>137</v>
      </c>
      <c r="B39" s="32" t="s">
        <v>45</v>
      </c>
      <c r="C39" s="33"/>
      <c r="D39" s="33"/>
      <c r="E39" s="33"/>
      <c r="F39" s="33"/>
      <c r="G39" s="120" t="str">
        <f>IF('Talning athugasemda'!C26=TRUE,TEXT('Talning athugasemda'!$J$37,1),IF('Talning athugasemda'!D26=TRUE,TEXT('Talning athugasemda'!J13,1),IF('Talning athugasemda'!E26=TRUE,TEXT('Talning athugasemda'!J17,1),IF('Talning athugasemda'!F26=TRUE,TEXT('Talning athugasemda'!J19,1),""))))</f>
        <v/>
      </c>
      <c r="H39" s="120"/>
      <c r="I39" s="120"/>
      <c r="J39" s="34"/>
    </row>
    <row r="40" spans="1:10" ht="17.100000000000001" customHeight="1" x14ac:dyDescent="0.25">
      <c r="A40" s="41" t="s">
        <v>138</v>
      </c>
      <c r="B40" s="32" t="s">
        <v>47</v>
      </c>
      <c r="C40" s="33"/>
      <c r="D40" s="33"/>
      <c r="E40" s="33"/>
      <c r="F40" s="33"/>
      <c r="G40" s="120" t="str">
        <f>IF('Talning athugasemda'!C27=TRUE,TEXT('Talning athugasemda'!$J$37,1),IF('Talning athugasemda'!D27=TRUE,TEXT('Talning athugasemda'!J13,1),IF('Talning athugasemda'!E27=TRUE,TEXT('Talning athugasemda'!J17,1),IF('Talning athugasemda'!F27=TRUE,TEXT('Talning athugasemda'!J19,1),""))))</f>
        <v/>
      </c>
      <c r="H40" s="120"/>
      <c r="I40" s="120"/>
      <c r="J40" s="34"/>
    </row>
    <row r="41" spans="1:10" ht="17.100000000000001" customHeight="1" x14ac:dyDescent="0.25">
      <c r="A41" s="41" t="s">
        <v>139</v>
      </c>
      <c r="B41" s="32" t="s">
        <v>49</v>
      </c>
      <c r="C41" s="33"/>
      <c r="D41" s="33"/>
      <c r="E41" s="33"/>
      <c r="F41" s="33"/>
      <c r="G41" s="120" t="str">
        <f>IF('Talning athugasemda'!C28=TRUE,TEXT('Talning athugasemda'!$J$37,1),IF('Talning athugasemda'!D28=TRUE,TEXT('Talning athugasemda'!J13,1),IF('Talning athugasemda'!E28=TRUE,TEXT('Talning athugasemda'!J17,1),IF('Talning athugasemda'!F28=TRUE,TEXT('Talning athugasemda'!J19,1),""))))</f>
        <v/>
      </c>
      <c r="H41" s="120"/>
      <c r="I41" s="120"/>
      <c r="J41" s="34"/>
    </row>
    <row r="42" spans="1:10" ht="17.100000000000001" customHeight="1" x14ac:dyDescent="0.25">
      <c r="A42" s="125" t="s">
        <v>50</v>
      </c>
      <c r="B42" s="126"/>
      <c r="C42" s="126"/>
      <c r="D42" s="126"/>
      <c r="E42" s="126"/>
      <c r="F42" s="126"/>
      <c r="G42" s="126"/>
      <c r="H42" s="126"/>
      <c r="I42" s="126"/>
      <c r="J42" s="127"/>
    </row>
    <row r="43" spans="1:10" ht="17.100000000000001" customHeight="1" x14ac:dyDescent="0.25">
      <c r="A43" s="41" t="s">
        <v>140</v>
      </c>
      <c r="B43" s="32" t="s">
        <v>52</v>
      </c>
      <c r="C43" s="33"/>
      <c r="D43" s="33"/>
      <c r="E43" s="33"/>
      <c r="F43" s="33"/>
      <c r="G43" s="120" t="str">
        <f>IF('Talning athugasemda'!C29=TRUE,TEXT('Talning athugasemda'!$J$37,1),IF('Talning athugasemda'!D29=TRUE,TEXT('Talning athugasemda'!J22,1),IF('Talning athugasemda'!E29=TRUE,TEXT('Talning athugasemda'!J25,1),IF('Talning athugasemda'!F29=TRUE,TEXT('Talning athugasemda'!J29,1),""))))</f>
        <v/>
      </c>
      <c r="H43" s="120"/>
      <c r="I43" s="120"/>
      <c r="J43" s="34"/>
    </row>
    <row r="44" spans="1:10" ht="16.5" customHeight="1" x14ac:dyDescent="0.25">
      <c r="A44" s="41" t="s">
        <v>141</v>
      </c>
      <c r="B44" s="32" t="s">
        <v>178</v>
      </c>
      <c r="C44" s="33"/>
      <c r="D44" s="33"/>
      <c r="E44" s="33"/>
      <c r="F44" s="33"/>
      <c r="G44" s="120" t="str">
        <f>IF('Talning athugasemda'!C30=TRUE,TEXT('Talning athugasemda'!$J$37,1),IF('Talning athugasemda'!D30=TRUE,TEXT('Talning athugasemda'!J23,1),IF('Talning athugasemda'!E30=TRUE,TEXT('Talning athugasemda'!J26,1),IF('Talning athugasemda'!F30=TRUE,TEXT('Talning athugasemda'!J30,1),""))))</f>
        <v/>
      </c>
      <c r="H44" s="120"/>
      <c r="I44" s="120"/>
      <c r="J44" s="34"/>
    </row>
    <row r="45" spans="1:10" ht="17.100000000000001" customHeight="1" x14ac:dyDescent="0.25">
      <c r="A45" s="41" t="s">
        <v>142</v>
      </c>
      <c r="B45" s="32" t="s">
        <v>56</v>
      </c>
      <c r="C45" s="33"/>
      <c r="D45" s="33"/>
      <c r="E45" s="33"/>
      <c r="F45" s="33"/>
      <c r="G45" s="120" t="str">
        <f>IF('Talning athugasemda'!C31=TRUE,TEXT('Talning athugasemda'!$J$37,1),IF('Talning athugasemda'!D31=TRUE,TEXT('Talning athugasemda'!J24,1),IF('Talning athugasemda'!E31=TRUE,TEXT('Talning athugasemda'!J28,1),IF('Talning athugasemda'!F31=TRUE,TEXT('Talning athugasemda'!J31,1),""))))</f>
        <v/>
      </c>
      <c r="H45" s="120"/>
      <c r="I45" s="120"/>
      <c r="J45" s="34"/>
    </row>
    <row r="46" spans="1:10" ht="17.100000000000001" customHeight="1" x14ac:dyDescent="0.25">
      <c r="A46" s="41" t="s">
        <v>143</v>
      </c>
      <c r="B46" s="32" t="s">
        <v>58</v>
      </c>
      <c r="C46" s="33"/>
      <c r="D46" s="33"/>
      <c r="E46" s="33"/>
      <c r="F46" s="33"/>
      <c r="G46" s="120" t="str">
        <f>IF('Talning athugasemda'!C32=TRUE,TEXT('Talning athugasemda'!$J$37,1),IF('Talning athugasemda'!D32=TRUE,TEXT('Talning athugasemda'!J22,1),IF('Talning athugasemda'!E32=TRUE,TEXT('Talning athugasemda'!J25,1),IF('Talning athugasemda'!F32=TRUE,TEXT('Talning athugasemda'!J29,1),""))))</f>
        <v/>
      </c>
      <c r="H46" s="120"/>
      <c r="I46" s="120"/>
      <c r="J46" s="34"/>
    </row>
    <row r="48" spans="1:10" x14ac:dyDescent="0.25">
      <c r="A48" s="55">
        <f>'Talning athugasemda'!C33</f>
        <v>0</v>
      </c>
      <c r="B48" s="56" t="s">
        <v>163</v>
      </c>
      <c r="C48" s="51"/>
      <c r="D48" s="51"/>
      <c r="E48" s="51"/>
      <c r="F48" s="51"/>
      <c r="G48" s="121" t="s">
        <v>62</v>
      </c>
      <c r="H48" s="121"/>
      <c r="I48" s="122"/>
    </row>
    <row r="49" spans="1:10" ht="17.100000000000001" customHeight="1" x14ac:dyDescent="0.25">
      <c r="A49" s="35">
        <f>'Talning athugasemda'!D33</f>
        <v>0</v>
      </c>
      <c r="B49" s="22" t="s">
        <v>59</v>
      </c>
      <c r="C49" s="21"/>
      <c r="D49" s="21"/>
      <c r="E49" s="21"/>
      <c r="F49" s="21"/>
      <c r="G49" s="21"/>
      <c r="H49" s="21"/>
      <c r="I49" s="52"/>
    </row>
    <row r="50" spans="1:10" ht="17.100000000000001" customHeight="1" x14ac:dyDescent="0.25">
      <c r="A50" s="35">
        <f>'Talning athugasemda'!E33</f>
        <v>0</v>
      </c>
      <c r="B50" s="22" t="s">
        <v>60</v>
      </c>
      <c r="C50" s="21"/>
      <c r="D50" s="21"/>
      <c r="E50" s="21"/>
      <c r="F50" s="21"/>
      <c r="G50" s="123"/>
      <c r="H50" s="123"/>
      <c r="I50" s="124"/>
    </row>
    <row r="51" spans="1:10" ht="17.100000000000001" customHeight="1" x14ac:dyDescent="0.25">
      <c r="A51" s="36">
        <f>'Talning athugasemda'!F33</f>
        <v>0</v>
      </c>
      <c r="B51" s="37" t="s">
        <v>61</v>
      </c>
      <c r="C51" s="50"/>
      <c r="D51" s="50"/>
      <c r="E51" s="50"/>
      <c r="F51" s="50"/>
      <c r="G51" s="118"/>
      <c r="H51" s="118"/>
      <c r="I51" s="119"/>
    </row>
    <row r="53" spans="1:10" x14ac:dyDescent="0.25">
      <c r="A53" s="72" t="str">
        <f>IF(OR(A49&gt;4,A50&gt;2,A51&gt;0),"Of margar athugasemdir, þörf er á endurskoðun gæðastjórnunarkerfis",""&amp;IF(OR(AND(A50&lt;=2,A50&gt;0),AND(A49&lt;=5,A49&gt;0)),"Senda þarf úrbótaskýrslu nr. 9.060 til HMS",""))</f>
        <v/>
      </c>
      <c r="B53" s="73"/>
      <c r="C53" s="74"/>
      <c r="D53" s="74"/>
      <c r="E53" s="74"/>
      <c r="F53" s="74"/>
      <c r="G53" s="74"/>
      <c r="H53" s="82"/>
      <c r="I53" s="83"/>
    </row>
    <row r="54" spans="1:10" x14ac:dyDescent="0.25">
      <c r="A54" s="75"/>
      <c r="B54" s="86"/>
      <c r="C54" s="87"/>
      <c r="D54" s="87"/>
      <c r="E54" s="87"/>
      <c r="F54" s="87"/>
      <c r="G54" s="87"/>
      <c r="H54" s="84"/>
      <c r="I54" s="85"/>
    </row>
    <row r="55" spans="1:10" x14ac:dyDescent="0.25">
      <c r="A55" s="76"/>
      <c r="B55" s="77"/>
      <c r="C55" s="78"/>
      <c r="D55" s="78"/>
      <c r="E55" s="78"/>
      <c r="F55" s="78"/>
      <c r="G55" s="78"/>
      <c r="H55" s="80"/>
      <c r="I55" s="81"/>
      <c r="J55" s="50"/>
    </row>
    <row r="56" spans="1:10" x14ac:dyDescent="0.25">
      <c r="J56" t="s">
        <v>167</v>
      </c>
    </row>
  </sheetData>
  <dataConsolidate/>
  <mergeCells count="53">
    <mergeCell ref="G21:I21"/>
    <mergeCell ref="G14:I14"/>
    <mergeCell ref="G15:I15"/>
    <mergeCell ref="G16:I16"/>
    <mergeCell ref="G17:I17"/>
    <mergeCell ref="G18:I18"/>
    <mergeCell ref="G22:I22"/>
    <mergeCell ref="G23:I23"/>
    <mergeCell ref="G36:I36"/>
    <mergeCell ref="G37:I37"/>
    <mergeCell ref="G38:I38"/>
    <mergeCell ref="A32:J32"/>
    <mergeCell ref="G33:I33"/>
    <mergeCell ref="G34:I34"/>
    <mergeCell ref="G35:I35"/>
    <mergeCell ref="G24:I24"/>
    <mergeCell ref="G25:I25"/>
    <mergeCell ref="G26:I26"/>
    <mergeCell ref="G27:I27"/>
    <mergeCell ref="G39:I39"/>
    <mergeCell ref="G40:I40"/>
    <mergeCell ref="G41:I41"/>
    <mergeCell ref="G43:I43"/>
    <mergeCell ref="A42:J42"/>
    <mergeCell ref="G51:I51"/>
    <mergeCell ref="G44:I44"/>
    <mergeCell ref="G45:I45"/>
    <mergeCell ref="G46:I46"/>
    <mergeCell ref="G48:I48"/>
    <mergeCell ref="G50:I50"/>
    <mergeCell ref="A13:J13"/>
    <mergeCell ref="A20:J20"/>
    <mergeCell ref="A6:E6"/>
    <mergeCell ref="A8:E8"/>
    <mergeCell ref="A10:E10"/>
    <mergeCell ref="F10:G10"/>
    <mergeCell ref="H10:I10"/>
    <mergeCell ref="G19:I19"/>
    <mergeCell ref="G12:I12"/>
    <mergeCell ref="A7:E7"/>
    <mergeCell ref="H9:I9"/>
    <mergeCell ref="F9:G9"/>
    <mergeCell ref="A9:E9"/>
    <mergeCell ref="F6:H6"/>
    <mergeCell ref="F7:H7"/>
    <mergeCell ref="F8:H8"/>
    <mergeCell ref="A2:E2"/>
    <mergeCell ref="F2:G2"/>
    <mergeCell ref="H2:I2"/>
    <mergeCell ref="A5:E5"/>
    <mergeCell ref="A3:E3"/>
    <mergeCell ref="F3:G3"/>
    <mergeCell ref="H3:I3"/>
  </mergeCells>
  <pageMargins left="0.70866141732283472" right="0.83984375" top="0.94488188976377963" bottom="0.74803149606299213" header="0.31496062992125984" footer="0.31496062992125984"/>
  <pageSetup paperSize="9" orientation="landscape" r:id="rId1"/>
  <headerFooter>
    <oddHeader xml:space="preserve">&amp;LLogo skoðunarstofu eða vottunarstofu&amp;C&amp;"-,Bold"&amp;18Skoðun á gæðastjórnunarkerfi 
hönnuða og hönnunarstjóra&amp;R&amp;"-,Bold"&amp;16 9.002&amp;"-,Regular"&amp;11
&amp;8Útgáfa 3.2
Dags. 30.04.2021&amp;11
</oddHeader>
    <oddFooter>&amp;C&amp;G</oddFooter>
  </headerFooter>
  <rowBreaks count="1" manualBreakCount="1">
    <brk id="57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3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0</xdr:rowOff>
                  </from>
                  <to>
                    <xdr:col>4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0</xdr:rowOff>
                  </from>
                  <to>
                    <xdr:col>4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0</xdr:rowOff>
                  </from>
                  <to>
                    <xdr:col>4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209550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0</xdr:rowOff>
                  </from>
                  <to>
                    <xdr:col>4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3</xdr:col>
                    <xdr:colOff>209550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3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0</xdr:rowOff>
                  </from>
                  <to>
                    <xdr:col>4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3</xdr:col>
                    <xdr:colOff>209550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0</xdr:rowOff>
                  </from>
                  <to>
                    <xdr:col>4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3</xdr:col>
                    <xdr:colOff>209550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0</xdr:rowOff>
                  </from>
                  <to>
                    <xdr:col>4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0</xdr:rowOff>
                  </from>
                  <to>
                    <xdr:col>3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9525</xdr:rowOff>
                  </from>
                  <to>
                    <xdr:col>4</xdr:col>
                    <xdr:colOff>19050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0</xdr:rowOff>
                  </from>
                  <to>
                    <xdr:col>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3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0</xdr:rowOff>
                  </from>
                  <to>
                    <xdr:col>4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209550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0</xdr:rowOff>
                  </from>
                  <to>
                    <xdr:col>4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0</xdr:rowOff>
                  </from>
                  <to>
                    <xdr:col>4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9525</xdr:rowOff>
                  </from>
                  <to>
                    <xdr:col>3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0</xdr:rowOff>
                  </from>
                  <to>
                    <xdr:col>4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9525</xdr:rowOff>
                  </from>
                  <to>
                    <xdr:col>3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9525</xdr:rowOff>
                  </from>
                  <to>
                    <xdr:col>3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9525</xdr:rowOff>
                  </from>
                  <to>
                    <xdr:col>3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0</xdr:rowOff>
                  </from>
                  <to>
                    <xdr:col>4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9525</xdr:rowOff>
                  </from>
                  <to>
                    <xdr:col>4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0</xdr:rowOff>
                  </from>
                  <to>
                    <xdr:col>4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0</xdr:rowOff>
                  </from>
                  <to>
                    <xdr:col>4</xdr:col>
                    <xdr:colOff>200025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0</xdr:rowOff>
                  </from>
                  <to>
                    <xdr:col>4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0</xdr:rowOff>
                  </from>
                  <to>
                    <xdr:col>4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0</xdr:rowOff>
                  </from>
                  <to>
                    <xdr:col>4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0</xdr:rowOff>
                  </from>
                  <to>
                    <xdr:col>4</xdr:col>
                    <xdr:colOff>200025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0</xdr:rowOff>
                  </from>
                  <to>
                    <xdr:col>4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0</xdr:rowOff>
                  </from>
                  <to>
                    <xdr:col>4</xdr:col>
                    <xdr:colOff>200025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0</xdr:rowOff>
                  </from>
                  <to>
                    <xdr:col>4</xdr:col>
                    <xdr:colOff>200025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0</xdr:rowOff>
                  </from>
                  <to>
                    <xdr:col>4</xdr:col>
                    <xdr:colOff>200025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0</xdr:rowOff>
                  </from>
                  <to>
                    <xdr:col>4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0</xdr:rowOff>
                  </from>
                  <to>
                    <xdr:col>4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4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0</xdr:rowOff>
                  </from>
                  <to>
                    <xdr:col>4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9525</xdr:rowOff>
                  </from>
                  <to>
                    <xdr:col>4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0</xdr:rowOff>
                  </from>
                  <to>
                    <xdr:col>4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0</xdr:rowOff>
                  </from>
                  <to>
                    <xdr:col>4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9525</xdr:rowOff>
                  </from>
                  <to>
                    <xdr:col>4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6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0</xdr:rowOff>
                  </from>
                  <to>
                    <xdr:col>4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7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0</xdr:rowOff>
                  </from>
                  <to>
                    <xdr:col>4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8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9525</xdr:rowOff>
                  </from>
                  <to>
                    <xdr:col>4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9" name="Check Box 9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0</xdr:rowOff>
                  </from>
                  <to>
                    <xdr:col>4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0" name="Check Box 91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9525</xdr:rowOff>
                  </from>
                  <to>
                    <xdr:col>4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1" name="Check Box 92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2" name="Check Box 93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5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3" name="Check Box 94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0</xdr:rowOff>
                  </from>
                  <to>
                    <xdr:col>5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4" name="Check Box 95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0</xdr:rowOff>
                  </from>
                  <to>
                    <xdr:col>5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5" name="Check Box 96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5</xdr:col>
                    <xdr:colOff>200025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6" name="Check Box 97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5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7" name="Check Box 98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0</xdr:rowOff>
                  </from>
                  <to>
                    <xdr:col>5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8" name="Check Box 99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0</xdr:rowOff>
                  </from>
                  <to>
                    <xdr:col>5</xdr:col>
                    <xdr:colOff>200025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9" name="Check Box 100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0</xdr:rowOff>
                  </from>
                  <to>
                    <xdr:col>5</xdr:col>
                    <xdr:colOff>200025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0" name="Check Box 101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1" name="Check Box 102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0</xdr:rowOff>
                  </from>
                  <to>
                    <xdr:col>5</xdr:col>
                    <xdr:colOff>200025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2" name="Check Box 103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0</xdr:rowOff>
                  </from>
                  <to>
                    <xdr:col>5</xdr:col>
                    <xdr:colOff>200025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3" name="Check Box 104">
              <controlPr defaultSize="0" autoFill="0" autoLine="0" autoPict="0">
                <anchor moveWithCells="1">
                  <from>
                    <xdr:col>4</xdr:col>
                    <xdr:colOff>200025</xdr:colOff>
                    <xdr:row>38</xdr:row>
                    <xdr:rowOff>0</xdr:rowOff>
                  </from>
                  <to>
                    <xdr:col>5</xdr:col>
                    <xdr:colOff>200025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Check Box 105">
              <controlPr defaultSize="0" autoFill="0" autoLine="0" autoPict="0">
                <anchor moveWithCells="1">
                  <from>
                    <xdr:col>4</xdr:col>
                    <xdr:colOff>200025</xdr:colOff>
                    <xdr:row>37</xdr:row>
                    <xdr:rowOff>0</xdr:rowOff>
                  </from>
                  <to>
                    <xdr:col>5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5" name="Check Box 106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0</xdr:rowOff>
                  </from>
                  <to>
                    <xdr:col>5</xdr:col>
                    <xdr:colOff>200025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6" name="Check Box 107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0</xdr:rowOff>
                  </from>
                  <to>
                    <xdr:col>5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7" name="Check Box 108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0</xdr:rowOff>
                  </from>
                  <to>
                    <xdr:col>5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8" name="Check Box 109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9525</xdr:rowOff>
                  </from>
                  <to>
                    <xdr:col>5</xdr:col>
                    <xdr:colOff>200025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9" name="Check Box 110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0</xdr:rowOff>
                  </from>
                  <to>
                    <xdr:col>5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0" name="Check Box 111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0</xdr:rowOff>
                  </from>
                  <to>
                    <xdr:col>5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Check Box 112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0</xdr:rowOff>
                  </from>
                  <to>
                    <xdr:col>5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2" name="Check Box 113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0</xdr:rowOff>
                  </from>
                  <to>
                    <xdr:col>5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Check Box 114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0</xdr:rowOff>
                  </from>
                  <to>
                    <xdr:col>5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Check Box 115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5" name="Check Box 11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Check Box 117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0</xdr:rowOff>
                  </from>
                  <to>
                    <xdr:col>5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Check Box 118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5</xdr:col>
                    <xdr:colOff>200025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8" name="Check Box 119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9525</xdr:rowOff>
                  </from>
                  <to>
                    <xdr:col>3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9" name="Check Box 123">
              <controlPr defaultSize="0" autoFill="0" autoLine="0" autoPict="0">
                <anchor moveWithCells="1">
                  <from>
                    <xdr:col>5</xdr:col>
                    <xdr:colOff>38100</xdr:colOff>
                    <xdr:row>46</xdr:row>
                    <xdr:rowOff>171450</xdr:rowOff>
                  </from>
                  <to>
                    <xdr:col>6</xdr:col>
                    <xdr:colOff>133350</xdr:colOff>
                    <xdr:row>48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860B701-943A-413E-9208-E59F5C725AC7}">
          <x14:formula1>
            <xm:f>'Talning athugasemda'!$I$38:$I$39</xm:f>
          </x14:formula1>
          <xm:sqref>A3:E3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A93C-2663-4D94-8323-AF102BC794BD}">
  <sheetPr codeName="Sheet3"/>
  <dimension ref="A1:J171"/>
  <sheetViews>
    <sheetView topLeftCell="B22" zoomScaleNormal="100" workbookViewId="0">
      <selection activeCell="B53" sqref="B53"/>
    </sheetView>
  </sheetViews>
  <sheetFormatPr defaultRowHeight="15" x14ac:dyDescent="0.25"/>
  <cols>
    <col min="1" max="1" width="5.42578125" customWidth="1"/>
    <col min="2" max="2" width="31.85546875" customWidth="1"/>
    <col min="3" max="3" width="5.28515625" bestFit="1" customWidth="1"/>
    <col min="4" max="6" width="6.140625" customWidth="1"/>
    <col min="9" max="9" width="68.28515625" customWidth="1"/>
    <col min="10" max="10" width="41.140625" customWidth="1"/>
  </cols>
  <sheetData>
    <row r="1" spans="1:10" x14ac:dyDescent="0.25">
      <c r="H1" s="26" t="s">
        <v>63</v>
      </c>
      <c r="I1" s="24" t="s">
        <v>64</v>
      </c>
      <c r="J1" t="str">
        <f>TEXT(H1&amp;I1,1)</f>
        <v xml:space="preserve">1-01 Lítilsháttar galli á viðhaldi fyrirmæla. </v>
      </c>
    </row>
    <row r="2" spans="1:10" x14ac:dyDescent="0.25">
      <c r="H2" s="26" t="s">
        <v>144</v>
      </c>
      <c r="I2" s="24" t="s">
        <v>65</v>
      </c>
      <c r="J2" t="str">
        <f t="shared" ref="J2:J35" si="0">TEXT(H2&amp;I2,1)</f>
        <v xml:space="preserve">1-02 Fyrirmælum ekki við haldið. </v>
      </c>
    </row>
    <row r="3" spans="1:10" x14ac:dyDescent="0.25">
      <c r="H3" s="26" t="s">
        <v>145</v>
      </c>
      <c r="I3" s="24" t="s">
        <v>66</v>
      </c>
      <c r="J3" t="str">
        <f t="shared" si="0"/>
        <v xml:space="preserve">1-03 Fyrirmæli ekki til staðar og ekki þekking á hvar hægt er að nálgast þau. </v>
      </c>
    </row>
    <row r="4" spans="1:10" x14ac:dyDescent="0.25">
      <c r="H4" s="26" t="s">
        <v>146</v>
      </c>
      <c r="I4" s="24" t="s">
        <v>67</v>
      </c>
      <c r="J4" t="str">
        <f t="shared" si="0"/>
        <v xml:space="preserve">1-04 Lítilsháttar galli í skjalavistun. </v>
      </c>
    </row>
    <row r="5" spans="1:10" ht="15.75" thickBot="1" x14ac:dyDescent="0.3">
      <c r="H5" s="26" t="s">
        <v>147</v>
      </c>
      <c r="I5" s="24" t="s">
        <v>68</v>
      </c>
      <c r="J5" t="str">
        <f t="shared" si="0"/>
        <v xml:space="preserve">1-05 Lítilsháttar galli í rekjanleika gagna. </v>
      </c>
    </row>
    <row r="6" spans="1:10" ht="23.25" thickBot="1" x14ac:dyDescent="0.3">
      <c r="A6" s="1" t="s">
        <v>0</v>
      </c>
      <c r="B6" s="2" t="s">
        <v>1</v>
      </c>
      <c r="C6" s="3" t="s">
        <v>2</v>
      </c>
      <c r="D6" s="3">
        <v>1</v>
      </c>
      <c r="E6" s="3">
        <v>2</v>
      </c>
      <c r="F6" s="3">
        <v>3</v>
      </c>
      <c r="H6" s="26" t="s">
        <v>148</v>
      </c>
      <c r="I6" s="24" t="s">
        <v>69</v>
      </c>
      <c r="J6" t="str">
        <f t="shared" si="0"/>
        <v xml:space="preserve">1-06 Frávik í skjalavistun eða óreiða. </v>
      </c>
    </row>
    <row r="7" spans="1:10" ht="15.75" thickBot="1" x14ac:dyDescent="0.3">
      <c r="A7" s="11" t="s">
        <v>4</v>
      </c>
      <c r="B7" s="4" t="s">
        <v>5</v>
      </c>
      <c r="C7" s="5" t="b">
        <v>0</v>
      </c>
      <c r="D7" s="5" t="b">
        <v>0</v>
      </c>
      <c r="E7" s="5" t="b">
        <v>0</v>
      </c>
      <c r="F7" s="5" t="b">
        <v>0</v>
      </c>
      <c r="H7" s="26" t="s">
        <v>149</v>
      </c>
      <c r="I7" s="24" t="s">
        <v>70</v>
      </c>
      <c r="J7" t="str">
        <f t="shared" si="0"/>
        <v xml:space="preserve">1-07 Gögnum ekki raðað eftir verknúmeri eða á annan augljósan hátt. </v>
      </c>
    </row>
    <row r="8" spans="1:10" ht="15.75" thickBot="1" x14ac:dyDescent="0.3">
      <c r="A8" s="11" t="s">
        <v>6</v>
      </c>
      <c r="B8" s="4" t="s">
        <v>7</v>
      </c>
      <c r="C8" s="5" t="b">
        <v>0</v>
      </c>
      <c r="D8" s="5" t="b">
        <v>0</v>
      </c>
      <c r="E8" s="5" t="b">
        <v>0</v>
      </c>
      <c r="F8" s="5" t="b">
        <v>0</v>
      </c>
      <c r="H8" s="26" t="s">
        <v>150</v>
      </c>
      <c r="I8" s="24" t="s">
        <v>71</v>
      </c>
      <c r="J8" t="str">
        <f t="shared" si="0"/>
        <v xml:space="preserve">1-08 Gögn vantar í skjalavistun og/eða grófar rangfærslur. </v>
      </c>
    </row>
    <row r="9" spans="1:10" ht="15.75" thickBot="1" x14ac:dyDescent="0.3">
      <c r="A9" s="11" t="s">
        <v>8</v>
      </c>
      <c r="B9" s="4" t="s">
        <v>9</v>
      </c>
      <c r="C9" s="5" t="b">
        <v>0</v>
      </c>
      <c r="D9" s="5" t="b">
        <v>0</v>
      </c>
      <c r="E9" s="5" t="b">
        <v>0</v>
      </c>
      <c r="F9" s="5" t="b">
        <v>0</v>
      </c>
      <c r="H9" s="26" t="s">
        <v>151</v>
      </c>
      <c r="I9" s="24" t="s">
        <v>72</v>
      </c>
      <c r="J9" t="str">
        <f t="shared" si="0"/>
        <v xml:space="preserve">1-09 Engin skjalavistun. </v>
      </c>
    </row>
    <row r="10" spans="1:10" ht="15.75" thickBot="1" x14ac:dyDescent="0.3">
      <c r="A10" s="11" t="s">
        <v>10</v>
      </c>
      <c r="B10" s="4" t="s">
        <v>11</v>
      </c>
      <c r="C10" s="5" t="b">
        <v>0</v>
      </c>
      <c r="D10" s="5" t="b">
        <v>0</v>
      </c>
      <c r="E10" s="5" t="b">
        <v>0</v>
      </c>
      <c r="F10" s="5" t="b">
        <v>0</v>
      </c>
      <c r="H10" s="26" t="s">
        <v>73</v>
      </c>
      <c r="I10" s="24" t="s">
        <v>74</v>
      </c>
      <c r="J10" t="str">
        <f t="shared" si="0"/>
        <v xml:space="preserve">1-10 Löggildingarskjal/starfsleyfi ekki vistað á viðeigandi hátt. </v>
      </c>
    </row>
    <row r="11" spans="1:10" ht="15.75" thickBot="1" x14ac:dyDescent="0.3">
      <c r="A11" s="13" t="s">
        <v>12</v>
      </c>
      <c r="B11" s="4" t="s">
        <v>13</v>
      </c>
      <c r="C11" s="5" t="b">
        <v>0</v>
      </c>
      <c r="D11" s="5" t="b">
        <v>0</v>
      </c>
      <c r="E11" s="5" t="b">
        <v>0</v>
      </c>
      <c r="F11" s="5" t="b">
        <v>0</v>
      </c>
      <c r="H11" s="26" t="s">
        <v>75</v>
      </c>
      <c r="I11" s="24" t="s">
        <v>76</v>
      </c>
      <c r="J11" t="str">
        <f t="shared" si="0"/>
        <v xml:space="preserve">1-11 Löggildingarskjal/starfsleyfi vantar. </v>
      </c>
    </row>
    <row r="12" spans="1:10" ht="15.75" thickBot="1" x14ac:dyDescent="0.3">
      <c r="A12" s="14" t="s">
        <v>14</v>
      </c>
      <c r="B12" s="4" t="s">
        <v>15</v>
      </c>
      <c r="C12" s="5" t="b">
        <v>0</v>
      </c>
      <c r="D12" s="5" t="b">
        <v>0</v>
      </c>
      <c r="E12" s="5" t="b">
        <v>0</v>
      </c>
      <c r="F12" s="5" t="b">
        <v>0</v>
      </c>
      <c r="H12" s="26" t="s">
        <v>77</v>
      </c>
      <c r="I12" t="s">
        <v>160</v>
      </c>
      <c r="J12" t="str">
        <f t="shared" si="0"/>
        <v xml:space="preserve">1-12 Vistunarstaður gagna með verkum er ekki til staðar eða óljóst hvar gögn eru vistuð. </v>
      </c>
    </row>
    <row r="13" spans="1:10" ht="15.75" thickBot="1" x14ac:dyDescent="0.3">
      <c r="A13" s="13" t="s">
        <v>17</v>
      </c>
      <c r="B13" s="4" t="s">
        <v>18</v>
      </c>
      <c r="C13" s="6" t="b">
        <v>0</v>
      </c>
      <c r="D13" s="6" t="b">
        <v>0</v>
      </c>
      <c r="E13" s="6" t="b">
        <v>0</v>
      </c>
      <c r="F13" s="6" t="b">
        <v>0</v>
      </c>
      <c r="H13" s="26" t="s">
        <v>78</v>
      </c>
      <c r="I13" s="24" t="s">
        <v>79</v>
      </c>
      <c r="J13" t="str">
        <f t="shared" si="0"/>
        <v xml:space="preserve">1-13 Lítilsháttar gallar á verkskráningu. </v>
      </c>
    </row>
    <row r="14" spans="1:10" ht="15.75" thickBot="1" x14ac:dyDescent="0.3">
      <c r="A14" s="15" t="s">
        <v>19</v>
      </c>
      <c r="B14" s="4" t="s">
        <v>20</v>
      </c>
      <c r="C14" s="7" t="b">
        <v>0</v>
      </c>
      <c r="D14" s="7" t="b">
        <v>0</v>
      </c>
      <c r="E14" s="7" t="b">
        <v>0</v>
      </c>
      <c r="F14" s="7" t="b">
        <v>0</v>
      </c>
      <c r="H14" s="26" t="s">
        <v>80</v>
      </c>
      <c r="I14" s="24" t="s">
        <v>81</v>
      </c>
      <c r="J14" t="str">
        <f t="shared" si="0"/>
        <v xml:space="preserve">1-14 Verkskráning óskipulögð og illa frágengin. </v>
      </c>
    </row>
    <row r="15" spans="1:10" ht="24.75" thickBot="1" x14ac:dyDescent="0.3">
      <c r="A15" s="16" t="s">
        <v>21</v>
      </c>
      <c r="B15" s="4" t="s">
        <v>22</v>
      </c>
      <c r="C15" s="5" t="b">
        <v>0</v>
      </c>
      <c r="D15" s="5" t="b">
        <v>0</v>
      </c>
      <c r="E15" s="5" t="b">
        <v>0</v>
      </c>
      <c r="F15" s="5" t="b">
        <v>0</v>
      </c>
      <c r="H15" s="26" t="s">
        <v>82</v>
      </c>
      <c r="I15" s="24" t="s">
        <v>83</v>
      </c>
      <c r="J15" t="str">
        <f t="shared" si="0"/>
        <v xml:space="preserve">1-15 Ekki auðvelt að sjá hvaða verk eru byggingarleyfisskyld og hver ekki. </v>
      </c>
    </row>
    <row r="16" spans="1:10" ht="15.75" thickBot="1" x14ac:dyDescent="0.3">
      <c r="A16" s="16" t="s">
        <v>23</v>
      </c>
      <c r="B16" s="4" t="s">
        <v>24</v>
      </c>
      <c r="C16" s="5" t="b">
        <v>0</v>
      </c>
      <c r="D16" s="5" t="b">
        <v>0</v>
      </c>
      <c r="E16" s="5" t="b">
        <v>0</v>
      </c>
      <c r="F16" s="5" t="b">
        <v>0</v>
      </c>
      <c r="H16" s="26" t="s">
        <v>84</v>
      </c>
      <c r="I16" s="24" t="s">
        <v>85</v>
      </c>
      <c r="J16" t="str">
        <f t="shared" si="0"/>
        <v xml:space="preserve">1-16 Ekki auðvelt að rekja framgang verka. </v>
      </c>
    </row>
    <row r="17" spans="1:10" ht="15.75" thickBot="1" x14ac:dyDescent="0.3">
      <c r="A17" s="11" t="s">
        <v>25</v>
      </c>
      <c r="B17" s="4" t="s">
        <v>26</v>
      </c>
      <c r="C17" s="5" t="b">
        <v>0</v>
      </c>
      <c r="D17" s="5" t="b">
        <v>0</v>
      </c>
      <c r="E17" s="5" t="b">
        <v>0</v>
      </c>
      <c r="F17" s="5" t="b">
        <v>0</v>
      </c>
      <c r="H17" s="26" t="s">
        <v>86</v>
      </c>
      <c r="I17" s="24" t="s">
        <v>87</v>
      </c>
      <c r="J17" t="str">
        <f t="shared" si="0"/>
        <v xml:space="preserve">1-17 Verkskráning ófullkomin. </v>
      </c>
    </row>
    <row r="18" spans="1:10" ht="15.75" thickBot="1" x14ac:dyDescent="0.3">
      <c r="A18" s="11" t="s">
        <v>27</v>
      </c>
      <c r="B18" s="4" t="s">
        <v>28</v>
      </c>
      <c r="C18" s="5" t="b">
        <v>0</v>
      </c>
      <c r="D18" s="5" t="b">
        <v>0</v>
      </c>
      <c r="E18" s="5" t="b">
        <v>0</v>
      </c>
      <c r="F18" s="5" t="b">
        <v>0</v>
      </c>
      <c r="H18" s="26" t="s">
        <v>88</v>
      </c>
      <c r="I18" s="24" t="s">
        <v>89</v>
      </c>
      <c r="J18" t="str">
        <f t="shared" si="0"/>
        <v xml:space="preserve">1-18 Ekki er hægt að sjá hvaða verk eru byggingarleyfisskyld og hver ekki. </v>
      </c>
    </row>
    <row r="19" spans="1:10" ht="15.75" thickBot="1" x14ac:dyDescent="0.3">
      <c r="A19" s="12" t="s">
        <v>29</v>
      </c>
      <c r="B19" s="8" t="s">
        <v>30</v>
      </c>
      <c r="C19" s="9" t="b">
        <v>0</v>
      </c>
      <c r="D19" s="9" t="b">
        <v>0</v>
      </c>
      <c r="E19" s="9" t="b">
        <v>0</v>
      </c>
      <c r="F19" s="9" t="b">
        <v>0</v>
      </c>
      <c r="H19" s="26" t="s">
        <v>90</v>
      </c>
      <c r="I19" s="24" t="s">
        <v>91</v>
      </c>
      <c r="J19" t="str">
        <f t="shared" si="0"/>
        <v xml:space="preserve">1-19 Ekki hægt að rekja framgang verka. </v>
      </c>
    </row>
    <row r="20" spans="1:10" ht="16.5" thickTop="1" thickBot="1" x14ac:dyDescent="0.3">
      <c r="A20" s="17" t="s">
        <v>32</v>
      </c>
      <c r="B20" s="4" t="s">
        <v>33</v>
      </c>
      <c r="C20" s="5" t="b">
        <v>0</v>
      </c>
      <c r="D20" s="5" t="b">
        <v>0</v>
      </c>
      <c r="E20" s="5" t="b">
        <v>0</v>
      </c>
      <c r="F20" s="5" t="b">
        <v>0</v>
      </c>
      <c r="H20" s="26" t="s">
        <v>92</v>
      </c>
      <c r="I20" s="24" t="s">
        <v>93</v>
      </c>
      <c r="J20" t="str">
        <f t="shared" si="0"/>
        <v xml:space="preserve">1-20 Engin gögn staðfesta að fram komnar athugasemdir séu lagfærðar. </v>
      </c>
    </row>
    <row r="21" spans="1:10" ht="15.75" thickBot="1" x14ac:dyDescent="0.3">
      <c r="A21" s="17" t="s">
        <v>34</v>
      </c>
      <c r="B21" s="4" t="s">
        <v>35</v>
      </c>
      <c r="C21" s="5" t="b">
        <v>0</v>
      </c>
      <c r="D21" s="5" t="b">
        <v>0</v>
      </c>
      <c r="E21" s="5" t="b">
        <v>0</v>
      </c>
      <c r="F21" s="5" t="b">
        <v>0</v>
      </c>
      <c r="H21" s="26" t="s">
        <v>104</v>
      </c>
      <c r="I21" s="24" t="s">
        <v>94</v>
      </c>
      <c r="J21" t="str">
        <f t="shared" si="0"/>
        <v xml:space="preserve">1-21 Verk sem aðili er skráður fyrir er ekki til staðar í verkskrá. </v>
      </c>
    </row>
    <row r="22" spans="1:10" ht="15.75" thickBot="1" x14ac:dyDescent="0.3">
      <c r="A22" s="17" t="s">
        <v>36</v>
      </c>
      <c r="B22" s="4" t="s">
        <v>37</v>
      </c>
      <c r="C22" s="5" t="b">
        <v>0</v>
      </c>
      <c r="D22" s="5" t="b">
        <v>0</v>
      </c>
      <c r="E22" s="5" t="b">
        <v>0</v>
      </c>
      <c r="F22" s="5" t="b">
        <v>0</v>
      </c>
      <c r="H22" s="26" t="s">
        <v>105</v>
      </c>
      <c r="I22" s="24" t="s">
        <v>95</v>
      </c>
      <c r="J22" t="str">
        <f t="shared" si="0"/>
        <v xml:space="preserve">1-22 Lítilsháttar gallar á verklagsreglum eða gögnum um yfirferð eigin verka. </v>
      </c>
    </row>
    <row r="23" spans="1:10" ht="15.75" thickBot="1" x14ac:dyDescent="0.3">
      <c r="A23" s="18" t="s">
        <v>38</v>
      </c>
      <c r="B23" s="4" t="s">
        <v>39</v>
      </c>
      <c r="C23" s="5" t="b">
        <v>0</v>
      </c>
      <c r="D23" s="5" t="b">
        <v>0</v>
      </c>
      <c r="E23" s="5" t="b">
        <v>0</v>
      </c>
      <c r="F23" s="5" t="b">
        <v>0</v>
      </c>
      <c r="H23" s="26" t="s">
        <v>106</v>
      </c>
      <c r="I23" s="54" t="s">
        <v>166</v>
      </c>
      <c r="J23" t="str">
        <f t="shared" si="0"/>
        <v xml:space="preserve">1-23 Lítilsháttar gallar í áætlun/gátlista um yfirferð eigin verka. </v>
      </c>
    </row>
    <row r="24" spans="1:10" ht="24.75" thickBot="1" x14ac:dyDescent="0.3">
      <c r="A24" s="19" t="s">
        <v>40</v>
      </c>
      <c r="B24" s="4" t="s">
        <v>41</v>
      </c>
      <c r="C24" s="5" t="b">
        <v>0</v>
      </c>
      <c r="D24" s="5" t="b">
        <v>0</v>
      </c>
      <c r="E24" s="5" t="b">
        <v>0</v>
      </c>
      <c r="F24" s="5" t="b">
        <v>0</v>
      </c>
      <c r="H24" s="26" t="s">
        <v>107</v>
      </c>
      <c r="I24" s="24" t="s">
        <v>96</v>
      </c>
      <c r="J24" t="str">
        <f t="shared" si="0"/>
        <v xml:space="preserve">1-24 Lítilsháttar frávik frá skráningu athugasemda. </v>
      </c>
    </row>
    <row r="25" spans="1:10" ht="15.75" thickBot="1" x14ac:dyDescent="0.3">
      <c r="A25" s="19" t="s">
        <v>42</v>
      </c>
      <c r="B25" s="4" t="s">
        <v>43</v>
      </c>
      <c r="C25" s="5" t="b">
        <v>0</v>
      </c>
      <c r="D25" s="5" t="b">
        <v>0</v>
      </c>
      <c r="E25" s="5" t="b">
        <v>0</v>
      </c>
      <c r="F25" s="5" t="b">
        <v>0</v>
      </c>
      <c r="H25" s="26" t="s">
        <v>108</v>
      </c>
      <c r="I25" s="24" t="s">
        <v>97</v>
      </c>
      <c r="J25" t="str">
        <f t="shared" si="0"/>
        <v xml:space="preserve">1-25 Verklagsreglur um yfirferð eigin verka eru torskiljanlegar/ófullkomnar. </v>
      </c>
    </row>
    <row r="26" spans="1:10" ht="15.75" thickBot="1" x14ac:dyDescent="0.3">
      <c r="A26" s="19" t="s">
        <v>44</v>
      </c>
      <c r="B26" s="4" t="s">
        <v>45</v>
      </c>
      <c r="C26" s="5" t="b">
        <v>0</v>
      </c>
      <c r="D26" s="5" t="b">
        <v>0</v>
      </c>
      <c r="E26" s="5" t="b">
        <v>0</v>
      </c>
      <c r="F26" s="5" t="b">
        <v>0</v>
      </c>
      <c r="H26" s="26" t="s">
        <v>109</v>
      </c>
      <c r="I26" s="54" t="s">
        <v>165</v>
      </c>
      <c r="J26" t="str">
        <f t="shared" si="0"/>
        <v xml:space="preserve">1-26 Áætlun/gátlisti um yfirferð eigin verka er ófullkomin. </v>
      </c>
    </row>
    <row r="27" spans="1:10" ht="24.75" thickBot="1" x14ac:dyDescent="0.3">
      <c r="A27" s="20" t="s">
        <v>46</v>
      </c>
      <c r="B27" s="4" t="s">
        <v>47</v>
      </c>
      <c r="C27" s="5" t="b">
        <v>0</v>
      </c>
      <c r="D27" s="5" t="b">
        <v>0</v>
      </c>
      <c r="E27" s="5" t="b">
        <v>0</v>
      </c>
      <c r="F27" s="5" t="b">
        <v>0</v>
      </c>
      <c r="H27" s="26" t="s">
        <v>110</v>
      </c>
      <c r="I27" s="24" t="s">
        <v>98</v>
      </c>
      <c r="J27" t="str">
        <f t="shared" si="0"/>
        <v xml:space="preserve">1-27 Ekki er auðvelt að sjá hvaða hlutar verks eru til skoðunar hverju sinni. </v>
      </c>
    </row>
    <row r="28" spans="1:10" ht="30.75" thickBot="1" x14ac:dyDescent="0.3">
      <c r="A28" s="17" t="s">
        <v>48</v>
      </c>
      <c r="B28" s="4" t="s">
        <v>49</v>
      </c>
      <c r="C28" s="5" t="b">
        <v>0</v>
      </c>
      <c r="D28" s="5" t="b">
        <v>0</v>
      </c>
      <c r="E28" s="5" t="b">
        <v>0</v>
      </c>
      <c r="F28" s="5" t="b">
        <v>0</v>
      </c>
      <c r="H28" s="26" t="s">
        <v>111</v>
      </c>
      <c r="I28" s="24" t="s">
        <v>99</v>
      </c>
      <c r="J28" t="str">
        <f t="shared" si="0"/>
        <v xml:space="preserve">1-28 Færsla upplýsinga um yfirferð eigin verka er ekki til staðar eða ekki í samræmi við áætlun um úttektir. </v>
      </c>
    </row>
    <row r="29" spans="1:10" ht="15.75" thickBot="1" x14ac:dyDescent="0.3">
      <c r="A29" s="11" t="s">
        <v>51</v>
      </c>
      <c r="B29" s="4" t="s">
        <v>52</v>
      </c>
      <c r="C29" s="5" t="b">
        <v>0</v>
      </c>
      <c r="D29" s="5" t="b">
        <v>0</v>
      </c>
      <c r="E29" s="5" t="b">
        <v>0</v>
      </c>
      <c r="F29" s="5" t="b">
        <v>0</v>
      </c>
      <c r="H29" s="26" t="s">
        <v>112</v>
      </c>
      <c r="I29" s="24" t="s">
        <v>100</v>
      </c>
      <c r="J29" t="str">
        <f t="shared" si="0"/>
        <v xml:space="preserve">1-29 Verklagsreglur um yfirferð eigin verka eru ekki til. </v>
      </c>
    </row>
    <row r="30" spans="1:10" ht="24.75" thickBot="1" x14ac:dyDescent="0.3">
      <c r="A30" s="11" t="s">
        <v>53</v>
      </c>
      <c r="B30" s="4" t="s">
        <v>54</v>
      </c>
      <c r="C30" s="5" t="b">
        <v>0</v>
      </c>
      <c r="D30" s="5" t="b">
        <v>0</v>
      </c>
      <c r="E30" s="5" t="b">
        <v>0</v>
      </c>
      <c r="F30" s="5" t="b">
        <v>0</v>
      </c>
      <c r="H30" s="26" t="s">
        <v>101</v>
      </c>
      <c r="I30" s="54" t="s">
        <v>164</v>
      </c>
      <c r="J30" t="str">
        <f t="shared" si="0"/>
        <v xml:space="preserve">1-30 Engin áætlun/gátlisti er til um yfirferð eigin verka. </v>
      </c>
    </row>
    <row r="31" spans="1:10" ht="15.75" thickBot="1" x14ac:dyDescent="0.3">
      <c r="A31" s="11" t="s">
        <v>55</v>
      </c>
      <c r="B31" s="4" t="s">
        <v>56</v>
      </c>
      <c r="C31" s="5" t="b">
        <v>0</v>
      </c>
      <c r="D31" s="5" t="b">
        <v>0</v>
      </c>
      <c r="E31" s="5" t="b">
        <v>0</v>
      </c>
      <c r="F31" s="5" t="b">
        <v>0</v>
      </c>
      <c r="H31" s="26" t="s">
        <v>113</v>
      </c>
      <c r="I31" s="54" t="s">
        <v>162</v>
      </c>
      <c r="J31" t="str">
        <f t="shared" si="0"/>
        <v>1-31 Engin gögn staðfesta yfirferð eða úrbætur vegna eigin verka</v>
      </c>
    </row>
    <row r="32" spans="1:10" ht="30.75" thickBot="1" x14ac:dyDescent="0.3">
      <c r="A32" s="12" t="s">
        <v>57</v>
      </c>
      <c r="B32" s="8" t="s">
        <v>58</v>
      </c>
      <c r="C32" s="9" t="b">
        <v>0</v>
      </c>
      <c r="D32" s="9" t="b">
        <v>0</v>
      </c>
      <c r="E32" s="9" t="b">
        <v>0</v>
      </c>
      <c r="F32" s="9" t="b">
        <v>0</v>
      </c>
      <c r="H32" s="26" t="s">
        <v>114</v>
      </c>
      <c r="I32" s="24" t="s">
        <v>102</v>
      </c>
      <c r="J32" t="str">
        <f t="shared" si="0"/>
        <v xml:space="preserve">1-32 Engin gögn né staðfestingar eru til um lagfæringar í samræmi við athugasemdir. </v>
      </c>
    </row>
    <row r="33" spans="1:10" ht="15.75" thickTop="1" x14ac:dyDescent="0.25">
      <c r="A33" s="10"/>
      <c r="C33">
        <f>COUNTIF(C7:C32,TRUE)</f>
        <v>0</v>
      </c>
      <c r="D33">
        <f>COUNTIF(D7:D32,TRUE)</f>
        <v>0</v>
      </c>
      <c r="E33">
        <f t="shared" ref="E33:F33" si="1">COUNTIF(E7:E32,TRUE)</f>
        <v>0</v>
      </c>
      <c r="F33">
        <f t="shared" si="1"/>
        <v>0</v>
      </c>
      <c r="H33" s="26" t="s">
        <v>115</v>
      </c>
      <c r="I33" s="24" t="s">
        <v>103</v>
      </c>
      <c r="J33" t="str">
        <f t="shared" si="0"/>
        <v xml:space="preserve">1-33 Staðlaður texti dæmingar ekki til. </v>
      </c>
    </row>
    <row r="34" spans="1:10" x14ac:dyDescent="0.25">
      <c r="H34" s="26" t="s">
        <v>116</v>
      </c>
      <c r="I34" s="24" t="s">
        <v>103</v>
      </c>
      <c r="J34" t="str">
        <f t="shared" si="0"/>
        <v xml:space="preserve">1-34 Staðlaður texti dæmingar ekki til. </v>
      </c>
    </row>
    <row r="35" spans="1:10" x14ac:dyDescent="0.25">
      <c r="H35" s="26" t="s">
        <v>117</v>
      </c>
      <c r="I35" s="24" t="s">
        <v>103</v>
      </c>
      <c r="J35" t="str">
        <f t="shared" si="0"/>
        <v xml:space="preserve">1-35 Staðlaður texti dæmingar ekki til. </v>
      </c>
    </row>
    <row r="37" spans="1:10" ht="15" customHeight="1" x14ac:dyDescent="0.25">
      <c r="G37" s="25"/>
      <c r="J37" t="s">
        <v>2</v>
      </c>
    </row>
    <row r="38" spans="1:10" ht="15" customHeight="1" x14ac:dyDescent="0.25">
      <c r="G38" s="25"/>
      <c r="I38" s="79" t="s">
        <v>176</v>
      </c>
    </row>
    <row r="39" spans="1:10" ht="15" customHeight="1" x14ac:dyDescent="0.25">
      <c r="G39" s="25"/>
      <c r="I39" s="79" t="s">
        <v>177</v>
      </c>
    </row>
    <row r="40" spans="1:10" ht="15" customHeight="1" x14ac:dyDescent="0.25">
      <c r="G40" s="25"/>
    </row>
    <row r="41" spans="1:10" ht="15" customHeight="1" x14ac:dyDescent="0.25">
      <c r="G41" s="25"/>
    </row>
    <row r="42" spans="1:10" ht="15" customHeight="1" x14ac:dyDescent="0.25">
      <c r="G42" s="25"/>
    </row>
    <row r="43" spans="1:10" ht="15" customHeight="1" x14ac:dyDescent="0.25">
      <c r="G43" s="25"/>
    </row>
    <row r="44" spans="1:10" ht="15" customHeight="1" x14ac:dyDescent="0.25">
      <c r="G44" s="25"/>
    </row>
    <row r="45" spans="1:10" ht="15" customHeight="1" x14ac:dyDescent="0.25">
      <c r="G45" s="25"/>
    </row>
    <row r="46" spans="1:10" ht="15" customHeight="1" x14ac:dyDescent="0.25">
      <c r="G46" s="25"/>
    </row>
    <row r="47" spans="1:10" ht="15" customHeight="1" x14ac:dyDescent="0.25">
      <c r="G47" s="25"/>
    </row>
    <row r="48" spans="1:10" ht="15" customHeight="1" x14ac:dyDescent="0.25">
      <c r="G48" s="25"/>
    </row>
    <row r="49" spans="7:7" ht="15" customHeight="1" x14ac:dyDescent="0.25">
      <c r="G49" s="25"/>
    </row>
    <row r="50" spans="7:7" ht="15" customHeight="1" x14ac:dyDescent="0.25">
      <c r="G50" s="25"/>
    </row>
    <row r="51" spans="7:7" ht="15" customHeight="1" x14ac:dyDescent="0.25">
      <c r="G51" s="25"/>
    </row>
    <row r="52" spans="7:7" ht="15" customHeight="1" x14ac:dyDescent="0.25">
      <c r="G52" s="25"/>
    </row>
    <row r="53" spans="7:7" ht="15" customHeight="1" x14ac:dyDescent="0.25">
      <c r="G53" s="25"/>
    </row>
    <row r="54" spans="7:7" ht="15" customHeight="1" x14ac:dyDescent="0.25">
      <c r="G54" s="25"/>
    </row>
    <row r="55" spans="7:7" ht="15" customHeight="1" x14ac:dyDescent="0.25">
      <c r="G55" s="25"/>
    </row>
    <row r="56" spans="7:7" ht="15" customHeight="1" x14ac:dyDescent="0.25">
      <c r="G56" s="25"/>
    </row>
    <row r="57" spans="7:7" ht="15" customHeight="1" x14ac:dyDescent="0.25">
      <c r="G57" s="25"/>
    </row>
    <row r="58" spans="7:7" ht="15" customHeight="1" x14ac:dyDescent="0.25">
      <c r="G58" s="25"/>
    </row>
    <row r="59" spans="7:7" ht="15" customHeight="1" x14ac:dyDescent="0.25">
      <c r="G59" s="25"/>
    </row>
    <row r="60" spans="7:7" ht="15" customHeight="1" x14ac:dyDescent="0.25">
      <c r="G60" s="25"/>
    </row>
    <row r="61" spans="7:7" ht="15" customHeight="1" x14ac:dyDescent="0.25">
      <c r="G61" s="25"/>
    </row>
    <row r="62" spans="7:7" ht="15" customHeight="1" x14ac:dyDescent="0.25">
      <c r="G62" s="25"/>
    </row>
    <row r="63" spans="7:7" ht="15" customHeight="1" x14ac:dyDescent="0.25">
      <c r="G63" s="25"/>
    </row>
    <row r="64" spans="7:7" ht="15" customHeight="1" x14ac:dyDescent="0.25">
      <c r="G64" s="25"/>
    </row>
    <row r="65" spans="6:9" ht="15" customHeight="1" x14ac:dyDescent="0.25">
      <c r="G65" s="25"/>
    </row>
    <row r="66" spans="6:9" ht="15" customHeight="1" x14ac:dyDescent="0.25">
      <c r="G66" s="25"/>
    </row>
    <row r="67" spans="6:9" ht="15" customHeight="1" x14ac:dyDescent="0.25">
      <c r="G67" s="25"/>
    </row>
    <row r="68" spans="6:9" ht="15" customHeight="1" x14ac:dyDescent="0.25">
      <c r="G68" s="25"/>
    </row>
    <row r="69" spans="6:9" ht="15" customHeight="1" x14ac:dyDescent="0.25">
      <c r="G69" s="25"/>
    </row>
    <row r="70" spans="6:9" ht="15" customHeight="1" x14ac:dyDescent="0.25">
      <c r="G70" s="25"/>
    </row>
    <row r="71" spans="6:9" ht="15" customHeight="1" x14ac:dyDescent="0.25">
      <c r="G71" s="25"/>
    </row>
    <row r="72" spans="6:9" ht="15" customHeight="1" x14ac:dyDescent="0.25">
      <c r="F72" s="24"/>
      <c r="G72" s="25"/>
      <c r="H72" s="25"/>
      <c r="I72" s="24"/>
    </row>
    <row r="73" spans="6:9" ht="15" customHeight="1" x14ac:dyDescent="0.25">
      <c r="F73" s="24"/>
      <c r="G73" s="25"/>
      <c r="H73" s="25"/>
      <c r="I73" s="24"/>
    </row>
    <row r="74" spans="6:9" ht="15" customHeight="1" x14ac:dyDescent="0.25">
      <c r="F74" s="24"/>
      <c r="G74" s="25"/>
      <c r="H74" s="25"/>
      <c r="I74" s="24"/>
    </row>
    <row r="75" spans="6:9" ht="15" customHeight="1" x14ac:dyDescent="0.25">
      <c r="F75" s="24"/>
      <c r="G75" s="25"/>
      <c r="H75" s="25"/>
      <c r="I75" s="24"/>
    </row>
    <row r="76" spans="6:9" ht="15" customHeight="1" x14ac:dyDescent="0.25">
      <c r="F76" s="24"/>
      <c r="G76" s="25"/>
      <c r="H76" s="25"/>
      <c r="I76" s="24"/>
    </row>
    <row r="77" spans="6:9" ht="15" customHeight="1" x14ac:dyDescent="0.25">
      <c r="F77" s="24"/>
      <c r="G77" s="25"/>
      <c r="H77" s="25"/>
      <c r="I77" s="24"/>
    </row>
    <row r="78" spans="6:9" ht="15" customHeight="1" x14ac:dyDescent="0.25"/>
    <row r="79" spans="6:9" ht="15" customHeight="1" x14ac:dyDescent="0.25"/>
    <row r="80" spans="6:9" ht="15" customHeight="1" x14ac:dyDescent="0.25"/>
    <row r="81" spans="9:9" ht="15" customHeight="1" x14ac:dyDescent="0.25">
      <c r="I81" s="23"/>
    </row>
    <row r="82" spans="9:9" ht="15" customHeight="1" x14ac:dyDescent="0.25">
      <c r="I82" s="23"/>
    </row>
    <row r="83" spans="9:9" ht="15" customHeight="1" x14ac:dyDescent="0.25">
      <c r="I83" s="23"/>
    </row>
    <row r="84" spans="9:9" ht="15" customHeight="1" x14ac:dyDescent="0.25">
      <c r="I84" s="23"/>
    </row>
    <row r="85" spans="9:9" ht="15" customHeight="1" x14ac:dyDescent="0.25">
      <c r="I85" s="23"/>
    </row>
    <row r="86" spans="9:9" ht="15" customHeight="1" x14ac:dyDescent="0.25">
      <c r="I86" s="23"/>
    </row>
    <row r="87" spans="9:9" ht="15" customHeight="1" x14ac:dyDescent="0.25">
      <c r="I87" s="23"/>
    </row>
    <row r="88" spans="9:9" ht="15" customHeight="1" x14ac:dyDescent="0.25">
      <c r="I88" s="23"/>
    </row>
    <row r="89" spans="9:9" ht="15" customHeight="1" x14ac:dyDescent="0.25">
      <c r="I89" s="23"/>
    </row>
    <row r="90" spans="9:9" ht="15" customHeight="1" x14ac:dyDescent="0.25">
      <c r="I90" s="23"/>
    </row>
    <row r="91" spans="9:9" ht="15" customHeight="1" x14ac:dyDescent="0.25">
      <c r="I91" s="23"/>
    </row>
    <row r="92" spans="9:9" ht="15" customHeight="1" x14ac:dyDescent="0.25">
      <c r="I92" s="23"/>
    </row>
    <row r="93" spans="9:9" ht="15" customHeight="1" x14ac:dyDescent="0.25">
      <c r="I93" s="23"/>
    </row>
    <row r="94" spans="9:9" ht="15" customHeight="1" x14ac:dyDescent="0.25">
      <c r="I94" s="23"/>
    </row>
    <row r="95" spans="9:9" ht="15" customHeight="1" x14ac:dyDescent="0.25">
      <c r="I95" s="23"/>
    </row>
    <row r="96" spans="9:9" ht="15" customHeight="1" x14ac:dyDescent="0.25">
      <c r="I96" s="23"/>
    </row>
    <row r="97" spans="9:9" ht="15" customHeight="1" x14ac:dyDescent="0.25">
      <c r="I97" s="23"/>
    </row>
    <row r="98" spans="9:9" ht="15" customHeight="1" x14ac:dyDescent="0.25">
      <c r="I98" s="23"/>
    </row>
    <row r="99" spans="9:9" ht="15" customHeight="1" x14ac:dyDescent="0.25">
      <c r="I99" s="23"/>
    </row>
    <row r="100" spans="9:9" ht="15" customHeight="1" x14ac:dyDescent="0.25">
      <c r="I100" s="23"/>
    </row>
    <row r="101" spans="9:9" ht="15" customHeight="1" x14ac:dyDescent="0.25">
      <c r="I101" s="23"/>
    </row>
    <row r="102" spans="9:9" ht="15" customHeight="1" x14ac:dyDescent="0.25">
      <c r="I102" s="23"/>
    </row>
    <row r="103" spans="9:9" ht="15" customHeight="1" x14ac:dyDescent="0.25">
      <c r="I103" s="23"/>
    </row>
    <row r="104" spans="9:9" ht="15" customHeight="1" x14ac:dyDescent="0.25">
      <c r="I104" s="23"/>
    </row>
    <row r="105" spans="9:9" ht="15" customHeight="1" x14ac:dyDescent="0.25">
      <c r="I105" s="23"/>
    </row>
    <row r="106" spans="9:9" ht="15" customHeight="1" x14ac:dyDescent="0.25">
      <c r="I106" s="23"/>
    </row>
    <row r="107" spans="9:9" ht="15" customHeight="1" x14ac:dyDescent="0.25">
      <c r="I107" s="23"/>
    </row>
    <row r="108" spans="9:9" ht="15" customHeight="1" x14ac:dyDescent="0.25">
      <c r="I108" s="23"/>
    </row>
    <row r="109" spans="9:9" ht="15" customHeight="1" x14ac:dyDescent="0.25">
      <c r="I109" s="23"/>
    </row>
    <row r="110" spans="9:9" ht="15" customHeight="1" x14ac:dyDescent="0.25">
      <c r="I110" s="23"/>
    </row>
    <row r="111" spans="9:9" ht="15" customHeight="1" x14ac:dyDescent="0.25">
      <c r="I111" s="23"/>
    </row>
    <row r="112" spans="9:9" ht="15" customHeight="1" x14ac:dyDescent="0.25">
      <c r="I112" s="23"/>
    </row>
    <row r="113" spans="9:9" ht="15" customHeight="1" x14ac:dyDescent="0.25">
      <c r="I113" s="23"/>
    </row>
    <row r="114" spans="9:9" ht="15" customHeight="1" x14ac:dyDescent="0.25">
      <c r="I114" s="23"/>
    </row>
    <row r="115" spans="9:9" ht="15" customHeight="1" x14ac:dyDescent="0.25">
      <c r="I115" s="23"/>
    </row>
    <row r="116" spans="9:9" ht="15" customHeight="1" x14ac:dyDescent="0.25">
      <c r="I116" s="23"/>
    </row>
    <row r="117" spans="9:9" ht="15" customHeight="1" x14ac:dyDescent="0.25">
      <c r="I117" s="23"/>
    </row>
    <row r="118" spans="9:9" ht="15" customHeight="1" x14ac:dyDescent="0.25">
      <c r="I118" s="23"/>
    </row>
    <row r="119" spans="9:9" ht="15" customHeight="1" x14ac:dyDescent="0.25">
      <c r="I119" s="23"/>
    </row>
    <row r="120" spans="9:9" ht="15" customHeight="1" x14ac:dyDescent="0.25">
      <c r="I120" s="23"/>
    </row>
    <row r="121" spans="9:9" ht="15" customHeight="1" x14ac:dyDescent="0.25">
      <c r="I121" s="23"/>
    </row>
    <row r="122" spans="9:9" ht="15" customHeight="1" x14ac:dyDescent="0.25">
      <c r="I122" s="23"/>
    </row>
    <row r="123" spans="9:9" ht="15" customHeight="1" x14ac:dyDescent="0.25">
      <c r="I123" s="23"/>
    </row>
    <row r="124" spans="9:9" ht="15" customHeight="1" x14ac:dyDescent="0.25">
      <c r="I124" s="23"/>
    </row>
    <row r="125" spans="9:9" ht="15" customHeight="1" x14ac:dyDescent="0.25">
      <c r="I125" s="23"/>
    </row>
    <row r="126" spans="9:9" ht="15" customHeight="1" x14ac:dyDescent="0.25">
      <c r="I126" s="23"/>
    </row>
    <row r="127" spans="9:9" ht="15" customHeight="1" x14ac:dyDescent="0.25">
      <c r="I127" s="23"/>
    </row>
    <row r="128" spans="9:9" ht="15" customHeight="1" x14ac:dyDescent="0.25">
      <c r="I128" s="23"/>
    </row>
    <row r="129" spans="9:9" ht="15" customHeight="1" x14ac:dyDescent="0.25">
      <c r="I129" s="23"/>
    </row>
    <row r="130" spans="9:9" ht="15" customHeight="1" x14ac:dyDescent="0.25">
      <c r="I130" s="23"/>
    </row>
    <row r="131" spans="9:9" ht="15" customHeight="1" x14ac:dyDescent="0.25">
      <c r="I131" s="23"/>
    </row>
    <row r="132" spans="9:9" ht="15" customHeight="1" x14ac:dyDescent="0.25">
      <c r="I132" s="23"/>
    </row>
    <row r="133" spans="9:9" ht="15" customHeight="1" x14ac:dyDescent="0.25">
      <c r="I133" s="23"/>
    </row>
    <row r="134" spans="9:9" ht="15" customHeight="1" x14ac:dyDescent="0.25">
      <c r="I134" s="23"/>
    </row>
    <row r="135" spans="9:9" ht="15" customHeight="1" x14ac:dyDescent="0.25">
      <c r="I135" s="23"/>
    </row>
    <row r="136" spans="9:9" ht="15" customHeight="1" x14ac:dyDescent="0.25">
      <c r="I136" s="23"/>
    </row>
    <row r="137" spans="9:9" ht="15" customHeight="1" x14ac:dyDescent="0.25">
      <c r="I137" s="23"/>
    </row>
    <row r="138" spans="9:9" ht="15" customHeight="1" x14ac:dyDescent="0.25">
      <c r="I138" s="23"/>
    </row>
    <row r="139" spans="9:9" ht="15" customHeight="1" x14ac:dyDescent="0.25">
      <c r="I139" s="23"/>
    </row>
    <row r="140" spans="9:9" ht="15" customHeight="1" x14ac:dyDescent="0.25">
      <c r="I140" s="23"/>
    </row>
    <row r="141" spans="9:9" ht="15" customHeight="1" x14ac:dyDescent="0.25">
      <c r="I141" s="23"/>
    </row>
    <row r="142" spans="9:9" ht="15" customHeight="1" x14ac:dyDescent="0.25">
      <c r="I142" s="23"/>
    </row>
    <row r="143" spans="9:9" ht="15" customHeight="1" x14ac:dyDescent="0.25">
      <c r="I143" s="23"/>
    </row>
    <row r="144" spans="9:9" ht="15" customHeight="1" x14ac:dyDescent="0.25">
      <c r="I144" s="23"/>
    </row>
    <row r="145" spans="9:9" ht="15" customHeight="1" x14ac:dyDescent="0.25">
      <c r="I145" s="23"/>
    </row>
    <row r="146" spans="9:9" ht="15" customHeight="1" x14ac:dyDescent="0.25">
      <c r="I146" s="23"/>
    </row>
    <row r="147" spans="9:9" ht="15" customHeight="1" x14ac:dyDescent="0.25">
      <c r="I147" s="23"/>
    </row>
    <row r="148" spans="9:9" ht="15" customHeight="1" x14ac:dyDescent="0.25">
      <c r="I148" s="23"/>
    </row>
    <row r="149" spans="9:9" ht="15" customHeight="1" x14ac:dyDescent="0.25">
      <c r="I149" s="23"/>
    </row>
    <row r="150" spans="9:9" ht="15" customHeight="1" x14ac:dyDescent="0.25">
      <c r="I150" s="23"/>
    </row>
    <row r="151" spans="9:9" ht="15" customHeight="1" x14ac:dyDescent="0.25">
      <c r="I151" s="23"/>
    </row>
    <row r="152" spans="9:9" ht="15" customHeight="1" x14ac:dyDescent="0.25">
      <c r="I152" s="23"/>
    </row>
    <row r="153" spans="9:9" ht="15" customHeight="1" x14ac:dyDescent="0.25">
      <c r="I153" s="23"/>
    </row>
    <row r="154" spans="9:9" ht="15" customHeight="1" x14ac:dyDescent="0.25">
      <c r="I154" s="23"/>
    </row>
    <row r="155" spans="9:9" ht="15" customHeight="1" x14ac:dyDescent="0.25">
      <c r="I155" s="23"/>
    </row>
    <row r="156" spans="9:9" ht="15" customHeight="1" x14ac:dyDescent="0.25">
      <c r="I156" s="23"/>
    </row>
    <row r="157" spans="9:9" ht="15" customHeight="1" x14ac:dyDescent="0.25">
      <c r="I157" s="23"/>
    </row>
    <row r="158" spans="9:9" ht="15" customHeight="1" x14ac:dyDescent="0.25">
      <c r="I158" s="23"/>
    </row>
    <row r="159" spans="9:9" ht="15" customHeight="1" x14ac:dyDescent="0.25">
      <c r="I159" s="23"/>
    </row>
    <row r="160" spans="9:9" ht="15" customHeight="1" x14ac:dyDescent="0.25">
      <c r="I160" s="23"/>
    </row>
    <row r="161" spans="9:9" ht="15" customHeight="1" x14ac:dyDescent="0.25">
      <c r="I161" s="23"/>
    </row>
    <row r="162" spans="9:9" ht="15" customHeight="1" x14ac:dyDescent="0.25">
      <c r="I162" s="23"/>
    </row>
    <row r="163" spans="9:9" ht="15" customHeight="1" x14ac:dyDescent="0.25">
      <c r="I163" s="23"/>
    </row>
    <row r="164" spans="9:9" ht="15" customHeight="1" x14ac:dyDescent="0.25">
      <c r="I164" s="23"/>
    </row>
    <row r="165" spans="9:9" ht="15" customHeight="1" x14ac:dyDescent="0.25">
      <c r="I165" s="23"/>
    </row>
    <row r="166" spans="9:9" ht="15" customHeight="1" x14ac:dyDescent="0.25">
      <c r="I166" s="23"/>
    </row>
    <row r="167" spans="9:9" ht="15" customHeight="1" x14ac:dyDescent="0.25">
      <c r="I167" s="23"/>
    </row>
    <row r="168" spans="9:9" ht="15" customHeight="1" x14ac:dyDescent="0.25">
      <c r="I168" s="23"/>
    </row>
    <row r="169" spans="9:9" ht="15" customHeight="1" x14ac:dyDescent="0.25">
      <c r="I169" s="23"/>
    </row>
    <row r="170" spans="9:9" ht="15" customHeight="1" x14ac:dyDescent="0.25">
      <c r="I170" s="23"/>
    </row>
    <row r="171" spans="9:9" ht="15" customHeight="1" x14ac:dyDescent="0.25">
      <c r="I171" s="23"/>
    </row>
  </sheetData>
  <sheetProtection formatCells="0" formatColumns="0" formatRows="0" insertColumns="0" insertRows="0" insertHyperlinks="0" deleteColumns="0" deleteRows="0" sort="0" autoFilter="0" pivotTables="0"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07AE1281C5F419A699520912A29BD" ma:contentTypeVersion="9" ma:contentTypeDescription="Create a new document." ma:contentTypeScope="" ma:versionID="308bac4a15497d859e674f7944dd6b8c">
  <xsd:schema xmlns:xsd="http://www.w3.org/2001/XMLSchema" xmlns:xs="http://www.w3.org/2001/XMLSchema" xmlns:p="http://schemas.microsoft.com/office/2006/metadata/properties" xmlns:ns2="08367568-1337-4fc5-80b5-36e7ea0212a5" xmlns:ns3="d684569a-f117-49df-b665-a4e2bc386828" targetNamespace="http://schemas.microsoft.com/office/2006/metadata/properties" ma:root="true" ma:fieldsID="ecc89c9cfff2559cf544c96f82ac9794" ns2:_="" ns3:_="">
    <xsd:import namespace="08367568-1337-4fc5-80b5-36e7ea0212a5"/>
    <xsd:import namespace="d684569a-f117-49df-b665-a4e2bc3868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67568-1337-4fc5-80b5-36e7ea021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4569a-f117-49df-b665-a4e2bc3868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0AC570-C68F-4327-94FD-6D98BF5374EA}">
  <ds:schemaRefs>
    <ds:schemaRef ds:uri="http://purl.org/dc/dcmitype/"/>
    <ds:schemaRef ds:uri="http://schemas.microsoft.com/office/infopath/2007/PartnerControls"/>
    <ds:schemaRef ds:uri="d684569a-f117-49df-b665-a4e2bc38682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8367568-1337-4fc5-80b5-36e7ea0212a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2DF0B80-C49F-4654-9769-47BB3596A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367568-1337-4fc5-80b5-36e7ea0212a5"/>
    <ds:schemaRef ds:uri="d684569a-f117-49df-b665-a4e2bc386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18803F-434C-4712-812D-C6BB8C2C5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Skoðunarskýrsla</vt:lpstr>
      <vt:lpstr>Talning athugasemda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Ástgeir Rúnar Sigmarsson</dc:creator>
  <cp:lastModifiedBy>Jón Freyr Sigurðsson – HMS</cp:lastModifiedBy>
  <cp:lastPrinted>2021-03-31T10:51:21Z</cp:lastPrinted>
  <dcterms:created xsi:type="dcterms:W3CDTF">2020-11-05T09:46:47Z</dcterms:created>
  <dcterms:modified xsi:type="dcterms:W3CDTF">2021-05-03T08:59:34Z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0x01010082707AE1281C5F419A699520912A29BD</vt:lpwstr>
  </property>
</Properties>
</file>