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elementfinancialcorporation.sharepoint.com/sites/vtowfile01p-shares/Shared Documents/General/Investor Relations/2025 Q1 - Earnings/Supplementary/"/>
    </mc:Choice>
  </mc:AlternateContent>
  <xr:revisionPtr revIDLastSave="178" documentId="8_{59A9DF26-DA40-41E0-916C-AA71CCCF7D01}" xr6:coauthVersionLast="47" xr6:coauthVersionMax="47" xr10:uidLastSave="{7D9AC58A-E6DE-442B-B370-67F1BF96E33E}"/>
  <bookViews>
    <workbookView xWindow="28680" yWindow="15" windowWidth="29040" windowHeight="15840" tabRatio="896" xr2:uid="{29B1C88E-05B5-43BF-88A2-F1270966B44E}"/>
  </bookViews>
  <sheets>
    <sheet name="Cover" sheetId="13" r:id="rId1"/>
    <sheet name="Contents" sheetId="7" r:id="rId2"/>
    <sheet name="Pg 1 Income Stmt" sheetId="52" r:id="rId3"/>
    <sheet name="Pg 2 Balance Sheet" sheetId="53" r:id="rId4"/>
    <sheet name="Pg 3 Revenue" sheetId="9" r:id="rId5"/>
    <sheet name="Pg 4 Capital Light Revenue" sheetId="19" r:id="rId6"/>
    <sheet name="Pg 5 Originations VUM AUM" sheetId="1" r:id="rId7"/>
    <sheet name="Pg 6 Return of Capital" sheetId="6" r:id="rId8"/>
    <sheet name="Pg 7 Adj Free Cash Flow" sheetId="5" r:id="rId9"/>
    <sheet name="Pg 8 Shareholders' Equity" sheetId="54" r:id="rId10"/>
  </sheets>
  <definedNames>
    <definedName name="\a">#REF!</definedName>
    <definedName name="\M">#REF!</definedName>
    <definedName name="\p">#REF!</definedName>
    <definedName name="\Q">#REF!</definedName>
    <definedName name="\R">#REF!</definedName>
    <definedName name="______________________Key1" hidden="1">#REF!</definedName>
    <definedName name="____________________Key1" hidden="1">#REF!</definedName>
    <definedName name="___________________Key1" hidden="1">#REF!</definedName>
    <definedName name="__________________Key1" hidden="1">#REF!</definedName>
    <definedName name="_________________Key1" hidden="1">#REF!</definedName>
    <definedName name="________________Key1" hidden="1">#REF!</definedName>
    <definedName name="_______________Key1" hidden="1">#REF!</definedName>
    <definedName name="______________Key1" hidden="1">#REF!</definedName>
    <definedName name="_____________H145004">#REF!</definedName>
    <definedName name="_____________Key1" hidden="1">#REF!</definedName>
    <definedName name="____________H145004">#REF!</definedName>
    <definedName name="____________Key1" hidden="1">#REF!</definedName>
    <definedName name="___________Key1" hidden="1">#REF!</definedName>
    <definedName name="__________Key1" hidden="1">#REF!</definedName>
    <definedName name="__________Sum2"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____Sum2"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____Sum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___Key1" hidden="1">#REF!</definedName>
    <definedName name="_________Sum2"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___Sum2"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___Sum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__BPS1">#REF!</definedName>
    <definedName name="________BPS2">#REF!</definedName>
    <definedName name="________BPS3">#REF!</definedName>
    <definedName name="________BPS4">#REF!</definedName>
    <definedName name="________IRL1">#REF!</definedName>
    <definedName name="________IRL2">#REF!</definedName>
    <definedName name="________ITC1">#REF!</definedName>
    <definedName name="________ITC2">#REF!</definedName>
    <definedName name="________Key1" hidden="1">#REF!</definedName>
    <definedName name="________NTW1">#REF!</definedName>
    <definedName name="________NTW2">#REF!</definedName>
    <definedName name="________PM1">#REF!</definedName>
    <definedName name="________PM2">#REF!</definedName>
    <definedName name="________PNL2">#REF!</definedName>
    <definedName name="________REV1">#REF!</definedName>
    <definedName name="________REV2">#REF!</definedName>
    <definedName name="________REV3">#REF!</definedName>
    <definedName name="________REV4">#REF!</definedName>
    <definedName name="________SAL1">#REF!</definedName>
    <definedName name="________SAL2">#REF!</definedName>
    <definedName name="_______BPS1">#REF!</definedName>
    <definedName name="_______BPS2">#REF!</definedName>
    <definedName name="_______BPS3">#REF!</definedName>
    <definedName name="_______BPS4">#REF!</definedName>
    <definedName name="_______CAR1">#REF!</definedName>
    <definedName name="_______IRL1">#REF!</definedName>
    <definedName name="_______IRL2">#REF!</definedName>
    <definedName name="_______ITC1">#REF!</definedName>
    <definedName name="_______ITC2">#REF!</definedName>
    <definedName name="_______Key1" hidden="1">#REF!</definedName>
    <definedName name="_______NTW1">#REF!</definedName>
    <definedName name="_______NTW2">#REF!</definedName>
    <definedName name="_______PM1">#REF!</definedName>
    <definedName name="_______PM2">#REF!</definedName>
    <definedName name="_______PNL2">#REF!</definedName>
    <definedName name="_______REV1">#REF!</definedName>
    <definedName name="_______REV2">#REF!</definedName>
    <definedName name="_______REV3">#REF!</definedName>
    <definedName name="_______REV4">#REF!</definedName>
    <definedName name="_______SAL1">#REF!</definedName>
    <definedName name="_______SAL2">#REF!</definedName>
    <definedName name="_______SEG5">#REF!</definedName>
    <definedName name="_______Sum2"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_Sum2"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_Sum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_TOT1">#REF!</definedName>
    <definedName name="______ATS1">#REF!</definedName>
    <definedName name="______ATS2">#REF!</definedName>
    <definedName name="______BPS1">#REF!</definedName>
    <definedName name="______BPS2">#REF!</definedName>
    <definedName name="______BPS3">#REF!</definedName>
    <definedName name="______BPS4">#REF!</definedName>
    <definedName name="______CAR1">#REF!</definedName>
    <definedName name="______CAR2">#REF!</definedName>
    <definedName name="______CAR3">#REF!</definedName>
    <definedName name="______CAR4">#REF!</definedName>
    <definedName name="______IRL1">#REF!</definedName>
    <definedName name="______IRL2">#REF!</definedName>
    <definedName name="______ITC1">#REF!</definedName>
    <definedName name="______ITC2">#REF!</definedName>
    <definedName name="______ITC3">#REF!</definedName>
    <definedName name="______ITC4">#REF!</definedName>
    <definedName name="______Key1" hidden="1">#REF!</definedName>
    <definedName name="______NTW1">#REF!</definedName>
    <definedName name="______NTW2">#REF!</definedName>
    <definedName name="______NTW3">#REF!</definedName>
    <definedName name="______NTW4">#REF!</definedName>
    <definedName name="______PM1">#REF!</definedName>
    <definedName name="______PM2">#REF!</definedName>
    <definedName name="______PNL2">#REF!</definedName>
    <definedName name="______PNL3">#REF!</definedName>
    <definedName name="______REV1">#REF!</definedName>
    <definedName name="______REV2">#REF!</definedName>
    <definedName name="______REV3">#REF!</definedName>
    <definedName name="______REV4">#REF!</definedName>
    <definedName name="______SAL1">#REF!</definedName>
    <definedName name="______SAL2">#REF!</definedName>
    <definedName name="______SAL3">#REF!</definedName>
    <definedName name="______SAL4">#REF!</definedName>
    <definedName name="______SEG5">#REF!</definedName>
    <definedName name="______Sum2"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Sum2"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Sum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_TOT1">#REF!</definedName>
    <definedName name="_____ACT1">#REF!</definedName>
    <definedName name="_____ACT2">#REF!</definedName>
    <definedName name="_____ACT3">#REF!</definedName>
    <definedName name="_____ATS1">#REF!</definedName>
    <definedName name="_____ATS2">#REF!</definedName>
    <definedName name="_____ATS3">#REF!</definedName>
    <definedName name="_____ATS4">#REF!</definedName>
    <definedName name="_____ATS5">#REF!</definedName>
    <definedName name="_____ATS6">#REF!</definedName>
    <definedName name="_____BPS1">#REF!</definedName>
    <definedName name="_____BPS2">#REF!</definedName>
    <definedName name="_____BPS3">#REF!</definedName>
    <definedName name="_____BPS4">#REF!</definedName>
    <definedName name="_____BPS5">#REF!</definedName>
    <definedName name="_____BPS6">#REF!</definedName>
    <definedName name="_____CAR1">#REF!</definedName>
    <definedName name="_____CAR2">#REF!</definedName>
    <definedName name="_____CAR3">#REF!</definedName>
    <definedName name="_____CAR4">#REF!</definedName>
    <definedName name="_____Con2" localSheetId="2" hidden="1">{#N/A,#N/A,TRUE,"TITLE";#N/A,#N/A,TRUE,"TDM Monthly Variance Analysis";#N/A,#N/A,TRUE,"Commentary";#N/A,#N/A,TRUE,"Revised TDM 2001";#N/A,#N/A,TRUE,"Revised TDM 2000";#N/A,#N/A,TRUE,"Budget 2001";#N/A,#N/A,TRUE,"TDM V's Flash reconciliation";#N/A,#N/A,TRUE,"TDM Arval Ltd "}</definedName>
    <definedName name="_____Con2" localSheetId="3" hidden="1">{#N/A,#N/A,TRUE,"TITLE";#N/A,#N/A,TRUE,"TDM Monthly Variance Analysis";#N/A,#N/A,TRUE,"Commentary";#N/A,#N/A,TRUE,"Revised TDM 2001";#N/A,#N/A,TRUE,"Revised TDM 2000";#N/A,#N/A,TRUE,"Budget 2001";#N/A,#N/A,TRUE,"TDM V's Flash reconciliation";#N/A,#N/A,TRUE,"TDM Arval Ltd "}</definedName>
    <definedName name="_____Con2" hidden="1">{#N/A,#N/A,TRUE,"TITLE";#N/A,#N/A,TRUE,"TDM Monthly Variance Analysis";#N/A,#N/A,TRUE,"Commentary";#N/A,#N/A,TRUE,"Revised TDM 2001";#N/A,#N/A,TRUE,"Revised TDM 2000";#N/A,#N/A,TRUE,"Budget 2001";#N/A,#N/A,TRUE,"TDM V's Flash reconciliation";#N/A,#N/A,TRUE,"TDM Arval Ltd "}</definedName>
    <definedName name="_____CTB1">#REF!</definedName>
    <definedName name="_____DCC1">#REF!</definedName>
    <definedName name="_____DCC2">#REF!</definedName>
    <definedName name="_____DCC3">#REF!</definedName>
    <definedName name="_____DCC4">#REF!</definedName>
    <definedName name="_____DCC5">#REF!</definedName>
    <definedName name="_____DCC6">#REF!</definedName>
    <definedName name="_____GOV1">#REF!</definedName>
    <definedName name="_____IRL1">#REF!</definedName>
    <definedName name="_____IRL2">#REF!</definedName>
    <definedName name="_____ITC1">#REF!</definedName>
    <definedName name="_____ITC2">#REF!</definedName>
    <definedName name="_____ITC3">#REF!</definedName>
    <definedName name="_____ITC4">#REF!</definedName>
    <definedName name="_____Key1" hidden="1">#REF!</definedName>
    <definedName name="_____KWF1">#REF!</definedName>
    <definedName name="_____KWF2">#REF!</definedName>
    <definedName name="_____KWF3">#REF!</definedName>
    <definedName name="_____KWF4">#REF!</definedName>
    <definedName name="_____KWF5">#REF!</definedName>
    <definedName name="_____KWF6">#REF!</definedName>
    <definedName name="_____LAC1">#REF!</definedName>
    <definedName name="_____LAC2">#REF!</definedName>
    <definedName name="_____LAC3">#REF!</definedName>
    <definedName name="_____LAC4">#REF!</definedName>
    <definedName name="_____LAC5">#REF!</definedName>
    <definedName name="_____LAC6">#REF!</definedName>
    <definedName name="_____MMS3">#REF!</definedName>
    <definedName name="_____MMS4">#REF!</definedName>
    <definedName name="_____new1" localSheetId="2" hidden="1">{"final processing",#N/A,FALSE,"Sheet1";"optionals",#N/A,FALSE,"Sheet1"}</definedName>
    <definedName name="_____new1" localSheetId="3" hidden="1">{"final processing",#N/A,FALSE,"Sheet1";"optionals",#N/A,FALSE,"Sheet1"}</definedName>
    <definedName name="_____new1" hidden="1">{"final processing",#N/A,FALSE,"Sheet1";"optionals",#N/A,FALSE,"Sheet1"}</definedName>
    <definedName name="_____new2" localSheetId="2" hidden="1">{"proforma",#N/A,FALSE,"Sheet1"}</definedName>
    <definedName name="_____new2" localSheetId="3" hidden="1">{"proforma",#N/A,FALSE,"Sheet1"}</definedName>
    <definedName name="_____new2" hidden="1">{"proforma",#N/A,FALSE,"Sheet1"}</definedName>
    <definedName name="_____NTW1">#REF!</definedName>
    <definedName name="_____NTW2">#REF!</definedName>
    <definedName name="_____NTW3">#REF!</definedName>
    <definedName name="_____NTW4">#REF!</definedName>
    <definedName name="_____PM1">#REF!</definedName>
    <definedName name="_____PM2">#REF!</definedName>
    <definedName name="_____PNL2">#REF!</definedName>
    <definedName name="_____PNL3">#REF!</definedName>
    <definedName name="_____SAL1">#REF!</definedName>
    <definedName name="_____SAL2">#REF!</definedName>
    <definedName name="_____SAL3">#REF!</definedName>
    <definedName name="_____SAL4">#REF!</definedName>
    <definedName name="_____SEG5">#REF!</definedName>
    <definedName name="_____Sum2"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Sum2"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Sum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_TOT1">#REF!</definedName>
    <definedName name="____ACT1">#REF!</definedName>
    <definedName name="____ACT2">#REF!</definedName>
    <definedName name="____ACT3">#REF!</definedName>
    <definedName name="____ATS1">#REF!</definedName>
    <definedName name="____ATS2">#REF!</definedName>
    <definedName name="____ATS3">#REF!</definedName>
    <definedName name="____ATS4">#REF!</definedName>
    <definedName name="____ATS5">#REF!</definedName>
    <definedName name="____ATS6">#REF!</definedName>
    <definedName name="____BPS1">#REF!</definedName>
    <definedName name="____BPS2">#REF!</definedName>
    <definedName name="____BPS3">#REF!</definedName>
    <definedName name="____BPS4">#REF!</definedName>
    <definedName name="____BPS5">#REF!</definedName>
    <definedName name="____BPS6">#REF!</definedName>
    <definedName name="____CAR1">#REF!</definedName>
    <definedName name="____CAR2">#REF!</definedName>
    <definedName name="____CAR3">#REF!</definedName>
    <definedName name="____CAR4">#REF!</definedName>
    <definedName name="____Con2" localSheetId="2" hidden="1">{#N/A,#N/A,TRUE,"TITLE";#N/A,#N/A,TRUE,"TDM Monthly Variance Analysis";#N/A,#N/A,TRUE,"Commentary";#N/A,#N/A,TRUE,"Revised TDM 2001";#N/A,#N/A,TRUE,"Revised TDM 2000";#N/A,#N/A,TRUE,"Budget 2001";#N/A,#N/A,TRUE,"TDM V's Flash reconciliation";#N/A,#N/A,TRUE,"TDM Arval Ltd "}</definedName>
    <definedName name="____Con2" localSheetId="3" hidden="1">{#N/A,#N/A,TRUE,"TITLE";#N/A,#N/A,TRUE,"TDM Monthly Variance Analysis";#N/A,#N/A,TRUE,"Commentary";#N/A,#N/A,TRUE,"Revised TDM 2001";#N/A,#N/A,TRUE,"Revised TDM 2000";#N/A,#N/A,TRUE,"Budget 2001";#N/A,#N/A,TRUE,"TDM V's Flash reconciliation";#N/A,#N/A,TRUE,"TDM Arval Ltd "}</definedName>
    <definedName name="____Con2" hidden="1">{#N/A,#N/A,TRUE,"TITLE";#N/A,#N/A,TRUE,"TDM Monthly Variance Analysis";#N/A,#N/A,TRUE,"Commentary";#N/A,#N/A,TRUE,"Revised TDM 2001";#N/A,#N/A,TRUE,"Revised TDM 2000";#N/A,#N/A,TRUE,"Budget 2001";#N/A,#N/A,TRUE,"TDM V's Flash reconciliation";#N/A,#N/A,TRUE,"TDM Arval Ltd "}</definedName>
    <definedName name="____CTB1">#REF!</definedName>
    <definedName name="____DCC1">#REF!</definedName>
    <definedName name="____DCC2">#REF!</definedName>
    <definedName name="____DCC3">#REF!</definedName>
    <definedName name="____DCC4">#REF!</definedName>
    <definedName name="____DCC5">#REF!</definedName>
    <definedName name="____DCC6">#REF!</definedName>
    <definedName name="____GOV1">#REF!</definedName>
    <definedName name="____IRL1">#REF!</definedName>
    <definedName name="____IRL2">#REF!</definedName>
    <definedName name="____ITC1">#REF!</definedName>
    <definedName name="____ITC2">#REF!</definedName>
    <definedName name="____ITC3">#REF!</definedName>
    <definedName name="____ITC4">#REF!</definedName>
    <definedName name="____Key1" hidden="1">#REF!</definedName>
    <definedName name="____KWF1">#REF!</definedName>
    <definedName name="____KWF2">#REF!</definedName>
    <definedName name="____KWF3">#REF!</definedName>
    <definedName name="____KWF4">#REF!</definedName>
    <definedName name="____KWF5">#REF!</definedName>
    <definedName name="____KWF6">#REF!</definedName>
    <definedName name="____LAC1">#REF!</definedName>
    <definedName name="____LAC2">#REF!</definedName>
    <definedName name="____LAC3">#REF!</definedName>
    <definedName name="____LAC4">#REF!</definedName>
    <definedName name="____LAC5">#REF!</definedName>
    <definedName name="____LAC6">#REF!</definedName>
    <definedName name="____MMS3">#REF!</definedName>
    <definedName name="____MMS4">#REF!</definedName>
    <definedName name="____new1" localSheetId="2" hidden="1">{"final processing",#N/A,FALSE,"Sheet1";"optionals",#N/A,FALSE,"Sheet1"}</definedName>
    <definedName name="____new1" localSheetId="3" hidden="1">{"final processing",#N/A,FALSE,"Sheet1";"optionals",#N/A,FALSE,"Sheet1"}</definedName>
    <definedName name="____new1" hidden="1">{"final processing",#N/A,FALSE,"Sheet1";"optionals",#N/A,FALSE,"Sheet1"}</definedName>
    <definedName name="____new2" localSheetId="2" hidden="1">{"proforma",#N/A,FALSE,"Sheet1"}</definedName>
    <definedName name="____new2" localSheetId="3" hidden="1">{"proforma",#N/A,FALSE,"Sheet1"}</definedName>
    <definedName name="____new2" hidden="1">{"proforma",#N/A,FALSE,"Sheet1"}</definedName>
    <definedName name="____NTW1">#REF!</definedName>
    <definedName name="____NTW2">#REF!</definedName>
    <definedName name="____NTW3">#REF!</definedName>
    <definedName name="____NTW4">#REF!</definedName>
    <definedName name="____pg2">#REF!</definedName>
    <definedName name="____PM1">#REF!</definedName>
    <definedName name="____PM2">#REF!</definedName>
    <definedName name="____PNL2">#REF!</definedName>
    <definedName name="____PNL3">#REF!</definedName>
    <definedName name="____SAL1">#REF!</definedName>
    <definedName name="____SAL2">#REF!</definedName>
    <definedName name="____SAL3">#REF!</definedName>
    <definedName name="____SAL4">#REF!</definedName>
    <definedName name="____SEG5">#REF!</definedName>
    <definedName name="____Sum2"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Sum2"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Sum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_TOT1">#REF!</definedName>
    <definedName name="____TOT2">#REF!</definedName>
    <definedName name="___a622977">#REF!</definedName>
    <definedName name="___ACT1">#REF!</definedName>
    <definedName name="___ACT2">#REF!</definedName>
    <definedName name="___ACT3">#REF!</definedName>
    <definedName name="___ATS1">#REF!</definedName>
    <definedName name="___ATS2">#REF!</definedName>
    <definedName name="___ATS3">#REF!</definedName>
    <definedName name="___ATS4">#REF!</definedName>
    <definedName name="___ATS5">#REF!</definedName>
    <definedName name="___ATS6">#REF!</definedName>
    <definedName name="___BPS1">#REF!</definedName>
    <definedName name="___BPS2">#REF!</definedName>
    <definedName name="___BPS3">#REF!</definedName>
    <definedName name="___BPS4">#REF!</definedName>
    <definedName name="___BPS5">#REF!</definedName>
    <definedName name="___BPS6">#REF!</definedName>
    <definedName name="___CAR1">#REF!</definedName>
    <definedName name="___CAR2">#REF!</definedName>
    <definedName name="___CAR3">#REF!</definedName>
    <definedName name="___CAR4">#REF!</definedName>
    <definedName name="___Con2" localSheetId="2" hidden="1">{#N/A,#N/A,TRUE,"TITLE";#N/A,#N/A,TRUE,"TDM Monthly Variance Analysis";#N/A,#N/A,TRUE,"Commentary";#N/A,#N/A,TRUE,"Revised TDM 2001";#N/A,#N/A,TRUE,"Revised TDM 2000";#N/A,#N/A,TRUE,"Budget 2001";#N/A,#N/A,TRUE,"TDM V's Flash reconciliation";#N/A,#N/A,TRUE,"TDM Arval Ltd "}</definedName>
    <definedName name="___Con2" localSheetId="3" hidden="1">{#N/A,#N/A,TRUE,"TITLE";#N/A,#N/A,TRUE,"TDM Monthly Variance Analysis";#N/A,#N/A,TRUE,"Commentary";#N/A,#N/A,TRUE,"Revised TDM 2001";#N/A,#N/A,TRUE,"Revised TDM 2000";#N/A,#N/A,TRUE,"Budget 2001";#N/A,#N/A,TRUE,"TDM V's Flash reconciliation";#N/A,#N/A,TRUE,"TDM Arval Ltd "}</definedName>
    <definedName name="___Con2" hidden="1">{#N/A,#N/A,TRUE,"TITLE";#N/A,#N/A,TRUE,"TDM Monthly Variance Analysis";#N/A,#N/A,TRUE,"Commentary";#N/A,#N/A,TRUE,"Revised TDM 2001";#N/A,#N/A,TRUE,"Revised TDM 2000";#N/A,#N/A,TRUE,"Budget 2001";#N/A,#N/A,TRUE,"TDM V's Flash reconciliation";#N/A,#N/A,TRUE,"TDM Arval Ltd "}</definedName>
    <definedName name="___CTB1">#REF!</definedName>
    <definedName name="___DCC1">#REF!</definedName>
    <definedName name="___DCC2">#REF!</definedName>
    <definedName name="___DCC3">#REF!</definedName>
    <definedName name="___DCC4">#REF!</definedName>
    <definedName name="___DCC5">#REF!</definedName>
    <definedName name="___DCC6">#REF!</definedName>
    <definedName name="___DDD1">#N/A</definedName>
    <definedName name="___DET1">#N/A</definedName>
    <definedName name="___DET5">#N/A</definedName>
    <definedName name="___DET6">#N/A</definedName>
    <definedName name="___GOV1">#REF!</definedName>
    <definedName name="___IRL1">#REF!</definedName>
    <definedName name="___IRL2">#REF!</definedName>
    <definedName name="___ITC1">#REF!</definedName>
    <definedName name="___ITC2">#REF!</definedName>
    <definedName name="___ITC3">#REF!</definedName>
    <definedName name="___ITC4">#REF!</definedName>
    <definedName name="___JE103103">#REF!</definedName>
    <definedName name="___Key1" hidden="1">#REF!</definedName>
    <definedName name="___KWF1">#REF!</definedName>
    <definedName name="___KWF2">#REF!</definedName>
    <definedName name="___KWF3">#REF!</definedName>
    <definedName name="___KWF4">#REF!</definedName>
    <definedName name="___KWF5">#REF!</definedName>
    <definedName name="___KWF6">#REF!</definedName>
    <definedName name="___LAC1">#REF!</definedName>
    <definedName name="___LAC2">#REF!</definedName>
    <definedName name="___LAC3">#REF!</definedName>
    <definedName name="___LAC4">#REF!</definedName>
    <definedName name="___LAC5">#REF!</definedName>
    <definedName name="___LAC6">#REF!</definedName>
    <definedName name="___MMS3">#REF!</definedName>
    <definedName name="___MMS4">#REF!</definedName>
    <definedName name="___new1" localSheetId="2" hidden="1">{"final processing",#N/A,FALSE,"Sheet1";"optionals",#N/A,FALSE,"Sheet1"}</definedName>
    <definedName name="___new1" localSheetId="3" hidden="1">{"final processing",#N/A,FALSE,"Sheet1";"optionals",#N/A,FALSE,"Sheet1"}</definedName>
    <definedName name="___new1" hidden="1">{"final processing",#N/A,FALSE,"Sheet1";"optionals",#N/A,FALSE,"Sheet1"}</definedName>
    <definedName name="___new2" localSheetId="2" hidden="1">{"proforma",#N/A,FALSE,"Sheet1"}</definedName>
    <definedName name="___new2" localSheetId="3" hidden="1">{"proforma",#N/A,FALSE,"Sheet1"}</definedName>
    <definedName name="___new2" hidden="1">{"proforma",#N/A,FALSE,"Sheet1"}</definedName>
    <definedName name="___NTW1">#REF!</definedName>
    <definedName name="___NTW2">#REF!</definedName>
    <definedName name="___NTW3">#REF!</definedName>
    <definedName name="___NTW4">#REF!</definedName>
    <definedName name="___out2000">#N/A</definedName>
    <definedName name="___pg2">#N/A</definedName>
    <definedName name="___PM1">#REF!</definedName>
    <definedName name="___PM2">#REF!</definedName>
    <definedName name="___PNL2">#REF!</definedName>
    <definedName name="___PNL3">#REF!</definedName>
    <definedName name="___SAL1">#REF!</definedName>
    <definedName name="___SAL2">#REF!</definedName>
    <definedName name="___SAL3">#REF!</definedName>
    <definedName name="___SAL4">#REF!</definedName>
    <definedName name="___SEG5">#REF!</definedName>
    <definedName name="___Sum2"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Sum2"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Sum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___TOT1">#REF!</definedName>
    <definedName name="___TOT2">#N/A</definedName>
    <definedName name="__123Graph_A" hidden="1">#N/A</definedName>
    <definedName name="__123Graph_AChart1" hidden="1">#N/A</definedName>
    <definedName name="__123Graph_AChart2" hidden="1">#N/A</definedName>
    <definedName name="__123Graph_AChart3" hidden="1">#N/A</definedName>
    <definedName name="__123Graph_AChart4" hidden="1">#N/A</definedName>
    <definedName name="__123Graph_AChart5" hidden="1">#N/A</definedName>
    <definedName name="__123Graph_AChart6" hidden="1">#N/A</definedName>
    <definedName name="__123Graph_AChart7" hidden="1">#N/A</definedName>
    <definedName name="__123Graph_ACurrent" hidden="1">#N/A</definedName>
    <definedName name="__123Graph_B" hidden="1">#N/A</definedName>
    <definedName name="__123Graph_BChart1" hidden="1">#N/A</definedName>
    <definedName name="__123Graph_BChart2" hidden="1">#N/A</definedName>
    <definedName name="__123Graph_BChart3" hidden="1">#N/A</definedName>
    <definedName name="__123Graph_BChart4" hidden="1">#N/A</definedName>
    <definedName name="__123Graph_BChart5" hidden="1">#N/A</definedName>
    <definedName name="__123Graph_BChart6" hidden="1">#N/A</definedName>
    <definedName name="__123Graph_BChart7" hidden="1">#N/A</definedName>
    <definedName name="__123Graph_BCurrent" hidden="1">#N/A</definedName>
    <definedName name="__123Graph_C" hidden="1">#N/A</definedName>
    <definedName name="__123Graph_CChart1" hidden="1">#N/A</definedName>
    <definedName name="__123Graph_CChart2" hidden="1">#N/A</definedName>
    <definedName name="__123Graph_CChart3" hidden="1">#N/A</definedName>
    <definedName name="__123Graph_CChart4" hidden="1">#N/A</definedName>
    <definedName name="__123Graph_CChart5" hidden="1">#N/A</definedName>
    <definedName name="__123Graph_CChart6" hidden="1">#N/A</definedName>
    <definedName name="__123Graph_CChart7" hidden="1">#N/A</definedName>
    <definedName name="__123Graph_CCurrent" hidden="1">#N/A</definedName>
    <definedName name="__123Graph_D" hidden="1">#N/A</definedName>
    <definedName name="__123Graph_DChart1" hidden="1">#N/A</definedName>
    <definedName name="__123Graph_DChart2" hidden="1">#N/A</definedName>
    <definedName name="__123Graph_DChart3" hidden="1">#N/A</definedName>
    <definedName name="__123Graph_DChart4" hidden="1">#N/A</definedName>
    <definedName name="__123Graph_DChart5" hidden="1">#N/A</definedName>
    <definedName name="__123Graph_DChart6" hidden="1">#N/A</definedName>
    <definedName name="__123Graph_DChart7" hidden="1">#N/A</definedName>
    <definedName name="__123Graph_DCurrent" hidden="1">#N/A</definedName>
    <definedName name="__123Graph_E" hidden="1">#N/A</definedName>
    <definedName name="__123Graph_EChart1" hidden="1">#N/A</definedName>
    <definedName name="__123Graph_EChart2" hidden="1">#N/A</definedName>
    <definedName name="__123Graph_EChart3" hidden="1">#N/A</definedName>
    <definedName name="__123Graph_EChart4" hidden="1">#N/A</definedName>
    <definedName name="__123Graph_EChart5" hidden="1">#N/A</definedName>
    <definedName name="__123Graph_EChart6" hidden="1">#N/A</definedName>
    <definedName name="__123Graph_EChart7" hidden="1">#N/A</definedName>
    <definedName name="__123Graph_ECurrent" hidden="1">#N/A</definedName>
    <definedName name="__123Graph_X" hidden="1">#N/A</definedName>
    <definedName name="__123Graph_XChart1" hidden="1">#N/A</definedName>
    <definedName name="__123Graph_XChart2" hidden="1">#N/A</definedName>
    <definedName name="__123Graph_XChart3" hidden="1">#N/A</definedName>
    <definedName name="__123Graph_XChart4" hidden="1">#N/A</definedName>
    <definedName name="__123Graph_XChart5" hidden="1">#N/A</definedName>
    <definedName name="__123Graph_XChart6" hidden="1">#N/A</definedName>
    <definedName name="__123Graph_XChart7" hidden="1">#N/A</definedName>
    <definedName name="__123Graph_XCurrent" hidden="1">#N/A</definedName>
    <definedName name="__1fa2_">#REF!</definedName>
    <definedName name="__2fo2_">#REF!</definedName>
    <definedName name="__a622977">#REF!</definedName>
    <definedName name="__ACT1">#REF!</definedName>
    <definedName name="__ACT2">#REF!</definedName>
    <definedName name="__ACT3">#REF!</definedName>
    <definedName name="__ANI96">#N/A</definedName>
    <definedName name="__ATS1">#REF!</definedName>
    <definedName name="__ATS2">#REF!</definedName>
    <definedName name="__ATS3">#REF!</definedName>
    <definedName name="__ATS4">#REF!</definedName>
    <definedName name="__ATS5">#REF!</definedName>
    <definedName name="__ATS6">#REF!</definedName>
    <definedName name="__BIL1">#REF!</definedName>
    <definedName name="__BIL2">#REF!</definedName>
    <definedName name="__BPS1">#REF!</definedName>
    <definedName name="__BPS2">#REF!</definedName>
    <definedName name="__BPS3">#REF!</definedName>
    <definedName name="__BPS4">#REF!</definedName>
    <definedName name="__BPS5">#REF!</definedName>
    <definedName name="__BPS6">#REF!</definedName>
    <definedName name="__CAR1">#REF!</definedName>
    <definedName name="__CAR2">#REF!</definedName>
    <definedName name="__CAR3">#REF!</definedName>
    <definedName name="__CAR4">#REF!</definedName>
    <definedName name="__CDR1">#REF!</definedName>
    <definedName name="__CDR2">#REF!</definedName>
    <definedName name="__Con2" localSheetId="2" hidden="1">{#N/A,#N/A,TRUE,"TITLE";#N/A,#N/A,TRUE,"TDM Monthly Variance Analysis";#N/A,#N/A,TRUE,"Commentary";#N/A,#N/A,TRUE,"Revised TDM 2001";#N/A,#N/A,TRUE,"Revised TDM 2000";#N/A,#N/A,TRUE,"Budget 2001";#N/A,#N/A,TRUE,"TDM V's Flash reconciliation";#N/A,#N/A,TRUE,"TDM Arval Ltd "}</definedName>
    <definedName name="__Con2" localSheetId="3" hidden="1">{#N/A,#N/A,TRUE,"TITLE";#N/A,#N/A,TRUE,"TDM Monthly Variance Analysis";#N/A,#N/A,TRUE,"Commentary";#N/A,#N/A,TRUE,"Revised TDM 2001";#N/A,#N/A,TRUE,"Revised TDM 2000";#N/A,#N/A,TRUE,"Budget 2001";#N/A,#N/A,TRUE,"TDM V's Flash reconciliation";#N/A,#N/A,TRUE,"TDM Arval Ltd "}</definedName>
    <definedName name="__Con2" hidden="1">{#N/A,#N/A,TRUE,"TITLE";#N/A,#N/A,TRUE,"TDM Monthly Variance Analysis";#N/A,#N/A,TRUE,"Commentary";#N/A,#N/A,TRUE,"Revised TDM 2001";#N/A,#N/A,TRUE,"Revised TDM 2000";#N/A,#N/A,TRUE,"Budget 2001";#N/A,#N/A,TRUE,"TDM V's Flash reconciliation";#N/A,#N/A,TRUE,"TDM Arval Ltd "}</definedName>
    <definedName name="__CTB1">#REF!</definedName>
    <definedName name="__DCC1">#REF!</definedName>
    <definedName name="__DCC2">#REF!</definedName>
    <definedName name="__DCC3">#REF!</definedName>
    <definedName name="__DCC4">#REF!</definedName>
    <definedName name="__DCC5">#REF!</definedName>
    <definedName name="__DCC6">#REF!</definedName>
    <definedName name="__DDD2">#N/A</definedName>
    <definedName name="__DDD3">#N/A</definedName>
    <definedName name="__DDD4">#N/A</definedName>
    <definedName name="__DDD5">#N/A</definedName>
    <definedName name="__DEP1">#REF!</definedName>
    <definedName name="__DEP2">#REF!</definedName>
    <definedName name="__DET2">#N/A</definedName>
    <definedName name="__DET3">#N/A</definedName>
    <definedName name="__DET4">#N/A</definedName>
    <definedName name="__fa2">#N/A</definedName>
    <definedName name="__fo2">#N/A</definedName>
    <definedName name="__GOV1">#REF!</definedName>
    <definedName name="__IDC99">#N/A</definedName>
    <definedName name="__INC96">#N/A</definedName>
    <definedName name="__INT99">#N/A</definedName>
    <definedName name="__IntlFixup" hidden="1">TRUE</definedName>
    <definedName name="__IRL1">#REF!</definedName>
    <definedName name="__IRL2">#REF!</definedName>
    <definedName name="__IRL3">#REF!</definedName>
    <definedName name="__IRL4">#REF!</definedName>
    <definedName name="__ITC1">#REF!</definedName>
    <definedName name="__ITC2">#REF!</definedName>
    <definedName name="__ITC3">#REF!</definedName>
    <definedName name="__ITC4">#REF!</definedName>
    <definedName name="__JE103103">#REF!</definedName>
    <definedName name="__Key1" hidden="1">#REF!</definedName>
    <definedName name="__KWF1">#REF!</definedName>
    <definedName name="__KWF2">#REF!</definedName>
    <definedName name="__KWF3">#REF!</definedName>
    <definedName name="__KWF4">#REF!</definedName>
    <definedName name="__KWF5">#REF!</definedName>
    <definedName name="__KWF6">#REF!</definedName>
    <definedName name="__LAC1">#REF!</definedName>
    <definedName name="__LAC2">#REF!</definedName>
    <definedName name="__LAC3">#REF!</definedName>
    <definedName name="__LAC4">#REF!</definedName>
    <definedName name="__LAC5">#REF!</definedName>
    <definedName name="__LAC6">#REF!</definedName>
    <definedName name="__LAE1999">#N/A</definedName>
    <definedName name="__LAE2000">#N/A</definedName>
    <definedName name="__LAE2001">#N/A</definedName>
    <definedName name="__LAE2002">#N/A</definedName>
    <definedName name="__LEX2">#N/A</definedName>
    <definedName name="__LEX3">#N/A</definedName>
    <definedName name="__LEX4">#N/A</definedName>
    <definedName name="__MMS1">#REF!</definedName>
    <definedName name="__MMS2">#REF!</definedName>
    <definedName name="__MMS3">#REF!</definedName>
    <definedName name="__MMS4">#REF!</definedName>
    <definedName name="__new1" localSheetId="2" hidden="1">{"final processing",#N/A,FALSE,"Sheet1";"optionals",#N/A,FALSE,"Sheet1"}</definedName>
    <definedName name="__new1" localSheetId="3" hidden="1">{"final processing",#N/A,FALSE,"Sheet1";"optionals",#N/A,FALSE,"Sheet1"}</definedName>
    <definedName name="__new1" hidden="1">{"final processing",#N/A,FALSE,"Sheet1";"optionals",#N/A,FALSE,"Sheet1"}</definedName>
    <definedName name="__new2" localSheetId="2" hidden="1">{"proforma",#N/A,FALSE,"Sheet1"}</definedName>
    <definedName name="__new2" localSheetId="3" hidden="1">{"proforma",#N/A,FALSE,"Sheet1"}</definedName>
    <definedName name="__new2" hidden="1">{"proforma",#N/A,FALSE,"Sheet1"}</definedName>
    <definedName name="__NTW1">#REF!</definedName>
    <definedName name="__NTW2">#REF!</definedName>
    <definedName name="__NTW3">#REF!</definedName>
    <definedName name="__NTW4">#REF!</definedName>
    <definedName name="__pg2">#REF!</definedName>
    <definedName name="__PNL2">#REF!</definedName>
    <definedName name="__PNL3">#REF!</definedName>
    <definedName name="__QTR2">#N/A</definedName>
    <definedName name="__QTR3">#N/A</definedName>
    <definedName name="__QTR4">#N/A</definedName>
    <definedName name="__REV5">#REF!</definedName>
    <definedName name="__REV6">#REF!</definedName>
    <definedName name="__REV7">#REF!</definedName>
    <definedName name="__REV8">#REF!</definedName>
    <definedName name="__REV9">#REF!</definedName>
    <definedName name="__RV1">#REF!</definedName>
    <definedName name="__RV2">#REF!</definedName>
    <definedName name="__SAL1">#REF!</definedName>
    <definedName name="__SAL2">#REF!</definedName>
    <definedName name="__SAL3">#REF!</definedName>
    <definedName name="__SAL4">#REF!</definedName>
    <definedName name="__SEG5">#REF!</definedName>
    <definedName name="__SMR1">#REF!</definedName>
    <definedName name="__TOT1">#REF!</definedName>
    <definedName name="__TOT2">#REF!</definedName>
    <definedName name="_1_0qtrlongcy">#N/A</definedName>
    <definedName name="_12.">1</definedName>
    <definedName name="_12_Chase">#REF!</definedName>
    <definedName name="_12_Chase_Crosstab">#REF!</definedName>
    <definedName name="_12qtrlongcy">#REF!</definedName>
    <definedName name="_1fa2_">#REF!</definedName>
    <definedName name="_1QTR">#REF!</definedName>
    <definedName name="_2018_August_Start">#REF!</definedName>
    <definedName name="_2018_December_Start">#REF!</definedName>
    <definedName name="_2018_January_Start">#REF!</definedName>
    <definedName name="_2018_July_Start">#REF!</definedName>
    <definedName name="_2018_November_Start">#REF!</definedName>
    <definedName name="_2018_October_Start">#REF!</definedName>
    <definedName name="_2018_September_Start">#REF!</definedName>
    <definedName name="_2019_April_Start">#REF!</definedName>
    <definedName name="_2019_August_Start">#REF!</definedName>
    <definedName name="_2019_December_Start">#REF!</definedName>
    <definedName name="_2019_February_Start">#REF!</definedName>
    <definedName name="_2019_January_Start">#REF!</definedName>
    <definedName name="_2019_July_Start">#REF!</definedName>
    <definedName name="_2019_June_Start">#REF!</definedName>
    <definedName name="_2019_March_Start">#REF!</definedName>
    <definedName name="_2019_May_Start">#REF!</definedName>
    <definedName name="_2019_November_Start">#REF!</definedName>
    <definedName name="_2019_October_Start">#REF!</definedName>
    <definedName name="_2019_September_Start">#REF!</definedName>
    <definedName name="_2020_April_Start">#REF!</definedName>
    <definedName name="_2020_August_Start">#REF!</definedName>
    <definedName name="_2020_December_Start">#REF!</definedName>
    <definedName name="_2020_February_Start">#REF!</definedName>
    <definedName name="_2020_January_Start">#REF!</definedName>
    <definedName name="_2020_July_Start">#REF!</definedName>
    <definedName name="_2020_June_Start">#REF!</definedName>
    <definedName name="_2020_March_Start">#REF!</definedName>
    <definedName name="_2020_May_Start">#REF!</definedName>
    <definedName name="_2020_November_Start">#REF!</definedName>
    <definedName name="_2020_October_Start">#REF!</definedName>
    <definedName name="_2020_September_Start">#REF!</definedName>
    <definedName name="_2021_April_Start">#REF!</definedName>
    <definedName name="_2021_February_Start">#REF!</definedName>
    <definedName name="_2021_January_Start">#REF!</definedName>
    <definedName name="_2021_June_Start">#REF!</definedName>
    <definedName name="_2021_March_Start">#REF!</definedName>
    <definedName name="_2021_May_Start">#REF!</definedName>
    <definedName name="_2022">#REF!</definedName>
    <definedName name="_2CAPITAL_ACCOUNT">#N/A</definedName>
    <definedName name="_2fo2_">#REF!</definedName>
    <definedName name="_2QTR">#REF!</definedName>
    <definedName name="_2qtrlongcy">#REF!</definedName>
    <definedName name="_3fa2_">#REF!</definedName>
    <definedName name="_3QTR">#REF!</definedName>
    <definedName name="_4QTR">#REF!</definedName>
    <definedName name="_59">#REF!</definedName>
    <definedName name="_60">#REF!</definedName>
    <definedName name="_61">#REF!</definedName>
    <definedName name="_62">#REF!</definedName>
    <definedName name="_63">#REF!</definedName>
    <definedName name="_64">#REF!</definedName>
    <definedName name="_65">#REF!</definedName>
    <definedName name="_66">#REF!</definedName>
    <definedName name="_67">#REF!</definedName>
    <definedName name="_68">#REF!</definedName>
    <definedName name="_69">#REF!</definedName>
    <definedName name="_6fo2_">#REF!</definedName>
    <definedName name="_7_0qtrlongcy">#REF!</definedName>
    <definedName name="_71">#REF!</definedName>
    <definedName name="_72">#REF!</definedName>
    <definedName name="_73">#REF!</definedName>
    <definedName name="_74">#REF!</definedName>
    <definedName name="_75">#REF!</definedName>
    <definedName name="_76">#REF!</definedName>
    <definedName name="_77">#REF!</definedName>
    <definedName name="_78">#REF!</definedName>
    <definedName name="_79">#REF!</definedName>
    <definedName name="_80">#REF!</definedName>
    <definedName name="_81">#REF!</definedName>
    <definedName name="_83">#REF!</definedName>
    <definedName name="_99ADB_S">#REF!</definedName>
    <definedName name="_99B_S">#REF!</definedName>
    <definedName name="_99IDCAMORT">#REF!</definedName>
    <definedName name="_99P_L">#REF!</definedName>
    <definedName name="_99RATE">#REF!</definedName>
    <definedName name="_99VOL">#REF!</definedName>
    <definedName name="_a622977">#REF!</definedName>
    <definedName name="_ACT1">#REF!</definedName>
    <definedName name="_ACT10">#REF!</definedName>
    <definedName name="_ACT11">#REF!</definedName>
    <definedName name="_ACT12">#REF!</definedName>
    <definedName name="_ACT14">#REF!</definedName>
    <definedName name="_ACT16">#REF!</definedName>
    <definedName name="_ACT17">#REF!</definedName>
    <definedName name="_ACT2">#REF!</definedName>
    <definedName name="_ACT3">#REF!</definedName>
    <definedName name="_ACT4">#REF!</definedName>
    <definedName name="_ACT5">#REF!</definedName>
    <definedName name="_ACT6">#REF!</definedName>
    <definedName name="_ACT7">#REF!</definedName>
    <definedName name="_ACT8">#REF!</definedName>
    <definedName name="_ACT9">#REF!</definedName>
    <definedName name="_Aggregation_People_Current_View_Communication_Status">#REF!</definedName>
    <definedName name="_Aggregation_People_Current_View_Exit_Count">#REF!</definedName>
    <definedName name="_Aggregation_People_Current_View_Function">#REF!</definedName>
    <definedName name="_Aggregation_People_Current_View_Impact_Initiative">#REF!</definedName>
    <definedName name="_Aggregation_People_Current_View_Legacy_FLC">#REF!</definedName>
    <definedName name="_Aggregation_People_Current_View_Org_Classification">#REF!</definedName>
    <definedName name="_Aggregation_People_Current_View_Person_Exit_Date_BCG">#REF!</definedName>
    <definedName name="_Aggregation_People_Current_View_Severance">#REF!</definedName>
    <definedName name="_Aggregation_People_Plan_Exit_Count">#REF!</definedName>
    <definedName name="_Aggregation_People_Plan_Function">#REF!</definedName>
    <definedName name="_Aggregation_People_Plan_Impact_Initiative">#REF!</definedName>
    <definedName name="_Aggregation_People_Plan_Legacy_FLC">#REF!</definedName>
    <definedName name="_Aggregation_People_Plan_Person_Exit_Date_BCG">#REF!</definedName>
    <definedName name="_Aggregation_People_Plan_Severance">#REF!</definedName>
    <definedName name="_Aggregation_People_Unstaffed_Plan_Exit_Count">#REF!</definedName>
    <definedName name="_Aggregation_People_Unstaffed_Plan_Function">#REF!</definedName>
    <definedName name="_Aggregation_People_Unstaffed_Plan_Legacy_FLC">#REF!</definedName>
    <definedName name="_Aggregation_Positions_Added_Plan_Exit_Count">#REF!</definedName>
    <definedName name="_Aggregation_Positions_Added_Plan_Function">#REF!</definedName>
    <definedName name="_Aggregation_Positions_Added_Plan_Impact_Timing">#REF!</definedName>
    <definedName name="_Aggregation_Positions_Added_Plan_Impact_Value">#REF!</definedName>
    <definedName name="_Aggregation_Positions_Added_Plan_Position_Added_Date">#REF!</definedName>
    <definedName name="_Aggregation_Positions_Closed_Plan_Exit_Count">#REF!</definedName>
    <definedName name="_Aggregation_Positions_Closed_Plan_Function">#REF!</definedName>
    <definedName name="_Aggregation_Positions_Closed_Plan_Impact_Initiative">#REF!</definedName>
    <definedName name="_Aggregation_Positions_Closed_Plan_Impact_Value">#REF!</definedName>
    <definedName name="_Aggregation_Positions_Closed_Plan_Position_Closure_Date">#REF!</definedName>
    <definedName name="_Aggregation_Positions_Comp_Change_Plan_Comp_Change_Date">#REF!</definedName>
    <definedName name="_Aggregation_Positions_Comp_Change_Plan_Exit_Count">#REF!</definedName>
    <definedName name="_Aggregation_Positions_Comp_Change_Plan_Function">#REF!</definedName>
    <definedName name="_Aggregation_Positions_Comp_Change_Plan_Impact_Initiative">#REF!</definedName>
    <definedName name="_Aggregation_Positions_Comp_Change_Plan_Impact_Value">#REF!</definedName>
    <definedName name="_ANI96">#REF!</definedName>
    <definedName name="_ANZ">#REF!</definedName>
    <definedName name="_ATS1">#REF!</definedName>
    <definedName name="_ATS2">#REF!</definedName>
    <definedName name="_ATS3">#REF!</definedName>
    <definedName name="_ATS4">#REF!</definedName>
    <definedName name="_ATS5">#REF!</definedName>
    <definedName name="_ATS6">#REF!</definedName>
    <definedName name="_Aug07">#REF!,#REF!</definedName>
    <definedName name="_BIL5">#REF!</definedName>
    <definedName name="_BIL6">#REF!</definedName>
    <definedName name="_BIL7">#REF!</definedName>
    <definedName name="_BPS1">#REF!</definedName>
    <definedName name="_BPS2">#REF!</definedName>
    <definedName name="_BPS3">#REF!</definedName>
    <definedName name="_BPS4">#REF!</definedName>
    <definedName name="_BPS5">#REF!</definedName>
    <definedName name="_BPS6">#REF!</definedName>
    <definedName name="_BQ4.1" hidden="1">#REF!</definedName>
    <definedName name="_BQ4.2" hidden="1">#REF!</definedName>
    <definedName name="_BQ4.3" hidden="1">#REF!</definedName>
    <definedName name="_CAR1">#REF!</definedName>
    <definedName name="_CAR2">#REF!</definedName>
    <definedName name="_CAR3">#REF!</definedName>
    <definedName name="_CAR4">#REF!</definedName>
    <definedName name="_CDR2">#REF!</definedName>
    <definedName name="_CDR6">#REF!</definedName>
    <definedName name="_CDR7">#REF!</definedName>
    <definedName name="_CDR8">#REF!</definedName>
    <definedName name="_CDR9">#REF!</definedName>
    <definedName name="_CEI">#REF!</definedName>
    <definedName name="_CEO">#REF!</definedName>
    <definedName name="_Con2" localSheetId="2" hidden="1">{#N/A,#N/A,TRUE,"TITLE";#N/A,#N/A,TRUE,"TDM Monthly Variance Analysis";#N/A,#N/A,TRUE,"Commentary";#N/A,#N/A,TRUE,"Revised TDM 2001";#N/A,#N/A,TRUE,"Revised TDM 2000";#N/A,#N/A,TRUE,"Budget 2001";#N/A,#N/A,TRUE,"TDM V's Flash reconciliation";#N/A,#N/A,TRUE,"TDM Arval Ltd "}</definedName>
    <definedName name="_Con2" localSheetId="3" hidden="1">{#N/A,#N/A,TRUE,"TITLE";#N/A,#N/A,TRUE,"TDM Monthly Variance Analysis";#N/A,#N/A,TRUE,"Commentary";#N/A,#N/A,TRUE,"Revised TDM 2001";#N/A,#N/A,TRUE,"Revised TDM 2000";#N/A,#N/A,TRUE,"Budget 2001";#N/A,#N/A,TRUE,"TDM V's Flash reconciliation";#N/A,#N/A,TRUE,"TDM Arval Ltd "}</definedName>
    <definedName name="_Con2" hidden="1">{#N/A,#N/A,TRUE,"TITLE";#N/A,#N/A,TRUE,"TDM Monthly Variance Analysis";#N/A,#N/A,TRUE,"Commentary";#N/A,#N/A,TRUE,"Revised TDM 2001";#N/A,#N/A,TRUE,"Revised TDM 2000";#N/A,#N/A,TRUE,"Budget 2001";#N/A,#N/A,TRUE,"TDM V's Flash reconciliation";#N/A,#N/A,TRUE,"TDM Arval Ltd "}</definedName>
    <definedName name="_Corporate_Development">#REF!</definedName>
    <definedName name="_CTB1">#REF!</definedName>
    <definedName name="_DCC1">#REF!</definedName>
    <definedName name="_DCC2">#REF!</definedName>
    <definedName name="_DCC3">#REF!</definedName>
    <definedName name="_DCC4">#REF!</definedName>
    <definedName name="_DCC5">#REF!</definedName>
    <definedName name="_DCC6">#REF!</definedName>
    <definedName name="_DDD1">#REF!</definedName>
    <definedName name="_DDD2">#REF!</definedName>
    <definedName name="_DDD3">#REF!</definedName>
    <definedName name="_DDD4">#REF!</definedName>
    <definedName name="_DDD5">#REF!</definedName>
    <definedName name="_DEP1">#REF!</definedName>
    <definedName name="_DEP2">#REF!</definedName>
    <definedName name="_Design_BaseSalary">#REF!</definedName>
    <definedName name="_Design_Benefits">#REF!</definedName>
    <definedName name="_Design_EmployeeID">#REF!</definedName>
    <definedName name="_Design_FLC">#REF!</definedName>
    <definedName name="_Design_LegacyPositionID">#REF!</definedName>
    <definedName name="_Design_LTIP">#REF!</definedName>
    <definedName name="_Design_PositionID">#REF!</definedName>
    <definedName name="_Design_STIP">#REF!</definedName>
    <definedName name="_DET1">#REF!</definedName>
    <definedName name="_DET2">#REF!</definedName>
    <definedName name="_DET3">#REF!</definedName>
    <definedName name="_DET4">#REF!</definedName>
    <definedName name="_DET5">#REF!</definedName>
    <definedName name="_DET6">#REF!</definedName>
    <definedName name="_Enterprise">#REF!</definedName>
    <definedName name="_ERROR">#REF!</definedName>
    <definedName name="_Exited">#REF!</definedName>
    <definedName name="_fa2">#REF!</definedName>
    <definedName name="_fee1">#REF!</definedName>
    <definedName name="_Fill" hidden="1">#REF!</definedName>
    <definedName name="_xlnm._FilterDatabase" hidden="1">#REF!</definedName>
    <definedName name="_Finance">#REF!</definedName>
    <definedName name="_fo2">#REF!</definedName>
    <definedName name="_GAP104">#REF!</definedName>
    <definedName name="_GOV1">#REF!</definedName>
    <definedName name="_Human_Resources">#REF!</definedName>
    <definedName name="_IDC99">#REF!</definedName>
    <definedName name="_INC96">#REF!</definedName>
    <definedName name="_INT99">#REF!</definedName>
    <definedName name="_Involuntary_Attrition">#REF!</definedName>
    <definedName name="_IRL1">#REF!</definedName>
    <definedName name="_IRL2">#REF!</definedName>
    <definedName name="_IRL3">#REF!</definedName>
    <definedName name="_IRL4">#REF!</definedName>
    <definedName name="_IT">#REF!</definedName>
    <definedName name="_ITC1">#REF!</definedName>
    <definedName name="_ITC2">#REF!</definedName>
    <definedName name="_ITC3">#REF!</definedName>
    <definedName name="_ITC4">#REF!</definedName>
    <definedName name="_JE103103">#REF!</definedName>
    <definedName name="_Jul07">#REF!,#REF!</definedName>
    <definedName name="_key02" hidden="1">#N/A</definedName>
    <definedName name="_Key1" hidden="1">#REF!</definedName>
    <definedName name="_Key2" hidden="1">#REF!</definedName>
    <definedName name="_key3" hidden="1">#REF!</definedName>
    <definedName name="_KWF1">#REF!</definedName>
    <definedName name="_KWF2">#REF!</definedName>
    <definedName name="_KWF3">#REF!</definedName>
    <definedName name="_KWF4">#REF!</definedName>
    <definedName name="_KWF5">#REF!</definedName>
    <definedName name="_KWF6">#REF!</definedName>
    <definedName name="_LAC1">#REF!</definedName>
    <definedName name="_LAC2">#REF!</definedName>
    <definedName name="_LAC3">#REF!</definedName>
    <definedName name="_LAC4">#REF!</definedName>
    <definedName name="_LAC5">#REF!</definedName>
    <definedName name="_LAC6">#REF!</definedName>
    <definedName name="_LAE1999">#REF!</definedName>
    <definedName name="_LAE2000">#REF!</definedName>
    <definedName name="_LAE2001">#REF!</definedName>
    <definedName name="_LAE2002">#REF!</definedName>
    <definedName name="_Legal">#REF!</definedName>
    <definedName name="_LEX2">#REF!</definedName>
    <definedName name="_LEX3">#REF!</definedName>
    <definedName name="_LEX4">#REF!</definedName>
    <definedName name="_LUT2">#REF!</definedName>
    <definedName name="_Mapping_Employee_Classification">#REF!</definedName>
    <definedName name="_Mapping_Employee_Status">#REF!</definedName>
    <definedName name="_Mapping_Function">#REF!</definedName>
    <definedName name="_Mapping_L2Function">#REF!</definedName>
    <definedName name="_Mapping_L3Function">#REF!</definedName>
    <definedName name="_Mapping_Position_ID_L2_L3">#REF!</definedName>
    <definedName name="_Mapping_Positions_Closed_CAD">#REF!</definedName>
    <definedName name="_Mapping_Positions_Closed_Number">#REF!</definedName>
    <definedName name="_Mexico">#REF!</definedName>
    <definedName name="_Mid_Market">#REF!</definedName>
    <definedName name="_MMS1">#REF!</definedName>
    <definedName name="_MOR1">#REF!</definedName>
    <definedName name="_MOR10">#REF!</definedName>
    <definedName name="_MOR1002">#REF!</definedName>
    <definedName name="_mor1005">#REF!</definedName>
    <definedName name="_MOR102">#REF!</definedName>
    <definedName name="_mor104">#REF!</definedName>
    <definedName name="_mor105">#REF!</definedName>
    <definedName name="_MOR11">#REF!</definedName>
    <definedName name="_mor1105">#REF!</definedName>
    <definedName name="_MOR12">#REF!</definedName>
    <definedName name="_MOR2">#REF!</definedName>
    <definedName name="_MOR202">#REF!</definedName>
    <definedName name="_mor204">#REF!</definedName>
    <definedName name="_mor205">#REF!</definedName>
    <definedName name="_MOR3">#REF!</definedName>
    <definedName name="_MOR302">#REF!</definedName>
    <definedName name="_Mor304">#REF!</definedName>
    <definedName name="_mor305">#REF!</definedName>
    <definedName name="_MOR4">#REF!</definedName>
    <definedName name="_MOR402">#REF!</definedName>
    <definedName name="_MOR404">#REF!</definedName>
    <definedName name="_mor405">#REF!</definedName>
    <definedName name="_MOR5">#REF!</definedName>
    <definedName name="_MOR502">#REF!</definedName>
    <definedName name="_MOR504">#REF!</definedName>
    <definedName name="_mor505">#REF!</definedName>
    <definedName name="_MOR6">#REF!</definedName>
    <definedName name="_MOR602">#REF!</definedName>
    <definedName name="_MOR604">#REF!</definedName>
    <definedName name="_mor605">#REF!</definedName>
    <definedName name="_MOR7">#REF!</definedName>
    <definedName name="_MOR702">#REF!</definedName>
    <definedName name="_MOR704">#REF!</definedName>
    <definedName name="_mor705">#REF!</definedName>
    <definedName name="_MOR8">#REF!</definedName>
    <definedName name="_MOR802">#REF!</definedName>
    <definedName name="_MOR804">#REF!</definedName>
    <definedName name="_mor805">#REF!</definedName>
    <definedName name="_MOR9">#REF!</definedName>
    <definedName name="_MOR902">#REF!</definedName>
    <definedName name="_mor905">#REF!</definedName>
    <definedName name="_MPR1">#REF!</definedName>
    <definedName name="_new1" localSheetId="2" hidden="1">{#N/A,#N/A,FALSE,"ELTO";#N/A,#N/A,FALSE,"NETWORK";#N/A,#N/A,FALSE,"LEASEHOLD";#N/A,#N/A,FALSE,"FIXT &amp; FITTN";#N/A,#N/A,FALSE,"DPE"}</definedName>
    <definedName name="_new1" localSheetId="3" hidden="1">{#N/A,#N/A,FALSE,"ELTO";#N/A,#N/A,FALSE,"NETWORK";#N/A,#N/A,FALSE,"LEASEHOLD";#N/A,#N/A,FALSE,"FIXT &amp; FITTN";#N/A,#N/A,FALSE,"DPE"}</definedName>
    <definedName name="_new1" hidden="1">{#N/A,#N/A,FALSE,"ELTO";#N/A,#N/A,FALSE,"NETWORK";#N/A,#N/A,FALSE,"LEASEHOLD";#N/A,#N/A,FALSE,"FIXT &amp; FITTN";#N/A,#N/A,FALSE,"DPE"}</definedName>
    <definedName name="_new2" localSheetId="2" hidden="1">{"proforma",#N/A,FALSE,"Sheet1"}</definedName>
    <definedName name="_new2" localSheetId="3" hidden="1">{"proforma",#N/A,FALSE,"Sheet1"}</definedName>
    <definedName name="_new2" hidden="1">{"proforma",#N/A,FALSE,"Sheet1"}</definedName>
    <definedName name="_Notified">#REF!</definedName>
    <definedName name="_NTW1">#REF!</definedName>
    <definedName name="_NTW2">#REF!</definedName>
    <definedName name="_NTW3">#REF!</definedName>
    <definedName name="_NTW4">#REF!</definedName>
    <definedName name="_OK">#REF!</definedName>
    <definedName name="_Operations_Billing">#REF!</definedName>
    <definedName name="_Operations_Consulting_Analytics">#REF!</definedName>
    <definedName name="_Operations_FPS_Implementation">#REF!</definedName>
    <definedName name="_Operations_Growth_Initiatives">#REF!</definedName>
    <definedName name="_Operations_Lifecycle_Solutions">#REF!</definedName>
    <definedName name="_Operations_Maintenance_Customer_Care">#REF!</definedName>
    <definedName name="_Operations_Management">#REF!</definedName>
    <definedName name="_Operations_Product_Strategy_Customer_Experience">#REF!</definedName>
    <definedName name="_Operations_Strategic_Alliances">#REF!</definedName>
    <definedName name="_Operations_TMO">#REF!</definedName>
    <definedName name="_Order1" hidden="1">255</definedName>
    <definedName name="_Order2" hidden="1">255</definedName>
    <definedName name="_out2000">#REF!</definedName>
    <definedName name="_Parse_In" hidden="1">#N/A</definedName>
    <definedName name="_Parse_Out" hidden="1">#REF!</definedName>
    <definedName name="_pg1">#REF!</definedName>
    <definedName name="_pg2">#REF!</definedName>
    <definedName name="_Plan_People_BCG_Comm_Status">#REF!</definedName>
    <definedName name="_Plan_People_BCG_Employee_ID">#REF!</definedName>
    <definedName name="_Plan_People_BCG_Full_Name">#REF!</definedName>
    <definedName name="_Plan_People_BCG_Impact_Initiative">#REF!</definedName>
    <definedName name="_Plan_People_BCG_Impact_Type">#REF!</definedName>
    <definedName name="_Plan_People_BCG_Impact_Value">#REF!</definedName>
    <definedName name="_Plan_People_BCG_Layer2">#REF!</definedName>
    <definedName name="_Plan_People_BCG_Layer3">#REF!</definedName>
    <definedName name="_Plan_People_BCG_Legacy_FLC">#REF!</definedName>
    <definedName name="_Plan_People_BCG_Notes_TMO">#REF!</definedName>
    <definedName name="_Plan_People_BCG_Person_Exit_Counrty">#REF!</definedName>
    <definedName name="_Plan_People_BCG_Person_Exit_Date">#REF!</definedName>
    <definedName name="_Plan_People_BCG_Person_Exit_Notification_Date">#REF!</definedName>
    <definedName name="_Plan_People_BCG_Severance">#REF!</definedName>
    <definedName name="_Plan_People_BCG_Status">#REF!</definedName>
    <definedName name="_Plan_People_Unstaffed_BCG_Employee_ID">#REF!</definedName>
    <definedName name="_Plan_People_Unstaffed_BCG_Full_Name">#REF!</definedName>
    <definedName name="_Plan_People_Unstaffed_BCG_Layer_2">#REF!</definedName>
    <definedName name="_Plan_People_Unstaffed_BCG_Layer_3">#REF!</definedName>
    <definedName name="_Plan_People_Unstaffed_BCG_Legacy_FLC">#REF!</definedName>
    <definedName name="_Plan_People_Unstaffed_BCG_Org_Status">#REF!</definedName>
    <definedName name="_Plan_Positions_Added_BCG_Country">#REF!</definedName>
    <definedName name="_Plan_Positions_Added_BCG_Impact_Initiative">#REF!</definedName>
    <definedName name="_Plan_Positions_Added_BCG_Impact_Type">#REF!</definedName>
    <definedName name="_Plan_Positions_Added_BCG_Impact_Value">#REF!</definedName>
    <definedName name="_Plan_Positions_Added_BCG_Job_Title">#REF!</definedName>
    <definedName name="_Plan_Positions_Added_BCG_Layer_2">#REF!</definedName>
    <definedName name="_Plan_Positions_Added_BCG_Layer_3">#REF!</definedName>
    <definedName name="_Plan_Positions_Added_BCG_Position_ID">#REF!</definedName>
    <definedName name="_Plan_Positions_Closed_BCG_Country">#REF!</definedName>
    <definedName name="_Plan_Positions_Closed_BCG_Impact_Initiative">#REF!</definedName>
    <definedName name="_Plan_Positions_Closed_BCG_Impact_Type">#REF!</definedName>
    <definedName name="_Plan_Positions_Closed_BCG_Impact_Value">#REF!</definedName>
    <definedName name="_Plan_Positions_Closed_BCG_Job_Title">#REF!</definedName>
    <definedName name="_Plan_Positions_Closed_BCG_Layer_2">#REF!</definedName>
    <definedName name="_Plan_Positions_Closed_BCG_Layer_3">#REF!</definedName>
    <definedName name="_Plan_Positions_Closed_BCG_Position_ID">#REF!</definedName>
    <definedName name="_Plan_Positions_Closed_BCG_Positions_Termination_Date">#REF!</definedName>
    <definedName name="_Plan_Positions_Comp_Change_BCG_Country">#REF!</definedName>
    <definedName name="_Plan_Positions_Comp_Change_BCG_Impact_Initiative">#REF!</definedName>
    <definedName name="_Plan_Positions_Comp_Change_BCG_Impact_Type">#REF!</definedName>
    <definedName name="_Plan_Positions_Comp_Change_BCG_Impact_Value">#REF!</definedName>
    <definedName name="_Plan_Positions_Comp_Change_BCG_Job_Title">#REF!</definedName>
    <definedName name="_Plan_Positions_Comp_Change_BCG_Layer_2">#REF!</definedName>
    <definedName name="_Plan_Positions_Comp_Change_BCG_Layer_3">#REF!</definedName>
    <definedName name="_Plan_Positions_Comp_Change_BCG_Position_ID">#REF!</definedName>
    <definedName name="_Plan_Positions_Full_Savings_Impact_Value">#REF!</definedName>
    <definedName name="_PLS1">#REF!</definedName>
    <definedName name="_PLS2">#REF!</definedName>
    <definedName name="_PM1">#REF!</definedName>
    <definedName name="_PM2">#REF!</definedName>
    <definedName name="_PNL2">#REF!</definedName>
    <definedName name="_PNL3">#REF!</definedName>
    <definedName name="_QTR2">#REF!</definedName>
    <definedName name="_QTR3">#REF!</definedName>
    <definedName name="_QTR4">#REF!</definedName>
    <definedName name="_Regression_Out" hidden="1">#REF!</definedName>
    <definedName name="_Regression_X" hidden="1">#REF!</definedName>
    <definedName name="_Regression_Y" hidden="1">#REF!</definedName>
    <definedName name="_REV5">#REF!</definedName>
    <definedName name="_REV6">#REF!</definedName>
    <definedName name="_REV7">#REF!</definedName>
    <definedName name="_REV8">#REF!</definedName>
    <definedName name="_REV9">#REF!</definedName>
    <definedName name="_Right_Sizing">#REF!</definedName>
    <definedName name="_RV1">#REF!</definedName>
    <definedName name="_RV2">#REF!</definedName>
    <definedName name="_SAL1">#REF!</definedName>
    <definedName name="_SAL2">#REF!</definedName>
    <definedName name="_SAL3">#REF!</definedName>
    <definedName name="_SAL4">#REF!</definedName>
    <definedName name="_SEG5">#REF!</definedName>
    <definedName name="_Sep07">#REF!,#REF!</definedName>
    <definedName name="_slrt" hidden="1">#REF!</definedName>
    <definedName name="_SMR1">#REF!</definedName>
    <definedName name="_Sort" hidden="1">#REF!</definedName>
    <definedName name="_Sum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OT1">#REF!</definedName>
    <definedName name="_TOT2">#REF!</definedName>
    <definedName name="_Treasury">#REF!</definedName>
    <definedName name="_Voluntary_Attrition">#REF!</definedName>
    <definedName name="_Yes">#REF!</definedName>
    <definedName name="a" hidden="1">#REF!</definedName>
    <definedName name="A_A">#REF!</definedName>
    <definedName name="A_A_Index">#REF!</definedName>
    <definedName name="A_A_Piece">#REF!</definedName>
    <definedName name="A_AA">#REF!</definedName>
    <definedName name="A_AA_Index">#REF!</definedName>
    <definedName name="A_AA_S">#REF!</definedName>
    <definedName name="A_AAA">#REF!</definedName>
    <definedName name="A_AAA_Index">#REF!</definedName>
    <definedName name="A_AAA_S">#REF!</definedName>
    <definedName name="A_Accounting_Rules">#REF!</definedName>
    <definedName name="A_Adjust_Bid">#REF!</definedName>
    <definedName name="A_Adjusted_Bid">#REF!</definedName>
    <definedName name="A_ASM_FEEs">#REF!</definedName>
    <definedName name="A_BB">#REF!</definedName>
    <definedName name="A_BB_Index">#REF!</definedName>
    <definedName name="A_BBB">#REF!</definedName>
    <definedName name="A_BBB_Index">#REF!</definedName>
    <definedName name="A_Bid_Adjustment">#REF!</definedName>
    <definedName name="A_Col_CF">#REF!</definedName>
    <definedName name="A_Fix">#REF!</definedName>
    <definedName name="A_Fixed_COF">#REF!</definedName>
    <definedName name="A_Float_COF">#REF!</definedName>
    <definedName name="A_GE_Share">#REF!</definedName>
    <definedName name="A_Index_Increase">#REF!</definedName>
    <definedName name="A_Index_Yr20">#REF!</definedName>
    <definedName name="A_Index_Yr30">#REF!</definedName>
    <definedName name="A_LIBOR">#REF!</definedName>
    <definedName name="A_Maturity_Debt1">#REF!</definedName>
    <definedName name="A_Pmt_Periods_Per_Yr_Debt1">#REF!</definedName>
    <definedName name="A_Princ_Pay_Structure">#REF!</definedName>
    <definedName name="A_Sale_Price">#REF!</definedName>
    <definedName name="A_Sec_Mo">#REF!</definedName>
    <definedName name="A_SH_Loans_Index">#REF!</definedName>
    <definedName name="A_SH_Loans_LTV">#REF!</definedName>
    <definedName name="A_SH_Loans_Spread">#REF!</definedName>
    <definedName name="A_Sub_F_LTV">#REF!</definedName>
    <definedName name="A_SubF_Term">#REF!</definedName>
    <definedName name="A_Traunche_Type">#REF!</definedName>
    <definedName name="A_UR">#REF!</definedName>
    <definedName name="A_UR_Disc">#REF!</definedName>
    <definedName name="A_UR_Index">#REF!</definedName>
    <definedName name="A_UR_S">#REF!</definedName>
    <definedName name="AA" hidden="1">#REF!</definedName>
    <definedName name="aaa" hidden="1">#REF!</definedName>
    <definedName name="AAA_DOCTOPS" hidden="1">"AAA_SET"</definedName>
    <definedName name="AAA_duser" hidden="1">"OFF"</definedName>
    <definedName name="aaaaa" localSheetId="2" hidden="1">{"WIL1",#N/A,FALSE,"CAPREP1";"WIL2",#N/A,FALSE,"CAPREP1"}</definedName>
    <definedName name="aaaaa" localSheetId="3" hidden="1">{"WIL1",#N/A,FALSE,"CAPREP1";"WIL2",#N/A,FALSE,"CAPREP1"}</definedName>
    <definedName name="aaaaa" hidden="1">{"WIL1",#N/A,FALSE,"CAPREP1";"WIL2",#N/A,FALSE,"CAPREP1"}</definedName>
    <definedName name="AAB_Addin5" hidden="1">"AAB_Description for addin 5,Description for addin 5,Description for addin 5,Description for addin 5,Description for addin 5,Description for addin 5"</definedName>
    <definedName name="AAFA1">#REF!</definedName>
    <definedName name="AAFA2">#REF!</definedName>
    <definedName name="AAFA3">#REF!</definedName>
    <definedName name="AAFA4">#REF!</definedName>
    <definedName name="AAFA5">#REF!</definedName>
    <definedName name="AAFA6">#REF!</definedName>
    <definedName name="ab">#REF!</definedName>
    <definedName name="ABC">#REF!</definedName>
    <definedName name="abcd" hidden="1">#N/A</definedName>
    <definedName name="abcde" hidden="1">#N/A</definedName>
    <definedName name="abcdef" hidden="1">#N/A</definedName>
    <definedName name="abcdefg" hidden="1">#N/A</definedName>
    <definedName name="abcdefgh" hidden="1">#N/A</definedName>
    <definedName name="abd">#REF!</definedName>
    <definedName name="Access_Button" hidden="1">"X1197GCF260A_Projects_List"</definedName>
    <definedName name="ACCESS_SUMMARY___CURRENT_MONTH">#REF!</definedName>
    <definedName name="AccessDatabase" hidden="1">"C:\My Documents\1197GCF260A.mdb"</definedName>
    <definedName name="ACCFIN">#N/A</definedName>
    <definedName name="Accident_Management">#REF!</definedName>
    <definedName name="Accident_Management1">#REF!</definedName>
    <definedName name="ACCOP">#N/A</definedName>
    <definedName name="Accounts">#REF!</definedName>
    <definedName name="Accrual_CompBen">#REF!</definedName>
    <definedName name="Acct_Chg">#REF!</definedName>
    <definedName name="Acct_Pay">#REF!</definedName>
    <definedName name="ACM_Code">#REF!</definedName>
    <definedName name="acq">#REF!</definedName>
    <definedName name="ACQ_DATA">#REF!</definedName>
    <definedName name="acqchgenabling">#REF!</definedName>
    <definedName name="acqchgfe">#REF!</definedName>
    <definedName name="acqchgoperations">#REF!</definedName>
    <definedName name="acqenabling">#REF!</definedName>
    <definedName name="acqfe">#REF!</definedName>
    <definedName name="acqnew">#REF!</definedName>
    <definedName name="acqnewpm">#REF!</definedName>
    <definedName name="acqoperations">#REF!</definedName>
    <definedName name="ACQRevenue">#REF!</definedName>
    <definedName name="Acquisition">#N/A</definedName>
    <definedName name="AcquisitionMgmtRev1">#REF!</definedName>
    <definedName name="AcquisitionMgmtRev2">#REF!</definedName>
    <definedName name="AcquisitionNIWalk">#REF!</definedName>
    <definedName name="AcquisitionQPack1">#REF!</definedName>
    <definedName name="AcquisitionQPack2">#REF!</definedName>
    <definedName name="ACT_01">#REF!</definedName>
    <definedName name="ACT_02">#REF!</definedName>
    <definedName name="ACTIVE_ACCTS_VISA">#REF!,#REF!,#REF!,#REF!,#REF!,#REF!,#REF!,#REF!,#REF!,#REF!,#REF!,#REF!,#REF!,#REF!,#REF!,#REF!,#REF!</definedName>
    <definedName name="Activities">#REF!</definedName>
    <definedName name="ActThru">#REF!</definedName>
    <definedName name="ACTUAL">#REF!</definedName>
    <definedName name="Actual_1">#REF!</definedName>
    <definedName name="Actual_10">#REF!</definedName>
    <definedName name="Actual_11">#REF!</definedName>
    <definedName name="Actual_12">#REF!</definedName>
    <definedName name="Actual_2">#REF!</definedName>
    <definedName name="Actual_3">#REF!</definedName>
    <definedName name="Actual_4">#REF!</definedName>
    <definedName name="Actual_5">#REF!</definedName>
    <definedName name="Actual_6">#REF!</definedName>
    <definedName name="Actual_7">#REF!</definedName>
    <definedName name="Actual_8">#REF!</definedName>
    <definedName name="Actual_9">#REF!</definedName>
    <definedName name="Actual_Mnth">#REF!</definedName>
    <definedName name="Actual_YTD">#REF!</definedName>
    <definedName name="Actuals_97">#REF!</definedName>
    <definedName name="Actuals_98">#REF!</definedName>
    <definedName name="Actuals_99">#REF!</definedName>
    <definedName name="Acutals">#REF!</definedName>
    <definedName name="Adj">#REF!</definedName>
    <definedName name="adminExpEsc">#REF!</definedName>
    <definedName name="admn">#REF!</definedName>
    <definedName name="AdvertisingSalesPromotion">#REF!</definedName>
    <definedName name="AEF">#N/A</definedName>
    <definedName name="AEGRAERGEAR">#REF!</definedName>
    <definedName name="AERGAERGRAE">#REF!</definedName>
    <definedName name="AERGREGAREGREG">#REF!</definedName>
    <definedName name="AGGREGATION">#REF!</definedName>
    <definedName name="Aging">#REF!</definedName>
    <definedName name="AGRAGE">#REF!</definedName>
    <definedName name="AGRAGER">#REF!</definedName>
    <definedName name="AGRAGRWEG">#REF!</definedName>
    <definedName name="AGSDAGS">#REF!</definedName>
    <definedName name="aimage">#REF!</definedName>
    <definedName name="Airfares___Travel">#REF!</definedName>
    <definedName name="ALCHEMEX_DRILL_SET">"GL_001"</definedName>
    <definedName name="All">#REF!</definedName>
    <definedName name="ALLOC">#REF!</definedName>
    <definedName name="ALLOC2">#REF!</definedName>
    <definedName name="ALLOC3">#REF!</definedName>
    <definedName name="ALLOC4">#REF!</definedName>
    <definedName name="aman">#REF!</definedName>
    <definedName name="Amort">#REF!</definedName>
    <definedName name="AMS_LV2">#REF!</definedName>
    <definedName name="AMTrate">#REF!</definedName>
    <definedName name="AMTresToggle">#REF!</definedName>
    <definedName name="analyse" localSheetId="2" hidden="1">{"final processing",#N/A,FALSE,"Sheet1";"optionals",#N/A,FALSE,"Sheet1"}</definedName>
    <definedName name="analyse" localSheetId="3" hidden="1">{"final processing",#N/A,FALSE,"Sheet1";"optionals",#N/A,FALSE,"Sheet1"}</definedName>
    <definedName name="analyse" hidden="1">{"final processing",#N/A,FALSE,"Sheet1";"optionals",#N/A,FALSE,"Sheet1"}</definedName>
    <definedName name="analysis_2000">#REF!</definedName>
    <definedName name="analysis_date">#REF!</definedName>
    <definedName name="ANI">#REF!</definedName>
    <definedName name="anita">#REF!</definedName>
    <definedName name="anscount" hidden="1">1</definedName>
    <definedName name="APP">#REF!</definedName>
    <definedName name="apple" hidden="1">#N/A</definedName>
    <definedName name="aprrate">#REF!</definedName>
    <definedName name="area">#REF!</definedName>
    <definedName name="AREGAERGARE">#REF!</definedName>
    <definedName name="Armada_PM_CM">OFFSET(#REF!,0,0,COUNTA(#REF!),2)</definedName>
    <definedName name="Armada_PQ_CQ">OFFSET(#REF!,0,0,COUNTA(#REF!),2)</definedName>
    <definedName name="as" localSheetId="2" hidden="1">{#N/A,#N/A,FALSE,"UK";#N/A,#N/A,FALSE,"FR";#N/A,#N/A,FALSE,"SWE";#N/A,#N/A,FALSE,"BE";#N/A,#N/A,FALSE,"IT";#N/A,#N/A,FALSE,"SP";#N/A,#N/A,FALSE,"GE";#N/A,#N/A,FALSE,"PO";#N/A,#N/A,FALSE,"SWI";#N/A,#N/A,FALSE,"NON"}</definedName>
    <definedName name="as" localSheetId="3" hidden="1">{#N/A,#N/A,FALSE,"UK";#N/A,#N/A,FALSE,"FR";#N/A,#N/A,FALSE,"SWE";#N/A,#N/A,FALSE,"BE";#N/A,#N/A,FALSE,"IT";#N/A,#N/A,FALSE,"SP";#N/A,#N/A,FALSE,"GE";#N/A,#N/A,FALSE,"PO";#N/A,#N/A,FALSE,"SWI";#N/A,#N/A,FALSE,"NON"}</definedName>
    <definedName name="as" hidden="1">{#N/A,#N/A,FALSE,"UK";#N/A,#N/A,FALSE,"FR";#N/A,#N/A,FALSE,"SWE";#N/A,#N/A,FALSE,"BE";#N/A,#N/A,FALSE,"IT";#N/A,#N/A,FALSE,"SP";#N/A,#N/A,FALSE,"GE";#N/A,#N/A,FALSE,"PO";#N/A,#N/A,FALSE,"SWI";#N/A,#N/A,FALSE,"NON"}</definedName>
    <definedName name="AS2DocOpenMode" hidden="1">"AS2DocumentEdit"</definedName>
    <definedName name="AS2NamedRange" hidden="1">3</definedName>
    <definedName name="AS2ReportLS" hidden="1">1</definedName>
    <definedName name="AS2SyncStepLS" hidden="1">0</definedName>
    <definedName name="AS2TickmarkLS" hidden="1">#REF!</definedName>
    <definedName name="AS2VersionLS" hidden="1">300</definedName>
    <definedName name="ASAT">#REF!</definedName>
    <definedName name="Asd_Inv_Cash">#REF!</definedName>
    <definedName name="asdf" hidden="1">#REF!</definedName>
    <definedName name="asdff" hidden="1">#REF!</definedName>
    <definedName name="ASDGFSARGRGAS">#REF!</definedName>
    <definedName name="ASFASDFASDF">#REF!</definedName>
    <definedName name="ASGASGA">#REF!</definedName>
    <definedName name="ASGDASDGSADG">#REF!</definedName>
    <definedName name="ASGDASGR">#REF!</definedName>
    <definedName name="ASGSDFGDFGSAD">#REF!</definedName>
    <definedName name="ash">#REF!</definedName>
    <definedName name="Aspen1">#REF!</definedName>
    <definedName name="Aspen2">#REF!</definedName>
    <definedName name="Aspen3">#REF!</definedName>
    <definedName name="Aspen4">#REF!</definedName>
    <definedName name="Aspen5">#REF!</definedName>
    <definedName name="Aspen6">#REF!</definedName>
    <definedName name="Assessments">#REF!</definedName>
    <definedName name="asset">#REF!</definedName>
    <definedName name="Assets">#REF!</definedName>
    <definedName name="ASSETS95">#REF!</definedName>
    <definedName name="AssetSumCat">#REF!</definedName>
    <definedName name="att">#REF!</definedName>
    <definedName name="AU_Provisions_for_Insurance_31O">#REF!</definedName>
    <definedName name="AU_Provisions_for_Maintenance_3">#REF!</definedName>
    <definedName name="AUCAD">#REF!</definedName>
    <definedName name="AUD_30">OFFSET(#REF!,0,0,365,1)</definedName>
    <definedName name="AUD_60">OFFSET(#REF!,0,0,365,1)</definedName>
    <definedName name="AUD_90">OFFSET(#REF!,0,0,365,1)</definedName>
    <definedName name="AUD_Date">OFFSET(#REF!,0,0,365,1)</definedName>
    <definedName name="AUD_floating_rate">#REF!</definedName>
    <definedName name="AUD_FX">#REF!</definedName>
    <definedName name="AUD_NZD">#REF!</definedName>
    <definedName name="AuditFees">#REF!</definedName>
    <definedName name="AUDNZD">#REF!</definedName>
    <definedName name="AUDUSD">#REF!</definedName>
    <definedName name="AUFUELPRICE">#REF!</definedName>
    <definedName name="Aug">#REF!</definedName>
    <definedName name="AUGST">#REF!</definedName>
    <definedName name="August">#REF!</definedName>
    <definedName name="AUHeadlineLookup">#REF!</definedName>
    <definedName name="AUOTHERFUELPRICE">#REF!</definedName>
    <definedName name="AURATE">#REF!</definedName>
    <definedName name="AUReportDate">#REF!</definedName>
    <definedName name="AUSHELLFUELPRICE">#REF!</definedName>
    <definedName name="AutoANZUnits">#REF!</definedName>
    <definedName name="AUTWS1">#REF!</definedName>
    <definedName name="AUTWS2">#REF!</definedName>
    <definedName name="AUTWS3">#REF!</definedName>
    <definedName name="AUTWS4">#REF!</definedName>
    <definedName name="AUTWS5">#REF!</definedName>
    <definedName name="AUTWS6">#REF!</definedName>
    <definedName name="AUVRRCAT">#REF!</definedName>
    <definedName name="B">#REF!</definedName>
    <definedName name="B_S96">#REF!</definedName>
    <definedName name="BadDebts">#REF!</definedName>
    <definedName name="BadDebtSpecifics">#REF!</definedName>
    <definedName name="BalanceSheet">#REF!</definedName>
    <definedName name="BalanceSheetAdj">#REF!</definedName>
    <definedName name="BalanceSheetLY">#REF!</definedName>
    <definedName name="BalanceSheetLYAdj">#REF!</definedName>
    <definedName name="BalanceSheetOP">#REF!</definedName>
    <definedName name="BalanceSheetOPAdj">#REF!</definedName>
    <definedName name="BalDate">#REF!</definedName>
    <definedName name="bals2001">#REF!</definedName>
    <definedName name="BALSH99">#REF!</definedName>
    <definedName name="Baltimore">#REF!</definedName>
    <definedName name="Bank">#REF!</definedName>
    <definedName name="bankage">#REF!</definedName>
    <definedName name="Base_Cost">#REF!</definedName>
    <definedName name="BASH2002">#REF!</definedName>
    <definedName name="BASH99">#REF!</definedName>
    <definedName name="Basic_Pay">#REF!</definedName>
    <definedName name="BB" localSheetId="2" hidden="1">{#N/A,#N/A,TRUE,"Sheet1"}</definedName>
    <definedName name="BB" localSheetId="3" hidden="1">{#N/A,#N/A,TRUE,"Sheet1"}</definedName>
    <definedName name="BB" hidden="1">{#N/A,#N/A,TRUE,"Sheet1"}</definedName>
    <definedName name="bbb" localSheetId="2" hidden="1">{#N/A,#N/A,TRUE,"Sheet1"}</definedName>
    <definedName name="bbb" localSheetId="3" hidden="1">{#N/A,#N/A,TRUE,"Sheet1"}</definedName>
    <definedName name="bbb" hidden="1">{#N/A,#N/A,TRUE,"Sheet1"}</definedName>
    <definedName name="bd">#REF!</definedName>
    <definedName name="bear" hidden="1">#N/A</definedName>
    <definedName name="BeginningAcqHeadCount">#REF!</definedName>
    <definedName name="BeginningAcqHeadCount2">#N/A</definedName>
    <definedName name="BeginningOfYear">#REF!</definedName>
    <definedName name="BEL_BTW">#REF!,#REF!,#REF!</definedName>
    <definedName name="belgie">#REF!</definedName>
    <definedName name="BELUXFX97P">#REF!</definedName>
    <definedName name="Benefit">#REF!</definedName>
    <definedName name="benefits_sensitivity">#REF!</definedName>
    <definedName name="Bezeichnung">#N/A</definedName>
    <definedName name="bf">#REF!</definedName>
    <definedName name="BG_Del" hidden="1">15</definedName>
    <definedName name="BG_Ins" hidden="1">4</definedName>
    <definedName name="BG_Mod" hidden="1">6</definedName>
    <definedName name="binderCost">#REF!</definedName>
    <definedName name="binderCostAdj">#REF!</definedName>
    <definedName name="BLE">#REF!</definedName>
    <definedName name="BLPH10A67">#REF!</definedName>
    <definedName name="BLPH10AB34">#REF!</definedName>
    <definedName name="BLPH10AJ34">#REF!</definedName>
    <definedName name="BLPH10AP34">#REF!</definedName>
    <definedName name="BLPH10AS34">#REF!</definedName>
    <definedName name="BLPH10AY56">#REF!</definedName>
    <definedName name="BLPH10D67">#REF!</definedName>
    <definedName name="BLPH10W30">#REF!</definedName>
    <definedName name="BLPH10W31">#REF!</definedName>
    <definedName name="BLPH200001" hidden="1">#N/A</definedName>
    <definedName name="blue_card_transfer">#REF!</definedName>
    <definedName name="bname">#REF!</definedName>
    <definedName name="BNE_MESSAGES_HIDDEN" hidden="1">#REF!</definedName>
    <definedName name="Bob_Leighfield">#REF!</definedName>
    <definedName name="Bob_Leighfield1">#REF!</definedName>
    <definedName name="bonint">0.0000273148179985583</definedName>
    <definedName name="Borrower">#REF!</definedName>
    <definedName name="BP_1">#REF!</definedName>
    <definedName name="BQC1?">#REF!</definedName>
    <definedName name="BQC2?">#REF!</definedName>
    <definedName name="BR">#REF!</definedName>
    <definedName name="bradford">#REF!</definedName>
    <definedName name="BranchesandFacilities">#REF!</definedName>
    <definedName name="BranchNetworkUnits">#REF!</definedName>
    <definedName name="Brian_Farrell">#REF!</definedName>
    <definedName name="Brian_Farrell1">#REF!</definedName>
    <definedName name="BSLA_KEY">#REF!</definedName>
    <definedName name="BSLA_TABLE">#REF!</definedName>
    <definedName name="BTDCommercialUnits">#REF!</definedName>
    <definedName name="BTDConsumerUnits">#REF!</definedName>
    <definedName name="BTDDataProcessesUnits">#REF!</definedName>
    <definedName name="BTDDeliveryOptimisationUnits">#REF!</definedName>
    <definedName name="BTDDigitalUnits">#REF!</definedName>
    <definedName name="BTDEIMUnits">#REF!</definedName>
    <definedName name="BTDExecutiveUnits">#REF!</definedName>
    <definedName name="BTDNZUnits">#REF!</definedName>
    <definedName name="bud_m">#REF!</definedName>
    <definedName name="Budget">#REF!</definedName>
    <definedName name="Budget_1">#REF!</definedName>
    <definedName name="Budget_10">#REF!</definedName>
    <definedName name="Budget_11">#REF!</definedName>
    <definedName name="Budget_12">#REF!</definedName>
    <definedName name="Budget_2">#REF!</definedName>
    <definedName name="Budget_3">#REF!</definedName>
    <definedName name="Budget_4">#REF!</definedName>
    <definedName name="Budget_5">#REF!</definedName>
    <definedName name="Budget_6">#REF!</definedName>
    <definedName name="Budget_7">#REF!</definedName>
    <definedName name="Budget_8">#REF!</definedName>
    <definedName name="Budget_9">#REF!</definedName>
    <definedName name="Budget_Mnth">#REF!</definedName>
    <definedName name="Budget_YTD">#REF!</definedName>
    <definedName name="BUDGETS">#REF!</definedName>
    <definedName name="BudgetYear">#REF!</definedName>
    <definedName name="BudgetYear2019">#REF!</definedName>
    <definedName name="BudgetYearNZ">#REF!</definedName>
    <definedName name="Business1">#REF!</definedName>
    <definedName name="BusinessAbbr">#REF!</definedName>
    <definedName name="BusinessAssurance">#REF!</definedName>
    <definedName name="BusinessAssuranceUnits">#REF!</definedName>
    <definedName name="BusinessFunction">#REF!</definedName>
    <definedName name="BusinessOperationsAU">#REF!</definedName>
    <definedName name="BusinessOperationsNZ">#REF!</definedName>
    <definedName name="BusinessShare">#REF!</definedName>
    <definedName name="BusinessTransformationDigital">#REF!</definedName>
    <definedName name="busman">#REF!</definedName>
    <definedName name="buyout">#REF!</definedName>
    <definedName name="buyout1">#REF!</definedName>
    <definedName name="c.LTMYear" hidden="1">#REF!</definedName>
    <definedName name="C_">#REF!</definedName>
    <definedName name="CAD_30">OFFSET(#REF!,0,0,365,1)</definedName>
    <definedName name="CAD_60">OFFSET(#REF!,0,0,365,1)</definedName>
    <definedName name="CAD_90">OFFSET(#REF!,0,0,365,1)</definedName>
    <definedName name="CAD_Date">OFFSET(#REF!,0,0,365,1)</definedName>
    <definedName name="caf">#REF!</definedName>
    <definedName name="CalcUpTo">#REF!</definedName>
    <definedName name="Calendar10Month">#REF!</definedName>
    <definedName name="Calendar10MonthOption">#N/A</definedName>
    <definedName name="Calendar10Year">#REF!</definedName>
    <definedName name="Calendar11Month">#REF!</definedName>
    <definedName name="Calendar11MonthOption">#N/A</definedName>
    <definedName name="Calendar11Year">#REF!</definedName>
    <definedName name="Calendar12Month">#REF!</definedName>
    <definedName name="Calendar12MonthOption">#N/A</definedName>
    <definedName name="Calendar12Year">#REF!</definedName>
    <definedName name="Calendar1Month">#REF!</definedName>
    <definedName name="Calendar1MonthOption">#N/A</definedName>
    <definedName name="Calendar1Year">#REF!</definedName>
    <definedName name="Calendar2Month">#REF!</definedName>
    <definedName name="Calendar2MonthOption">#N/A</definedName>
    <definedName name="Calendar2Year">#REF!</definedName>
    <definedName name="Calendar3Month">#REF!</definedName>
    <definedName name="Calendar3MonthOption">#N/A</definedName>
    <definedName name="Calendar3Year">#REF!</definedName>
    <definedName name="Calendar4Month">#REF!</definedName>
    <definedName name="Calendar4MonthOption">#N/A</definedName>
    <definedName name="Calendar4Year">#REF!</definedName>
    <definedName name="Calendar5Month">#REF!</definedName>
    <definedName name="Calendar5MonthOption">#N/A</definedName>
    <definedName name="Calendar5Year">#REF!</definedName>
    <definedName name="Calendar6Month">#REF!</definedName>
    <definedName name="Calendar6MonthOption">#N/A</definedName>
    <definedName name="Calendar6Year">#REF!</definedName>
    <definedName name="Calendar7Month">#REF!</definedName>
    <definedName name="Calendar7MonthOption">#N/A</definedName>
    <definedName name="Calendar7Year">#REF!</definedName>
    <definedName name="Calendar8Month">#REF!</definedName>
    <definedName name="Calendar8MonthOption">#N/A</definedName>
    <definedName name="Calendar8Year">#REF!</definedName>
    <definedName name="Calendar9Month">#REF!</definedName>
    <definedName name="Calendar9MonthOption">#N/A</definedName>
    <definedName name="Calendar9Year">#REF!</definedName>
    <definedName name="CANADA_US">#REF!</definedName>
    <definedName name="CANTEEN">#REF!</definedName>
    <definedName name="Cap_Int">#REF!</definedName>
    <definedName name="cap_soft">#REF!</definedName>
    <definedName name="capacity01">#REF!</definedName>
    <definedName name="capex_sensitivity">#REF!</definedName>
    <definedName name="CAPFIN">#N/A</definedName>
    <definedName name="Capital_Stock">#REF!</definedName>
    <definedName name="Capital_Surplus">#REF!</definedName>
    <definedName name="CAPOP">#N/A</definedName>
    <definedName name="CAR">#REF!</definedName>
    <definedName name="car_models">OFFSET(#REF!,0,0,COUNTA(#REF!)-1,1)</definedName>
    <definedName name="CARD">#REF!</definedName>
    <definedName name="CARD_CAR_POL1">#REF!</definedName>
    <definedName name="CARD_CAR_POL2">#REF!</definedName>
    <definedName name="CARD_CORP1">#REF!</definedName>
    <definedName name="CARD_CORP2">#REF!</definedName>
    <definedName name="CARD_CORPOTH1">#REF!</definedName>
    <definedName name="CARD_CORPOTH2">#REF!</definedName>
    <definedName name="CARD_CUST1">#REF!</definedName>
    <definedName name="CARD_CUST2">#REF!</definedName>
    <definedName name="CARD_DEV1">#REF!</definedName>
    <definedName name="CARD_DEV2">#REF!</definedName>
    <definedName name="Card_Divs">#REF!</definedName>
    <definedName name="CARD_Divs1">#REF!</definedName>
    <definedName name="CARD_Divs2">#REF!</definedName>
    <definedName name="CARD_FAC1">#REF!</definedName>
    <definedName name="CARD_FAC2">#REF!</definedName>
    <definedName name="Card_Fees">#REF!</definedName>
    <definedName name="Card_Fees_Exceeds">#REF!</definedName>
    <definedName name="CARD_FIN1">#REF!</definedName>
    <definedName name="CARD_FIN2">#REF!</definedName>
    <definedName name="CARD_HR1">#REF!</definedName>
    <definedName name="CARD_HR2">#REF!</definedName>
    <definedName name="CARD_IT1">#REF!</definedName>
    <definedName name="CARD_IT2">#REF!</definedName>
    <definedName name="CARD_LEG1">#REF!</definedName>
    <definedName name="CARD_LEG2">#REF!</definedName>
    <definedName name="card_manufacturing_fee">#REF!</definedName>
    <definedName name="CARD_MARK1">#REF!</definedName>
    <definedName name="CARD_MARK2">#REF!</definedName>
    <definedName name="card_price_inflation">#REF!</definedName>
    <definedName name="CARD_RISK1">#REF!</definedName>
    <definedName name="CARD_RISK2">#REF!</definedName>
    <definedName name="CARD_SALES1">#REF!</definedName>
    <definedName name="CARD_SALES2">#REF!</definedName>
    <definedName name="CARD_STRAT_PROJ1">#REF!</definedName>
    <definedName name="CARD_STRAT_PROJ2">#REF!</definedName>
    <definedName name="CARD1">#REF!</definedName>
    <definedName name="CARD2">#REF!</definedName>
    <definedName name="CARD3">#REF!</definedName>
    <definedName name="CARD4">#REF!</definedName>
    <definedName name="CardFees">#REF!</definedName>
    <definedName name="CardPlanExclAU">#REF!</definedName>
    <definedName name="CardSegmentsAU">#REF!</definedName>
    <definedName name="carExisting">#REF!</definedName>
    <definedName name="CARO">#REF!</definedName>
    <definedName name="Cash">#REF!</definedName>
    <definedName name="Catadat2">#REF!</definedName>
    <definedName name="catadata">#REF!</definedName>
    <definedName name="catdat10">#REF!</definedName>
    <definedName name="catdat16">#REF!</definedName>
    <definedName name="catdata1">#REF!</definedName>
    <definedName name="catdata10">#REF!</definedName>
    <definedName name="catdata11">#REF!</definedName>
    <definedName name="catdata12">#REF!</definedName>
    <definedName name="catdata13">#REF!</definedName>
    <definedName name="catdata15">#REF!</definedName>
    <definedName name="catdata16">#REF!</definedName>
    <definedName name="Catdata2">#REF!</definedName>
    <definedName name="catdata21">#REF!</definedName>
    <definedName name="catdata22">#REF!</definedName>
    <definedName name="Catdata23">#REF!</definedName>
    <definedName name="catdata3">#REF!</definedName>
    <definedName name="catdata4">#REF!</definedName>
    <definedName name="catdata5">#REF!</definedName>
    <definedName name="catdata6">#REF!</definedName>
    <definedName name="catdata7">#REF!</definedName>
    <definedName name="catdata8">#REF!</definedName>
    <definedName name="catdata9">#REF!</definedName>
    <definedName name="catdatafinmar">#REF!</definedName>
    <definedName name="catdataga">#REF!</definedName>
    <definedName name="catdatani">#REF!</definedName>
    <definedName name="catdatani2">#REF!</definedName>
    <definedName name="catdatasum">#REF!</definedName>
    <definedName name="cbr">#REF!</definedName>
    <definedName name="CCAN">#REF!</definedName>
    <definedName name="CCANSTAT">#REF!</definedName>
    <definedName name="ccc">#REF!</definedName>
    <definedName name="CCHC">#REF!</definedName>
    <definedName name="CDR">#REF!</definedName>
    <definedName name="cefbl2000">#REF!</definedName>
    <definedName name="cefbs2001">#REF!</definedName>
    <definedName name="cefbs2002">#REF!</definedName>
    <definedName name="cefbs2003">#REF!</definedName>
    <definedName name="cefbs2004">#REF!</definedName>
    <definedName name="cefbs98">#REF!</definedName>
    <definedName name="cefbs99">#REF!</definedName>
    <definedName name="cefexp">#REF!</definedName>
    <definedName name="cefexp2000">#REF!</definedName>
    <definedName name="cefexp2003">#REF!</definedName>
    <definedName name="cefexp2004">#REF!</definedName>
    <definedName name="cefexp98">#REF!</definedName>
    <definedName name="cefexp99">#REF!</definedName>
    <definedName name="cefpl2000">#REF!</definedName>
    <definedName name="cefpl2001">#REF!</definedName>
    <definedName name="cefpl2002">#REF!</definedName>
    <definedName name="cefpl2003">#REF!</definedName>
    <definedName name="cefpl2004">#REF!</definedName>
    <definedName name="cefpl98">#REF!</definedName>
    <definedName name="cefpl99">#REF!</definedName>
    <definedName name="Central">#REF!</definedName>
    <definedName name="Central1">#REF!</definedName>
    <definedName name="Centre">#REF!</definedName>
    <definedName name="CF">#REF!</definedName>
    <definedName name="CF_Ext_Wrnty_Exp_Bal">#REF!</definedName>
    <definedName name="CF_Ext_Wrnty_Inc_Bal">#REF!</definedName>
    <definedName name="cf_growth">#REF!</definedName>
    <definedName name="CF_Maint_Exp_Bal">#REF!</definedName>
    <definedName name="CF_Maint_Inc_Bal">#REF!</definedName>
    <definedName name="cftot">#REF!</definedName>
    <definedName name="cftota">#REF!</definedName>
    <definedName name="ChannelGrowthUnits">#REF!</definedName>
    <definedName name="Channels">#REF!</definedName>
    <definedName name="CharitableContribution">#REF!</definedName>
    <definedName name="chBILLED">#REF!</definedName>
    <definedName name="CHECK">#REF!</definedName>
    <definedName name="CHF_30">OFFSET(#REF!,0,0,365,1)</definedName>
    <definedName name="CHF_60">OFFSET(#REF!,0,0,365,1)</definedName>
    <definedName name="CHF_90">OFFSET(#REF!,0,0,365,1)</definedName>
    <definedName name="CHF_Date">OFFSET(#REF!,0,0,365,1)</definedName>
    <definedName name="CHFX97P">#REF!</definedName>
    <definedName name="CHRISTMAS_PARTY___STAFF_COSTS">#REF!</definedName>
    <definedName name="CIQWBGuid" hidden="1">"a3d58208-2d4d-4b49-b107-f600b2b87990"</definedName>
    <definedName name="City_of_NO">#REF!</definedName>
    <definedName name="ClaimForecast">#REF!</definedName>
    <definedName name="ClaimRate">#REF!</definedName>
    <definedName name="Claims00">#REF!</definedName>
    <definedName name="Claims01">#REF!</definedName>
    <definedName name="Claims99">#REF!</definedName>
    <definedName name="Clearing_Query___CanSvcs1005B">#REF!</definedName>
    <definedName name="Clientmngt">#REF!</definedName>
    <definedName name="CLOSEDWITHCOST">#REF!</definedName>
    <definedName name="CLOSEDWITHOUTCOST">#REF!</definedName>
    <definedName name="cls">#REF!</definedName>
    <definedName name="CLUB_SUBSCRIPTIONS">#REF!</definedName>
    <definedName name="CM">#REF!</definedName>
    <definedName name="CNB">#REF!</definedName>
    <definedName name="co_growth">#REF!</definedName>
    <definedName name="ColesGroupUnits">#REF!</definedName>
    <definedName name="Collections">#REF!</definedName>
    <definedName name="Collections_Relook_2001">#REF!</definedName>
    <definedName name="Collections_Session1_2001">#REF!</definedName>
    <definedName name="Collections_Session2_2001">#REF!</definedName>
    <definedName name="CollectionsANZ">#REF!</definedName>
    <definedName name="CollectionsAUUnits">#REF!</definedName>
    <definedName name="CollectionsMgmtUnits">#REF!</definedName>
    <definedName name="COLO">#REF!</definedName>
    <definedName name="column">#REF!</definedName>
    <definedName name="Columns">#REF!</definedName>
    <definedName name="columnvlookup">#REF!</definedName>
    <definedName name="commercial">#REF!</definedName>
    <definedName name="CommercialHOUnits">#REF!</definedName>
    <definedName name="CommercialNZUnits">#REF!</definedName>
    <definedName name="CommercialOperations">#REF!</definedName>
    <definedName name="CommercialOperationsUnits">#REF!</definedName>
    <definedName name="company_car">OFFSET(#REF!,0,0,COUNTA(#REF!)-1,1)</definedName>
    <definedName name="ComparisonVersion">#REF!</definedName>
    <definedName name="CompBen">#REF!</definedName>
    <definedName name="CompBenefits">#REF!</definedName>
    <definedName name="Competitor">#REF!</definedName>
    <definedName name="CompFundRD">#REF!</definedName>
    <definedName name="Completion">#REF!</definedName>
    <definedName name="ComplianceANZ">#REF!</definedName>
    <definedName name="ComplianceCentralUnits">#REF!</definedName>
    <definedName name="ComplianceConsumerUnits">#REF!</definedName>
    <definedName name="ComplianceNZUnits">#REF!</definedName>
    <definedName name="Con" localSheetId="2" hidden="1">{#N/A,#N/A,TRUE,"TITLE";#N/A,#N/A,TRUE,"TDM Monthly Variance Analysis";#N/A,#N/A,TRUE,"Commentary";#N/A,#N/A,TRUE,"Revised TDM 2001";#N/A,#N/A,TRUE,"Revised TDM 2000";#N/A,#N/A,TRUE,"Budget 2001";#N/A,#N/A,TRUE,"TDM V's Flash reconciliation";#N/A,#N/A,TRUE,"TDM Arval Ltd "}</definedName>
    <definedName name="Con" localSheetId="3" hidden="1">{#N/A,#N/A,TRUE,"TITLE";#N/A,#N/A,TRUE,"TDM Monthly Variance Analysis";#N/A,#N/A,TRUE,"Commentary";#N/A,#N/A,TRUE,"Revised TDM 2001";#N/A,#N/A,TRUE,"Revised TDM 2000";#N/A,#N/A,TRUE,"Budget 2001";#N/A,#N/A,TRUE,"TDM V's Flash reconciliation";#N/A,#N/A,TRUE,"TDM Arval Ltd "}</definedName>
    <definedName name="Con" hidden="1">{#N/A,#N/A,TRUE,"TITLE";#N/A,#N/A,TRUE,"TDM Monthly Variance Analysis";#N/A,#N/A,TRUE,"Commentary";#N/A,#N/A,TRUE,"Revised TDM 2001";#N/A,#N/A,TRUE,"Revised TDM 2000";#N/A,#N/A,TRUE,"Budget 2001";#N/A,#N/A,TRUE,"TDM V's Flash reconciliation";#N/A,#N/A,TRUE,"TDM Arval Ltd "}</definedName>
    <definedName name="ConsAUM_PM_CM">OFFSET(#REF!,0,0,COUNTA(#REF!),2)</definedName>
    <definedName name="ConsAUM_PQ_CQ">OFFSET(#REF!,0,0,COUNTA(#REF!),2)</definedName>
    <definedName name="ConsNEA_PM_CM">OFFSET(#REF!,0,0,COUNTA(#REF!),2)</definedName>
    <definedName name="ConsNEA_PQ_CQ">OFFSET(#REF!,0,0,COUNTA(#REF!),2)</definedName>
    <definedName name="ConsolidatedQPack1">#REF!</definedName>
    <definedName name="ConsOpex_G2">#REF!</definedName>
    <definedName name="ConsOpex_G3">#REF!</definedName>
    <definedName name="ConsOpex_G4">#REF!</definedName>
    <definedName name="ConsOpex_G5">#REF!</definedName>
    <definedName name="ConsOpex_Germ">#REF!</definedName>
    <definedName name="ConsOpex_N2">#REF!</definedName>
    <definedName name="ConsOpex_N3">#REF!</definedName>
    <definedName name="ConsOpex_N4">#REF!</definedName>
    <definedName name="ConsOpEx_PM_CM">OFFSET(#REF!,0,0,COUNTA(#REF!),2)</definedName>
    <definedName name="ConsOpEx_PQ_CQ">OFFSET(#REF!,0,0,COUNTA(#REF!),2)</definedName>
    <definedName name="ConsOpex_U2">#REF!</definedName>
    <definedName name="ConsOpex_U3">#REF!</definedName>
    <definedName name="ConsOpex_U4">#REF!</definedName>
    <definedName name="ConsOpex_UK">#REF!</definedName>
    <definedName name="constable">#REF!</definedName>
    <definedName name="ConsumerNZUnits">#REF!</definedName>
    <definedName name="cont">#REF!</definedName>
    <definedName name="Contact">#REF!</definedName>
    <definedName name="contPmt">#REF!</definedName>
    <definedName name="contractors">#REF!</definedName>
    <definedName name="contractorsfelipe">#REF!</definedName>
    <definedName name="CONTSALE">#REF!</definedName>
    <definedName name="core">#REF!</definedName>
    <definedName name="CORE_DATA">#REF!</definedName>
    <definedName name="CoreAOI_PM_CM">OFFSET(#REF!,0,0,COUNTA(#REF!),2)</definedName>
    <definedName name="CoreAOI_PQ_CQ">OFFSET(#REF!,0,0,COUNTA(#REF!),2)</definedName>
    <definedName name="CoreOpEx_PM_CM">OFFSET(#REF!,0,0,COUNTA(#REF!),2)</definedName>
    <definedName name="CoreOpex_PQ_CQ">OFFSET(#REF!,0,0,COUNTA(#REF!),2)</definedName>
    <definedName name="CorpData">#REF!</definedName>
    <definedName name="CORPORATE">#REF!</definedName>
    <definedName name="corporatedetail">#REF!</definedName>
    <definedName name="CorporateFinanceUnits">#REF!</definedName>
    <definedName name="CORPSERV1">#REF!</definedName>
    <definedName name="CORPSERV2">#REF!</definedName>
    <definedName name="CORPSERV3">#REF!</definedName>
    <definedName name="CORPSERV4">#REF!</definedName>
    <definedName name="CORPSERVOTH1">#REF!</definedName>
    <definedName name="CORPSERVOTH2">#REF!</definedName>
    <definedName name="CORPSERVOTH3">#REF!</definedName>
    <definedName name="CORPSERVOTH4">#REF!</definedName>
    <definedName name="cost">#REF!</definedName>
    <definedName name="cost_sensitivity">#REF!</definedName>
    <definedName name="COST1">#REF!</definedName>
    <definedName name="COST2">#REF!</definedName>
    <definedName name="COST3">#REF!</definedName>
    <definedName name="COST4">#REF!</definedName>
    <definedName name="CostCentre">#REF!</definedName>
    <definedName name="CostCentreDescription">#REF!</definedName>
    <definedName name="CostCentreDescriptionPasted">#REF!</definedName>
    <definedName name="CostCentreDivision">#REF!</definedName>
    <definedName name="CostCentreDivisionPasted">#REF!</definedName>
    <definedName name="CountryOPAdminANI">#REF!</definedName>
    <definedName name="CountrySGAANI">#REF!</definedName>
    <definedName name="cow" hidden="1">#N/A</definedName>
    <definedName name="CQ">#REF!</definedName>
    <definedName name="CQ_AvF">#REF!</definedName>
    <definedName name="CQTR">#REF!</definedName>
    <definedName name="craig">#REF!</definedName>
    <definedName name="CRIT">#REF!</definedName>
    <definedName name="Crit_CMBS_Mo6">#REF!</definedName>
    <definedName name="Crit_Debt_Mo1_GL">#REF!,#REF!</definedName>
    <definedName name="Crit_Debt_Mo12">#REF!</definedName>
    <definedName name="Crit_Debt_Mo6">#REF!</definedName>
    <definedName name="Crit_Debt_Mo7">#REF!</definedName>
    <definedName name="Crit_Equity_Mo6">#REF!</definedName>
    <definedName name="Crit_Equity_Mo7">#REF!</definedName>
    <definedName name="Crit_Note">#REF!</definedName>
    <definedName name="Crit_Note_E">#REF!</definedName>
    <definedName name="Crit_Note_E_Mo1">#REF!</definedName>
    <definedName name="Crit_Note_E_Mo10">#REF!</definedName>
    <definedName name="Crit_Note_E_Mo11">#REF!</definedName>
    <definedName name="Crit_Note_E_Mo12">#REF!</definedName>
    <definedName name="Crit_Note_E_Mo2">#REF!</definedName>
    <definedName name="Crit_Note_E_Mo5">#REF!</definedName>
    <definedName name="Crit_Note_E_Mo6">#REF!</definedName>
    <definedName name="Crit_Note_E_Mo7">#REF!</definedName>
    <definedName name="Crit_Note_F_Mo6">#REF!</definedName>
    <definedName name="Crit_Note_Mo1">#REF!</definedName>
    <definedName name="Crit_Note_Mo10">#REF!</definedName>
    <definedName name="Crit_Note_Mo11">#REF!</definedName>
    <definedName name="Crit_Note_Mo12">#REF!</definedName>
    <definedName name="Crit_Note_Mo5">#REF!</definedName>
    <definedName name="Crit_Note_Mo6">#REF!</definedName>
    <definedName name="Crit_Note_Mo7">#REF!</definedName>
    <definedName name="_xlnm.Criteria">#REF!</definedName>
    <definedName name="CROSDSC">#REF!</definedName>
    <definedName name="CRVroyalty">#REF!</definedName>
    <definedName name="CSCardPenetrationRate">#REF!</definedName>
    <definedName name="CSLitresPerTran">#REF!</definedName>
    <definedName name="CSOONPenetrationRate">#REF!</definedName>
    <definedName name="CSTranPenetrationRate">#REF!</definedName>
    <definedName name="CTB">#REF!</definedName>
    <definedName name="cube">#REF!</definedName>
    <definedName name="CubeName">#REF!</definedName>
    <definedName name="CubeName2">#REF!</definedName>
    <definedName name="cumul_m">#REF!</definedName>
    <definedName name="Cur_Accruals">#REF!</definedName>
    <definedName name="Cur_Rsv">#REF!</definedName>
    <definedName name="currency">#REF!</definedName>
    <definedName name="Currency_Code">#REF!</definedName>
    <definedName name="CurrencyBS">#REF!</definedName>
    <definedName name="currencycode">#REF!</definedName>
    <definedName name="CurrencyType">#REF!</definedName>
    <definedName name="current_business">#REF!</definedName>
    <definedName name="current_curr">#REF!</definedName>
    <definedName name="current_model">#REF!</definedName>
    <definedName name="Current_Month">#REF!</definedName>
    <definedName name="Current_Period">#REF!</definedName>
    <definedName name="CURRENT_RECV">#REF!</definedName>
    <definedName name="current_sob">#REF!</definedName>
    <definedName name="CurrentDate">#REF!</definedName>
    <definedName name="CurrentMonth">#REF!</definedName>
    <definedName name="CurrentQuarter">#REF!</definedName>
    <definedName name="CurYr">#REF!</definedName>
    <definedName name="Customer_Database">#REF!</definedName>
    <definedName name="Customer_Operations_Less_Accident_Management">#REF!</definedName>
    <definedName name="Customer_Operations_Less_Accident_Management1">#REF!</definedName>
    <definedName name="Customer_Services">#REF!</definedName>
    <definedName name="Customer_Services1">#REF!</definedName>
    <definedName name="CustomerExperienceUnits">#REF!</definedName>
    <definedName name="CustomerServiceCollections">#REF!</definedName>
    <definedName name="CustomerSolutionsandVMUnits">#REF!</definedName>
    <definedName name="CUSTOPS1">#REF!</definedName>
    <definedName name="CUSTOPS2">#REF!</definedName>
    <definedName name="CUSTOPS3">#REF!</definedName>
    <definedName name="CUSTOPS4">#REF!</definedName>
    <definedName name="custsvc">#REF!</definedName>
    <definedName name="CV">#REF!</definedName>
    <definedName name="CVPasted2">#REF!</definedName>
    <definedName name="CVPasted4">#REF!</definedName>
    <definedName name="cvvv" localSheetId="2" hidden="1">{#N/A,#N/A,FALSE,"VISA"}</definedName>
    <definedName name="cvvv" localSheetId="3" hidden="1">{#N/A,#N/A,FALSE,"VISA"}</definedName>
    <definedName name="cvvv" hidden="1">{#N/A,#N/A,FALSE,"VISA"}</definedName>
    <definedName name="CY">#REF!</definedName>
    <definedName name="CYEAR">#REF!</definedName>
    <definedName name="CYOPLAN">#REF!</definedName>
    <definedName name="CZK_180">OFFSET(#REF!,0,0,365,1)</definedName>
    <definedName name="CZK_30">OFFSET(#REF!,0,0,365,1)</definedName>
    <definedName name="CZK_60">OFFSET(#REF!,0,0,365,1)</definedName>
    <definedName name="CZK_90">OFFSET(#REF!,0,0,365,1)</definedName>
    <definedName name="CZK_Date">OFFSET(#REF!,0,0,365,1)</definedName>
    <definedName name="d" hidden="1">#REF!</definedName>
    <definedName name="data">#REF!</definedName>
    <definedName name="data_row">#REF!</definedName>
    <definedName name="Data_Tape">#REF!</definedName>
    <definedName name="_xlnm.Database">#REF!</definedName>
    <definedName name="Database_aplan">#REF!</definedName>
    <definedName name="Database_bookp">#REF!</definedName>
    <definedName name="DataBS">#REF!</definedName>
    <definedName name="DataDate">#REF!</definedName>
    <definedName name="datalist">#REF!</definedName>
    <definedName name="DataOPAdminANI">#REF!</definedName>
    <definedName name="DataProcessingExpense">#REF!</definedName>
    <definedName name="DataSGAANI">#REF!</definedName>
    <definedName name="datatable">#REF!</definedName>
    <definedName name="DATAZ">#REF!</definedName>
    <definedName name="Date">#REF!</definedName>
    <definedName name="DateBS">#REF!</definedName>
    <definedName name="DateLookup">#REF!</definedName>
    <definedName name="DateOPAdminANI">#REF!</definedName>
    <definedName name="DATES">#REF!</definedName>
    <definedName name="DateSGAANI">#REF!</definedName>
    <definedName name="Datum2">#REF!</definedName>
    <definedName name="Datum3">#REF!</definedName>
    <definedName name="Datum4">#REF!</definedName>
    <definedName name="daygrid" localSheetId="2">'Pg 1 Income Stmt'!days+'Pg 1 Income Stmt'!weeks*7</definedName>
    <definedName name="daygrid" localSheetId="3">'Pg 2 Balance Sheet'!days+'Pg 2 Balance Sheet'!weeks*7</definedName>
    <definedName name="daygrid">days+weeks*7</definedName>
    <definedName name="days" localSheetId="2">{0,1,2,3,4,5,6}</definedName>
    <definedName name="days" localSheetId="3">{0,1,2,3,4,5,6}</definedName>
    <definedName name="days">{0,1,2,3,4,5,6}</definedName>
    <definedName name="days_in_quarter">#REF!</definedName>
    <definedName name="days_in_year">#REF!</definedName>
    <definedName name="dd">#REF!</definedName>
    <definedName name="ddd">#REF!</definedName>
    <definedName name="ddddddddd">#REF!</definedName>
    <definedName name="DE">#REF!</definedName>
    <definedName name="Deal_Link">#REF!</definedName>
    <definedName name="Deal_Numbers">#REF!</definedName>
    <definedName name="DEALRISK">#REF!</definedName>
    <definedName name="dealscenario">#REF!</definedName>
    <definedName name="dealtable">#REF!</definedName>
    <definedName name="Debit">#REF!</definedName>
    <definedName name="decdate">#REF!</definedName>
    <definedName name="def" hidden="1">#N/A</definedName>
    <definedName name="Def_Chg">#REF!</definedName>
    <definedName name="Def_Chg_IntraCo">#REF!</definedName>
    <definedName name="Def_Chg_Other">#REF!</definedName>
    <definedName name="Def_Tax_Asset">#REF!</definedName>
    <definedName name="Def_Tax_Liab">#REF!</definedName>
    <definedName name="DEFAULTCPLCARDSMART">#REF!</definedName>
    <definedName name="DEFAULTCPLFLEETCARD">#REF!</definedName>
    <definedName name="DefChg_InterCo">#REF!</definedName>
    <definedName name="defence">#REF!</definedName>
    <definedName name="Del" localSheetId="2">#REF!</definedName>
    <definedName name="Del" localSheetId="3">#REF!</definedName>
    <definedName name="Del">#REF!</definedName>
    <definedName name="DeleteResource" localSheetId="2">#REF!</definedName>
    <definedName name="DeleteResource" localSheetId="3">#REF!</definedName>
    <definedName name="DeleteResource">#REF!</definedName>
    <definedName name="Delinqdata">#REF!</definedName>
    <definedName name="Depr">#REF!</definedName>
    <definedName name="Depr_PandE">#REF!</definedName>
    <definedName name="Depr2">#REF!</definedName>
    <definedName name="Deriv_Assets">#REF!</definedName>
    <definedName name="Deriv_Liab">#REF!</definedName>
    <definedName name="DerivativeType">#REF!</definedName>
    <definedName name="des.ifjor">#REF!</definedName>
    <definedName name="Destin">#REF!</definedName>
    <definedName name="detail_sum">#REF!+#REF!</definedName>
    <definedName name="deux" localSheetId="2" hidden="1">{"résultats",#N/A,FALSE,"résultats SFS";"indicateurs",#N/A,FALSE,"résultats SFS";"commentaires",#N/A,FALSE,"commentaires SFS";"graphiques",#N/A,FALSE,"graphiques SFS"}</definedName>
    <definedName name="deux" localSheetId="3" hidden="1">{"résultats",#N/A,FALSE,"résultats SFS";"indicateurs",#N/A,FALSE,"résultats SFS";"commentaires",#N/A,FALSE,"commentaires SFS";"graphiques",#N/A,FALSE,"graphiques SFS"}</definedName>
    <definedName name="deux" hidden="1">{"résultats",#N/A,FALSE,"résultats SFS";"indicateurs",#N/A,FALSE,"résultats SFS";"commentaires",#N/A,FALSE,"commentaires SFS";"graphiques",#N/A,FALSE,"graphiques SFS"}</definedName>
    <definedName name="dfd">#REF!</definedName>
    <definedName name="dfdf">#REF!</definedName>
    <definedName name="dfjhd" hidden="1">#REF!</definedName>
    <definedName name="dhjf" hidden="1">#REF!</definedName>
    <definedName name="Direct">#REF!</definedName>
    <definedName name="Direct_Labor">#REF!</definedName>
    <definedName name="Disc_Ops">#REF!</definedName>
    <definedName name="disc_rate">#REF!</definedName>
    <definedName name="disctable">#REF!</definedName>
    <definedName name="disctable2">#REF!</definedName>
    <definedName name="display_unit">"($000's)"</definedName>
    <definedName name="DistributionFinanceAUUnits">#REF!</definedName>
    <definedName name="Div_Declared">#REF!</definedName>
    <definedName name="Div_Unpaid">#REF!</definedName>
    <definedName name="Divider">#REF!</definedName>
    <definedName name="DKK_30">OFFSET(#REF!,0,0,365,1)</definedName>
    <definedName name="DKK_60">OFFSET(#REF!,0,0,365,1)</definedName>
    <definedName name="DKK_90">OFFSET(#REF!,0,0,365,1)</definedName>
    <definedName name="DKK_Date">OFFSET(#REF!,0,0,365,1)</definedName>
    <definedName name="dklkjlkjkl">#REF!</definedName>
    <definedName name="DLOV_oracle_apps_financials_generalLedger_journals_desktopEntry_di_FinGlDesktopMultibatchEntryPageDef_PeriodName_LedgerId_0">#REF!</definedName>
    <definedName name="DLOV_oracle_apps_financials_generalLedger_journals_desktopEntry_di_FinGlDesktopMultibatchEntryPageDef_ReversalPeriodName_LedgerId_0">#REF!</definedName>
    <definedName name="dog" hidden="1">#N/A</definedName>
    <definedName name="DOMAIN">#REF!</definedName>
    <definedName name="dp">#REF!</definedName>
    <definedName name="DPO">#REF!</definedName>
    <definedName name="DRIVE_1">#REF!</definedName>
    <definedName name="DRIVE_2">#REF!</definedName>
    <definedName name="DRIVE_3">#REF!</definedName>
    <definedName name="DRIVE_4">#REF!</definedName>
    <definedName name="DRIVE_5">#REF!</definedName>
    <definedName name="DRIVE_6">#REF!</definedName>
    <definedName name="DRIVE_7">#REF!</definedName>
    <definedName name="DRIVE_8">#REF!</definedName>
    <definedName name="drp_relat">#REF!</definedName>
    <definedName name="drp_val_cntry">#REF!</definedName>
    <definedName name="drp_val_cust">#REF!</definedName>
    <definedName name="drp_val_prd">#REF!</definedName>
    <definedName name="drp_val_state">#REF!</definedName>
    <definedName name="dsf">#REF!</definedName>
    <definedName name="dsfasdfas">"A1100000000111000000001100000_01000"</definedName>
    <definedName name="dsi">#REF!</definedName>
    <definedName name="DSSD" hidden="1">#REF!</definedName>
    <definedName name="dsw">#REF!</definedName>
    <definedName name="E">#REF!</definedName>
    <definedName name="Early_Look_2000">#REF!</definedName>
    <definedName name="EB">#REF!</definedName>
    <definedName name="ECLGMgmtRev1">#REF!</definedName>
    <definedName name="ECLGMgmtRev2">#REF!</definedName>
    <definedName name="ECLGNIWalk">#REF!</definedName>
    <definedName name="ECLGQPack1">#REF!</definedName>
    <definedName name="ECLGQPack2">#REF!</definedName>
    <definedName name="ECO_1">#REF!</definedName>
    <definedName name="ECO_2">#REF!</definedName>
    <definedName name="ECO_3">#REF!</definedName>
    <definedName name="ECO_4">#REF!</definedName>
    <definedName name="ECO_5">#REF!</definedName>
    <definedName name="ECO_6">#REF!</definedName>
    <definedName name="ecombe">#REF!</definedName>
    <definedName name="ecomfe">#REF!</definedName>
    <definedName name="ee">#REF!</definedName>
    <definedName name="ef" hidden="1">#REF!</definedName>
    <definedName name="EFCalloc">#REF!</definedName>
    <definedName name="efg" hidden="1">#REF!</definedName>
    <definedName name="EHSAUUnits">#REF!</definedName>
    <definedName name="elephant" hidden="1">#N/A</definedName>
    <definedName name="Elliott_Woodhead">#REF!</definedName>
    <definedName name="Elliott_Woodhead1">#REF!</definedName>
    <definedName name="ELTO">#REF!</definedName>
    <definedName name="emp">#REF!</definedName>
    <definedName name="EmpName">#REF!</definedName>
    <definedName name="EnablingMgmtRev1">#REF!</definedName>
    <definedName name="EnablingMgmtRev2">#REF!</definedName>
    <definedName name="EnablingNIWalk">#REF!</definedName>
    <definedName name="EnablingQPack1">#REF!</definedName>
    <definedName name="EnablingQPack2">#REF!</definedName>
    <definedName name="End">#VALUE!</definedName>
    <definedName name="EndingAcqHeadCount">#REF!</definedName>
    <definedName name="endofprintarea">#REF!</definedName>
    <definedName name="ENG_BI_CORE_LOCATION">"C:\Program Files\Pastel Evolution\"</definedName>
    <definedName name="ENI">#REF!</definedName>
    <definedName name="enterAMT">#REF!</definedName>
    <definedName name="entité">#REF!</definedName>
    <definedName name="Entities">#REF!</definedName>
    <definedName name="ENTITY">#REF!</definedName>
    <definedName name="Entity_Vlookup_Reference">#REF!</definedName>
    <definedName name="Entity1">#REF!</definedName>
    <definedName name="entityvlookup">#REF!</definedName>
    <definedName name="EQ1Type">#REF!</definedName>
    <definedName name="EQ2Type">#REF!</definedName>
    <definedName name="Equip">#REF!</definedName>
    <definedName name="EquipmentFinanceAU">#REF!</definedName>
    <definedName name="equityAdj">#REF!</definedName>
    <definedName name="er" hidden="1">#REF!</definedName>
    <definedName name="ERUOPAY_RTN_uk">#REF!</definedName>
    <definedName name="escRate">#REF!</definedName>
    <definedName name="EssAliasTable">"Code_and_name"</definedName>
    <definedName name="EssAliasTable_1">"Default"</definedName>
    <definedName name="EssAliasTable_11">"Default"</definedName>
    <definedName name="EssAliasTable_2">"Default"</definedName>
    <definedName name="EssAliasTable_4">"Default"</definedName>
    <definedName name="EssLatest">"OB"</definedName>
    <definedName name="EssLatest_1">"BegBalance"</definedName>
    <definedName name="EssLatest_11">"BegBalance"</definedName>
    <definedName name="EssLatest_2">"BegBalance"</definedName>
    <definedName name="EssLatest_4">"BegBalance"</definedName>
    <definedName name="EssOptions">"A2100000000111000000001100010_01000"</definedName>
    <definedName name="EssOptions_1">"A1100000000111000000001100020_01000"</definedName>
    <definedName name="EssOptions_11">"A3100000000111000000001100020_01000"</definedName>
    <definedName name="EssOptions_2">"A1100000000111000000001100020_01000"</definedName>
    <definedName name="EssOptions_4">"A2100000000121000000001100020_01000"</definedName>
    <definedName name="esti_m">#REF!</definedName>
    <definedName name="EUR_180">OFFSET(#REF!,0,0,365,1)</definedName>
    <definedName name="EUR_30">OFFSET(#REF!,0,0,365,1)</definedName>
    <definedName name="EUR_60">OFFSET(#REF!,0,0,365,1)</definedName>
    <definedName name="EUR_90">OFFSET(#REF!,0,0,365,1)</definedName>
    <definedName name="EUR_Date">OFFSET(#REF!,0,0,365,1)</definedName>
    <definedName name="Eurofaktor">0.511292</definedName>
    <definedName name="EUROPAY_RTN_NI">#REF!</definedName>
    <definedName name="EuropeMgmtRev1">#REF!</definedName>
    <definedName name="EuropeMgmtRev2">#REF!</definedName>
    <definedName name="EuropeMgmtRev3">#REF!</definedName>
    <definedName name="EuropeMgmtRev4">#REF!</definedName>
    <definedName name="EuropeNIWalk">#REF!</definedName>
    <definedName name="EuropeNIWalk2">#REF!</definedName>
    <definedName name="EuropeQPack2">#REF!</definedName>
    <definedName name="ev.Calculation" hidden="1">-4135</definedName>
    <definedName name="ev.Initialized" hidden="1">FALSE</definedName>
    <definedName name="EV__DECIMALSYMBOL__" hidden="1">","</definedName>
    <definedName name="EV__EVCOM_OPTIONS__" hidden="1">8</definedName>
    <definedName name="EV__EXPOPTIONS__" hidden="1">0</definedName>
    <definedName name="EV__LASTREFTIME__" hidden="1">40392.7417708333</definedName>
    <definedName name="EV__LOCKEDCVW__RATE" hidden="1">"ACTUAL,EUR,Avg_Mth,RateInput,2008.YEAR,PERIODIC,"</definedName>
    <definedName name="EV__LOCKEDCVW__SGCF" hidden="1">"TOTAL_TECH_ACC,ACF_TOT,BUDGET_V1,TOTALDATASRC,TOTAL_DPTFUNCTION,S4744_040,TOTAL_MCF,TOTAL_MATURITY,PLAN2011,LC,TOTAL_BU,2010.JUN,PERIODIC,"</definedName>
    <definedName name="EV__LOCKEDCVW__SGEF" hidden="1">"TOTAL_TECH_ACC,AEF_TOTAL,ACTUAL,TotalDataSrc,Total_DptFunction,TOTAL_SGEF,TOTAL_MEF,TOTAL_MATURITY,PLAN2010,EUR,TOTAL_BU,2008.YEAR,PERIODIC,"</definedName>
    <definedName name="EV__LOCKSTATUS__" hidden="1">4</definedName>
    <definedName name="EV__MAXEXPCOLS__" hidden="1">100</definedName>
    <definedName name="EV__MAXEXPROWS__" hidden="1">1000</definedName>
    <definedName name="EV__MEMORYCVW__" hidden="1">0</definedName>
    <definedName name="EV__WBEVMODE__" hidden="1">1</definedName>
    <definedName name="EV__WBREFOPTIONS__" hidden="1">4</definedName>
    <definedName name="EV__WBVERSION__" hidden="1">0</definedName>
    <definedName name="EV__WSINFO__" hidden="1">"SGCF"</definedName>
    <definedName name="EX">1.37</definedName>
    <definedName name="Ex_Sales">#REF!</definedName>
    <definedName name="Ex_Sales1">#REF!</definedName>
    <definedName name="Exchange">#REF!</definedName>
    <definedName name="Exchange3">#REF!</definedName>
    <definedName name="Exchange4">#REF!</definedName>
    <definedName name="Exe_AU">#REF!</definedName>
    <definedName name="Exe_NZ">#REF!</definedName>
    <definedName name="Exec">#REF!</definedName>
    <definedName name="ExecutionDate">#REF!</definedName>
    <definedName name="Executive">#REF!</definedName>
    <definedName name="ExecutiveClarendonUnits">#REF!</definedName>
    <definedName name="ExecutiveNZUnits">#REF!</definedName>
    <definedName name="ExecutiveUnits">#REF!</definedName>
    <definedName name="exempt">#REF!</definedName>
    <definedName name="exitAMT">#REF!</definedName>
    <definedName name="ExNonExArea1">#REF!,#REF!,#REF!,#REF!</definedName>
    <definedName name="ExNonExArea2">#REF!</definedName>
    <definedName name="ExpANI">#REF!</definedName>
    <definedName name="ExpCuts" localSheetId="2"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ExpCuts" localSheetId="3"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ExpCu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expected">#REF!</definedName>
    <definedName name="Export">#REF!</definedName>
    <definedName name="Export_Runoff">#REF!</definedName>
    <definedName name="Export_Trade">#REF!</definedName>
    <definedName name="Ext_Oth_Inc">#REF!</definedName>
    <definedName name="External_Interest_Expense">#REF!</definedName>
    <definedName name="_xlnm.Extract" localSheetId="2">#REF!</definedName>
    <definedName name="_xlnm.Extract" localSheetId="3">#REF!</definedName>
    <definedName name="_xlnm.Extract">#REF!</definedName>
    <definedName name="EXTSALE">#REF!</definedName>
    <definedName name="EyeSheetCat2">#REF!</definedName>
    <definedName name="f">#REF!</definedName>
    <definedName name="FA">#REF!</definedName>
    <definedName name="Fac_AU">#REF!</definedName>
    <definedName name="Fac_NZ">#REF!</definedName>
    <definedName name="Facilities">#REF!</definedName>
    <definedName name="Facilities1">#REF!</definedName>
    <definedName name="FacilitiesAUUnits">#REF!</definedName>
    <definedName name="FacilitiesConsumerUnits">#REF!</definedName>
    <definedName name="FacilitiesNZUnits">#REF!</definedName>
    <definedName name="fad"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fad"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fad"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FAERUQWPUR" hidden="1">#REF!</definedName>
    <definedName name="fairfield">#REF!</definedName>
    <definedName name="FAP">#REF!</definedName>
    <definedName name="FAR">#REF!</definedName>
    <definedName name="fas">#REF!</definedName>
    <definedName name="FASB91">#REF!</definedName>
    <definedName name="fasopt">#REF!</definedName>
    <definedName name="Fbilled">#REF!</definedName>
    <definedName name="fcg">#REF!</definedName>
    <definedName name="FCINACTIVERATE">#REF!</definedName>
    <definedName name="FCLPT">#REF!</definedName>
    <definedName name="FCOR1">#REF!</definedName>
    <definedName name="FCOR2">#REF!</definedName>
    <definedName name="fdsafads">#REF!</definedName>
    <definedName name="fe">#REF!</definedName>
    <definedName name="FebRate">#REF!</definedName>
    <definedName name="felix">#REF!</definedName>
    <definedName name="FF">#REF!</definedName>
    <definedName name="FFAPPCOLNAME6_1">#REF!</definedName>
    <definedName name="ffffffff">#REF!</definedName>
    <definedName name="FFSEGMENT6_1">#REF!</definedName>
    <definedName name="fg" localSheetId="2" hidden="1">{"proforma",#N/A,FALSE,"Sheet1"}</definedName>
    <definedName name="fg" localSheetId="3" hidden="1">{"proforma",#N/A,FALSE,"Sheet1"}</definedName>
    <definedName name="fg" hidden="1">{"proforma",#N/A,FALSE,"Sheet1"}</definedName>
    <definedName name="FG_2">#REF!</definedName>
    <definedName name="fgdfgsg" localSheetId="2" hidden="1">{#N/A,#N/A,TRUE,"TITLE";#N/A,#N/A,TRUE,"TDM Monthly Variance Analysis";#N/A,#N/A,TRUE,"Commentary";#N/A,#N/A,TRUE,"Revised TDM 2001";#N/A,#N/A,TRUE,"Revised TDM 2000";#N/A,#N/A,TRUE,"Budget 2001";#N/A,#N/A,TRUE,"TDM V's Flash reconciliation";#N/A,#N/A,TRUE,"TDM Arval Ltd "}</definedName>
    <definedName name="fgdfgsg" localSheetId="3" hidden="1">{#N/A,#N/A,TRUE,"TITLE";#N/A,#N/A,TRUE,"TDM Monthly Variance Analysis";#N/A,#N/A,TRUE,"Commentary";#N/A,#N/A,TRUE,"Revised TDM 2001";#N/A,#N/A,TRUE,"Revised TDM 2000";#N/A,#N/A,TRUE,"Budget 2001";#N/A,#N/A,TRUE,"TDM V's Flash reconciliation";#N/A,#N/A,TRUE,"TDM Arval Ltd "}</definedName>
    <definedName name="fgdfgsg" hidden="1">{#N/A,#N/A,TRUE,"TITLE";#N/A,#N/A,TRUE,"TDM Monthly Variance Analysis";#N/A,#N/A,TRUE,"Commentary";#N/A,#N/A,TRUE,"Revised TDM 2001";#N/A,#N/A,TRUE,"Revised TDM 2000";#N/A,#N/A,TRUE,"Budget 2001";#N/A,#N/A,TRUE,"TDM V's Flash reconciliation";#N/A,#N/A,TRUE,"TDM Arval Ltd "}</definedName>
    <definedName name="fghgf" hidden="1">#REF!</definedName>
    <definedName name="FI">#REF!</definedName>
    <definedName name="fieldsales">#REF!</definedName>
    <definedName name="FILE">#REF!</definedName>
    <definedName name="Film_Cost_Current">#REF!</definedName>
    <definedName name="Film_Cost_NonCurrent">#REF!</definedName>
    <definedName name="Film_Liab_Curr">#REF!</definedName>
    <definedName name="Film_Liab_NonCurr">#REF!</definedName>
    <definedName name="FilterDescription">#REF!</definedName>
    <definedName name="Finance">#REF!</definedName>
    <definedName name="FinanceANZ">#REF!</definedName>
    <definedName name="FinanceCC">#REF!</definedName>
    <definedName name="FinanceCC1">#REF!</definedName>
    <definedName name="FinanceCentralUnits">#REF!</definedName>
    <definedName name="FinanceCommercialUnits">#REF!</definedName>
    <definedName name="FinanceConsumerUnits">#REF!</definedName>
    <definedName name="FinanceNZUnits">#REF!</definedName>
    <definedName name="Financing_Receivables">#REF!</definedName>
    <definedName name="finesCost">#REF!</definedName>
    <definedName name="FinMar">#REF!</definedName>
    <definedName name="FinRpt_Data">#REF!</definedName>
    <definedName name="FIR">#REF!</definedName>
    <definedName name="FIRST">#REF!</definedName>
    <definedName name="fixed2000">#REF!</definedName>
    <definedName name="fixed2001">#REF!</definedName>
    <definedName name="fixedPmt">#REF!</definedName>
    <definedName name="fixedPmtPeriod">#REF!</definedName>
    <definedName name="fixedPmts2000">#REF!</definedName>
    <definedName name="fixedPmtsToDate">#REF!</definedName>
    <definedName name="FJNJDKLNF" hidden="1">#REF!</definedName>
    <definedName name="FLCOR1">#REF!</definedName>
    <definedName name="FLCOR2">#REF!</definedName>
    <definedName name="FLCOR3">#REF!</definedName>
    <definedName name="FLCOR4">#REF!</definedName>
    <definedName name="FLCOR5">#REF!</definedName>
    <definedName name="FLCOR6">#REF!</definedName>
    <definedName name="FLEET">#REF!</definedName>
    <definedName name="FleetAustraliaAUUnits">#REF!</definedName>
    <definedName name="floating">#REF!</definedName>
    <definedName name="FMV">#N/A</definedName>
    <definedName name="FNC">#REF!</definedName>
    <definedName name="fo">#REF!</definedName>
    <definedName name="FollowingMonth">#REF!</definedName>
    <definedName name="Foreign_Investm">#REF!</definedName>
    <definedName name="FORMAT">#REF!</definedName>
    <definedName name="FQTR">#REF!</definedName>
    <definedName name="FR_4BTCClosing">#REF!</definedName>
    <definedName name="FranceNIWalk">#REF!</definedName>
    <definedName name="FranceQPack1">#REF!</definedName>
    <definedName name="FranceQPack2">#REF!</definedName>
    <definedName name="frequency">#REF!</definedName>
    <definedName name="FRFX97P">#REF!</definedName>
    <definedName name="frog" hidden="1">#N/A</definedName>
    <definedName name="fsa">#REF!</definedName>
    <definedName name="FSC_Tax">#REF!</definedName>
    <definedName name="FSCHA">#REF!</definedName>
    <definedName name="FSCHG">#REF!</definedName>
    <definedName name="FSCHN">#REF!</definedName>
    <definedName name="FSLEASINGA">#REF!</definedName>
    <definedName name="FSLEASINGG">#REF!</definedName>
    <definedName name="FSLEASINGN">#REF!</definedName>
    <definedName name="FSMMSA">#REF!</definedName>
    <definedName name="FSMMSG">#REF!</definedName>
    <definedName name="FSMMSN">#REF!</definedName>
    <definedName name="FSMSA">#REF!</definedName>
    <definedName name="FSMSG">#REF!</definedName>
    <definedName name="FSMSN">#REF!</definedName>
    <definedName name="fuel_employees_CZ">OFFSET(#REF!,0,0,COUNTA(#REF!)-1,1)</definedName>
    <definedName name="fuel_employees_EN">OFFSET(#REF!,0,0,COUNTA(#REF!)-1,1)</definedName>
    <definedName name="fuel_employer_pay_CZ">OFFSET(#REF!,0,0,COUNTA(#REF!)-1,1)</definedName>
    <definedName name="fuel_employer_pay_EN">OFFSET(#REF!,0,0,COUNTA(#REF!)-1,1)</definedName>
    <definedName name="FuelKPI1">#REF!</definedName>
    <definedName name="FuelKPI2">#REF!</definedName>
    <definedName name="FUND99">#REF!</definedName>
    <definedName name="Funding">#REF!</definedName>
    <definedName name="FW">#REF!</definedName>
    <definedName name="FX">#REF!</definedName>
    <definedName name="FX_Rate">#REF!</definedName>
    <definedName name="FXBSRow">#REF!</definedName>
    <definedName name="fxdata">#REF!</definedName>
    <definedName name="FXDataBS">#REF!</definedName>
    <definedName name="FXDataPL">#REF!</definedName>
    <definedName name="fxperiod">#REF!</definedName>
    <definedName name="FXPLRow">#REF!</definedName>
    <definedName name="FXX">#REF!</definedName>
    <definedName name="fy">#REF!</definedName>
    <definedName name="G">#REF!</definedName>
    <definedName name="ga">#REF!</definedName>
    <definedName name="GAAP">#REF!</definedName>
    <definedName name="gaasfas">#REF!</definedName>
    <definedName name="GAFSDGA">#REF!</definedName>
    <definedName name="GAPQ101">#REF!</definedName>
    <definedName name="GAPQ102">#REF!</definedName>
    <definedName name="GAPQ104">#REF!</definedName>
    <definedName name="GAPQ105">#REF!</definedName>
    <definedName name="GAPQ106">#REF!</definedName>
    <definedName name="GAPQ201">#REF!</definedName>
    <definedName name="GAPQ202">#REF!</definedName>
    <definedName name="GAPQ204">#REF!</definedName>
    <definedName name="GAPQ205">#REF!</definedName>
    <definedName name="GAPQ3">#REF!</definedName>
    <definedName name="GAPQ301">#REF!</definedName>
    <definedName name="GAPQ302">#REF!</definedName>
    <definedName name="GAPQ305">#REF!</definedName>
    <definedName name="GAPQ400">#REF!</definedName>
    <definedName name="GAPQ401">#REF!</definedName>
    <definedName name="GAPQ403">#REF!</definedName>
    <definedName name="GAPQ404">#REF!</definedName>
    <definedName name="GAPQ405">#REF!</definedName>
    <definedName name="Gaprate">#REF!</definedName>
    <definedName name="GARGERG">#REF!</definedName>
    <definedName name="GBP_180">OFFSET(#REF!,0,0,365,1)</definedName>
    <definedName name="GBP_30">OFFSET(#REF!,0,0,365,1)</definedName>
    <definedName name="GBP_60">OFFSET(#REF!,0,0,365,1)</definedName>
    <definedName name="GBP_90">OFFSET(#REF!,0,0,365,1)</definedName>
    <definedName name="GBP_Date">OFFSET(#REF!,0,0,365,1)</definedName>
    <definedName name="gcfq">#REF!</definedName>
    <definedName name="GE_Activities">#REF!</definedName>
    <definedName name="GE_Business">#REF!</definedName>
    <definedName name="GE_Supply_Contribution_to_GECS">#REF!</definedName>
    <definedName name="GEAM">#REF!</definedName>
    <definedName name="GECC1Q01">#REF!</definedName>
    <definedName name="GECCalloc">#REF!</definedName>
    <definedName name="GECCallocSale">#REF!</definedName>
    <definedName name="geccKBmonet">#REF!</definedName>
    <definedName name="GECCmonet">#REF!</definedName>
    <definedName name="GECommercialANZ">#REF!</definedName>
    <definedName name="GECS">#REF!</definedName>
    <definedName name="GECS_Cur_Act">#REF!</definedName>
    <definedName name="GECS_Earned_Income">#REF!</definedName>
    <definedName name="GECS_EI_Elim_Costs_Exp">#REF!</definedName>
    <definedName name="GECS_EI_Elim_Int_Exp">#REF!</definedName>
    <definedName name="GECS_EI_Elim_Oth_Inc">#REF!</definedName>
    <definedName name="GECS_Fin_Loss">#REF!</definedName>
    <definedName name="GECS_FIN_RECV">#REF!</definedName>
    <definedName name="GECS_Ins_Loss">#REF!</definedName>
    <definedName name="GECS_InterCo_Pay">#REF!</definedName>
    <definedName name="GECS_InterCo_Rec">#REF!</definedName>
    <definedName name="GECS_Loss_Prov">#REF!</definedName>
    <definedName name="GECS_Net_Earned_Income">#REF!</definedName>
    <definedName name="GECS_OpExp">#REF!</definedName>
    <definedName name="GECS_Oth_Loss">#REF!</definedName>
    <definedName name="GECS_Tax_Pay">#REF!</definedName>
    <definedName name="GEFA1Q01">#REF!</definedName>
    <definedName name="GEFS___Clearing_Query___Svcs0704B">#REF!</definedName>
    <definedName name="GEFS___Clearing_Query___Svcs0705A">#REF!</definedName>
    <definedName name="GEFS___Clearing_Query___Svcs0804B">#REF!</definedName>
    <definedName name="GEFX97P">#REF!</definedName>
    <definedName name="GENERALENEDERLAND">#REF!,#REF!</definedName>
    <definedName name="geo">#REF!</definedName>
    <definedName name="GermanyMgmtRev1">#REF!</definedName>
    <definedName name="GermanyMgmtRev2">#REF!</definedName>
    <definedName name="GermanyNIWalk">#REF!</definedName>
    <definedName name="GermanyQPack1">#REF!</definedName>
    <definedName name="GermanyQPack2">#REF!</definedName>
    <definedName name="gf">#REF!</definedName>
    <definedName name="gfd" hidden="1">#REF!</definedName>
    <definedName name="gfdgg">#REF!</definedName>
    <definedName name="GFR">#REF!</definedName>
    <definedName name="gfrd">#REF!</definedName>
    <definedName name="GG">#N/A</definedName>
    <definedName name="ggg" localSheetId="2" hidden="1">{#N/A,#N/A,TRUE,"Sheet1"}</definedName>
    <definedName name="ggg" localSheetId="3" hidden="1">{#N/A,#N/A,TRUE,"Sheet1"}</definedName>
    <definedName name="ggg" hidden="1">{#N/A,#N/A,TRUE,"Sheet1"}</definedName>
    <definedName name="gggg" localSheetId="2" hidden="1">{#N/A,#N/A,TRUE,"Sheet1"}</definedName>
    <definedName name="gggg" localSheetId="3" hidden="1">{#N/A,#N/A,TRUE,"Sheet1"}</definedName>
    <definedName name="gggg" hidden="1">{#N/A,#N/A,TRUE,"Sheet1"}</definedName>
    <definedName name="ggggg" localSheetId="2" hidden="1">{#N/A,#N/A,TRUE,"Sheet1"}</definedName>
    <definedName name="ggggg" localSheetId="3" hidden="1">{#N/A,#N/A,TRUE,"Sheet1"}</definedName>
    <definedName name="ggggg" hidden="1">{#N/A,#N/A,TRUE,"Sheet1"}</definedName>
    <definedName name="gggggg">#REF!</definedName>
    <definedName name="gInsertNewCompany">#REF!</definedName>
    <definedName name="giraffe" hidden="1">#N/A</definedName>
    <definedName name="GJ">"96"</definedName>
    <definedName name="GL_001">"General Ledger Transactions by account and period||E4-GL06-2-7||1;SelectedPeriod||ActiveSheet"</definedName>
    <definedName name="GL_Account_Description">#REF!</definedName>
    <definedName name="GL_Cat_Code">#REF!</definedName>
    <definedName name="GL_Cat_Code1">#REF!</definedName>
    <definedName name="GL_Cat_Description">#REF!</definedName>
    <definedName name="GL_INTERFACE_REFERENCE7">#REF!</definedName>
    <definedName name="glmiss">#REF!</definedName>
    <definedName name="Global">#REF!</definedName>
    <definedName name="gold_card_transfer">#REF!</definedName>
    <definedName name="Goodwill">#REF!</definedName>
    <definedName name="goog" hidden="1">#REF!</definedName>
    <definedName name="GOV">#REF!</definedName>
    <definedName name="GovernanceOpRiskUnits">#REF!</definedName>
    <definedName name="GPalloc">#REF!</definedName>
    <definedName name="GPfee">#REF!</definedName>
    <definedName name="gPrintActivitiesPage">#REF!</definedName>
    <definedName name="gPrintAll">#REF!</definedName>
    <definedName name="gPrintBaseDataPage">#REF!</definedName>
    <definedName name="gPrintBBExecPage">#REF!</definedName>
    <definedName name="gPrintMultiplesPage">#REF!</definedName>
    <definedName name="gPrintTitlePage">#REF!</definedName>
    <definedName name="gProtectAll">#REF!</definedName>
    <definedName name="gr" localSheetId="2" hidden="1">{"final processing",#N/A,FALSE,"Sheet1";"optionals",#N/A,FALSE,"Sheet1"}</definedName>
    <definedName name="gr" localSheetId="3" hidden="1">{"final processing",#N/A,FALSE,"Sheet1";"optionals",#N/A,FALSE,"Sheet1"}</definedName>
    <definedName name="gr" hidden="1">{"final processing",#N/A,FALSE,"Sheet1";"optionals",#N/A,FALSE,"Sheet1"}</definedName>
    <definedName name="Graeme_Good">#REF!</definedName>
    <definedName name="Graeme_Good1">#REF!</definedName>
    <definedName name="GRASGARSGASRBFV">#REF!</definedName>
    <definedName name="GRAUG2005">#REF!</definedName>
    <definedName name="GRCOSNRMap">#REF!</definedName>
    <definedName name="Gross_PandE">#REF!</definedName>
    <definedName name="GrossRevenues">#REF!</definedName>
    <definedName name="GRUG_Cur">#REF!</definedName>
    <definedName name="GRUG_NonCur">#REF!</definedName>
    <definedName name="gUnprotectAll">#REF!</definedName>
    <definedName name="GW">#REF!</definedName>
    <definedName name="gwplaninc">#REF!</definedName>
    <definedName name="H">#REF!</definedName>
    <definedName name="HarveyNormanUnits">#REF!</definedName>
    <definedName name="Hawaii">#REF!</definedName>
    <definedName name="haya">#REF!</definedName>
    <definedName name="HC" localSheetId="2">'Pg 1 Income Stmt'!HC</definedName>
    <definedName name="HC" localSheetId="3">'Pg 2 Balance Sheet'!HC</definedName>
    <definedName name="HC">[0]!HC</definedName>
    <definedName name="HEAD_JUN_NAMES_List">#REF!</definedName>
    <definedName name="Healthcare_Flag">#REF!</definedName>
    <definedName name="HedgeInstrument">#REF!</definedName>
    <definedName name="Helen_Roberts">#REF!</definedName>
    <definedName name="Helen_Roberts1">#REF!</definedName>
    <definedName name="heller">#REF!</definedName>
    <definedName name="hfhdd">#REF!</definedName>
    <definedName name="HFS">#REF!</definedName>
    <definedName name="hhh"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hhh"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hhh"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hij" hidden="1">#N/A</definedName>
    <definedName name="hjjh" hidden="1">#REF!</definedName>
    <definedName name="HKD_30">OFFSET(#REF!,0,0,365,1)</definedName>
    <definedName name="HKD_60">OFFSET(#REF!,0,0,365,1)</definedName>
    <definedName name="HKD_90">OFFSET(#REF!,0,0,365,1)</definedName>
    <definedName name="HKD_Date">OFFSET(#REF!,0,0,365,1)</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Delete015" hidden="1">#REF!,#REF!,#REF!,#REF!,#REF!</definedName>
    <definedName name="hn.ModelVersion" hidden="1">1</definedName>
    <definedName name="hn.NoUpload" hidden="1">0</definedName>
    <definedName name="hn.PrivateLTMYear" hidden="1">#REF!</definedName>
    <definedName name="HOME6">#REF!</definedName>
    <definedName name="Home8">#REF!</definedName>
    <definedName name="HR">#REF!</definedName>
    <definedName name="HR_AU">#REF!</definedName>
    <definedName name="HR_Division">#REF!</definedName>
    <definedName name="HR_Division1">#REF!</definedName>
    <definedName name="HR_NZ">#REF!</definedName>
    <definedName name="HRANZ">#REF!</definedName>
    <definedName name="HRCentralUnits">#REF!</definedName>
    <definedName name="hrlydomestic">#REF!</definedName>
    <definedName name="hrlyint">#REF!</definedName>
    <definedName name="HRNZUnits">#REF!</definedName>
    <definedName name="HTML_CodePage" hidden="1">1252</definedName>
    <definedName name="HTML_Control" localSheetId="2" hidden="1">{"'Posting Dates'!$A$4:$G$4","'Posting Dates'!$A$1:$L$22"}</definedName>
    <definedName name="HTML_Control" localSheetId="3" hidden="1">{"'Posting Dates'!$A$4:$G$4","'Posting Dates'!$A$1:$L$22"}</definedName>
    <definedName name="HTML_Control" hidden="1">{"'Posting Dates'!$A$4:$G$4","'Posting Dates'!$A$1:$L$22"}</definedName>
    <definedName name="HTML_Description" hidden="1">""</definedName>
    <definedName name="HTML_Email" hidden="1">""</definedName>
    <definedName name="HTML_Header" hidden="1">"Posting Dates"</definedName>
    <definedName name="HTML_LastUpdate" hidden="1">"08.06.00"</definedName>
    <definedName name="HTML_LineAfter" hidden="1">FALSE</definedName>
    <definedName name="HTML_LineBefore" hidden="1">FALSE</definedName>
    <definedName name="HTML_Name" hidden="1">"FRS"</definedName>
    <definedName name="HTML_OBDlg2" hidden="1">TRUE</definedName>
    <definedName name="HTML_OBDlg4" hidden="1">TRUE</definedName>
    <definedName name="HTML_OS" hidden="1">0</definedName>
    <definedName name="HTML_PathFile" hidden="1">"C:\Fred\MyHTML.htm"</definedName>
    <definedName name="HTML_Title" hidden="1">"GELE FX Rates 2000"</definedName>
    <definedName name="HUF_30">OFFSET(#REF!,0,0,365,1)</definedName>
    <definedName name="HUF_60">OFFSET(#REF!,0,0,365,1)</definedName>
    <definedName name="HUF_90">OFFSET(#REF!,0,0,365,1)</definedName>
    <definedName name="HUF_Date">OFFSET(#REF!,0,0,365,1)</definedName>
    <definedName name="Hundreds">#REF!</definedName>
    <definedName name="I">#REF!</definedName>
    <definedName name="I_Accounting_Methodology">#REF!</definedName>
    <definedName name="I_B_Piece_held_by_GECC?">#REF!</definedName>
    <definedName name="I_Balance_Debt1">#REF!</definedName>
    <definedName name="I_Closing_Costs">#REF!</definedName>
    <definedName name="i_cntry">#REF!</definedName>
    <definedName name="I_Cross_Border_Interest_Expense">#REF!</definedName>
    <definedName name="i_cust">#REF!</definedName>
    <definedName name="I_Ex_Factor">#REF!</definedName>
    <definedName name="I_Exclude_JV_Income?">#REF!</definedName>
    <definedName name="I_Flex_4">#REF!</definedName>
    <definedName name="I_Flex_5">#REF!</definedName>
    <definedName name="I_Flex_6">#REF!</definedName>
    <definedName name="I_FX_Rate">#REF!</definedName>
    <definedName name="I_GE_Share_of_JV">#REF!</definedName>
    <definedName name="I_GECRE_Local_Tax_Rate">#REF!</definedName>
    <definedName name="I_GECRE_Money_Costs_Yr3">#REF!</definedName>
    <definedName name="I_General_Info_Title">#REF!</definedName>
    <definedName name="I_Include_GECRE?">#REF!</definedName>
    <definedName name="I_Index_Sub_F_Loans">#REF!</definedName>
    <definedName name="I_International_Assumptions_Title">#REF!</definedName>
    <definedName name="I_Lendor_Debt1">#REF!</definedName>
    <definedName name="I_Loss_Reserve_Debt">#REF!</definedName>
    <definedName name="I_Loss_Reserve_NP">#REF!</definedName>
    <definedName name="I_Loss_Reserve_P">#REF!</definedName>
    <definedName name="I_LTV_Sub_F_Loans">#REF!</definedName>
    <definedName name="I_ND_Tax_Rate">#REF!</definedName>
    <definedName name="I_Non_Const_Closing">#REF!</definedName>
    <definedName name="I_Orgination_Fee_Debt1">#REF!</definedName>
    <definedName name="I_Overhead_Debt">#REF!</definedName>
    <definedName name="I_Overhead_NP">#REF!</definedName>
    <definedName name="I_Overhead_P">#REF!</definedName>
    <definedName name="i_prd">#REF!</definedName>
    <definedName name="I_Project_Name">#REF!</definedName>
    <definedName name="I_Securitization_Month">#REF!</definedName>
    <definedName name="I_Senario_Name">#REF!</definedName>
    <definedName name="I_Spread_Debt1">#REF!</definedName>
    <definedName name="I_Spread_Sub_F_Loans">#REF!</definedName>
    <definedName name="i_state">#REF!</definedName>
    <definedName name="I_Sub_Part_F_Tax_Rate">#REF!</definedName>
    <definedName name="I_Tax_Rate">#REF!</definedName>
    <definedName name="I_Term_Sub_F_Loans">#REF!</definedName>
    <definedName name="I_US_Interest_Allocation">#REF!</definedName>
    <definedName name="I_Use_ETR?">#REF!</definedName>
    <definedName name="I_Use_FTC_Capacity?">#REF!</definedName>
    <definedName name="I295u94">#REF!</definedName>
    <definedName name="IBNR1999">#REF!</definedName>
    <definedName name="IBNR2000">#REF!</definedName>
    <definedName name="IBNR2001">#REF!</definedName>
    <definedName name="IBNR2002">#REF!</definedName>
    <definedName name="IBO">#REF!</definedName>
    <definedName name="IBT">#REF!</definedName>
    <definedName name="IDR_30">OFFSET(#REF!,0,0,365,1)</definedName>
    <definedName name="IDR_90">OFFSET(#REF!,0,0,365,1)</definedName>
    <definedName name="IDR_Date">OFFSET(#REF!,0,0,365,1)</definedName>
    <definedName name="iii" localSheetId="2" hidden="1">{"JV",#N/A,TRUE,"C9855XCT";"Vol Tot Fin Op",#N/A,TRUE,"C9855XCT";"Coll Tot Fin Op",#N/A,TRUE,"C9855XCT";"NEA Activity",#N/A,TRUE,"C9855XCT";"CurPrevEntry",#N/A,TRUE,"C9855XCT"}</definedName>
    <definedName name="iii" localSheetId="3" hidden="1">{"JV",#N/A,TRUE,"C9855XCT";"Vol Tot Fin Op",#N/A,TRUE,"C9855XCT";"Coll Tot Fin Op",#N/A,TRUE,"C9855XCT";"NEA Activity",#N/A,TRUE,"C9855XCT";"CurPrevEntry",#N/A,TRUE,"C9855XCT"}</definedName>
    <definedName name="iii" hidden="1">{"JV",#N/A,TRUE,"C9855XCT";"Vol Tot Fin Op",#N/A,TRUE,"C9855XCT";"Coll Tot Fin Op",#N/A,TRUE,"C9855XCT";"NEA Activity",#N/A,TRUE,"C9855XCT";"CurPrevEntry",#N/A,TRUE,"C9855XCT"}</definedName>
    <definedName name="ij">#REF!</definedName>
    <definedName name="IM">#REF!</definedName>
    <definedName name="ime" localSheetId="2" hidden="1">{#N/A,#N/A,FALSE,"Costs";#N/A,#N/A,FALSE,"Workings";#N/A,#N/A,FALSE,"Costs (S.E. scenario)"}</definedName>
    <definedName name="ime" localSheetId="3" hidden="1">{#N/A,#N/A,FALSE,"Costs";#N/A,#N/A,FALSE,"Workings";#N/A,#N/A,FALSE,"Costs (S.E. scenario)"}</definedName>
    <definedName name="ime" hidden="1">{#N/A,#N/A,FALSE,"Costs";#N/A,#N/A,FALSE,"Workings";#N/A,#N/A,FALSE,"Costs (S.E. scenario)"}</definedName>
    <definedName name="Import">#REF!</definedName>
    <definedName name="import99">#REF!</definedName>
    <definedName name="Impot">#REF!</definedName>
    <definedName name="Impute_Int">#REF!</definedName>
    <definedName name="In_pounds">#REF!</definedName>
    <definedName name="InactivityRateInit">#REF!</definedName>
    <definedName name="IncH2">#REF!</definedName>
    <definedName name="IncomeTableEq">#REF!</definedName>
    <definedName name="IncomeTax">#REF!</definedName>
    <definedName name="IncrCPL">#REF!</definedName>
    <definedName name="IncrRate">#REF!</definedName>
    <definedName name="IncrVolume">#REF!</definedName>
    <definedName name="INCST99">#REF!</definedName>
    <definedName name="ind">#REF!</definedName>
    <definedName name="indb">#REF!</definedName>
    <definedName name="Index">#REF!</definedName>
    <definedName name="Indirect">#REF!</definedName>
    <definedName name="INDIRECTTABLES">#REF!</definedName>
    <definedName name="Industrial_Products___Systems_Segment">#REF!</definedName>
    <definedName name="inflation">#REF!</definedName>
    <definedName name="INFO_BI_EXE_NAME" hidden="1">"BICEVOLUTION.EXE"</definedName>
    <definedName name="INFO_EXE_SERVER_PATH" hidden="1">"C:\Program Files\Pastel Evolution\BICEVOLUTION.EXE"</definedName>
    <definedName name="INFO_INSTANCE_ID" hidden="1">"0"</definedName>
    <definedName name="INFO_INSTANCE_NAME" hidden="1">"Profit &amp; Loss_20130807_11_45_37_4545.xls"</definedName>
    <definedName name="INFO_REPORT_CODE" hidden="1">"E4-GL01-3-2"</definedName>
    <definedName name="INFO_REPORT_ID" hidden="1">"2"</definedName>
    <definedName name="INFO_REPORT_NAME" hidden="1">"Profit &amp; Loss"</definedName>
    <definedName name="INFO_RUN_USER" hidden="1">""</definedName>
    <definedName name="INFO_RUN_WORKSTATION" hidden="1">"LT-CINDY"</definedName>
    <definedName name="INPUT">#REF!</definedName>
    <definedName name="INPUT2">#REF!</definedName>
    <definedName name="INPUT3">#REF!</definedName>
    <definedName name="INPUT4">#REF!</definedName>
    <definedName name="input6">#N/A</definedName>
    <definedName name="InputFunctionArea1">#REF!</definedName>
    <definedName name="InputFunctionArea2">#REF!</definedName>
    <definedName name="InputFunctionArea3">#REF!</definedName>
    <definedName name="InputFunctionArea4">#REF!</definedName>
    <definedName name="InputFunctionArea5">#REF!</definedName>
    <definedName name="InputFunctionUnprotectedArea1">#REF!,#REF!,#REF!,#REF!,#REF!,#REF!,#REF!,#REF!</definedName>
    <definedName name="InputFunctionUnprotectedArea2">#REF!,#REF!,#REF!</definedName>
    <definedName name="ins">#REF!</definedName>
    <definedName name="Ins_Rsv">#REF!</definedName>
    <definedName name="insidesales">#REF!</definedName>
    <definedName name="InsuranceANZUnits">#REF!</definedName>
    <definedName name="Int">#REF!</definedName>
    <definedName name="Int_Exp">#REF!</definedName>
    <definedName name="Int_Oth_Inc">#REF!</definedName>
    <definedName name="Intang">#REF!</definedName>
    <definedName name="Intang_Tax_Pay">#REF!</definedName>
    <definedName name="INTEQST">#REF!</definedName>
    <definedName name="Interco_Payable">#REF!</definedName>
    <definedName name="INTEREST">#REF!</definedName>
    <definedName name="INTEREST95">#REF!</definedName>
    <definedName name="INTEREST96">#REF!</definedName>
    <definedName name="InterestType">#REF!</definedName>
    <definedName name="Internal_Int">#REF!</definedName>
    <definedName name="Invent">#REF!</definedName>
    <definedName name="Invest">#REF!</definedName>
    <definedName name="Invest_Assoc_Co">#REF!</definedName>
    <definedName name="Invest_Consol_Aff">#REF!</definedName>
    <definedName name="Invest_GECS">#REF!</definedName>
    <definedName name="Invest_Misc_Sec">#REF!</definedName>
    <definedName name="investBookDepr">#REF!</definedName>
    <definedName name="Investment">#REF!</definedName>
    <definedName name="Investment_Securities">#REF!</definedName>
    <definedName name="Investments">#REF!</definedName>
    <definedName name="InvestmentType">#REF!</definedName>
    <definedName name="invoercode" localSheetId="2">#REF!</definedName>
    <definedName name="invoercode" localSheetId="3">#REF!</definedName>
    <definedName name="invoercode">#REF!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"c413"</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_TAX_POSITIONS_CURRENT_YR" hidden="1">"c15733"</definedName>
    <definedName name="IQ_ADD_TAX_POSITIONS_PRIOR_YRS" hidden="1">"c15735"</definedName>
    <definedName name="IQ_ADDIN" hidden="1">"XLL"</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"c1471"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"c100"</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"c118"</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"c124"</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"c226"</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"c315"</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"c147"</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"c247"</definedName>
    <definedName name="IQ_DEPRE_AMORT_SUPPL" hidden="1">"c1593"</definedName>
    <definedName name="IQ_DEPRE_DEPLE" hidden="1">"c261"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"c322"</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"c333"</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"c330"</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"c360"</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"c368"</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"c373"</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"c84"</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1" hidden="1">"IQ_EPS_EST_1"</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THOM" hidden="1">"c5140"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"c552"</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"c739"</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_OVER_REVENUE_EST" hidden="1">"IQ_EV_OVER_REVENUE_EST"</definedName>
    <definedName name="IQ_EV_OVER_REVENUE_EST_1" hidden="1">"IQ_EV_OVER_REVENUE_EST_1"</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"c413"</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"c418"</definedName>
    <definedName name="IQ_FFO_EST_CIQ_COL" hidden="1">"c11617"</definedName>
    <definedName name="IQ_FFO_GUIDANCE_CIQ" hidden="1">"c4968"</definedName>
    <definedName name="IQ_FFO_GUIDANCE_CIQ_COL" hidden="1">"c11615"</definedName>
    <definedName name="IQ_FFO_HIGH_EST" hidden="1">"c419"</definedName>
    <definedName name="IQ_FFO_HIGH_EST_CIQ_COL" hidden="1">"c11624"</definedName>
    <definedName name="IQ_FFO_HIGH_GUIDANCE_CIQ" hidden="1">"c4596"</definedName>
    <definedName name="IQ_FFO_HIGH_GUIDANCE_CIQ_COL" hidden="1">"c11245"</definedName>
    <definedName name="IQ_FFO_LOW_EST" hidden="1">"c420"</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"c421"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"c422"</definedName>
    <definedName name="IQ_FFO_STDDEV_EST_CIQ_COL" hidden="1">"c11628"</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"c893"</definedName>
    <definedName name="IQ_FINANCING_CASH_SUPPL" hidden="1">"c899"</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"c451"</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FIEC" hidden="1">"c13125"</definedName>
    <definedName name="IQ_FX_EXPOSURE_FFIEC" hidden="1">"c13059"</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"c452"</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"c907"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"c619"</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"c656"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40077.5377546296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"c781"</definedName>
    <definedName name="IQ_NET_INC_10K" hidden="1">"IQ_NET_INC_10K"</definedName>
    <definedName name="IQ_NET_INC_10Q" hidden="1">"IQ_NET_INC_10Q"</definedName>
    <definedName name="IQ_NET_INC_10Q1" hidden="1">"IQ_NET_INC_10Q1"</definedName>
    <definedName name="IQ_NET_INC_BEFORE" hidden="1">"c344"</definedName>
    <definedName name="IQ_NET_INC_CF" hidden="1">"c793"</definedName>
    <definedName name="IQ_NET_INC_GROWTH_1" hidden="1">"IQ_NET_INC_GROWTH_1"</definedName>
    <definedName name="IQ_NET_INC_GROWTH_2" hidden="1">"IQ_NET_INC_GROWTH_2"</definedName>
    <definedName name="IQ_NET_INC_MARGIN" hidden="1">"c794"</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"c797"</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"c362"</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"c868"</definedName>
    <definedName name="IQ_OTHER_CURRENT_LIAB" hidden="1">"c877"</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"c959"</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"c8"</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"c1034"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STOCK_FFIEC" hidden="1">"c12875"</definedName>
    <definedName name="IQ_PREF_TOT" hidden="1">"c1044"</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"c1026"</definedName>
    <definedName name="IQ_PRICE_OVER_EPS_EST" hidden="1">"IQ_PRICE_OVER_EPS_EST"</definedName>
    <definedName name="IQ_PRICE_OVER_EPS_EST_1" hidden="1">"IQ_PRICE_OVER_EPS_EST_1"</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"c518"</definedName>
    <definedName name="IQ_PROPERTY_MGMT_FEE" hidden="1">"c1074"</definedName>
    <definedName name="IQ_PROPERTY_NET" hidden="1">"c829"</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"c1059"</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"c1092"</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"c1122"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1" hidden="1">"IQ_REVENUE_EST_1"</definedName>
    <definedName name="IQ_REVENUE_EST_BOTTOM_UP" hidden="1">"c5488"</definedName>
    <definedName name="IQ_REVENUE_EST_BOTTOM_UP_CIQ" hidden="1">"c12025"</definedName>
    <definedName name="IQ_REVENUE_EST_CIQ" hidden="1">"c3616"</definedName>
    <definedName name="IQ_REVENUE_EST_THOM" hidden="1">"c3652"</definedName>
    <definedName name="IQ_REVENUE_GROWTH_1" hidden="1">"IQ_REVENUE_GROWTH_1"</definedName>
    <definedName name="IQ_REVENUE_GROWTH_2" hidden="1">"IQ_REVENUE_GROWTH_2"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39449.4839351852</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"c83"</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DUE_DEPOSITORY_INSTIT_DOM_FFIEC" hidden="1">"c15291"</definedName>
    <definedName name="IQ_TOTAL_CASH_DUE_DEPOSITORY_INSTIT_FFIEC" hidden="1">"c15285"</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"c591"</definedName>
    <definedName name="IQ_TOTAL_INTEREST_EXP_FOREIGN_FFIEC" hidden="1">"c15374"</definedName>
    <definedName name="IQ_TOTAL_INTEREST_INC_FOREIGN_FFIEC" hidden="1">"c15373"</definedName>
    <definedName name="IQ_TOTAL_INVENTORY" hidden="1">"c622"</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"c18"</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1</definedName>
    <definedName name="Ireland1">#REF!</definedName>
    <definedName name="IRSint">#REF!</definedName>
    <definedName name="IsNameInserted">#REF!</definedName>
    <definedName name="IsNameInserted2">#REF!</definedName>
    <definedName name="IsNameInserted4">#REF!</definedName>
    <definedName name="IT_1">#REF!</definedName>
    <definedName name="IT_Business_Support">#REF!</definedName>
    <definedName name="IT_Business_Support1">#REF!</definedName>
    <definedName name="IT_Div">#REF!</definedName>
    <definedName name="IT_Div1">#REF!</definedName>
    <definedName name="IT_Management">#REF!</definedName>
    <definedName name="IT_Management1">#REF!</definedName>
    <definedName name="IT_Project_Management">#REF!</definedName>
    <definedName name="IT_Project_Management1">#REF!</definedName>
    <definedName name="IT_Service_Delivery">#REF!</definedName>
    <definedName name="IT_Service_Delivery1">#REF!</definedName>
    <definedName name="ItalyMgmtRev1">#REF!</definedName>
    <definedName name="ItalyMgmtRev2">#REF!</definedName>
    <definedName name="ItalyNIWalk">#REF!</definedName>
    <definedName name="ItalyQPack1">#REF!</definedName>
    <definedName name="ItalyQPack2">#REF!</definedName>
    <definedName name="ITANZ">#REF!</definedName>
    <definedName name="ITCentralUnits">#REF!</definedName>
    <definedName name="ITCommercialUnits">#REF!</definedName>
    <definedName name="ITConsumerUnits">#REF!</definedName>
    <definedName name="ITDixonUnits">#REF!</definedName>
    <definedName name="ITFX97P">#REF!</definedName>
    <definedName name="ITNZUnits">#REF!</definedName>
    <definedName name="j">#REF!</definedName>
    <definedName name="ja">#REF!</definedName>
    <definedName name="Jacksonville">#REF!</definedName>
    <definedName name="JahrfürBudgetdateiinitialisieren">#N/A</definedName>
    <definedName name="JamieMacDougall">#REF!</definedName>
    <definedName name="JanRate">#REF!</definedName>
    <definedName name="jj">#REF!</definedName>
    <definedName name="jjj" localSheetId="2" hidden="1">{"JV",#N/A,TRUE,"C9855XCT";"Vol Tot Fin Op",#N/A,TRUE,"C9855XCT";"Coll Tot Fin Op",#N/A,TRUE,"C9855XCT";"NEA Activity",#N/A,TRUE,"C9855XCT";"CurPrevEntry",#N/A,TRUE,"C9855XCT"}</definedName>
    <definedName name="jjj" localSheetId="3" hidden="1">{"JV",#N/A,TRUE,"C9855XCT";"Vol Tot Fin Op",#N/A,TRUE,"C9855XCT";"Coll Tot Fin Op",#N/A,TRUE,"C9855XCT";"NEA Activity",#N/A,TRUE,"C9855XCT";"CurPrevEntry",#N/A,TRUE,"C9855XCT"}</definedName>
    <definedName name="jjj" hidden="1">{"JV",#N/A,TRUE,"C9855XCT";"Vol Tot Fin Op",#N/A,TRUE,"C9855XCT";"Coll Tot Fin Op",#N/A,TRUE,"C9855XCT";"NEA Activity",#N/A,TRUE,"C9855XCT";"CurPrevEntry",#N/A,TRUE,"C9855XCT"}</definedName>
    <definedName name="Joel_Lund">#REF!</definedName>
    <definedName name="Joel_Lund1">#REF!</definedName>
    <definedName name="Journal" localSheetId="2" hidden="1">{#N/A,#N/A,TRUE,"Austin - 3601"}</definedName>
    <definedName name="Journal" localSheetId="3" hidden="1">{#N/A,#N/A,TRUE,"Austin - 3601"}</definedName>
    <definedName name="Journal" hidden="1">{#N/A,#N/A,TRUE,"Austin - 3601"}</definedName>
    <definedName name="journal_data">#REF!</definedName>
    <definedName name="journal_sources">#REF!</definedName>
    <definedName name="JPY_180">OFFSET(#REF!,0,0,365,1)</definedName>
    <definedName name="JPY_30">OFFSET(#REF!,0,0,365,1)</definedName>
    <definedName name="JPY_60">OFFSET(#REF!,0,0,365,1)</definedName>
    <definedName name="JPY_90">OFFSET(#REF!,0,0,365,1)</definedName>
    <definedName name="JPY_Date">OFFSET(#REF!,0,0,365,1)</definedName>
    <definedName name="ju">#REF!</definedName>
    <definedName name="July">#REF!</definedName>
    <definedName name="June">#REF!</definedName>
    <definedName name="jv" localSheetId="2" hidden="1">{#N/A,#N/A,FALSE,"UK";#N/A,#N/A,FALSE,"FR";#N/A,#N/A,FALSE,"SWE";#N/A,#N/A,FALSE,"BE";#N/A,#N/A,FALSE,"IT";#N/A,#N/A,FALSE,"SP";#N/A,#N/A,FALSE,"GE";#N/A,#N/A,FALSE,"PO";#N/A,#N/A,FALSE,"SWI";#N/A,#N/A,FALSE,"NON"}</definedName>
    <definedName name="jv" localSheetId="3" hidden="1">{#N/A,#N/A,FALSE,"UK";#N/A,#N/A,FALSE,"FR";#N/A,#N/A,FALSE,"SWE";#N/A,#N/A,FALSE,"BE";#N/A,#N/A,FALSE,"IT";#N/A,#N/A,FALSE,"SP";#N/A,#N/A,FALSE,"GE";#N/A,#N/A,FALSE,"PO";#N/A,#N/A,FALSE,"SWI";#N/A,#N/A,FALSE,"NON"}</definedName>
    <definedName name="jv" hidden="1">{#N/A,#N/A,FALSE,"UK";#N/A,#N/A,FALSE,"FR";#N/A,#N/A,FALSE,"SWE";#N/A,#N/A,FALSE,"BE";#N/A,#N/A,FALSE,"IT";#N/A,#N/A,FALSE,"SP";#N/A,#N/A,FALSE,"GE";#N/A,#N/A,FALSE,"PO";#N/A,#N/A,FALSE,"SWI";#N/A,#N/A,FALSE,"NON"}</definedName>
    <definedName name="JVMgmtRev1">#REF!</definedName>
    <definedName name="JVMgmtRev2">#REF!</definedName>
    <definedName name="JVNIWalk">#REF!</definedName>
    <definedName name="JVQPack1">#REF!</definedName>
    <definedName name="JVQPack2">#REF!</definedName>
    <definedName name="k">#REF!</definedName>
    <definedName name="K2_Bill_0808">#REF!</definedName>
    <definedName name="K2_Solds_0808">#REF!</definedName>
    <definedName name="KaiCarrier">#REF!</definedName>
    <definedName name="KBalloc">#REF!</definedName>
    <definedName name="KeyMerticsCatdata">#REF!</definedName>
    <definedName name="kind_of_fuel_CZ">OFFSET(#REF!,0,0,COUNTA(#REF!)-1,1)</definedName>
    <definedName name="kind_of_fuel_EN">OFFSET(#REF!,0,0,COUNTA(#REF!)-1,1)</definedName>
    <definedName name="kk">#REF!</definedName>
    <definedName name="kkk" localSheetId="2" hidden="1">{#N/A,#N/A,TRUE,"TSL_Cap_Acc";#N/A,#N/A,TRUE,"checkAmt";#N/A,#N/A,TRUE,"TAgeSum";#N/A,#N/A,TRUE,"TDescSum";#N/A,#N/A,TRUE,"DEXP";#N/A,#N/A,TRUE,"PuchaseJV";#N/A,#N/A,TRUE,"DUST2";#N/A,#N/A,TRUE,"Codes"}</definedName>
    <definedName name="kkk" localSheetId="3" hidden="1">{#N/A,#N/A,TRUE,"TSL_Cap_Acc";#N/A,#N/A,TRUE,"checkAmt";#N/A,#N/A,TRUE,"TAgeSum";#N/A,#N/A,TRUE,"TDescSum";#N/A,#N/A,TRUE,"DEXP";#N/A,#N/A,TRUE,"PuchaseJV";#N/A,#N/A,TRUE,"DUST2";#N/A,#N/A,TRUE,"Codes"}</definedName>
    <definedName name="kkk" hidden="1">{#N/A,#N/A,TRUE,"TSL_Cap_Acc";#N/A,#N/A,TRUE,"checkAmt";#N/A,#N/A,TRUE,"TAgeSum";#N/A,#N/A,TRUE,"TDescSum";#N/A,#N/A,TRUE,"DEXP";#N/A,#N/A,TRUE,"PuchaseJV";#N/A,#N/A,TRUE,"DUST2";#N/A,#N/A,TRUE,"Codes"}</definedName>
    <definedName name="KLABB">#REF!</definedName>
    <definedName name="klm" hidden="1">#N/A</definedName>
    <definedName name="KRW_90">OFFSET(#REF!,0,0,365,1)</definedName>
    <definedName name="KRW_Date">OFFSET(#REF!,0,0,365,1)</definedName>
    <definedName name="Kst">#N/A</definedName>
    <definedName name="l" hidden="1">#REF!</definedName>
    <definedName name="LAB">#REF!</definedName>
    <definedName name="Lance_Hicks">#REF!</definedName>
    <definedName name="Lance_Hicks1">#REF!</definedName>
    <definedName name="LandH">#REF!</definedName>
    <definedName name="LANGUAGE">#REF!</definedName>
    <definedName name="LastCell">#REF!</definedName>
    <definedName name="lcc">#REF!</definedName>
    <definedName name="ldgsmg" hidden="1">#REF!</definedName>
    <definedName name="Lease_Extension">#N/A</definedName>
    <definedName name="legal">#REF!</definedName>
    <definedName name="Legal_AU">#REF!</definedName>
    <definedName name="Legal_NZ">#REF!</definedName>
    <definedName name="LegalANZ">#REF!</definedName>
    <definedName name="LegalCentralUnits">#REF!</definedName>
    <definedName name="LegalCommercialUnits">#REF!</definedName>
    <definedName name="LegalConsumerUnits">#REF!</definedName>
    <definedName name="LegalNZUnits">#REF!</definedName>
    <definedName name="LEQ">#REF!</definedName>
    <definedName name="leverage_rate">#REF!</definedName>
    <definedName name="levproducts">#N/A</definedName>
    <definedName name="LEX">#REF!</definedName>
    <definedName name="LEX1A">#REF!</definedName>
    <definedName name="LEX2A">#REF!</definedName>
    <definedName name="LEX3A">#REF!</definedName>
    <definedName name="LEX4A">#REF!</definedName>
    <definedName name="LIBORQ301">#REF!</definedName>
    <definedName name="LIBORQ401">#REF!</definedName>
    <definedName name="limcount" hidden="1">1</definedName>
    <definedName name="links">#REF!</definedName>
    <definedName name="List_Bob_Leighfield">#REF!</definedName>
    <definedName name="List_C65000">#REF!</definedName>
    <definedName name="List_Code">#REF!</definedName>
    <definedName name="List_CURRENT">#REF!</definedName>
    <definedName name="List_DetailLot">#REF!</definedName>
    <definedName name="List_Div">#REF!</definedName>
    <definedName name="List_Entity">#REF!</definedName>
    <definedName name="List_FAC_PRO">#REF!</definedName>
    <definedName name="List_Helen_Roberts">#REF!</definedName>
    <definedName name="List_ListeDyn">#REF!</definedName>
    <definedName name="List_Lots">#REF!</definedName>
    <definedName name="List_Mailing">#REF!</definedName>
    <definedName name="List_Mois">#REF!</definedName>
    <definedName name="List_Months">#REF!</definedName>
    <definedName name="List_Retrieve1">#REF!</definedName>
    <definedName name="List_RetrieveSheet">#REF!</definedName>
    <definedName name="List_Scenarios">#REF!</definedName>
    <definedName name="List_Setsheetvar">#REF!</definedName>
    <definedName name="List_Tab_LotDiv">#REF!</definedName>
    <definedName name="List_Telebusiness">#REF!</definedName>
    <definedName name="List_Time">#REF!</definedName>
    <definedName name="List_Total_Div">#REF!</definedName>
    <definedName name="List_Variables">#REF!</definedName>
    <definedName name="list1">#REF!</definedName>
    <definedName name="listBook1">#REF!</definedName>
    <definedName name="Living_Expenses">#REF!</definedName>
    <definedName name="lk">#REF!</definedName>
    <definedName name="ll">#REF!</definedName>
    <definedName name="llll" hidden="1">#REF!</definedName>
    <definedName name="LoanSVCSys">#REF!</definedName>
    <definedName name="Locator">#REF!</definedName>
    <definedName name="Lock_Range">#REF!,#REF!,#REF!,#REF!,#REF!</definedName>
    <definedName name="LOGDATA">#REF!</definedName>
    <definedName name="LogoAng">"Image 2"</definedName>
    <definedName name="LogoFr">"Image 1"</definedName>
    <definedName name="Look">#REF!</definedName>
    <definedName name="lookrange">#REF!</definedName>
    <definedName name="Lookup">#REF!</definedName>
    <definedName name="Lookup_GL_Account">#REF!</definedName>
    <definedName name="LookupFormulae">#REF!</definedName>
    <definedName name="LOSTACCOUNT">#REF!</definedName>
    <definedName name="LOV_AdditionsDIDetailAssetPagePageDef_AllocateToFullyRsvFlag" hidden="1">#REF!</definedName>
    <definedName name="LOV_AdditionsDIDetailAssetPagePageDef_AmortizeFlag" hidden="1">#REF!</definedName>
    <definedName name="LOV_AdditionsDIDetailAssetPagePageDef_AssetType" hidden="1">#REF!</definedName>
    <definedName name="LOV_AdditionsDIDetailAssetPagePageDef_BonusRule"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InvoiceLineType"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QueueNam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oracle_apps_financials_generalLedger_journals_desktopEntry_di_FinGlDesktopBulkEntryPageDef_CurrencyCode" hidden="1">#REF!</definedName>
    <definedName name="LOV_oracle_apps_financials_generalLedger_journals_desktopEntry_di_FinGlDesktopBulkEntryPageDef_LedgerId" hidden="1">#REF!</definedName>
    <definedName name="LOV_oracle_apps_financials_generalLedger_journals_desktopEntry_di_FinGlDesktopBulkEntryPageDef_PeriodName" hidden="1">#REF!</definedName>
    <definedName name="LOV_oracle_apps_financials_generalLedger_journals_desktopEntry_di_FinGlDesktopBulkEntryPageDef_ReversalPeriodName" hidden="1">#REF!</definedName>
    <definedName name="LOV_oracle_apps_financials_generalLedger_journals_desktopEntry_di_FinGlDesktopBulkEntryPageDef_UserCurrencyConversionType" hidden="1">#REF!</definedName>
    <definedName name="LOV_oracle_apps_financials_generalLedger_journals_desktopEntry_di_FinGlDesktopBulkEntryPageDef_UserJeSourceName" hidden="1">#REF!</definedName>
    <definedName name="LOV_oracle_apps_financials_generalLedger_journals_desktopEntry_di_FinGlDesktopMultibatchEntryPageDef_CurrencyCode" hidden="1">#REF!</definedName>
    <definedName name="LOV_oracle_apps_financials_generalLedger_journals_desktopEntry_di_FinGlDesktopMultibatchEntryPageDef_LedgerId" hidden="1">#REF!</definedName>
    <definedName name="LOV_oracle_apps_financials_generalLedger_journals_desktopEntry_di_FinGlDesktopMultibatchEntryPageDef_PeriodName" hidden="1">#REF!</definedName>
    <definedName name="LOV_oracle_apps_financials_generalLedger_journals_desktopEntry_di_FinGlDesktopMultibatchEntryPageDef_ReversalPeriodName" hidden="1">#REF!</definedName>
    <definedName name="LOV_oracle_apps_financials_generalLedger_journals_desktopEntry_di_FinGlDesktopMultibatchEntryPageDef_UserCurrencyConversionType" hidden="1">#REF!</definedName>
    <definedName name="LOV_oracle_apps_financials_generalLedger_journals_desktopEntry_di_FinGlDesktopMultibatchEntryPageDef_UserJeSourceName" hidden="1">#REF!</definedName>
    <definedName name="lp">#REF!</definedName>
    <definedName name="lRKstpl">4</definedName>
    <definedName name="ls_temp1">"  "</definedName>
    <definedName name="ls_temp2">"FOURTH QUARTER 2004 - YEAR TO DATE"</definedName>
    <definedName name="LT_Recv">#REF!</definedName>
    <definedName name="LTD_Current">#REF!</definedName>
    <definedName name="LTD_NonCur_External">#REF!</definedName>
    <definedName name="LTD_NonCur_InterCo">#REF!</definedName>
    <definedName name="LTD_NonCurrent">#REF!</definedName>
    <definedName name="LTVCONTRL">#REF!</definedName>
    <definedName name="LUT">#REF!</definedName>
    <definedName name="m">#REF!</definedName>
    <definedName name="Mac" localSheetId="2">#REF!</definedName>
    <definedName name="Mac" localSheetId="3">#REF!</definedName>
    <definedName name="Mac">#REF!</definedName>
    <definedName name="Macro_Neutral">#REF!</definedName>
    <definedName name="Macro_Used_in_Model">#REF!</definedName>
    <definedName name="Macro1" localSheetId="2">#REF!</definedName>
    <definedName name="Macro1" localSheetId="3">#REF!</definedName>
    <definedName name="Macro1">#REF!</definedName>
    <definedName name="Macro10">#REF!</definedName>
    <definedName name="Macro11">#REF!</definedName>
    <definedName name="Macro12">#REF!</definedName>
    <definedName name="Macro13">#REF!</definedName>
    <definedName name="Macro2" localSheetId="2">#REF!</definedName>
    <definedName name="Macro2" localSheetId="3">#REF!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ain" localSheetId="2">'Pg 1 Income Stmt'!main</definedName>
    <definedName name="main" localSheetId="3">'Pg 2 Balance Sheet'!main</definedName>
    <definedName name="main">[0]!main</definedName>
    <definedName name="MaintenanceExpense">#REF!</definedName>
    <definedName name="Make_Model_Year">#REF!</definedName>
    <definedName name="MALLOC">#REF!</definedName>
    <definedName name="Map">#REF!</definedName>
    <definedName name="Mapping">#REF!</definedName>
    <definedName name="MAR.">#REF!</definedName>
    <definedName name="MARGIN">#REF!</definedName>
    <definedName name="marginDrop">#REF!</definedName>
    <definedName name="Marketing">#REF!</definedName>
    <definedName name="MarketingANZ">#REF!</definedName>
    <definedName name="MarketingCentralUnits">#REF!</definedName>
    <definedName name="MarketingCommercialUnits">#REF!</definedName>
    <definedName name="MarketingConsumerUnits">#REF!</definedName>
    <definedName name="marrate">#REF!</definedName>
    <definedName name="MAT">#REF!</definedName>
    <definedName name="MATCH">#REF!</definedName>
    <definedName name="match2">#REF!</definedName>
    <definedName name="matchfx">#REF!</definedName>
    <definedName name="matchperiod">#REF!</definedName>
    <definedName name="matchrow">#REF!</definedName>
    <definedName name="matrix">#REF!</definedName>
    <definedName name="mayrate">#REF!</definedName>
    <definedName name="MBB">#REF!</definedName>
    <definedName name="McKesson" localSheetId="2" hidden="1">{#N/A,#N/A,TRUE,"Austin - 3601"}</definedName>
    <definedName name="McKesson" localSheetId="3" hidden="1">{#N/A,#N/A,TRUE,"Austin - 3601"}</definedName>
    <definedName name="McKesson" hidden="1">{#N/A,#N/A,TRUE,"Austin - 3601"}</definedName>
    <definedName name="mCYEstimateTotal">#REF!</definedName>
    <definedName name="MDATA">#REF!</definedName>
    <definedName name="Merchant_database">#REF!</definedName>
    <definedName name="Meryl_Gilbert">#REF!</definedName>
    <definedName name="Meryl_Gilbert1">#REF!</definedName>
    <definedName name="method">#REF!</definedName>
    <definedName name="Metric">#REF!</definedName>
    <definedName name="MetricAdj">#REF!</definedName>
    <definedName name="MetricLY">#REF!</definedName>
    <definedName name="MetricOP">#REF!</definedName>
    <definedName name="MetricOPAdj">#REF!</definedName>
    <definedName name="MEWarning" hidden="1">1</definedName>
    <definedName name="mex">1.33</definedName>
    <definedName name="mFrontEndTotal">#REF!</definedName>
    <definedName name="MgmtInt_N">#REF!</definedName>
    <definedName name="mich">#REF!</definedName>
    <definedName name="MICH1">#REF!</definedName>
    <definedName name="MICH2">#REF!</definedName>
    <definedName name="Mich3">#REF!</definedName>
    <definedName name="Mich4">#REF!</definedName>
    <definedName name="Mich5">#REF!</definedName>
    <definedName name="Mich6">#REF!</definedName>
    <definedName name="Mike_Curtis">#REF!</definedName>
    <definedName name="Mike_Curtis1">#REF!</definedName>
    <definedName name="mill">1000000</definedName>
    <definedName name="Min_Int">#REF!</definedName>
    <definedName name="Min_Int_Equity">#REF!</definedName>
    <definedName name="Misc_Reserve">#REF!</definedName>
    <definedName name="Misc_Tax_Pay">#REF!</definedName>
    <definedName name="Miscellaneous">#REF!</definedName>
    <definedName name="missing">#REF!</definedName>
    <definedName name="MKTG1">#REF!</definedName>
    <definedName name="MLEX">#REF!</definedName>
    <definedName name="MLNK6395ec01973848d6af9b5e5c12983730" hidden="1">#REF!</definedName>
    <definedName name="MLNK9fbdee0670e34b0180c79f1e2964d9b7" hidden="1">#REF!</definedName>
    <definedName name="mm">#REF!</definedName>
    <definedName name="MMBtuPerTon">#REF!</definedName>
    <definedName name="MMEquip">#REF!</definedName>
    <definedName name="mmm" localSheetId="2" hidden="1">{#N/A,#N/A,TRUE,"MTHLY-CV";#N/A,#N/A,TRUE,"CV";#N/A,#N/A,TRUE,"INT_FEES_DRR_DEPR";#N/A,#N/A,TRUE,"OTHER_LEASE"}</definedName>
    <definedName name="mmm" localSheetId="3" hidden="1">{#N/A,#N/A,TRUE,"MTHLY-CV";#N/A,#N/A,TRUE,"CV";#N/A,#N/A,TRUE,"INT_FEES_DRR_DEPR";#N/A,#N/A,TRUE,"OTHER_LEASE"}</definedName>
    <definedName name="mmm" hidden="1">{#N/A,#N/A,TRUE,"MTHLY-CV";#N/A,#N/A,TRUE,"CV";#N/A,#N/A,TRUE,"INT_FEES_DRR_DEPR";#N/A,#N/A,TRUE,"OTHER_LEASE"}</definedName>
    <definedName name="MMRE">#REF!</definedName>
    <definedName name="MMS_KPI2">#REF!</definedName>
    <definedName name="monCost">#REF!</definedName>
    <definedName name="MONDAY">#REF!</definedName>
    <definedName name="monetRate">#REF!</definedName>
    <definedName name="MonitoringandSupervisionUnits">#REF!</definedName>
    <definedName name="month">#REF!</definedName>
    <definedName name="Month2Quarter">#REF!</definedName>
    <definedName name="MonthFollowingReportDate">#REF!</definedName>
    <definedName name="MONTHLYBUD">#REF!</definedName>
    <definedName name="months" localSheetId="2">{"January","February","March","April","May","June","July","August","September","October","November","December"}</definedName>
    <definedName name="months" localSheetId="3">{"January","February","March","April","May","June","July","August","September","October","November","December"}</definedName>
    <definedName name="months">{"January","February","March","April","May","June","July","August","September","October","November","December"}</definedName>
    <definedName name="MOPPROF">#REF!</definedName>
    <definedName name="MORTGAGE">#REF!</definedName>
    <definedName name="Motor_Expenses___non_Company_Car">#REF!</definedName>
    <definedName name="MOUTPUT">#REF!</definedName>
    <definedName name="MPRINT">#REF!</definedName>
    <definedName name="MREVS">#REF!</definedName>
    <definedName name="MRFinancialStatements">#REF!</definedName>
    <definedName name="MRFinancialStatements_ColHeader">#REF!</definedName>
    <definedName name="MRFinancialStatements_ColHeader_Months">#REF!</definedName>
    <definedName name="MRFinancialStatements_ColHeader_YTD">#REF!</definedName>
    <definedName name="MRFinancialStatements_ColHeader0">#REF!</definedName>
    <definedName name="MRFinancialStatements_ColHeader0_Months">#REF!</definedName>
    <definedName name="MRFinancialStatements_ColHeader0_YTD">#REF!</definedName>
    <definedName name="MRFinancialStatements_ColHeader1">#REF!</definedName>
    <definedName name="MRFinancialStatements_ColHeader1_Months">#REF!</definedName>
    <definedName name="MRFinancialStatements_ColHeader1_YTD">#REF!</definedName>
    <definedName name="MRFinancialStatements_Data">#REF!</definedName>
    <definedName name="MRFinancialStatements_Data_Months_Blank1">#REF!</definedName>
    <definedName name="MRFinancialStatements_Data_Months_Blank2">#REF!</definedName>
    <definedName name="MRFinancialStatements_Data_Months_Blank3">#REF!</definedName>
    <definedName name="MRFinancialStatements_Data_Months_Blank4">#REF!</definedName>
    <definedName name="MRFinancialStatements_Data_Months_Blank5">#REF!</definedName>
    <definedName name="MRFinancialStatements_Data_Months_OpExp_GTtl">#REF!</definedName>
    <definedName name="MRFinancialStatements_Data_Months_Title2">#REF!</definedName>
    <definedName name="MRFinancialStatements_Data_YTD_Blank1">#REF!</definedName>
    <definedName name="MRFinancialStatements_Data_YTD_Blank2">#REF!</definedName>
    <definedName name="MRFinancialStatements_Data_YTD_Blank3">#REF!</definedName>
    <definedName name="MRFinancialStatements_Data_YTD_Blank4">#REF!</definedName>
    <definedName name="MRFinancialStatements_Data_YTD_Blank5">#REF!</definedName>
    <definedName name="MRFinancialStatements_Data_YTD_OpExp_GTtl">#REF!</definedName>
    <definedName name="MRFinancialStatements_Data_YTD_Title2">#REF!</definedName>
    <definedName name="MRFinancialStatements_RowHeader">#REF!</definedName>
    <definedName name="MRFinancialStatements_RowHeader_Blank1">#REF!</definedName>
    <definedName name="MRFinancialStatements_RowHeader_Blank2">#REF!</definedName>
    <definedName name="MRFinancialStatements_RowHeader_Blank3">#REF!</definedName>
    <definedName name="MRFinancialStatements_RowHeader_Blank4">#REF!</definedName>
    <definedName name="MRFinancialStatements_RowHeader_Blank5">#REF!</definedName>
    <definedName name="MRFinancialStatements_RowHeader_OpExp_GTtl">#REF!</definedName>
    <definedName name="MRFinancialStatements_RowHeader_Title2">#REF!</definedName>
    <definedName name="MRFinancialStatements_UpperLeft">#REF!</definedName>
    <definedName name="mrktgCommAdj">#REF!</definedName>
    <definedName name="MSF.">#REF!</definedName>
    <definedName name="msf_711">#REF!</definedName>
    <definedName name="msf_bp">#REF!</definedName>
    <definedName name="msf_caltex">#REF!</definedName>
    <definedName name="msf_independent">#REF!</definedName>
    <definedName name="msf_mobil">#REF!</definedName>
    <definedName name="msf_shell">#REF!</definedName>
    <definedName name="msf_unclassified">#REF!</definedName>
    <definedName name="MTCE_ITD_EXP_FEB09">#REF!</definedName>
    <definedName name="MTCE_ITD_EXP_MAR09">#REF!</definedName>
    <definedName name="MtgDate">#REF!</definedName>
    <definedName name="MtgDt">#REF!</definedName>
    <definedName name="Mth">#REF!</definedName>
    <definedName name="MthDesc">#REF!</definedName>
    <definedName name="Mthly_Report">#REF!</definedName>
    <definedName name="mths">#REF!</definedName>
    <definedName name="mths2000">#REF!</definedName>
    <definedName name="mthsTerm">#REF!</definedName>
    <definedName name="multiple">#REF!</definedName>
    <definedName name="Muster">#REF!</definedName>
    <definedName name="MXN_28">OFFSET(#REF!,0,0,365,1)</definedName>
    <definedName name="MXN_Date">OFFSET(#REF!,0,0,365,1)</definedName>
    <definedName name="MXN_Date_Flat">OFFSET(#REF!,0,0,180,1)</definedName>
    <definedName name="NADA_DETAIL">#REF!</definedName>
    <definedName name="NAM">#REF!</definedName>
    <definedName name="NAME">#REF!</definedName>
    <definedName name="Names">#REF!</definedName>
    <definedName name="Nat_l_Trucking">#REF!</definedName>
    <definedName name="National">#REF!</definedName>
    <definedName name="NBC_Program_Cost">#REF!</definedName>
    <definedName name="NC1999AvgClaim">#REF!</definedName>
    <definedName name="NC2000AvgClaim">#REF!</definedName>
    <definedName name="NC2001AvgClaim">#REF!</definedName>
    <definedName name="NC2002AvgClaim">#REF!</definedName>
    <definedName name="NE1999AvgClaim">#REF!</definedName>
    <definedName name="NE2000AvgClaim">#REF!</definedName>
    <definedName name="NE2001AvgClaim">#REF!</definedName>
    <definedName name="NE2002AvgClaim">#REF!</definedName>
    <definedName name="NEA99_byProduct">#REF!</definedName>
    <definedName name="negCFrate">#REF!</definedName>
    <definedName name="negCFtoggle">#REF!</definedName>
    <definedName name="negMonCostAdj">#REF!</definedName>
    <definedName name="NELSON">#REF!</definedName>
    <definedName name="NESumCat">#REF!</definedName>
    <definedName name="Net_Ext_Warranty">#REF!</definedName>
    <definedName name="NET_GE_REV">#REF!</definedName>
    <definedName name="NET_INTEREST_INCOME">#REF!</definedName>
    <definedName name="Net_Maint">#REF!</definedName>
    <definedName name="Net_Provision_Mtce_Exw">#REF!</definedName>
    <definedName name="Net_Sales_Billed">#REF!</definedName>
    <definedName name="NetRevenues">#REF!</definedName>
    <definedName name="NetRevSumCat">#REF!</definedName>
    <definedName name="Network1">#REF!</definedName>
    <definedName name="NeueKostenstellenbezeichnung">"sdsdlkfjlskdjflskdjf"</definedName>
    <definedName name="NeueKostenstellennummer">9989</definedName>
    <definedName name="NeueKostenstellenverdichtungsstufe">1</definedName>
    <definedName name="Nevada">#REF!</definedName>
    <definedName name="new" localSheetId="2" hidden="1">{#N/A,#N/A,FALSE,"ELTO";#N/A,#N/A,FALSE,"NETWORK";#N/A,#N/A,FALSE,"LEASEHOLD";#N/A,#N/A,FALSE,"FIXT &amp; FITTN";#N/A,#N/A,FALSE,"DPE"}</definedName>
    <definedName name="new" localSheetId="3" hidden="1">{#N/A,#N/A,FALSE,"ELTO";#N/A,#N/A,FALSE,"NETWORK";#N/A,#N/A,FALSE,"LEASEHOLD";#N/A,#N/A,FALSE,"FIXT &amp; FITTN";#N/A,#N/A,FALSE,"DPE"}</definedName>
    <definedName name="new" hidden="1">{#N/A,#N/A,FALSE,"ELTO";#N/A,#N/A,FALSE,"NETWORK";#N/A,#N/A,FALSE,"LEASEHOLD";#N/A,#N/A,FALSE,"FIXT &amp; FITTN";#N/A,#N/A,FALSE,"DPE"}</definedName>
    <definedName name="New_2003_Sales_Gallons_by_Week">#REF!</definedName>
    <definedName name="New_Cust_Window">#REF!</definedName>
    <definedName name="new_name" hidden="1">#N/A</definedName>
    <definedName name="NewBizInput">#REF!</definedName>
    <definedName name="Newname" localSheetId="2" hidden="1">{#N/A,#N/A,FALSE,"VISA"}</definedName>
    <definedName name="Newname" localSheetId="3" hidden="1">{#N/A,#N/A,FALSE,"VISA"}</definedName>
    <definedName name="Newname" hidden="1">{#N/A,#N/A,FALSE,"VISA"}</definedName>
    <definedName name="NewZealand">#REF!</definedName>
    <definedName name="NextYr">#REF!</definedName>
    <definedName name="NFR">#REF!</definedName>
    <definedName name="NI">#REF!</definedName>
    <definedName name="Nick_Saunders">#REF!</definedName>
    <definedName name="Nick_Saunders1">#REF!</definedName>
    <definedName name="NIExt">#REF!</definedName>
    <definedName name="NIInt">#REF!</definedName>
    <definedName name="NISourceCat">#REF!</definedName>
    <definedName name="NISumCatData">#REF!</definedName>
    <definedName name="NLFX97P">#REF!</definedName>
    <definedName name="nn">#REF!</definedName>
    <definedName name="NO">#REF!</definedName>
    <definedName name="NOFX97P">#REF!</definedName>
    <definedName name="NOI">#REF!</definedName>
    <definedName name="NOK_30">OFFSET(#REF!,0,0,365,1)</definedName>
    <definedName name="NOK_60">OFFSET(#REF!,0,0,365,1)</definedName>
    <definedName name="NOK_90">OFFSET(#REF!,0,0,365,1)</definedName>
    <definedName name="NOK_Date">OFFSET(#REF!,0,0,365,1)</definedName>
    <definedName name="Non_Op">#REF!</definedName>
    <definedName name="NonEarning">#REF!</definedName>
    <definedName name="nonexempt">#REF!</definedName>
    <definedName name="NonShellRebateGroups">#REF!</definedName>
    <definedName name="NonShellRebates">#REF!</definedName>
    <definedName name="NonUS_Fed_Tax">#REF!</definedName>
    <definedName name="NonUS_Fed_Tax_Def">#REF!</definedName>
    <definedName name="NonUS_Fed_Tax_Pay">#REF!</definedName>
    <definedName name="NonUS_Fed_Tax_Prov">#REF!</definedName>
    <definedName name="NonUS_State_Tax_Pay">#REF!</definedName>
    <definedName name="nop" hidden="1">#N/A</definedName>
    <definedName name="normal">#REF!</definedName>
    <definedName name="North">#REF!</definedName>
    <definedName name="Northern_CA">#REF!</definedName>
    <definedName name="Note_Pay">#REF!</definedName>
    <definedName name="Nov_AU">#REF!</definedName>
    <definedName name="NP">#REF!</definedName>
    <definedName name="NQTR">#REF!</definedName>
    <definedName name="NUM">#REF!</definedName>
    <definedName name="numm">#REF!</definedName>
    <definedName name="numMachines">#REF!</definedName>
    <definedName name="NvsASD">"V1997-12-31"</definedName>
    <definedName name="NvsAutoDrillOk">"VN"</definedName>
    <definedName name="NvsElapsedTime">0.0000438657370978035</definedName>
    <definedName name="NvsEndTime">35807.9410967593</definedName>
    <definedName name="NvsInstSpec">"%,FBUSINESS_UNIT,TBSLA,NASPHKD"</definedName>
    <definedName name="NvsLayoutType">"M2"</definedName>
    <definedName name="NvsNplSpec">"%,X,RZF..,CZF.."</definedName>
    <definedName name="NvsPanelEffdt">"V1997-06-28"</definedName>
    <definedName name="NvsPanelSetid">"VGECS"</definedName>
    <definedName name="NvsReqBU">"VADMBBB"</definedName>
    <definedName name="NvsReqBUOnly">"VN"</definedName>
    <definedName name="NvsTransLed">"VN"</definedName>
    <definedName name="NvsTreeASD">"V1997-12-31"</definedName>
    <definedName name="NvsValTbl.ACCOUNT">"GL_ACCOUNT_TBL"</definedName>
    <definedName name="NvsValTbl.BUSINESS_UNIT">"BUS_UNIT_TBL_GL"</definedName>
    <definedName name="NvsValTbl.CURRENCY_CD">"CUR_CD_ALL_VW"</definedName>
    <definedName name="NvsValTbl.LEGAL_ENTITY">"LEGAL_ENT_TBL"</definedName>
    <definedName name="NZBusinessSupportUnits">#REF!</definedName>
    <definedName name="NZCAD">#REF!</definedName>
    <definedName name="NZCallCentreUnits">#REF!</definedName>
    <definedName name="NZCardsUnits">#REF!</definedName>
    <definedName name="NZCollectionsUnits">#REF!</definedName>
    <definedName name="NZConsumerLoansUnits">#REF!</definedName>
    <definedName name="NZD_60">OFFSET(#REF!,0,0,365,1)</definedName>
    <definedName name="NZD_90">OFFSET(#REF!,0,0,365,1)</definedName>
    <definedName name="NZD_Date">OFFSET(#REF!,0,0,365,1)</definedName>
    <definedName name="NZD_floating_rate">#REF!</definedName>
    <definedName name="NZDAUD">#REF!</definedName>
    <definedName name="NZDCAD">#REF!</definedName>
    <definedName name="NZDocsandSettlementsUnits">#REF!</definedName>
    <definedName name="NZDUSD" localSheetId="2">NZDAUD*AUDUSD</definedName>
    <definedName name="NZDUSD" localSheetId="3">NZDAUD*AUDUSD</definedName>
    <definedName name="NZDUSD">NZDAUD*AUDUSD</definedName>
    <definedName name="NZEHSUnits">#REF!</definedName>
    <definedName name="NZEnablingFunctionsUnits">#REF!</definedName>
    <definedName name="NZFUELPRICE">#REF!</definedName>
    <definedName name="NZHeadlineLookup">#REF!</definedName>
    <definedName name="NZLearningCapabilityUnits">#REF!</definedName>
    <definedName name="NZMarketingUnits">#REF!</definedName>
    <definedName name="NZOperationsManagementUnits">#REF!</definedName>
    <definedName name="NZOpsCommercial">#REF!</definedName>
    <definedName name="NZOriginationsUnits">#REF!</definedName>
    <definedName name="NZQualityUnits">#REF!</definedName>
    <definedName name="NZRATE">#REF!</definedName>
    <definedName name="NZReportDate">#REF!</definedName>
    <definedName name="NZVRRBPCARDCAT">#REF!</definedName>
    <definedName name="NZVRRCardSmartAll">#REF!</definedName>
    <definedName name="NZVRRCAT">#REF!</definedName>
    <definedName name="NZVRRDIRECTCAT">#REF!</definedName>
    <definedName name="NZVRRECLIPXCAT">#REF!</definedName>
    <definedName name="NZVRRFLEETCAT">#REF!</definedName>
    <definedName name="NZVRROTHERCAT">#REF!</definedName>
    <definedName name="NZVRRRESELLERCAT">#REF!</definedName>
    <definedName name="o">#REF!</definedName>
    <definedName name="o_mCost">#REF!</definedName>
    <definedName name="OCI">#REF!</definedName>
    <definedName name="OCI_133">#REF!</definedName>
    <definedName name="OCI_FCTA">#REF!</definedName>
    <definedName name="OCI_Pension">#REF!</definedName>
    <definedName name="OCI_Unreal_GL">#REF!</definedName>
    <definedName name="odb">#REF!</definedName>
    <definedName name="ODB_DATA_TYPE">#REF!</definedName>
    <definedName name="ODBCDATASOURCE1">#REF!</definedName>
    <definedName name="ofaname">#REF!</definedName>
    <definedName name="Office">#REF!</definedName>
    <definedName name="OfficeExpenses">#REF!</definedName>
    <definedName name="ok">#REF!</definedName>
    <definedName name="OL_BL1">#REF!</definedName>
    <definedName name="OL_BL2">#REF!</definedName>
    <definedName name="OL_CARP1">#REF!</definedName>
    <definedName name="OL_CARP2">#REF!</definedName>
    <definedName name="OL_CORPS1">#REF!</definedName>
    <definedName name="OL_CORPS2">#REF!</definedName>
    <definedName name="OL_CORPSO1">#REF!</definedName>
    <definedName name="OL_CORPSO2">#REF!</definedName>
    <definedName name="OL_CUSTOPS1">#REF!</definedName>
    <definedName name="OL_CUSTOPS2">#REF!</definedName>
    <definedName name="OL_DEV1">#REF!</definedName>
    <definedName name="OL_DEV2">#REF!</definedName>
    <definedName name="OL_Divs">#REF!</definedName>
    <definedName name="OL_Divs1">#REF!</definedName>
    <definedName name="OL_DIVs2">#REF!</definedName>
    <definedName name="OL_EW1">#REF!</definedName>
    <definedName name="OL_EW2">#REF!</definedName>
    <definedName name="OL_FAC1">#REF!</definedName>
    <definedName name="OL_FAC2">#REF!</definedName>
    <definedName name="OL_FIN1">#REF!</definedName>
    <definedName name="OL_FIN2">#REF!</definedName>
    <definedName name="OL_GG1">#REF!</definedName>
    <definedName name="OL_GG2">#REF!</definedName>
    <definedName name="OL_HR1">#REF!</definedName>
    <definedName name="OL_HR2">#REF!</definedName>
    <definedName name="OL_HROB1">#REF!</definedName>
    <definedName name="OL_HROB2">#REF!</definedName>
    <definedName name="OL_IT1">#REF!</definedName>
    <definedName name="OL_IT2">#REF!</definedName>
    <definedName name="OL_ITBS1">#REF!</definedName>
    <definedName name="OL_ITBS2">#REF!</definedName>
    <definedName name="OL_ITCTB1">#REF!</definedName>
    <definedName name="OL_ITCTB2">#REF!</definedName>
    <definedName name="OL_ITMGMT1">#REF!</definedName>
    <definedName name="OL_ITMGMT2">#REF!</definedName>
    <definedName name="OL_ITPM1">#REF!</definedName>
    <definedName name="OL_ITPM2">#REF!</definedName>
    <definedName name="OL_ITPS1">#REF!</definedName>
    <definedName name="OL_ITPS2">#REF!</definedName>
    <definedName name="OL_ITSD1">#REF!</definedName>
    <definedName name="OL_ITSD2">#REF!</definedName>
    <definedName name="OL_JL1">#REF!</definedName>
    <definedName name="OL_JL2">#REF!</definedName>
    <definedName name="OL_LH1">#REF!</definedName>
    <definedName name="OL_LH2">#REF!</definedName>
    <definedName name="OL_MARK1">#REF!</definedName>
    <definedName name="OL_MARK2">#REF!</definedName>
    <definedName name="OL_MC1">#REF!</definedName>
    <definedName name="OL_MC2">#REF!</definedName>
    <definedName name="OL_MG1">#REF!</definedName>
    <definedName name="OL_MG2">#REF!</definedName>
    <definedName name="OL_OTHER1">#REF!</definedName>
    <definedName name="OL_OTHER2">#REF!</definedName>
    <definedName name="OL_PI1">#REF!</definedName>
    <definedName name="OL_PI2">#REF!</definedName>
    <definedName name="OL_RISK1">#REF!</definedName>
    <definedName name="OL_RISK2">#REF!</definedName>
    <definedName name="OL_SALES1">#REF!</definedName>
    <definedName name="OL_SALES2">#REF!</definedName>
    <definedName name="OL_SALESC1">#REF!</definedName>
    <definedName name="OL_SALESC2">#REF!</definedName>
    <definedName name="OL_SALESOL1">#REF!</definedName>
    <definedName name="OL_SALESOL2">#REF!</definedName>
    <definedName name="OL_SALESOP2">#REF!</definedName>
    <definedName name="OL_SD1">#REF!</definedName>
    <definedName name="OL_SD2">#REF!</definedName>
    <definedName name="OL_STRATP1">#REF!</definedName>
    <definedName name="OL_STRATP2">#REF!</definedName>
    <definedName name="OL_VG1">#REF!</definedName>
    <definedName name="OL_VG2">#REF!</definedName>
    <definedName name="On_Hold">#REF!</definedName>
    <definedName name="OnBkVolSumCat">#REF!</definedName>
    <definedName name="OnBookEq">#REF!</definedName>
    <definedName name="One">#REF!</definedName>
    <definedName name="OneDirectUnits">#REF!</definedName>
    <definedName name="Onepage">#REF!</definedName>
    <definedName name="op">#REF!</definedName>
    <definedName name="OpAdmin">#REF!</definedName>
    <definedName name="Opening_Bal">#REF!</definedName>
    <definedName name="OpeningCell">#REF!</definedName>
    <definedName name="OPENSTATUS">#REF!</definedName>
    <definedName name="Operating_Cost">#REF!</definedName>
    <definedName name="operations">#REF!</definedName>
    <definedName name="OperationsCustomerSupportUnits">#REF!</definedName>
    <definedName name="Operationstot">#REF!</definedName>
    <definedName name="opexOverrun">#REF!</definedName>
    <definedName name="OPPLANV">#REF!</definedName>
    <definedName name="Oprate">#REF!</definedName>
    <definedName name="OpsAUManagementUnits">#REF!</definedName>
    <definedName name="OPST2002">#REF!</definedName>
    <definedName name="OPST99">#REF!</definedName>
    <definedName name="OPStretch">#REF!</definedName>
    <definedName name="optfas">#REF!</definedName>
    <definedName name="options">#REF!</definedName>
    <definedName name="OPtoSROCatAst">#REF!</definedName>
    <definedName name="OPtoSROCatNI">#REF!</definedName>
    <definedName name="org_lookup">#REF!</definedName>
    <definedName name="ORIGIN">#REF!</definedName>
    <definedName name="OriginationsConsumerUnits">#REF!</definedName>
    <definedName name="oss" localSheetId="2" hidden="1">{"Monthly 1999 Stats",#N/A,FALSE,"Months";"Monthly 1999 IS",#N/A,FALSE,"Months"}</definedName>
    <definedName name="oss" localSheetId="3" hidden="1">{"Monthly 1999 Stats",#N/A,FALSE,"Months";"Monthly 1999 IS",#N/A,FALSE,"Months"}</definedName>
    <definedName name="oss" hidden="1">{"Monthly 1999 Stats",#N/A,FALSE,"Months";"Monthly 1999 IS",#N/A,FALSE,"Months"}</definedName>
    <definedName name="ot">#REF!</definedName>
    <definedName name="Oth_Inc_MI">#REF!</definedName>
    <definedName name="OTHA">#REF!</definedName>
    <definedName name="OTHB">#REF!</definedName>
    <definedName name="Other_Assets">#REF!</definedName>
    <definedName name="Other_Base">#REF!</definedName>
    <definedName name="Other_Capital">#REF!</definedName>
    <definedName name="Other_Equity">#REF!</definedName>
    <definedName name="Other_Inc">#REF!</definedName>
    <definedName name="Other_Liab">#REF!</definedName>
    <definedName name="OTHER_RPTS">#REF!</definedName>
    <definedName name="Other_Sun_Cred">#REF!</definedName>
    <definedName name="Other_Variable">#REF!</definedName>
    <definedName name="OtherFacilities">#REF!</definedName>
    <definedName name="OtherPrg">#REF!</definedName>
    <definedName name="otherpro">#REF!</definedName>
    <definedName name="othPerTonExp">#REF!</definedName>
    <definedName name="out2001to2007">#REF!</definedName>
    <definedName name="OutlookCat">#REF!</definedName>
    <definedName name="outPctProj">#REF!</definedName>
    <definedName name="OutsideLegalExp">#REF!</definedName>
    <definedName name="OutsideServices">#REF!</definedName>
    <definedName name="overhead">#REF!</definedName>
    <definedName name="OWL">#REF!</definedName>
    <definedName name="OwnBrand6">#REF!</definedName>
    <definedName name="Owner">#REF!</definedName>
    <definedName name="OWNPROG">#REF!</definedName>
    <definedName name="P">#REF!</definedName>
    <definedName name="p_cntry">#REF!</definedName>
    <definedName name="p_gr_mgmt">#REF!</definedName>
    <definedName name="p_gr_rv">#REF!</definedName>
    <definedName name="p_gr_spread">#REF!</definedName>
    <definedName name="p_gr_strategy">#REF!</definedName>
    <definedName name="p_gr_term">#REF!</definedName>
    <definedName name="p_gr_vol">#REF!</definedName>
    <definedName name="P_IQ1">#REF!</definedName>
    <definedName name="P_IQ2">#REF!</definedName>
    <definedName name="P_IQ3">#REF!</definedName>
    <definedName name="P_IQ4">#REF!</definedName>
    <definedName name="P_LTV_NinetyPct">#REF!</definedName>
    <definedName name="p_prd">#REF!</definedName>
    <definedName name="p_rl_mgmt">#REF!</definedName>
    <definedName name="p_rl_rv">#REF!</definedName>
    <definedName name="p_rl_spread">#REF!</definedName>
    <definedName name="p_rl_strategy">#REF!</definedName>
    <definedName name="p_rl_term">#REF!</definedName>
    <definedName name="p_rl_vol">#REF!</definedName>
    <definedName name="p_rp_mgmt">#REF!</definedName>
    <definedName name="p_rp_rv">#REF!</definedName>
    <definedName name="p_rp_spread">#REF!</definedName>
    <definedName name="p_rp_strategy">#REF!</definedName>
    <definedName name="p_rp_term">#REF!</definedName>
    <definedName name="p_rp_vol">#REF!</definedName>
    <definedName name="P1_ACT01">#REF!</definedName>
    <definedName name="P1_ACT02">#REF!</definedName>
    <definedName name="P1_ACT03">#REF!</definedName>
    <definedName name="P1_ACT04">#REF!</definedName>
    <definedName name="P1_ACT05">#REF!</definedName>
    <definedName name="P1_ACT06">#REF!</definedName>
    <definedName name="P1_ACT07">#REF!</definedName>
    <definedName name="P1_ACT08">#REF!</definedName>
    <definedName name="P1_ACT09">#REF!</definedName>
    <definedName name="P1_ACT1">#REF!</definedName>
    <definedName name="P1_ACT10">#REF!</definedName>
    <definedName name="P1_ACT11">#REF!</definedName>
    <definedName name="P1_ACT12">#REF!</definedName>
    <definedName name="P1_ACT13">#REF!</definedName>
    <definedName name="P1_ACT14">#REF!</definedName>
    <definedName name="P1_ACT15">#REF!</definedName>
    <definedName name="P1_ACT16">#REF!</definedName>
    <definedName name="P1_ACT17">#REF!</definedName>
    <definedName name="P1_ACT18">#REF!</definedName>
    <definedName name="P1_ACT2">#REF!</definedName>
    <definedName name="P1_ACT20">#REF!</definedName>
    <definedName name="P1_ACT21">#REF!</definedName>
    <definedName name="P1_ACT22">#REF!</definedName>
    <definedName name="P1_ACT23">#REF!</definedName>
    <definedName name="P1_ACT24">#REF!</definedName>
    <definedName name="P1_ACT25">#REF!</definedName>
    <definedName name="P1_ACT26">#REF!</definedName>
    <definedName name="P1_ACT27">#REF!</definedName>
    <definedName name="P1_ACT3">#REF!</definedName>
    <definedName name="P1_ACT30">#REF!</definedName>
    <definedName name="P1_ACT31">#REF!</definedName>
    <definedName name="P1_ACT32">#REF!</definedName>
    <definedName name="P1_ACT33">#REF!</definedName>
    <definedName name="P1_ACT34">#REF!</definedName>
    <definedName name="P1_ACT35">#REF!</definedName>
    <definedName name="P1_ACT36">#REF!</definedName>
    <definedName name="P1_ACT37">#REF!</definedName>
    <definedName name="P1_ACT38">#REF!</definedName>
    <definedName name="P1_ACT39">#REF!</definedName>
    <definedName name="P1_ACT4">#REF!</definedName>
    <definedName name="P1_ACT40">#REF!</definedName>
    <definedName name="P1_ACT41">#REF!</definedName>
    <definedName name="P1_ACT42">#REF!</definedName>
    <definedName name="P1_ACT43">#REF!</definedName>
    <definedName name="P1_ACT44">#REF!</definedName>
    <definedName name="P1_ACT45">#REF!</definedName>
    <definedName name="P1_ACT5">#REF!</definedName>
    <definedName name="pa">#REF!</definedName>
    <definedName name="PAA">#REF!</definedName>
    <definedName name="page\x2dtotal">#REF!</definedName>
    <definedName name="page\x2dtotal\x2dmaster0">#REF!</definedName>
    <definedName name="PAGE1">#REF!</definedName>
    <definedName name="page2">#REF!</definedName>
    <definedName name="page3">#REF!</definedName>
    <definedName name="page4">#REF!</definedName>
    <definedName name="page5">#REF!</definedName>
    <definedName name="page6">#REF!</definedName>
    <definedName name="PandE">#REF!</definedName>
    <definedName name="PandL">#REF!:#REF! :#REF!</definedName>
    <definedName name="ParentExclAU">#REF!</definedName>
    <definedName name="pd">#REF!</definedName>
    <definedName name="Pension">#REF!</definedName>
    <definedName name="Period">#REF!</definedName>
    <definedName name="periodos.de.capitalizacion">12</definedName>
    <definedName name="PERIODS">#REF!</definedName>
    <definedName name="PF">#REF!</definedName>
    <definedName name="PfG_Data">OFFSET(#REF!,0,0,COUNTA(#REF!),COUNTA(#REF!))</definedName>
    <definedName name="Phase">#REF!</definedName>
    <definedName name="pi">#REF!</definedName>
    <definedName name="pic">#REF!</definedName>
    <definedName name="PintRpts" localSheetId="2">'Pg 1 Income Stmt'!PintRpts</definedName>
    <definedName name="PintRpts" localSheetId="3">'Pg 2 Balance Sheet'!PintRpts</definedName>
    <definedName name="PintRpts">[0]!PintRpts</definedName>
    <definedName name="Pitch_Consolodated">#REF!</definedName>
    <definedName name="Pitch_Forclosed_Notes">#REF!</definedName>
    <definedName name="pk" localSheetId="2" hidden="1">{#N/A,#N/A,FALSE,"ELTO";#N/A,#N/A,FALSE,"NETWORK";#N/A,#N/A,FALSE,"LEASEHOLD";#N/A,#N/A,FALSE,"FIXT &amp; FITTN";#N/A,#N/A,FALSE,"DPE"}</definedName>
    <definedName name="pk" localSheetId="3" hidden="1">{#N/A,#N/A,FALSE,"ELTO";#N/A,#N/A,FALSE,"NETWORK";#N/A,#N/A,FALSE,"LEASEHOLD";#N/A,#N/A,FALSE,"FIXT &amp; FITTN";#N/A,#N/A,FALSE,"DPE"}</definedName>
    <definedName name="pk" hidden="1">{#N/A,#N/A,FALSE,"ELTO";#N/A,#N/A,FALSE,"NETWORK";#N/A,#N/A,FALSE,"LEASEHOLD";#N/A,#N/A,FALSE,"FIXT &amp; FITTN";#N/A,#N/A,FALSE,"DPE"}</definedName>
    <definedName name="PL">#REF!</definedName>
    <definedName name="pl_iss_interchange">#REF!</definedName>
    <definedName name="PL_TRANS">#REF!</definedName>
    <definedName name="PLADJ">#REF!</definedName>
    <definedName name="Plan">#REF!</definedName>
    <definedName name="PlanKey">#REF!</definedName>
    <definedName name="Platform">#REF!</definedName>
    <definedName name="PLLines">#REF!</definedName>
    <definedName name="PLLY">#REF!</definedName>
    <definedName name="PLLYADJ">#REF!</definedName>
    <definedName name="PLOP">#REF!</definedName>
    <definedName name="PLOPADJ">#REF!</definedName>
    <definedName name="PLR_Applic">#REF!</definedName>
    <definedName name="PLR_Toggle">#REF!</definedName>
    <definedName name="PLR_Year">#REF!</definedName>
    <definedName name="PLRmths01">#REF!</definedName>
    <definedName name="PLRroyalty">#REF!</definedName>
    <definedName name="PLTRANSADJ">#REF!</definedName>
    <definedName name="PLZ_30">OFFSET(#REF!,0,0,365,1)</definedName>
    <definedName name="PLZ_90">OFFSET(#REF!,0,0,365,1)</definedName>
    <definedName name="PLZ_Date">OFFSET(#REF!,0,0,365,1)</definedName>
    <definedName name="PLZ_Date_Flat">OFFSET(#REF!,0,0,270,1)</definedName>
    <definedName name="PM">#REF!</definedName>
    <definedName name="PMActuals">#REF!</definedName>
    <definedName name="pmocsc" localSheetId="2" hidden="1">{#N/A,#N/A,FALSE,"ELTO";#N/A,#N/A,FALSE,"NETWORK";#N/A,#N/A,FALSE,"LEASEHOLD";#N/A,#N/A,FALSE,"FIXT &amp; FITTN";#N/A,#N/A,FALSE,"DPE"}</definedName>
    <definedName name="pmocsc" localSheetId="3" hidden="1">{#N/A,#N/A,FALSE,"ELTO";#N/A,#N/A,FALSE,"NETWORK";#N/A,#N/A,FALSE,"LEASEHOLD";#N/A,#N/A,FALSE,"FIXT &amp; FITTN";#N/A,#N/A,FALSE,"DPE"}</definedName>
    <definedName name="pmocsc" hidden="1">{#N/A,#N/A,FALSE,"ELTO";#N/A,#N/A,FALSE,"NETWORK";#N/A,#N/A,FALSE,"LEASEHOLD";#N/A,#N/A,FALSE,"FIXT &amp; FITTN";#N/A,#N/A,FALSE,"DPE"}</definedName>
    <definedName name="Pmt">#REF!</definedName>
    <definedName name="PMTFRM01">#REF!</definedName>
    <definedName name="po">#REF!</definedName>
    <definedName name="POFX97P">#REF!</definedName>
    <definedName name="PopCache_FA_MASS_ADDITIONS_AMORTIZE_NBV_FLAG">#REF!</definedName>
    <definedName name="PopCache_FA_MASS_ADDITIONS_ASSET_TYPE">#REF!</definedName>
    <definedName name="PopCache_FA_MASS_ADDITIONS_DEPRECIATE_FLAG">#REF!</definedName>
    <definedName name="PopCache_FA_MASS_ADDITIONS_IN_USE_FLAG">#REF!</definedName>
    <definedName name="PopCache_FA_MASS_ADDITIONS_INVENTORIAL">#REF!</definedName>
    <definedName name="PopCache_FA_MASS_ADDITIONS_NEW_USED">#REF!</definedName>
    <definedName name="PopCache_FA_MASS_ADDITIONS_OWNED_LEASED">#REF!</definedName>
    <definedName name="PopCache_FA_MASS_ADDITIONS_PROPERTY_1245_1250_CODE">#REF!</definedName>
    <definedName name="PopCache_FA_MASS_ADDITIONS_PROPERTY_TYPE_CODE">#REF!</definedName>
    <definedName name="PopCache_FA_MASS_ADDITIONS_SHORT_FISCAL_YEAR_FLAG">#REF!</definedName>
    <definedName name="PopCache_GL_INTERFACE_REFERENCE7" hidden="1">#REF!</definedName>
    <definedName name="portfolio">#REF!</definedName>
    <definedName name="PQ">#REF!</definedName>
    <definedName name="pr">#REF!</definedName>
    <definedName name="Prejune">#REF!</definedName>
    <definedName name="PREPOPULATE">#REF!</definedName>
    <definedName name="prerepr">#REF!</definedName>
    <definedName name="PreviousVersion">#REF!</definedName>
    <definedName name="price_inc_m">#REF!</definedName>
    <definedName name="PRIME">#REF!</definedName>
    <definedName name="prin">#REF!</definedName>
    <definedName name="PrinBal">#REF!</definedName>
    <definedName name="PrinBal2">#REF!</definedName>
    <definedName name="PrinR">#REF!</definedName>
    <definedName name="PrinR4">#REF!</definedName>
    <definedName name="PRINT">#REF!</definedName>
    <definedName name="PRINT_1999">#REF!</definedName>
    <definedName name="Print_2">#REF!,#REF!,#REF!,#REF!</definedName>
    <definedName name="PRINT_2000">#REF!</definedName>
    <definedName name="PRINT_2001">#REF!</definedName>
    <definedName name="PRINT_2002">#REF!</definedName>
    <definedName name="_xlnm.Print_Area" localSheetId="1">Contents!$A$1:$E$18</definedName>
    <definedName name="_xlnm.Print_Area" localSheetId="0">Cover!$A$1:$B$15</definedName>
    <definedName name="_xlnm.Print_Area" localSheetId="2">'Pg 1 Income Stmt'!$B$1:$S$47</definedName>
    <definedName name="_xlnm.Print_Area" localSheetId="3">'Pg 2 Balance Sheet'!$B$1:$P$41</definedName>
    <definedName name="_xlnm.Print_Area" localSheetId="4">'Pg 3 Revenue'!$B$1:$S$21</definedName>
    <definedName name="_xlnm.Print_Area" localSheetId="5">'Pg 4 Capital Light Revenue'!$B$1:$S$23</definedName>
    <definedName name="_xlnm.Print_Area" localSheetId="6">'Pg 5 Originations VUM AUM'!$B$1:$S$40</definedName>
    <definedName name="_xlnm.Print_Area" localSheetId="7">'Pg 6 Return of Capital'!$B$1:$S$23</definedName>
    <definedName name="_xlnm.Print_Area" localSheetId="8">'Pg 7 Adj Free Cash Flow'!$B$1:$S$25</definedName>
    <definedName name="_xlnm.Print_Area" localSheetId="9">'Pg 8 Shareholders'' Equity'!$B$1:$O$20</definedName>
    <definedName name="_xlnm.Print_Area">#REF!</definedName>
    <definedName name="Print_Area_MI">#REF!</definedName>
    <definedName name="print_month_7m_bnpl">#REF!</definedName>
    <definedName name="print_month_8m_bnpl">#REF!</definedName>
    <definedName name="print_month_9m_bnpl">#REF!</definedName>
    <definedName name="print_month_cash_access">#REF!</definedName>
    <definedName name="print_month_financials">#REF!</definedName>
    <definedName name="print_month_iib_2">#REF!</definedName>
    <definedName name="print_month_iib_3">#REF!</definedName>
    <definedName name="print_month_Regular">#REF!</definedName>
    <definedName name="print_year_7m_bnpl">#REF!</definedName>
    <definedName name="print_year_8m_bnpl">#REF!</definedName>
    <definedName name="print_year_9m_bnpl">#REF!</definedName>
    <definedName name="print_year_Cash_Access">#REF!</definedName>
    <definedName name="print_year_financials">#REF!</definedName>
    <definedName name="print_year_iib_2">#REF!</definedName>
    <definedName name="print_year_iib_3">#REF!</definedName>
    <definedName name="print_year_Regular">#REF!</definedName>
    <definedName name="print3">#REF!</definedName>
    <definedName name="PrintArea">#REF!</definedName>
    <definedName name="Prior_1">#REF!</definedName>
    <definedName name="Prior_10">#REF!</definedName>
    <definedName name="Prior_11">#REF!</definedName>
    <definedName name="Prior_12">#REF!</definedName>
    <definedName name="Prior_2">#REF!</definedName>
    <definedName name="Prior_3">#REF!</definedName>
    <definedName name="Prior_4">#REF!</definedName>
    <definedName name="Prior_5">#REF!</definedName>
    <definedName name="Prior_6">#REF!</definedName>
    <definedName name="Prior_7">#REF!</definedName>
    <definedName name="Prior_8">#REF!</definedName>
    <definedName name="Prior_9">#REF!</definedName>
    <definedName name="Prior_Mnth">#REF!</definedName>
    <definedName name="Prior_YTD">#REF!</definedName>
    <definedName name="PriorJEs">#REF!</definedName>
    <definedName name="Prioryear_Month">#REF!</definedName>
    <definedName name="PRISICD">#REF!</definedName>
    <definedName name="PRODSUPP">#REF!</definedName>
    <definedName name="PRODSUPP1">#REF!</definedName>
    <definedName name="Product1">#REF!</definedName>
    <definedName name="Product2">#REF!</definedName>
    <definedName name="ProductLookup">#REF!</definedName>
    <definedName name="PROF">#REF!</definedName>
    <definedName name="Prof_SegmentProduct">#REF!</definedName>
    <definedName name="PROF2">#REF!</definedName>
    <definedName name="PROF3">#REF!</definedName>
    <definedName name="PROF4">#REF!</definedName>
    <definedName name="profExp">#REF!</definedName>
    <definedName name="Prog_Coll">#REF!</definedName>
    <definedName name="Programmes">#REF!</definedName>
    <definedName name="ProgramsMgmtRev1">#REF!</definedName>
    <definedName name="ProgramsMgmtRev2">#REF!</definedName>
    <definedName name="ProgramsNIWalk">#REF!</definedName>
    <definedName name="ProgramsQPack1">#REF!</definedName>
    <definedName name="ProgramsQPack2">#REF!</definedName>
    <definedName name="ProjectName" localSheetId="2">{"Client Name or Project Name"}</definedName>
    <definedName name="ProjectName" localSheetId="3">{"Client Name or Project Name"}</definedName>
    <definedName name="ProjectName">{"Client Name or Project Name"}</definedName>
    <definedName name="ProjectSummaryUnits">#REF!</definedName>
    <definedName name="projName">#REF!</definedName>
    <definedName name="provide_car_provisions_CZ">OFFSET(#REF!,0,0,COUNTA(#REF!)-1,1)</definedName>
    <definedName name="provide_car_provisions_EN">OFFSET(#REF!,0,0,COUNTA(#REF!)-1,1)</definedName>
    <definedName name="pt">#REF!</definedName>
    <definedName name="Purpose">#REF!</definedName>
    <definedName name="pwrdual">#REF!</definedName>
    <definedName name="PY">#REF!</definedName>
    <definedName name="PYEAR">#REF!</definedName>
    <definedName name="PYM">#REF!</definedName>
    <definedName name="PYQ">#REF!</definedName>
    <definedName name="q" hidden="1">#REF!</definedName>
    <definedName name="Q2LIBOR">#REF!</definedName>
    <definedName name="Q4_0AL_Detail">#REF!</definedName>
    <definedName name="Q4_ANI_Region">#REF!</definedName>
    <definedName name="qiy">#REF!</definedName>
    <definedName name="qq">#REF!</definedName>
    <definedName name="qrs" hidden="1">#N/A</definedName>
    <definedName name="Qtr">#REF!</definedName>
    <definedName name="qtrsNewRate">#REF!</definedName>
    <definedName name="quality">#REF!</definedName>
    <definedName name="QuickView_QuickView1">#REF!</definedName>
    <definedName name="QuickView_QuickView1_ColHeader">#REF!</definedName>
    <definedName name="QuickView_QuickView1_Data">#REF!</definedName>
    <definedName name="QuickView_QuickView1_RowHeader">#REF!</definedName>
    <definedName name="QuickView_QuickView1_UpperLeft">#REF!</definedName>
    <definedName name="QuickView_QuickView3">#REF!</definedName>
    <definedName name="QuickView_QuickView3_ColHeader">#REF!</definedName>
    <definedName name="QuickView_QuickView3_Data">#REF!</definedName>
    <definedName name="QuickView_QuickView3_RowHeader">#REF!</definedName>
    <definedName name="QuickView_QuickView3_UpperLeft">#REF!</definedName>
    <definedName name="RAEGRAEGAERG">#REF!</definedName>
    <definedName name="RAGERG">#REF!</definedName>
    <definedName name="rahjul" hidden="1">#REF!</definedName>
    <definedName name="range">#REF!</definedName>
    <definedName name="Rapportperiode">#REF!</definedName>
    <definedName name="RATE">#REF!</definedName>
    <definedName name="Rate_and_Volume_Variance">#REF!</definedName>
    <definedName name="rate3q00">#REF!</definedName>
    <definedName name="rate3q01">#REF!</definedName>
    <definedName name="rate4q00">#REF!</definedName>
    <definedName name="RateAttrition">#REF!</definedName>
    <definedName name="RateD98Apr">#REF!</definedName>
    <definedName name="RateD98Aug">#REF!</definedName>
    <definedName name="RateD98Dec">#REF!</definedName>
    <definedName name="RateD98Feb">#REF!</definedName>
    <definedName name="RateD98Jan">#REF!</definedName>
    <definedName name="RateD98July">#REF!</definedName>
    <definedName name="RateD98June">#REF!</definedName>
    <definedName name="RateD98Mar">#REF!</definedName>
    <definedName name="RateD98May">#REF!</definedName>
    <definedName name="RateD98Nov">#REF!</definedName>
    <definedName name="RateD98Oct">#REF!</definedName>
    <definedName name="RateD98Sep">#REF!</definedName>
    <definedName name="RateQ101">#REF!</definedName>
    <definedName name="rateQ301">#REF!</definedName>
    <definedName name="RateSegmentsAU">#REF!</definedName>
    <definedName name="RawData">#REF!</definedName>
    <definedName name="rbc">#REF!</definedName>
    <definedName name="RE_leverage_rate">#REF!</definedName>
    <definedName name="Real" hidden="1">#REF!</definedName>
    <definedName name="realise">#REF!</definedName>
    <definedName name="Realised">#REF!</definedName>
    <definedName name="Reason">#REF!</definedName>
    <definedName name="ReasonFormula">#REF!</definedName>
    <definedName name="recarea">#REF!</definedName>
    <definedName name="RECON" localSheetId="2">#REF!</definedName>
    <definedName name="RECON" localSheetId="3">#REF!</definedName>
    <definedName name="RECON">#REF!</definedName>
    <definedName name="Recover">#REF!</definedName>
    <definedName name="RECRES99">#REF!</definedName>
    <definedName name="redo" localSheetId="2" hidden="1">{#N/A,#N/A,FALSE,"ACQ_GRAPHS";#N/A,#N/A,FALSE,"T_1 GRAPHS";#N/A,#N/A,FALSE,"T_2 GRAPHS";#N/A,#N/A,FALSE,"COMB_GRAPHS"}</definedName>
    <definedName name="redo" localSheetId="3" hidden="1">{#N/A,#N/A,FALSE,"ACQ_GRAPHS";#N/A,#N/A,FALSE,"T_1 GRAPHS";#N/A,#N/A,FALSE,"T_2 GRAPHS";#N/A,#N/A,FALSE,"COMB_GRAPHS"}</definedName>
    <definedName name="redo" hidden="1">{#N/A,#N/A,FALSE,"ACQ_GRAPHS";#N/A,#N/A,FALSE,"T_1 GRAPHS";#N/A,#N/A,FALSE,"T_2 GRAPHS";#N/A,#N/A,FALSE,"COMB_GRAPHS"}</definedName>
    <definedName name="redundency">#REF!</definedName>
    <definedName name="REGAERGRE">#REF!</definedName>
    <definedName name="Region_Names_with_office_numbers">#REF!</definedName>
    <definedName name="REGREGREGER">#REF!</definedName>
    <definedName name="Relook_00">#REF!</definedName>
    <definedName name="Relook_2001">#REF!</definedName>
    <definedName name="Relook_98">#REF!</definedName>
    <definedName name="Relook_99">#REF!</definedName>
    <definedName name="remm">#REF!</definedName>
    <definedName name="REN">#REF!</definedName>
    <definedName name="RENAME">#REF!</definedName>
    <definedName name="RentExpense">#REF!</definedName>
    <definedName name="REO">#REF!</definedName>
    <definedName name="REP">#REF!</definedName>
    <definedName name="Report">#REF!</definedName>
    <definedName name="Report4">#REF!</definedName>
    <definedName name="Report4930">#REF!</definedName>
    <definedName name="ReportCreated">TRUE</definedName>
    <definedName name="ReportDate">#REF!</definedName>
    <definedName name="REPORTING_CONS">#REF!</definedName>
    <definedName name="Reporting_year">#REF!</definedName>
    <definedName name="ReportMonth">#REF!</definedName>
    <definedName name="ReportMonthFCSTAU">#REF!</definedName>
    <definedName name="reprice_impact">#REF!</definedName>
    <definedName name="reprice_switch">#REF!</definedName>
    <definedName name="repsss">#REF!</definedName>
    <definedName name="repstwk">#REF!</definedName>
    <definedName name="ResCovgCat">#REF!</definedName>
    <definedName name="ResCovgNECat">#REF!</definedName>
    <definedName name="Research">#REF!</definedName>
    <definedName name="Reserves">#REF!</definedName>
    <definedName name="ResetFrequency">#REF!</definedName>
    <definedName name="resp">#REF!</definedName>
    <definedName name="Responsibility">#REF!</definedName>
    <definedName name="Result">#REF!</definedName>
    <definedName name="Results">#REF!</definedName>
    <definedName name="RetailPartnersUnits">#REF!</definedName>
    <definedName name="Retain">#REF!</definedName>
    <definedName name="Retained_Earnings">#REF!</definedName>
    <definedName name="Retrieve_EFF">#REF!</definedName>
    <definedName name="Retrieve_EFF2">#REF!</definedName>
    <definedName name="Retrieve_PL">#REF!</definedName>
    <definedName name="Retrieve_PL2">#REF!</definedName>
    <definedName name="return">#REF!</definedName>
    <definedName name="return2" localSheetId="2">'Pg 1 Income Stmt'!return2</definedName>
    <definedName name="return2" localSheetId="3">'Pg 2 Balance Sheet'!return2</definedName>
    <definedName name="return2">[0]!return2</definedName>
    <definedName name="Rev">#REF!</definedName>
    <definedName name="Revenue">#REF!</definedName>
    <definedName name="REvenueSegmentsAU">#REF!</definedName>
    <definedName name="REVS">#REF!</definedName>
    <definedName name="REVS2">#REF!</definedName>
    <definedName name="REVS3">#REF!</definedName>
    <definedName name="REVS4">#REF!</definedName>
    <definedName name="RevSumCatDat">#REF!</definedName>
    <definedName name="RISK">#REF!</definedName>
    <definedName name="Risk1">#REF!</definedName>
    <definedName name="RiskANZ">#REF!</definedName>
    <definedName name="RiskCommercialUnits">#REF!</definedName>
    <definedName name="RiskConsumerUnits">#REF!</definedName>
    <definedName name="RiskCOOUnits">#REF!</definedName>
    <definedName name="risklevel">#REF!</definedName>
    <definedName name="risklvl">#REF!</definedName>
    <definedName name="RiskPPFUnits">#REF!</definedName>
    <definedName name="RMC010000000000">#REF!</definedName>
    <definedName name="rmcAccount">"FS_TOTSALX"</definedName>
    <definedName name="rmcApplication">97</definedName>
    <definedName name="rmcCategory">"ACTUAL"</definedName>
    <definedName name="rmcFrequency">"YTD"</definedName>
    <definedName name="rmcName">"TOTBS"</definedName>
    <definedName name="RMCOptions">"*100000000000000"</definedName>
    <definedName name="rmcPeriod">9811</definedName>
    <definedName name="rngAgeItem">#REF!</definedName>
    <definedName name="rngBLE">#REF!</definedName>
    <definedName name="rngBSLA">#REF!</definedName>
    <definedName name="rngGEAcntCategory">#REF!</definedName>
    <definedName name="rngGECommercialCategory">#REF!</definedName>
    <definedName name="rngGLAUD">#REF!</definedName>
    <definedName name="rngGLEUR">#REF!</definedName>
    <definedName name="rngGLGBP">#REF!</definedName>
    <definedName name="rngGLNZD">#REF!</definedName>
    <definedName name="rngGLUSD">#REF!</definedName>
    <definedName name="rngPeriod">#REF!</definedName>
    <definedName name="rngRecID">#REF!</definedName>
    <definedName name="rngRecName">#REF!</definedName>
    <definedName name="rngTotSourceAUD">#REF!</definedName>
    <definedName name="rngTotSourceEUR">#REF!</definedName>
    <definedName name="rngTotSourceGBP">#REF!</definedName>
    <definedName name="rngTotSourceNZD">#REF!</definedName>
    <definedName name="rngTotSourceUSD">#REF!</definedName>
    <definedName name="rngzzAddI">#REF!</definedName>
    <definedName name="rngzzPurpose">#REF!</definedName>
    <definedName name="rngzzTransflows">#REF!</definedName>
    <definedName name="Rohit" hidden="1">#REF!</definedName>
    <definedName name="Role">#REF!</definedName>
    <definedName name="Root">#REF!</definedName>
    <definedName name="row">#REF!</definedName>
    <definedName name="rpt_mth">#REF!</definedName>
    <definedName name="RRBC2002">#REF!</definedName>
    <definedName name="RRBC99">#REF!</definedName>
    <definedName name="Rsv_ICP">#REF!</definedName>
    <definedName name="Rsv_Serv_Contr">#REF!</definedName>
    <definedName name="RTA">#REF!</definedName>
    <definedName name="s" localSheetId="2" hidden="1">{#N/A,#N/A,FALSE,"UK";#N/A,#N/A,FALSE,"FR";#N/A,#N/A,FALSE,"SWE";#N/A,#N/A,FALSE,"BE";#N/A,#N/A,FALSE,"IT";#N/A,#N/A,FALSE,"SP";#N/A,#N/A,FALSE,"GE";#N/A,#N/A,FALSE,"PO";#N/A,#N/A,FALSE,"SWI";#N/A,#N/A,FALSE,"NON"}</definedName>
    <definedName name="s" localSheetId="3" hidden="1">{#N/A,#N/A,FALSE,"UK";#N/A,#N/A,FALSE,"FR";#N/A,#N/A,FALSE,"SWE";#N/A,#N/A,FALSE,"BE";#N/A,#N/A,FALSE,"IT";#N/A,#N/A,FALSE,"SP";#N/A,#N/A,FALSE,"GE";#N/A,#N/A,FALSE,"PO";#N/A,#N/A,FALSE,"SWI";#N/A,#N/A,FALSE,"NON"}</definedName>
    <definedName name="s" hidden="1">{#N/A,#N/A,FALSE,"UK";#N/A,#N/A,FALSE,"FR";#N/A,#N/A,FALSE,"SWE";#N/A,#N/A,FALSE,"BE";#N/A,#N/A,FALSE,"IT";#N/A,#N/A,FALSE,"SP";#N/A,#N/A,FALSE,"GE";#N/A,#N/A,FALSE,"PO";#N/A,#N/A,FALSE,"SWI";#N/A,#N/A,FALSE,"NON"}</definedName>
    <definedName name="s_mCost">#REF!</definedName>
    <definedName name="S2_99">#REF!</definedName>
    <definedName name="sa"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sa"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sa"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SADGRAWGRE">#REF!</definedName>
    <definedName name="SADGSDGASD">#REF!</definedName>
    <definedName name="saf">"A1100000000111000000001100000_01000"</definedName>
    <definedName name="SAFASDGFARRWE">#REF!</definedName>
    <definedName name="safdafdfasdafsd" localSheetId="2" hidden="1">{#N/A,#N/A,TRUE,"Detail";#N/A,#N/A,TRUE,"Oper Total";#N/A,#N/A,TRUE,"Fin Total";#N/A,#N/A,TRUE,"Roll"}</definedName>
    <definedName name="safdafdfasdafsd" localSheetId="3" hidden="1">{#N/A,#N/A,TRUE,"Detail";#N/A,#N/A,TRUE,"Oper Total";#N/A,#N/A,TRUE,"Fin Total";#N/A,#N/A,TRUE,"Roll"}</definedName>
    <definedName name="safdafdfasdafsd" hidden="1">{#N/A,#N/A,TRUE,"Detail";#N/A,#N/A,TRUE,"Oper Total";#N/A,#N/A,TRUE,"Fin Total";#N/A,#N/A,TRUE,"Roll"}</definedName>
    <definedName name="SAFDSFSDFASDF">#REF!</definedName>
    <definedName name="SAGSDGASDG">#REF!</definedName>
    <definedName name="salaries" localSheetId="2" hidden="1">{#N/A,#N/A,TRUE,"MTHLY-CV";#N/A,#N/A,TRUE,"CV";#N/A,#N/A,TRUE,"INT_FEES_DRR_DEPR";#N/A,#N/A,TRUE,"OTHER_LEASE"}</definedName>
    <definedName name="salaries" localSheetId="3" hidden="1">{#N/A,#N/A,TRUE,"MTHLY-CV";#N/A,#N/A,TRUE,"CV";#N/A,#N/A,TRUE,"INT_FEES_DRR_DEPR";#N/A,#N/A,TRUE,"OTHER_LEASE"}</definedName>
    <definedName name="salaries" hidden="1">{#N/A,#N/A,TRUE,"MTHLY-CV";#N/A,#N/A,TRUE,"CV";#N/A,#N/A,TRUE,"INT_FEES_DRR_DEPR";#N/A,#N/A,TRUE,"OTHER_LEASE"}</definedName>
    <definedName name="Saldo.final">47.6666666666667</definedName>
    <definedName name="Saldo.inicial">21.6666666666667</definedName>
    <definedName name="sales">#REF!</definedName>
    <definedName name="Sales_AU">#REF!</definedName>
    <definedName name="Sales_Card">#REF!</definedName>
    <definedName name="Sales_Card1">#REF!</definedName>
    <definedName name="Sales_Channel">#REF!</definedName>
    <definedName name="Sales_Channel.">#REF!</definedName>
    <definedName name="Sales_Impact">#REF!</definedName>
    <definedName name="Sales_Management">#REF!</definedName>
    <definedName name="Sales_Management1">#REF!</definedName>
    <definedName name="Sales_MiddleMarket">#REF!</definedName>
    <definedName name="Sales_MiddleMarket1">#REF!</definedName>
    <definedName name="Sales_NZ">#REF!</definedName>
    <definedName name="Sales_of_Products">#REF!</definedName>
    <definedName name="Sales_of_Services">#REF!</definedName>
    <definedName name="Sales_OpL">#REF!</definedName>
    <definedName name="Sales_OpL1">#REF!</definedName>
    <definedName name="SALES1">#REF!</definedName>
    <definedName name="Sales711">#REF!</definedName>
    <definedName name="SalesChannelGrowthUnits">#REF!</definedName>
    <definedName name="SAPBEXrevision" hidden="1">49</definedName>
    <definedName name="SAPBEXsysID" hidden="1">"BW1"</definedName>
    <definedName name="SAPBEXwbID" hidden="1">"3VL3VDP26OKEK9HDGOKFJJYKC"</definedName>
    <definedName name="SC1999AvgClaim">#REF!</definedName>
    <definedName name="SC2000AvgClaim">#REF!</definedName>
    <definedName name="SC2001AvgClaim">#REF!</definedName>
    <definedName name="SC2002AvgClaim">#REF!</definedName>
    <definedName name="Scott_Holland">#REF!</definedName>
    <definedName name="Scott_Holland1">#REF!</definedName>
    <definedName name="sd">#REF!</definedName>
    <definedName name="sda">#REF!</definedName>
    <definedName name="sdcsa">#REF!</definedName>
    <definedName name="SDFASDFAS">#REF!</definedName>
    <definedName name="SE_Int_Exp">#REF!,#REF!</definedName>
    <definedName name="SE1999AvgClaim">#REF!</definedName>
    <definedName name="SE2000AvgClaim">#REF!</definedName>
    <definedName name="SE2002AvgClaim">#REF!</definedName>
    <definedName name="seb">#REF!</definedName>
    <definedName name="secur">#N/A</definedName>
    <definedName name="SEG">#REF!</definedName>
    <definedName name="SEGG">#REF!</definedName>
    <definedName name="SEGGG">#REF!</definedName>
    <definedName name="SEGGGG">#REF!</definedName>
    <definedName name="Segment_Drivers">#REF!</definedName>
    <definedName name="Segment19994Q">#REF!</definedName>
    <definedName name="Segment1999TY">#REF!</definedName>
    <definedName name="SegmentQ100">#REF!</definedName>
    <definedName name="SEK_60">OFFSET(#REF!,0,0,365,1)</definedName>
    <definedName name="SEK_90">OFFSET(#REF!,0,0,365,1)</definedName>
    <definedName name="SEK_Date">OFFSET(#REF!,0,0,365,1)</definedName>
    <definedName name="SelectArmadaAOI">#REF!</definedName>
    <definedName name="SelectCoreAOI">#REF!</definedName>
    <definedName name="SelectCoreOpex">#REF!</definedName>
    <definedName name="SelectedDate">#REF!</definedName>
    <definedName name="SelectedPeriod">#REF!</definedName>
    <definedName name="SelectedYear">#REF!</definedName>
    <definedName name="SelectNEA">#REF!</definedName>
    <definedName name="SelectSyndication">#REF!</definedName>
    <definedName name="sencount" hidden="1">1</definedName>
    <definedName name="sens_range">#REF!,#REF!,#REF!,#REF!,#REF!,#REF!,#REF!,#REF!,#REF!,#REF!,#REF!,#REF!,#REF!</definedName>
    <definedName name="September">#REF!</definedName>
    <definedName name="serr">#REF!</definedName>
    <definedName name="serv_grid_step_acq">#REF!</definedName>
    <definedName name="serv_grid_step_iss">#REF!</definedName>
    <definedName name="Session1_2000">#REF!</definedName>
    <definedName name="Session1_2001">#REF!</definedName>
    <definedName name="Session1_98">#REF!</definedName>
    <definedName name="Session1_99">#REF!</definedName>
    <definedName name="Session2_2000">#REF!</definedName>
    <definedName name="Session2_2001">#REF!</definedName>
    <definedName name="Session2_98">#REF!</definedName>
    <definedName name="Session2_99">#REF!</definedName>
    <definedName name="set">#REF!</definedName>
    <definedName name="Set.of.Books">#REF!</definedName>
    <definedName name="setofbooks">#REF!</definedName>
    <definedName name="SettlementFrequency">#REF!</definedName>
    <definedName name="SettlementType">#REF!</definedName>
    <definedName name="settleToggle">#REF!</definedName>
    <definedName name="SEVERITY">#REF!</definedName>
    <definedName name="sf">#REF!</definedName>
    <definedName name="SGAANI">#REF!</definedName>
    <definedName name="SGD_60">OFFSET(#REF!,0,0,365,1)</definedName>
    <definedName name="SGD_90">OFFSET(#REF!,0,0,365,1)</definedName>
    <definedName name="SGD_Date">OFFSET(#REF!,0,0,365,1)</definedName>
    <definedName name="sgjii" hidden="1">#REF!</definedName>
    <definedName name="Sheet1_BNE_MESSAGES" hidden="1">#REF!</definedName>
    <definedName name="Sheet1_BNE_MESSAGES_HIDDEN" hidden="1">#REF!</definedName>
    <definedName name="Sheet1_BNE_MESSAGES_LAMP" hidden="1">#REF!</definedName>
    <definedName name="Sheet1_BNE_UPLOAD" hidden="1">#REF!</definedName>
    <definedName name="Sheet1_GL_INTERFACE_ACCOUNTED_CR" hidden="1">#REF!</definedName>
    <definedName name="Sheet1_GL_INTERFACE_ACCOUNTED_DR" hidden="1">#REF!</definedName>
    <definedName name="Sheet1_GL_INTERFACE_ACCOUNTING_DATE" hidden="1">#REF!</definedName>
    <definedName name="Sheet1_GL_INTERFACE_ACTUAL_FLAG" hidden="1">#REF!</definedName>
    <definedName name="Sheet1_GL_INTERFACE_CONTEXT" hidden="1">#REF!</definedName>
    <definedName name="Sheet1_GL_INTERFACE_CURRENCY_CODE" hidden="1">#REF!</definedName>
    <definedName name="Sheet1_GL_INTERFACE_CURRENCY_CONVERSION_DATE" hidden="1">#REF!</definedName>
    <definedName name="Sheet1_GL_INTERFACE_CURRENCY_CONVERSION_RATE" hidden="1">#REF!</definedName>
    <definedName name="Sheet1_GL_INTERFACE_DATABASE" hidden="1">#REF!</definedName>
    <definedName name="Sheet1_GL_INTERFACE_ENTERED_CR" hidden="1">#REF!</definedName>
    <definedName name="Sheet1_GL_INTERFACE_ENTERED_DR" hidden="1">#REF!</definedName>
    <definedName name="Sheet1_GL_INTERFACE_GROUP_ID" hidden="1">#REF!</definedName>
    <definedName name="Sheet1_GL_INTERFACE_JOURNAL_LINE_DFF" hidden="1">#REF!</definedName>
    <definedName name="Sheet1_GL_INTERFACE_REFERENCE10" hidden="1">#REF!</definedName>
    <definedName name="Sheet1_GL_INTERFACE_REFERENCE22" hidden="1">#REF!</definedName>
    <definedName name="Sheet1_GL_INTERFACE_REFERENCE23" hidden="1">#N/A</definedName>
    <definedName name="Sheet1_GL_INTERFACE_REFERENCE4" hidden="1">#REF!</definedName>
    <definedName name="Sheet1_GL_INTERFACE_REFERENCE5" hidden="1">#REF!</definedName>
    <definedName name="Sheet1_GL_INTERFACE_REFERENCE6" hidden="1">#REF!</definedName>
    <definedName name="Sheet1_GL_INTERFACE_REFERENCE7" hidden="1">#REF!</definedName>
    <definedName name="Sheet1_GL_INTERFACE_REFERENCE8" hidden="1">#REF!</definedName>
    <definedName name="sheet1_GL_interface_segment" hidden="1">#REF!</definedName>
    <definedName name="Sheet1_GL_INTERFACE_SEGMENT1" hidden="1">#REF!</definedName>
    <definedName name="Sheet1_GL_INTERFACE_SEGMENT2" hidden="1">#REF!</definedName>
    <definedName name="Sheet1_GL_INTERFACE_SEGMENT3" hidden="1">#REF!</definedName>
    <definedName name="Sheet1_GL_INTERFACE_SEGMENT4" hidden="1">#REF!</definedName>
    <definedName name="Sheet1_GL_INTERFACE_SEGMENT5" hidden="1">#REF!</definedName>
    <definedName name="Sheet1_GL_INTERFACE_SEGMENT6" hidden="1">#REF!</definedName>
    <definedName name="Sheet1_GL_INTERFACE_SET_OF_BOOKS_ID" hidden="1">#REF!</definedName>
    <definedName name="Sheet1_GL_INTERFACE_USER_CURRENCY_CONVERSION_TYPE" hidden="1">#REF!</definedName>
    <definedName name="Sheet1_GL_INTERFACE_USER_JE_CATEGORY_NAME" hidden="1">#REF!</definedName>
    <definedName name="Sheet1_GL_INTERFACE_USER_JE_SOURCE_NAME" hidden="1">#REF!</definedName>
    <definedName name="shell_discount">#REF!</definedName>
    <definedName name="shell_end_share">#REF!</definedName>
    <definedName name="ShellDiscounts">#REF!</definedName>
    <definedName name="shortFundDefer">#REF!</definedName>
    <definedName name="shortFundDeferRate">#REF!</definedName>
    <definedName name="shortFundToggle">#REF!</definedName>
    <definedName name="SI_99">#REF!</definedName>
    <definedName name="SignCtrl">#REF!</definedName>
    <definedName name="SII">#REF!</definedName>
    <definedName name="SIN2Grouping">#REF!</definedName>
    <definedName name="SIN2Member">#REF!</definedName>
    <definedName name="siteCost">#REF!</definedName>
    <definedName name="siteCostAdj">#REF!</definedName>
    <definedName name="SKK_30">OFFSET(#REF!,0,0,365,1)</definedName>
    <definedName name="SKK_60">OFFSET(#REF!,0,0,365,1)</definedName>
    <definedName name="SKK_90">OFFSET(#REF!,0,0,365,1)</definedName>
    <definedName name="SKK_Date">OFFSET(#REF!,0,0,365,1)</definedName>
    <definedName name="SL_IF_TAX">#REF!</definedName>
    <definedName name="SL_IF_Tax_Def">#REF!</definedName>
    <definedName name="SL_IF_Tax_Prov">#REF!</definedName>
    <definedName name="Smart_Chart_Data_Table_02d5db16a1184dee89fd97a002932332">#REF!</definedName>
    <definedName name="Smart_Chart_Data_Table_0b33682ba52b43c0a970cb8468af523c">#REF!</definedName>
    <definedName name="Smart_Chart_Data_Table_10fee116b8b74ce384cf1eaf263287fb">#REF!</definedName>
    <definedName name="Smart_Chart_Data_Table_2af51ffeb4654f71a095ad4a6bf23c8a">#REF!</definedName>
    <definedName name="Smart_Chart_Data_Table_33f982427aef48779b78db1e722a8f7e">#REF!</definedName>
    <definedName name="Smart_Chart_Data_Table_a3de9594dc6144c2bd91c7005639d5de">#REF!</definedName>
    <definedName name="Smart_Chart_Data_Table_f758fa752846489b9573e52cd021b57b">#REF!</definedName>
    <definedName name="Smartview">#REF!</definedName>
    <definedName name="SNS">#REF!,#REF!</definedName>
    <definedName name="SOCGENPARIJS">#REF!,#REF!</definedName>
    <definedName name="SoftwareAmortisation">#REF!</definedName>
    <definedName name="SOLDEV">#REF!</definedName>
    <definedName name="SOLDEV1">#REF!</definedName>
    <definedName name="solver_num" hidden="1">0</definedName>
    <definedName name="solver_opt" hidden="1">#N/A</definedName>
    <definedName name="solver_typ" hidden="1">1</definedName>
    <definedName name="solver_val" hidden="1">0</definedName>
    <definedName name="Sort" hidden="1">#REF!</definedName>
    <definedName name="SortOrder_frm_tbl_Profit_Ctrs_2b_Migrated_A1_D1580_ƒŠC1ƒŠB1ƒŠA1ƒŠD1" hidden="1">#REF!</definedName>
    <definedName name="SortOrder_frm_tbl_Profit_Ctrs_2b_Migrated_A1_E1580_ƒŠE1ƒŠC1ƒŠB1ƒŠA1ƒŠD1" hidden="1">#REF!</definedName>
    <definedName name="SourcingANZ">#REF!</definedName>
    <definedName name="SourcingANZUnits">#REF!</definedName>
    <definedName name="south">#REF!</definedName>
    <definedName name="SPC_Reserve">#REF!</definedName>
    <definedName name="Spec">#REF!</definedName>
    <definedName name="Spec1">#REF!</definedName>
    <definedName name="SpecialFeature">#REF!</definedName>
    <definedName name="SPFX97P">#REF!</definedName>
    <definedName name="SPLIT_VISA_MC">#REF!</definedName>
    <definedName name="ss" hidden="1">#REF!</definedName>
    <definedName name="ssafas" localSheetId="2" hidden="1">{#N/A,#N/A,FALSE,"Costs";#N/A,#N/A,FALSE,"Workings";#N/A,#N/A,FALSE,"Costs (S.E. scenario)"}</definedName>
    <definedName name="ssafas" localSheetId="3" hidden="1">{#N/A,#N/A,FALSE,"Costs";#N/A,#N/A,FALSE,"Workings";#N/A,#N/A,FALSE,"Costs (S.E. scenario)"}</definedName>
    <definedName name="ssafas" hidden="1">{#N/A,#N/A,FALSE,"Costs";#N/A,#N/A,FALSE,"Workings";#N/A,#N/A,FALSE,"Costs (S.E. scenario)"}</definedName>
    <definedName name="ST_Borrow">#REF!</definedName>
    <definedName name="STAFF_CONFERENCES">#REF!</definedName>
    <definedName name="staffarray">#REF!</definedName>
    <definedName name="stafftable">#REF!</definedName>
    <definedName name="StamfordRec">#REF!</definedName>
    <definedName name="Standard">#REF!</definedName>
    <definedName name="star">#REF!</definedName>
    <definedName name="starting_date">#REF!</definedName>
    <definedName name="StartRow">#REF!</definedName>
    <definedName name="StatBoxResource" localSheetId="2">#REF!</definedName>
    <definedName name="StatBoxResource" localSheetId="3">#REF!</definedName>
    <definedName name="StatBoxResource">#REF!</definedName>
    <definedName name="State_Fran_Tax_Payable">#REF!</definedName>
    <definedName name="State_Inc_Tax_Pay">#REF!</definedName>
    <definedName name="StatEditResource" localSheetId="2">#REF!</definedName>
    <definedName name="StatEditResource" localSheetId="3">#REF!</definedName>
    <definedName name="StatEditResource">#REF!</definedName>
    <definedName name="stateNOLend">#REF!</definedName>
    <definedName name="stateNOLstart">#REF!</definedName>
    <definedName name="stateTaxRate">#REF!</definedName>
    <definedName name="STATUS">#REF!</definedName>
    <definedName name="STG_EXCH">#REF!</definedName>
    <definedName name="STRAT1">#REF!</definedName>
    <definedName name="STRAT2">#REF!</definedName>
    <definedName name="STRAT3">#REF!</definedName>
    <definedName name="STRAT4">#REF!</definedName>
    <definedName name="StrategyandChannelUnits">#REF!</definedName>
    <definedName name="STREAMS">#REF!</definedName>
    <definedName name="SUB">#REF!</definedName>
    <definedName name="SUBC9999">#REF!</definedName>
    <definedName name="SUBS">#REF!</definedName>
    <definedName name="Subsistence">#REF!</definedName>
    <definedName name="sum" localSheetId="2">{#N/A,#N/A,TRUE,"Title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sum" localSheetId="3">{#N/A,#N/A,TRUE,"Title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sum">{#N/A,#N/A,TRUE,"Title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summ">#REF!</definedName>
    <definedName name="Summary_TB">#REF!</definedName>
    <definedName name="summaryam" hidden="1">#REF!</definedName>
    <definedName name="SummaryWork" localSheetId="2">'Pg 1 Income Stmt'!SummaryWork</definedName>
    <definedName name="SummaryWork" localSheetId="3">'Pg 2 Balance Sheet'!SummaryWork</definedName>
    <definedName name="SummaryWork">[0]!SummaryWork</definedName>
    <definedName name="Sums"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Sums"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Sums"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Sundry_Accruals">#REF!</definedName>
    <definedName name="Sundry_Rec">#REF!</definedName>
    <definedName name="suppsumm">#REF!</definedName>
    <definedName name="SV_AUTO_CONN_CATALOG" hidden="1">"Evo_Cardlink_Systems_Ltd"</definedName>
    <definedName name="SV_AUTO_CONN_SERVER" hidden="1">"vmsqlprd03\sql2005"</definedName>
    <definedName name="SV_DBTYPE">"-1"</definedName>
    <definedName name="SV_ENCPT_AUTO_CONN_PASSWORD" hidden="1">"083096084083070073053115102108053112107055"</definedName>
    <definedName name="SV_ENCPT_AUTO_CONN_USER" hidden="1">"095094088070084107119112110117120107111119"</definedName>
    <definedName name="SV_ENCPT_EVOCOMMON_PASSWORD" hidden="1">"083096084083070073053115102108053112107055"</definedName>
    <definedName name="SV_ENCPT_EVOCOMMON_USER" hidden="1">"095094088070084107119112110117120107111119"</definedName>
    <definedName name="SV_ENCPT_LOGON_PWD" hidden="1">"078104085088070"</definedName>
    <definedName name="SV_ENCPT_LOGON_USER" hidden="1">"095094088070084"</definedName>
    <definedName name="SV_EVOCOMMON_CATALOG" hidden="1">"EvolutionCommon"</definedName>
    <definedName name="SV_EVOCOMMON_SERVER" hidden="1">"vmsqlprd03\sql2005"</definedName>
    <definedName name="SV_REPORT_CODE">"E4-GL01-3-2"</definedName>
    <definedName name="SV_REPORT_ID">"2"</definedName>
    <definedName name="SV_REPORT_NAME">"Profit &amp; Loss"</definedName>
    <definedName name="SV_REPOSCODE">""</definedName>
    <definedName name="SV_SOLUTION_ID">"2"</definedName>
    <definedName name="SV_TENANT_CODE">""</definedName>
    <definedName name="svctech">#REF!</definedName>
    <definedName name="SVFX97P">#REF!</definedName>
    <definedName name="Switch3">#REF!</definedName>
    <definedName name="Switch4">#REF!</definedName>
    <definedName name="Switch5">#REF!</definedName>
    <definedName name="Switch6">#REF!</definedName>
    <definedName name="SXBNDDSP">0</definedName>
    <definedName name="Synd_PM_CM">OFFSET(#REF!,0,0,COUNTA(#REF!),2)</definedName>
    <definedName name="Synd_PQ_CQ">OFFSET(#REF!,0,0,COUNTA(#REF!),2)</definedName>
    <definedName name="Synd_Volume">#REF!</definedName>
    <definedName name="synfuelPrice">#REF!</definedName>
    <definedName name="synfuelPriceDrop">#REF!</definedName>
    <definedName name="sysid">#REF!</definedName>
    <definedName name="T">#REF!</definedName>
    <definedName name="Tab_Bob_Leighfield">#REF!</definedName>
    <definedName name="Tab_C65000">#REF!</definedName>
    <definedName name="Tab_CC1">#REF!</definedName>
    <definedName name="Tab_Code">#REF!</definedName>
    <definedName name="Tab_CURRENT">#REF!</definedName>
    <definedName name="Tab_DetailLot">#REF!</definedName>
    <definedName name="Tab_Div">#REF!</definedName>
    <definedName name="Tab_Entity">#REF!</definedName>
    <definedName name="Tab_Etats">#REF!</definedName>
    <definedName name="Tab_FAC_PRO">#REF!</definedName>
    <definedName name="Tab_Helen_Roberts">#REF!</definedName>
    <definedName name="Tab_ListeDyn">#REF!</definedName>
    <definedName name="Tab_Lots">#REF!</definedName>
    <definedName name="Tab_Mailing">#REF!</definedName>
    <definedName name="Tab_Months">#REF!</definedName>
    <definedName name="Tab_Retrieve1">#REF!</definedName>
    <definedName name="Tab_RetrieveSheet">#REF!</definedName>
    <definedName name="Tab_Scenarios">#REF!</definedName>
    <definedName name="Tab_Setsheetvar">#REF!</definedName>
    <definedName name="Tab_Tab_LotDiv">#REF!</definedName>
    <definedName name="Tab_Telebusiness">#REF!</definedName>
    <definedName name="Tab_Time">#REF!</definedName>
    <definedName name="Tab_Total_Div">#REF!</definedName>
    <definedName name="Tab_Variables">#REF!</definedName>
    <definedName name="table">#REF!</definedName>
    <definedName name="TableName">"Dummy"</definedName>
    <definedName name="tasa">0.08</definedName>
    <definedName name="Tax_Memo">#REF!</definedName>
    <definedName name="Tax_Memo_Assets">#REF!</definedName>
    <definedName name="Tax_Rate">#REF!</definedName>
    <definedName name="taxCredBooked">#REF!</definedName>
    <definedName name="taxCredits2000">#REF!</definedName>
    <definedName name="taxCredReversal">#REF!</definedName>
    <definedName name="Taxes">#REF!</definedName>
    <definedName name="Taxes_Payable">#REF!</definedName>
    <definedName name="TaxiChargeBaseFee">#REF!</definedName>
    <definedName name="TaxiChargeMaintenance">#REF!</definedName>
    <definedName name="TaxiChargeTXNCost">#REF!</definedName>
    <definedName name="taxRate">#REF!</definedName>
    <definedName name="TB">#REF!</definedName>
    <definedName name="Tbl_Orginations_Forecast">#REF!</definedName>
    <definedName name="TBMAY">#REF!</definedName>
    <definedName name="TBXRCK" hidden="1">"53|11757824,1|0,52|6780672,51|4204747,49|6697881,55|7929855,11|12632256,56|16777215"</definedName>
    <definedName name="TCECOPenetration">#REF!</definedName>
    <definedName name="TCINACTIVERATE">#REF!</definedName>
    <definedName name="TCPaperPenetration">#REF!</definedName>
    <definedName name="TECA">#REF!</definedName>
    <definedName name="tecb">#REF!</definedName>
    <definedName name="Telebusiness">#REF!</definedName>
    <definedName name="Telebusiness1">#REF!</definedName>
    <definedName name="TeleCHA">#REF!</definedName>
    <definedName name="TeleCHG">#REF!</definedName>
    <definedName name="TeleCHN">#REF!</definedName>
    <definedName name="TeleLEASINGA">#REF!</definedName>
    <definedName name="TeleLEASINGG">#REF!</definedName>
    <definedName name="TeleLEASINGN">#REF!</definedName>
    <definedName name="TeleMMSA">#REF!</definedName>
    <definedName name="TeleMMSG">#REF!</definedName>
    <definedName name="TeleMMSN">#REF!</definedName>
    <definedName name="TeleMSA">#REF!</definedName>
    <definedName name="TeleMSG">#REF!</definedName>
    <definedName name="TeleMSN">#REF!</definedName>
    <definedName name="tem">#REF!</definedName>
    <definedName name="temm">#REF!</definedName>
    <definedName name="TEMP">#REF!</definedName>
    <definedName name="temps">#REF!</definedName>
    <definedName name="tempsfelipe">#REF!</definedName>
    <definedName name="TENN">#REF!</definedName>
    <definedName name="Tenth">#REF!</definedName>
    <definedName name="Term">#REF!</definedName>
    <definedName name="TermConversion">#REF!</definedName>
    <definedName name="Terminal_Year">#REF!</definedName>
    <definedName name="Termination">#REF!</definedName>
    <definedName name="test">#REF!</definedName>
    <definedName name="TextRefCopyRangeCount" hidden="1">3</definedName>
    <definedName name="tf_711">#REF!</definedName>
    <definedName name="tf_bp">#REF!</definedName>
    <definedName name="tf_caltex">#REF!</definedName>
    <definedName name="tf_firstdata">#REF!</definedName>
    <definedName name="tf_independent">#REF!</definedName>
    <definedName name="tf_manual">#REF!</definedName>
    <definedName name="tf_nonfuel">#REF!</definedName>
    <definedName name="tf_shell">#REF!</definedName>
    <definedName name="TH2_30">OFFSET(#REF!,0,0,365,1)</definedName>
    <definedName name="TH2_60">OFFSET(#REF!,0,0,365,1)</definedName>
    <definedName name="TH2_90">OFFSET(#REF!,0,0,365,1)</definedName>
    <definedName name="TH2_Date">OFFSET(#REF!,0,0,365,1)</definedName>
    <definedName name="TheFormatTable">#REF!</definedName>
    <definedName name="ThirdParty">#REF!</definedName>
    <definedName name="Thousands">#REF!</definedName>
    <definedName name="tier1">#REF!</definedName>
    <definedName name="tier1monet">#REF!</definedName>
    <definedName name="tier2">#REF!</definedName>
    <definedName name="tier2monet">#REF!</definedName>
    <definedName name="tier3">#REF!</definedName>
    <definedName name="tier3monet">#REF!</definedName>
    <definedName name="tier4monet">#REF!</definedName>
    <definedName name="TimeSheetExport">#REF!</definedName>
    <definedName name="timevlookup">#REF!</definedName>
    <definedName name="Titel">#REF!</definedName>
    <definedName name="Title_">#REF!</definedName>
    <definedName name="TLandTransfer">#REF!</definedName>
    <definedName name="TM1REBUILDOPTION">1</definedName>
    <definedName name="TMPA">#REF!</definedName>
    <definedName name="To_Flag">#REF!</definedName>
    <definedName name="Tot_Cur_Liab">#REF!</definedName>
    <definedName name="TOT_FUEL">#REF!</definedName>
    <definedName name="TOT_FUEL1">#REF!</definedName>
    <definedName name="TOT_Fuel2">#REF!</definedName>
    <definedName name="TOT_Fuel3">#REF!</definedName>
    <definedName name="TOT_Fuel4">#REF!</definedName>
    <definedName name="Tot_IT">#REF!</definedName>
    <definedName name="Tot_IT1">#REF!</definedName>
    <definedName name="Total">#REF!</definedName>
    <definedName name="Total_Assets">#REF!</definedName>
    <definedName name="TOTAL_ASSETS_CQ">#REF!</definedName>
    <definedName name="TOTAL_ASSETS_PY">#REF!</definedName>
    <definedName name="TOTAL_ASSETS_PY_YTD">#REF!</definedName>
    <definedName name="Total_Cash">#REF!</definedName>
    <definedName name="Total_Cash_Investment_Securities">#REF!</definedName>
    <definedName name="Total_Current_Assets">#REF!</definedName>
    <definedName name="Total_Equity">#REF!</definedName>
    <definedName name="TOTAL_LIAB_CQ">#REF!</definedName>
    <definedName name="TOTAL_LIAB_PY">#REF!</definedName>
    <definedName name="TOTAL_LIAB_PY_YTD">#REF!</definedName>
    <definedName name="Total_Liabilities">#REF!</definedName>
    <definedName name="Total_Year__P_L">#REF!</definedName>
    <definedName name="TotalBSLE">#REF!</definedName>
    <definedName name="TotalByIndividual">#REF!</definedName>
    <definedName name="TotalByIndividual_CW">#REF!</definedName>
    <definedName name="TotalExNonExHeadCount">#REF!</definedName>
    <definedName name="totalfinrec">#REF!</definedName>
    <definedName name="TotalFunctionHeadCount">#REF!</definedName>
    <definedName name="TOTR">#REF!</definedName>
    <definedName name="TPSMgmtRev1">#REF!</definedName>
    <definedName name="TPSMgmtRev2">#REF!</definedName>
    <definedName name="TPSNIWalk">#REF!</definedName>
    <definedName name="TPSQPack1">#REF!</definedName>
    <definedName name="TPSQPack2">#REF!</definedName>
    <definedName name="TRADE_RECV">#REF!</definedName>
    <definedName name="TRAK">#REF!</definedName>
    <definedName name="Tran">#REF!</definedName>
    <definedName name="trans_no._growth">#REF!</definedName>
    <definedName name="TRANSACTION_NAME">#REF!</definedName>
    <definedName name="transCostAdj">#REF!</definedName>
    <definedName name="transLoadCost">#REF!</definedName>
    <definedName name="TRANX_NAME">#REF!</definedName>
    <definedName name="treasury_loading">#REF!</definedName>
    <definedName name="treeList" hidden="1">"11000000000000000000000000000000000000000000000000000000000000000000000000000000000000000000000000000000000000000000000000000000000000000000000000000000000000000000000000000000000000000000000000000000"</definedName>
    <definedName name="ttt">#REF!</definedName>
    <definedName name="ttttt">#REF!</definedName>
    <definedName name="TUCOloan">#REF!</definedName>
    <definedName name="TUCOrate">#REF!</definedName>
    <definedName name="tuv" hidden="1">#N/A</definedName>
    <definedName name="two">#REF!</definedName>
    <definedName name="ty" hidden="1">#REF!</definedName>
    <definedName name="type">#REF!</definedName>
    <definedName name="tyt" hidden="1">#REF!</definedName>
    <definedName name="u">#REF!</definedName>
    <definedName name="UK_Divs">#REF!</definedName>
    <definedName name="UKFX97P">#REF!</definedName>
    <definedName name="UKMgmtRev1">#REF!</definedName>
    <definedName name="UKMgmtRev2">#REF!</definedName>
    <definedName name="UKNIWalk">#REF!</definedName>
    <definedName name="UKQPack1">#REF!</definedName>
    <definedName name="UKQPack2">#REF!</definedName>
    <definedName name="Unrealised">#REF!</definedName>
    <definedName name="UPLOAD">#REF!</definedName>
    <definedName name="Upload2">#REF!</definedName>
    <definedName name="UPLOADCELL">#REF!</definedName>
    <definedName name="US">#N/A</definedName>
    <definedName name="US_Fed_Tax">#REF!</definedName>
    <definedName name="US_Fed_Tax_Def">#REF!</definedName>
    <definedName name="US_Fed_Tax_ITC">#REF!</definedName>
    <definedName name="US_Fed_Tax_Pay">#REF!</definedName>
    <definedName name="US_Tax_Prov">#REF!</definedName>
    <definedName name="USCADFX">#REF!</definedName>
    <definedName name="USD_180">OFFSET(#REF!,0,0,365,1)</definedName>
    <definedName name="USD_30">OFFSET(#REF!,0,0,365,1)</definedName>
    <definedName name="USD_60">OFFSET(#REF!,0,0,365,1)</definedName>
    <definedName name="USD_90">OFFSET(#REF!,0,0,365,1)</definedName>
    <definedName name="USD_Date">OFFSET(#REF!,0,0,365,1)</definedName>
    <definedName name="USD_Date_Flat">OFFSET(#REF!,0,0,90,1)</definedName>
    <definedName name="USD_floating_rate">#REF!</definedName>
    <definedName name="USDCAD">#REF!</definedName>
    <definedName name="UserExists">#REF!</definedName>
    <definedName name="V">#REF!</definedName>
    <definedName name="Va_Devise">#REF!</definedName>
    <definedName name="Va_Entité">#REF!</definedName>
    <definedName name="Va_EntitéL">#REF!</definedName>
    <definedName name="Va_KDevise">#REF!</definedName>
    <definedName name="Va_Langue">#REF!</definedName>
    <definedName name="Va_MDevise">#REF!</definedName>
    <definedName name="Va_Month1">#REF!</definedName>
    <definedName name="Va_Month1C">#REF!</definedName>
    <definedName name="Va_Month1L">#REF!</definedName>
    <definedName name="Va_Month1LA">#REF!</definedName>
    <definedName name="Va_Month1M">#REF!</definedName>
    <definedName name="Va_Month1N">#REF!</definedName>
    <definedName name="Va_Month2">#REF!</definedName>
    <definedName name="Va_Month2L">#REF!</definedName>
    <definedName name="Va_Month2LA">#REF!</definedName>
    <definedName name="Va_Month3">#REF!</definedName>
    <definedName name="Va_Month3L">#REF!</definedName>
    <definedName name="Va_Month3LA">#REF!</definedName>
    <definedName name="Va_Month4">#REF!</definedName>
    <definedName name="Va_Month4L">#REF!</definedName>
    <definedName name="Va_Month4LA">#REF!</definedName>
    <definedName name="Va_Month5L">#REF!</definedName>
    <definedName name="Va_Month5LA">#REF!</definedName>
    <definedName name="Va_Phase1">#REF!</definedName>
    <definedName name="Va_Phase1L">#REF!</definedName>
    <definedName name="Va_Phase1LA">#REF!</definedName>
    <definedName name="Va_Phase2">#REF!</definedName>
    <definedName name="Va_Phase2L">#REF!</definedName>
    <definedName name="VA_Phase2LA">#REF!</definedName>
    <definedName name="Va_Phase3">#REF!</definedName>
    <definedName name="Va_Phase3L">#REF!</definedName>
    <definedName name="Va_Phase3LA">#REF!</definedName>
    <definedName name="Va_Phase4">#REF!</definedName>
    <definedName name="Va_Phase4L">#REF!</definedName>
    <definedName name="Va_Phase4LA">#REF!</definedName>
    <definedName name="Va_Phase5">#REF!</definedName>
    <definedName name="Va_Phase5L">#REF!</definedName>
    <definedName name="Va_Year1">#REF!</definedName>
    <definedName name="Va_Year1L">#REF!</definedName>
    <definedName name="Va_Year2">#REF!</definedName>
    <definedName name="Va_Year2L">#REF!</definedName>
    <definedName name="Va_Year3">#REF!</definedName>
    <definedName name="Va_Year3L">#REF!</definedName>
    <definedName name="Va_Year4">#REF!</definedName>
    <definedName name="Va_Year4L">#REF!</definedName>
    <definedName name="Va_Year5">#REF!</definedName>
    <definedName name="Va_Year5L">#REF!</definedName>
    <definedName name="VALID_BOOKS">#REF!</definedName>
    <definedName name="Valid_resp">#REF!</definedName>
    <definedName name="Validation">#REF!</definedName>
    <definedName name="ValidBooks">#REF!</definedName>
    <definedName name="ValidBSLAs">#REF!</definedName>
    <definedName name="Var_AlwaysDisConnect">#REF!</definedName>
    <definedName name="Var_AlwaysRefreshParam">#REF!</definedName>
    <definedName name="Var_Application">#REF!</definedName>
    <definedName name="Var_BookParam">#REF!</definedName>
    <definedName name="Var_Categories">#REF!</definedName>
    <definedName name="Var_CC">#REF!</definedName>
    <definedName name="Var_Database">#REF!</definedName>
    <definedName name="Var_DefaultWorkBookName">#REF!</definedName>
    <definedName name="Var_DestPath">#REF!</definedName>
    <definedName name="Var_dev">#REF!</definedName>
    <definedName name="Var_Devise">#REF!</definedName>
    <definedName name="Var_Div">#REF!</definedName>
    <definedName name="Var_Entity">#REF!</definedName>
    <definedName name="Var_EntityL">#REF!</definedName>
    <definedName name="Var_EntityMPR">#REF!</definedName>
    <definedName name="Var_Entityname">#REF!</definedName>
    <definedName name="Var_Kdev">#REF!</definedName>
    <definedName name="Var_Langue">#REF!</definedName>
    <definedName name="Var_Mdev">#REF!</definedName>
    <definedName name="Var_Mdevise">#REF!</definedName>
    <definedName name="Var_Mois">#REF!</definedName>
    <definedName name="Var_Month1">#REF!</definedName>
    <definedName name="Var_Password">#REF!</definedName>
    <definedName name="Var_PhaseIAS0">#REF!</definedName>
    <definedName name="Var_PhaseIAS1">#REF!</definedName>
    <definedName name="Var_PhaseIAS2">#REF!</definedName>
    <definedName name="Var_PhaseIAS3">#REF!</definedName>
    <definedName name="Var_SaveAfterNb">#REF!</definedName>
    <definedName name="Var_Server">#REF!</definedName>
    <definedName name="Var_SheetNameEss">#REF!</definedName>
    <definedName name="Var_SrcPath">#REF!</definedName>
    <definedName name="Var_User">#REF!</definedName>
    <definedName name="Var_Year0">#REF!</definedName>
    <definedName name="Var_Year1">#REF!</definedName>
    <definedName name="Var_Year2">#REF!</definedName>
    <definedName name="Var_Year3">#REF!</definedName>
    <definedName name="VarCC_Feed">#REF!</definedName>
    <definedName name="VarDiv_Feed">#REF!</definedName>
    <definedName name="VarENT_Feed">#REF!</definedName>
    <definedName name="Variable_Cost">#REF!</definedName>
    <definedName name="variancedata">#REF!</definedName>
    <definedName name="VarianceSign">#REF!</definedName>
    <definedName name="Vbilled">#REF!</definedName>
    <definedName name="vc">#REF!</definedName>
    <definedName name="Vender">#REF!</definedName>
    <definedName name="Version">#REF!</definedName>
    <definedName name="VIC_BONUS">#REF!</definedName>
    <definedName name="view">#REF!</definedName>
    <definedName name="VIEW_1">#REF!</definedName>
    <definedName name="VIEW_10">#REF!</definedName>
    <definedName name="VIEW_11">#REF!</definedName>
    <definedName name="VIEW_12">#REF!</definedName>
    <definedName name="VIEW_13">#REF!</definedName>
    <definedName name="VIEW_14">#REF!</definedName>
    <definedName name="VIEW_15">#REF!</definedName>
    <definedName name="VIEW_16">#REF!</definedName>
    <definedName name="VIEW_17">#REF!</definedName>
    <definedName name="VIEW_18">#REF!</definedName>
    <definedName name="VIEW_19">#REF!</definedName>
    <definedName name="VIEW_2">#REF!</definedName>
    <definedName name="VIEW_20">#REF!</definedName>
    <definedName name="VIEW_21">#REF!</definedName>
    <definedName name="VIEW_22">#REF!</definedName>
    <definedName name="VIEW_23">#REF!</definedName>
    <definedName name="VIEW_24">#REF!</definedName>
    <definedName name="VIEW_25">#REF!</definedName>
    <definedName name="VIEW_26">#REF!</definedName>
    <definedName name="VIEW_27">#REF!</definedName>
    <definedName name="VIEW_28">#REF!</definedName>
    <definedName name="VIEW_29">#REF!</definedName>
    <definedName name="VIEW_3">#REF!</definedName>
    <definedName name="VIEW_30">#REF!</definedName>
    <definedName name="VIEW_31">#REF!</definedName>
    <definedName name="VIEW_32">#REF!</definedName>
    <definedName name="VIEW_33">#REF!</definedName>
    <definedName name="VIEW_34">#REF!</definedName>
    <definedName name="VIEW_35">#REF!</definedName>
    <definedName name="VIEW_36">#REF!</definedName>
    <definedName name="VIEW_37">#REF!</definedName>
    <definedName name="VIEW_38">#REF!</definedName>
    <definedName name="VIEW_39">#REF!</definedName>
    <definedName name="VIEW_4">#REF!</definedName>
    <definedName name="VIEW_40">#REF!</definedName>
    <definedName name="VIEW_41">#REF!</definedName>
    <definedName name="VIEW_42">#REF!</definedName>
    <definedName name="VIEW_43">#REF!</definedName>
    <definedName name="VIEW_5">#REF!</definedName>
    <definedName name="VIEW_6">#REF!</definedName>
    <definedName name="VIEW_7">#REF!</definedName>
    <definedName name="VIEW_8">#REF!</definedName>
    <definedName name="VIEW_9">#REF!</definedName>
    <definedName name="view10">#REF!</definedName>
    <definedName name="Vikki_Glover">#REF!</definedName>
    <definedName name="Vikki_Glover1">#REF!</definedName>
    <definedName name="Vikki_Rafferty">#REF!</definedName>
    <definedName name="Vikki_Rafferty1">#REF!</definedName>
    <definedName name="visa_diff_rpt">#REF!</definedName>
    <definedName name="VISA_RETURN">#REF!</definedName>
    <definedName name="vl">#REF!</definedName>
    <definedName name="VLYPL">#REF!</definedName>
    <definedName name="vol" localSheetId="2" hidden="1">{"JV",#N/A,TRUE,"C9855XCT";"Vol Tot Fin Op",#N/A,TRUE,"C9855XCT";"Coll Tot Fin Op",#N/A,TRUE,"C9855XCT";"NEA Activity",#N/A,TRUE,"C9855XCT";"CurPrevEntry",#N/A,TRUE,"C9855XCT"}</definedName>
    <definedName name="vol" localSheetId="3" hidden="1">{"JV",#N/A,TRUE,"C9855XCT";"Vol Tot Fin Op",#N/A,TRUE,"C9855XCT";"Coll Tot Fin Op",#N/A,TRUE,"C9855XCT";"NEA Activity",#N/A,TRUE,"C9855XCT";"CurPrevEntry",#N/A,TRUE,"C9855XCT"}</definedName>
    <definedName name="vol" hidden="1">{"JV",#N/A,TRUE,"C9855XCT";"Vol Tot Fin Op",#N/A,TRUE,"C9855XCT";"Coll Tot Fin Op",#N/A,TRUE,"C9855XCT";"NEA Activity",#N/A,TRUE,"C9855XCT";"CurPrevEntry",#N/A,TRUE,"C9855XCT"}</definedName>
    <definedName name="Vol_2000">#REF!</definedName>
    <definedName name="VOLUME95">#REF!</definedName>
    <definedName name="VOLUME96">#REF!</definedName>
    <definedName name="VOLUME99">#REF!</definedName>
    <definedName name="VolumeIncrease">#REF!</definedName>
    <definedName name="Volumen">#REF!</definedName>
    <definedName name="VolumeSegmentsAU">#REF!</definedName>
    <definedName name="VOPPL">#REF!</definedName>
    <definedName name="VPBSAS">#REF!,#REF!,#REF!</definedName>
    <definedName name="VRX1999AvgClaim">#REF!</definedName>
    <definedName name="VRX2000AvgClaim">#REF!</definedName>
    <definedName name="VRX2001AvgClaim">#REF!</definedName>
    <definedName name="VRX2002AvgClaim">#REF!</definedName>
    <definedName name="VV" hidden="1">#REF!</definedName>
    <definedName name="W">#REF!</definedName>
    <definedName name="WCloan">#REF!</definedName>
    <definedName name="WCloanInt">#REF!</definedName>
    <definedName name="wcweek">#REF!</definedName>
    <definedName name="we" hidden="1">#REF!</definedName>
    <definedName name="WE1999AvgClaim">#REF!</definedName>
    <definedName name="WE2000AvgClaim">#REF!</definedName>
    <definedName name="WE2001AvgClaim">#REF!</definedName>
    <definedName name="WE2002AvgClaim">#REF!</definedName>
    <definedName name="WED" localSheetId="2">'Pg 1 Income Stmt'!WED</definedName>
    <definedName name="WED" localSheetId="3">'Pg 2 Balance Sheet'!WED</definedName>
    <definedName name="WED">[0]!WED</definedName>
    <definedName name="Wednesday" localSheetId="2">'Pg 1 Income Stmt'!Wednesday</definedName>
    <definedName name="Wednesday" localSheetId="3">'Pg 2 Balance Sheet'!Wednesday</definedName>
    <definedName name="Wednesday">[0]!Wednesday</definedName>
    <definedName name="WeekdayOption" localSheetId="2">MATCH(WeekStart,'Pg 1 Income Stmt'!Weekdays,0)+10</definedName>
    <definedName name="WeekdayOption" localSheetId="3">MATCH(WeekStart,'Pg 2 Balance Sheet'!Weekdays,0)+10</definedName>
    <definedName name="WeekdayOption">MATCH(WeekStart,Weekdays,0)+10</definedName>
    <definedName name="Weekdays" localSheetId="2">{"Monday","Tuesday","Wednesday","Thursday","Friday","Saturday","Sunday"}</definedName>
    <definedName name="Weekdays" localSheetId="3">{"Monday","Tuesday","Wednesday","Thursday","Friday","Saturday","Sunday"}</definedName>
    <definedName name="Weekdays">{"Monday","Tuesday","Wednesday","Thursday","Friday","Saturday","Sunday"}</definedName>
    <definedName name="weeks" localSheetId="2">{0;1;2;3;4;5;6}</definedName>
    <definedName name="weeks" localSheetId="3">{0;1;2;3;4;5;6}</definedName>
    <definedName name="weeks">{0;1;2;3;4;5;6}</definedName>
    <definedName name="WeekStart">#REF!</definedName>
    <definedName name="WeekStartValue" localSheetId="2">IF(WeekStart="Monday",2,1)</definedName>
    <definedName name="WeekStartValue" localSheetId="3">IF(WeekStart="Monday",2,1)</definedName>
    <definedName name="WeekStartValue">IF(WeekStart="Monday",2,1)</definedName>
    <definedName name="weektitle">#REF!</definedName>
    <definedName name="wh">#REF!</definedName>
    <definedName name="what" hidden="1">#N/A</definedName>
    <definedName name="whateve">#REF!</definedName>
    <definedName name="wholesale">#REF!</definedName>
    <definedName name="WholesaleTarget2">#REF!</definedName>
    <definedName name="WholesaleTarget4">#REF!</definedName>
    <definedName name="why" localSheetId="2" hidden="1">{#N/A,#N/A,TRUE,"Austin - 3601"}</definedName>
    <definedName name="why" localSheetId="3" hidden="1">{#N/A,#N/A,TRUE,"Austin - 3601"}</definedName>
    <definedName name="why" hidden="1">{#N/A,#N/A,TRUE,"Austin - 3601"}</definedName>
    <definedName name="wkvoltgt">#REF!</definedName>
    <definedName name="wonby1">#REF!</definedName>
    <definedName name="WOSumCat">#REF!</definedName>
    <definedName name="wr">#REF!</definedName>
    <definedName name="WR.édition" localSheetId="2" hidden="1">{"résultats",#N/A,FALSE,"résultats SFS";"indicateurs",#N/A,FALSE,"résultats SFS";"commentaires",#N/A,FALSE,"commentaires SFS";"graphiques",#N/A,FALSE,"graphiques SFS"}</definedName>
    <definedName name="WR.édition" localSheetId="3" hidden="1">{"résultats",#N/A,FALSE,"résultats SFS";"indicateurs",#N/A,FALSE,"résultats SFS";"commentaires",#N/A,FALSE,"commentaires SFS";"graphiques",#N/A,FALSE,"graphiques SFS"}</definedName>
    <definedName name="WR.édition" hidden="1">{"résultats",#N/A,FALSE,"résultats SFS";"indicateurs",#N/A,FALSE,"résultats SFS";"commentaires",#N/A,FALSE,"commentaires SFS";"graphiques",#N/A,FALSE,"graphiques SFS"}</definedName>
    <definedName name="WriteOffProvision">#REF!</definedName>
    <definedName name="WriteOffs">#REF!</definedName>
    <definedName name="wrn.03" localSheetId="2" hidden="1">{"MAR1",#N/A,FALSE,"CAPREP1";"MAR2",#N/A,FALSE,"CAPREP1"}</definedName>
    <definedName name="wrn.03" localSheetId="3" hidden="1">{"MAR1",#N/A,FALSE,"CAPREP1";"MAR2",#N/A,FALSE,"CAPREP1"}</definedName>
    <definedName name="wrn.03" hidden="1">{"MAR1",#N/A,FALSE,"CAPREP1";"MAR2",#N/A,FALSE,"CAPREP1"}</definedName>
    <definedName name="wrn.0900._.Adjust." localSheetId="2" hidden="1">{"F20 only",#N/A,TRUE,"Res Sched";"New01_98",#N/A,TRUE,"Res Sched"}</definedName>
    <definedName name="wrn.0900._.Adjust." localSheetId="3" hidden="1">{"F20 only",#N/A,TRUE,"Res Sched";"New01_98",#N/A,TRUE,"Res Sched"}</definedName>
    <definedName name="wrn.0900._.Adjust." hidden="1">{"F20 only",#N/A,TRUE,"Res Sched";"New01_98",#N/A,TRUE,"Res Sched"}</definedName>
    <definedName name="wrn.add." localSheetId="2" hidden="1">{#N/A,#N/A,TRUE,"Sheet1"}</definedName>
    <definedName name="wrn.add." localSheetId="3" hidden="1">{#N/A,#N/A,TRUE,"Sheet1"}</definedName>
    <definedName name="wrn.add." hidden="1">{#N/A,#N/A,TRUE,"Sheet1"}</definedName>
    <definedName name="wrn.add.2" localSheetId="2" hidden="1">{#N/A,#N/A,TRUE,"Sheet1"}</definedName>
    <definedName name="wrn.add.2" localSheetId="3" hidden="1">{#N/A,#N/A,TRUE,"Sheet1"}</definedName>
    <definedName name="wrn.add.2" hidden="1">{#N/A,#N/A,TRUE,"Sheet1"}</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2" hidden="1">{"TOTAL1",#N/A,FALSE,"CAPREP1";"TOTAL2",#N/A,FALSE,"CAPREP1";"CORP1",#N/A,FALSE,"CAPREP1";"CORP2",#N/A,FALSE,"CAPREP1";"INFOSYS1",#N/A,FALSE,"CAPREP1";"INFOSYS2",#N/A,FALSE,"CAPREP1";"PALPARK1",#N/A,FALSE,"CAPREP1";"PALPARK2",#N/A,FALSE,"CAPREP1";"MAR1",#N/A,FALSE,"CAPREP1";"MAR2",#N/A,FALSE,"CAPREP1";"MORPLNS1",#N/A,FALSE,"CAPREP1";"MORPLNS2",#N/A,FALSE,"CAPREP1";"WILL1",#N/A,FALSE,"CAPREP1";"WILL2",#N/A,FALSE,"CAPREP1";"BUST1",#N/A,FALSE,"CAPREP1";"BUST2",#N/A,FALSE,"CAPREP1";"FSBPI1",#N/A,FALSE,"CAPREP1";"FSBPI2",#N/A,FALSE,"CAPREP1";"ENGJV1",#N/A,FALSE,"CAPREP1";"ENGJV2",#N/A,FALSE,"CAPREP1"}</definedName>
    <definedName name="wrn.ALL." localSheetId="3" hidden="1">{"TOTAL1",#N/A,FALSE,"CAPREP1";"TOTAL2",#N/A,FALSE,"CAPREP1";"CORP1",#N/A,FALSE,"CAPREP1";"CORP2",#N/A,FALSE,"CAPREP1";"INFOSYS1",#N/A,FALSE,"CAPREP1";"INFOSYS2",#N/A,FALSE,"CAPREP1";"PALPARK1",#N/A,FALSE,"CAPREP1";"PALPARK2",#N/A,FALSE,"CAPREP1";"MAR1",#N/A,FALSE,"CAPREP1";"MAR2",#N/A,FALSE,"CAPREP1";"MORPLNS1",#N/A,FALSE,"CAPREP1";"MORPLNS2",#N/A,FALSE,"CAPREP1";"WILL1",#N/A,FALSE,"CAPREP1";"WILL2",#N/A,FALSE,"CAPREP1";"BUST1",#N/A,FALSE,"CAPREP1";"BUST2",#N/A,FALSE,"CAPREP1";"FSBPI1",#N/A,FALSE,"CAPREP1";"FSBPI2",#N/A,FALSE,"CAPREP1";"ENGJV1",#N/A,FALSE,"CAPREP1";"ENGJV2",#N/A,FALSE,"CAPREP1"}</definedName>
    <definedName name="wrn.ALL." hidden="1">{"TOTAL1",#N/A,FALSE,"CAPREP1";"TOTAL2",#N/A,FALSE,"CAPREP1";"CORP1",#N/A,FALSE,"CAPREP1";"CORP2",#N/A,FALSE,"CAPREP1";"INFOSYS1",#N/A,FALSE,"CAPREP1";"INFOSYS2",#N/A,FALSE,"CAPREP1";"PALPARK1",#N/A,FALSE,"CAPREP1";"PALPARK2",#N/A,FALSE,"CAPREP1";"MAR1",#N/A,FALSE,"CAPREP1";"MAR2",#N/A,FALSE,"CAPREP1";"MORPLNS1",#N/A,FALSE,"CAPREP1";"MORPLNS2",#N/A,FALSE,"CAPREP1";"WILL1",#N/A,FALSE,"CAPREP1";"WILL2",#N/A,FALSE,"CAPREP1";"BUST1",#N/A,FALSE,"CAPREP1";"BUST2",#N/A,FALSE,"CAPREP1";"FSBPI1",#N/A,FALSE,"CAPREP1";"FSBPI2",#N/A,FALSE,"CAPREP1";"ENGJV1",#N/A,FALSE,"CAPREP1";"ENGJV2",#N/A,FALSE,"CAPREP1"}</definedName>
    <definedName name="wrn.All._.Reports." localSheetId="2"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Reports." localSheetId="3"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Repor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1." localSheetId="2" hidden="1">{"TOTAL1",#N/A,FALSE,"CAPREP1";"CORP1",#N/A,FALSE,"CAPREP1";"INFOSYS1",#N/A,FALSE,"CAPREP1";"PALPARK1",#N/A,FALSE,"CAPREP1";"MAR1",#N/A,FALSE,"CAPREP1";"WILL1",#N/A,FALSE,"CAPREP1";"MORPLNS1",#N/A,FALSE,"CAPREP1";"BUST1",#N/A,FALSE,"CAPREP1";"FSBPI1",#N/A,FALSE,"CAPREP1";"ENGJV1",#N/A,FALSE,"CAPREP1"}</definedName>
    <definedName name="wrn.ALL1." localSheetId="3" hidden="1">{"TOTAL1",#N/A,FALSE,"CAPREP1";"CORP1",#N/A,FALSE,"CAPREP1";"INFOSYS1",#N/A,FALSE,"CAPREP1";"PALPARK1",#N/A,FALSE,"CAPREP1";"MAR1",#N/A,FALSE,"CAPREP1";"WILL1",#N/A,FALSE,"CAPREP1";"MORPLNS1",#N/A,FALSE,"CAPREP1";"BUST1",#N/A,FALSE,"CAPREP1";"FSBPI1",#N/A,FALSE,"CAPREP1";"ENGJV1",#N/A,FALSE,"CAPREP1"}</definedName>
    <definedName name="wrn.ALL1." hidden="1">{"TOTAL1",#N/A,FALSE,"CAPREP1";"CORP1",#N/A,FALSE,"CAPREP1";"INFOSYS1",#N/A,FALSE,"CAPREP1";"PALPARK1",#N/A,FALSE,"CAPREP1";"MAR1",#N/A,FALSE,"CAPREP1";"WILL1",#N/A,FALSE,"CAPREP1";"MORPLNS1",#N/A,FALSE,"CAPREP1";"BUST1",#N/A,FALSE,"CAPREP1";"FSBPI1",#N/A,FALSE,"CAPREP1";"ENGJV1",#N/A,FALSE,"CAPREP1"}</definedName>
    <definedName name="wrn.ALL2." localSheetId="2" hidden="1">{"TOTAL2",#N/A,FALSE,"CAPREP1";"CORP2",#N/A,FALSE,"CAPREP1";"INFOSYS2",#N/A,FALSE,"CAPREP1";"PALPARK2",#N/A,FALSE,"CAPREP1";"MAR2",#N/A,FALSE,"CAPREP1";"WILL2",#N/A,FALSE,"CAPREP1";"MORPLNS2",#N/A,FALSE,"CAPREP1";"BUST2",#N/A,FALSE,"CAPREP1";"ENGJV2",#N/A,FALSE,"CAPREP1";"FSBPI2",#N/A,FALSE,"CAPREP1"}</definedName>
    <definedName name="wrn.ALL2." localSheetId="3" hidden="1">{"TOTAL2",#N/A,FALSE,"CAPREP1";"CORP2",#N/A,FALSE,"CAPREP1";"INFOSYS2",#N/A,FALSE,"CAPREP1";"PALPARK2",#N/A,FALSE,"CAPREP1";"MAR2",#N/A,FALSE,"CAPREP1";"WILL2",#N/A,FALSE,"CAPREP1";"MORPLNS2",#N/A,FALSE,"CAPREP1";"BUST2",#N/A,FALSE,"CAPREP1";"ENGJV2",#N/A,FALSE,"CAPREP1";"FSBPI2",#N/A,FALSE,"CAPREP1"}</definedName>
    <definedName name="wrn.ALL2." hidden="1">{"TOTAL2",#N/A,FALSE,"CAPREP1";"CORP2",#N/A,FALSE,"CAPREP1";"INFOSYS2",#N/A,FALSE,"CAPREP1";"PALPARK2",#N/A,FALSE,"CAPREP1";"MAR2",#N/A,FALSE,"CAPREP1";"WILL2",#N/A,FALSE,"CAPREP1";"MORPLNS2",#N/A,FALSE,"CAPREP1";"BUST2",#N/A,FALSE,"CAPREP1";"ENGJV2",#N/A,FALSE,"CAPREP1";"FSBPI2",#N/A,FALSE,"CAPREP1"}</definedName>
    <definedName name="wrn.ALLSTAR." localSheetId="2" hidden="1">{"ALLSTAR",#N/A,TRUE,"BPANAL"}</definedName>
    <definedName name="wrn.ALLSTAR." localSheetId="3" hidden="1">{"ALLSTAR",#N/A,TRUE,"BPANAL"}</definedName>
    <definedName name="wrn.ALLSTAR." hidden="1">{"ALLSTAR",#N/A,TRUE,"BPANAL"}</definedName>
    <definedName name="wrn.ASUMONLY." localSheetId="2" hidden="1">{"TOTAL1",#N/A,FALSE,"CAPREP1";"TOTAL2",#N/A,FALSE,"CAPREP1"}</definedName>
    <definedName name="wrn.ASUMONLY." localSheetId="3" hidden="1">{"TOTAL1",#N/A,FALSE,"CAPREP1";"TOTAL2",#N/A,FALSE,"CAPREP1"}</definedName>
    <definedName name="wrn.ASUMONLY." hidden="1">{"TOTAL1",#N/A,FALSE,"CAPREP1";"TOTAL2",#N/A,FALSE,"CAPREP1"}</definedName>
    <definedName name="wrn.Austin._.3601." localSheetId="2" hidden="1">{#N/A,#N/A,TRUE,"Austin - 3601"}</definedName>
    <definedName name="wrn.Austin._.3601." localSheetId="3" hidden="1">{#N/A,#N/A,TRUE,"Austin - 3601"}</definedName>
    <definedName name="wrn.Austin._.3601." hidden="1">{#N/A,#N/A,TRUE,"Austin - 3601"}</definedName>
    <definedName name="wrn.AUTO." localSheetId="2" hidden="1">{"AUTO",#N/A,FALSE,"SAMPLECC"}</definedName>
    <definedName name="wrn.AUTO." localSheetId="3" hidden="1">{"AUTO",#N/A,FALSE,"SAMPLECC"}</definedName>
    <definedName name="wrn.AUTO." hidden="1">{"AUTO",#N/A,FALSE,"SAMPLECC"}</definedName>
    <definedName name="wrn.BD._.jv_Support." localSheetId="2" hidden="1">{#N/A,#N/A,TRUE,"jv_BadDebt";#N/A,#N/A,TRUE,"BD Tot";"BD CALCs",#N/A,TRUE,"BD Calc USTotal";"BD NEA Acct",#N/A,TRUE,"BD Calc USTotal"}</definedName>
    <definedName name="wrn.BD._.jv_Support." localSheetId="3" hidden="1">{#N/A,#N/A,TRUE,"jv_BadDebt";#N/A,#N/A,TRUE,"BD Tot";"BD CALCs",#N/A,TRUE,"BD Calc USTotal";"BD NEA Acct",#N/A,TRUE,"BD Calc USTotal"}</definedName>
    <definedName name="wrn.BD._.jv_Support." hidden="1">{#N/A,#N/A,TRUE,"jv_BadDebt";#N/A,#N/A,TRUE,"BD Tot";"BD CALCs",#N/A,TRUE,"BD Calc USTotal";"BD NEA Acct",#N/A,TRUE,"BD Calc USTotal"}</definedName>
    <definedName name="wrn.Book" localSheetId="2"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localSheetId="3"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2"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localSheetId="3"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Forecas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TH." localSheetId="2" hidden="1">{"DOLLARS",#N/A,FALSE,"COSTCTR";"MANNING",#N/A,FALSE,"COSTCTR"}</definedName>
    <definedName name="wrn.BOTH." localSheetId="3" hidden="1">{"DOLLARS",#N/A,FALSE,"COSTCTR";"MANNING",#N/A,FALSE,"COSTCTR"}</definedName>
    <definedName name="wrn.BOTH." hidden="1">{"DOLLARS",#N/A,FALSE,"COSTCTR";"MANNING",#N/A,FALSE,"COSTCTR"}</definedName>
    <definedName name="wrn.BPI." localSheetId="2" hidden="1">{"BPI1",#N/A,FALSE,"CAPREP1";"BPI2",#N/A,FALSE,"CAPREP1"}</definedName>
    <definedName name="wrn.BPI." localSheetId="3" hidden="1">{"BPI1",#N/A,FALSE,"CAPREP1";"BPI2",#N/A,FALSE,"CAPREP1"}</definedName>
    <definedName name="wrn.BPI." hidden="1">{"BPI1",#N/A,FALSE,"CAPREP1";"BPI2",#N/A,FALSE,"CAPREP1"}</definedName>
    <definedName name="wrn.BUST." localSheetId="2" hidden="1">{"BUST1",#N/A,FALSE,"CAPREP1";"BUST2",#N/A,FALSE,"CAPREP1"}</definedName>
    <definedName name="wrn.BUST." localSheetId="3" hidden="1">{"BUST1",#N/A,FALSE,"CAPREP1";"BUST2",#N/A,FALSE,"CAPREP1"}</definedName>
    <definedName name="wrn.BUST." hidden="1">{"BUST1",#N/A,FALSE,"CAPREP1";"BUST2",#N/A,FALSE,"CAPREP1"}</definedName>
    <definedName name="wrn.BUSTNY." localSheetId="2" hidden="1">{"BUSTNY1",#N/A,FALSE,"CAPREP1";"BUSTNY2",#N/A,FALSE,"CAPREP1"}</definedName>
    <definedName name="wrn.BUSTNY." localSheetId="3" hidden="1">{"BUSTNY1",#N/A,FALSE,"CAPREP1";"BUSTNY2",#N/A,FALSE,"CAPREP1"}</definedName>
    <definedName name="wrn.BUSTNY." hidden="1">{"BUSTNY1",#N/A,FALSE,"CAPREP1";"BUSTNY2",#N/A,FALSE,"CAPREP1"}</definedName>
    <definedName name="wrn.Co._.Car._.Rec." localSheetId="2" hidden="1">{#N/A,#N/A,TRUE,"REC    ";#N/A,#N/A,TRUE,"CCCAPBAL";#N/A,#N/A,TRUE,"CCACCBAL";#N/A,#N/A,TRUE,"NATCOCAR";#N/A,#N/A,TRUE,"00 GLYTD";#N/A,#N/A,TRUE,"99 GLYTD"}</definedName>
    <definedName name="wrn.Co._.Car._.Rec." localSheetId="3" hidden="1">{#N/A,#N/A,TRUE,"REC    ";#N/A,#N/A,TRUE,"CCCAPBAL";#N/A,#N/A,TRUE,"CCACCBAL";#N/A,#N/A,TRUE,"NATCOCAR";#N/A,#N/A,TRUE,"00 GLYTD";#N/A,#N/A,TRUE,"99 GLYTD"}</definedName>
    <definedName name="wrn.Co._.Car._.Rec." hidden="1">{#N/A,#N/A,TRUE,"REC    ";#N/A,#N/A,TRUE,"CCCAPBAL";#N/A,#N/A,TRUE,"CCACCBAL";#N/A,#N/A,TRUE,"NATCOCAR";#N/A,#N/A,TRUE,"00 GLYTD";#N/A,#N/A,TRUE,"99 GLYTD"}</definedName>
    <definedName name="wrn.COMBINED." localSheetId="2" hidden="1">{#N/A,#N/A,FALSE,"INPUTS";#N/A,#N/A,FALSE,"PROFORMA BSHEET";#N/A,#N/A,FALSE,"COMBINED";#N/A,#N/A,FALSE,"HIGH YIELD";#N/A,#N/A,FALSE,"COMB_GRAPHS"}</definedName>
    <definedName name="wrn.COMBINED." localSheetId="3" hidden="1">{#N/A,#N/A,FALSE,"INPUTS";#N/A,#N/A,FALSE,"PROFORMA BSHEET";#N/A,#N/A,FALSE,"COMBINED";#N/A,#N/A,FALSE,"HIGH YIELD";#N/A,#N/A,FALSE,"COMB_GRAPHS"}</definedName>
    <definedName name="wrn.COMBINED." hidden="1">{#N/A,#N/A,FALSE,"INPUTS";#N/A,#N/A,FALSE,"PROFORMA BSHEET";#N/A,#N/A,FALSE,"COMBINED";#N/A,#N/A,FALSE,"HIGH YIELD";#N/A,#N/A,FALSE,"COMB_GRAPHS"}</definedName>
    <definedName name="wrn.Comm." localSheetId="2" hidden="1">{#N/A,#N/A,FALSE,"SEP";#N/A,#N/A,FALSE,"NAF-Core";#N/A,#N/A,FALSE,"NAF-SF"}</definedName>
    <definedName name="wrn.Comm." localSheetId="3" hidden="1">{#N/A,#N/A,FALSE,"SEP";#N/A,#N/A,FALSE,"NAF-Core";#N/A,#N/A,FALSE,"NAF-SF"}</definedName>
    <definedName name="wrn.Comm." hidden="1">{#N/A,#N/A,FALSE,"SEP";#N/A,#N/A,FALSE,"NAF-Core";#N/A,#N/A,FALSE,"NAF-SF"}</definedName>
    <definedName name="wrn.CORP." localSheetId="2" hidden="1">{"CORP1",#N/A,FALSE,"CAPREP1";"CORP2",#N/A,FALSE,"CAPREP1"}</definedName>
    <definedName name="wrn.CORP." localSheetId="3" hidden="1">{"CORP1",#N/A,FALSE,"CAPREP1";"CORP2",#N/A,FALSE,"CAPREP1"}</definedName>
    <definedName name="wrn.CORP." hidden="1">{"CORP1",#N/A,FALSE,"CAPREP1";"CORP2",#N/A,FALSE,"CAPREP1"}</definedName>
    <definedName name="wrn.COSTCENTER." localSheetId="2" hidden="1">{"COSTCENTER",#N/A,FALSE,"SAMPLECC"}</definedName>
    <definedName name="wrn.COSTCENTER." localSheetId="3" hidden="1">{"COSTCENTER",#N/A,FALSE,"SAMPLECC"}</definedName>
    <definedName name="wrn.COSTCENTER." hidden="1">{"COSTCENTER",#N/A,FALSE,"SAMPLECC"}</definedName>
    <definedName name="wrn.cv." localSheetId="2" hidden="1">{#N/A,#N/A,TRUE,"MTHLY-CV";#N/A,#N/A,TRUE,"CV";#N/A,#N/A,TRUE,"INT_FEES_DRR_DEPR";#N/A,#N/A,TRUE,"OTHER_LEASE"}</definedName>
    <definedName name="wrn.cv." localSheetId="3" hidden="1">{#N/A,#N/A,TRUE,"MTHLY-CV";#N/A,#N/A,TRUE,"CV";#N/A,#N/A,TRUE,"INT_FEES_DRR_DEPR";#N/A,#N/A,TRUE,"OTHER_LEASE"}</definedName>
    <definedName name="wrn.cv." hidden="1">{#N/A,#N/A,TRUE,"MTHLY-CV";#N/A,#N/A,TRUE,"CV";#N/A,#N/A,TRUE,"INT_FEES_DRR_DEPR";#N/A,#N/A,TRUE,"OTHER_LEASE"}</definedName>
    <definedName name="wrn.DOLLARS." localSheetId="2" hidden="1">{"DOLLARS",#N/A,FALSE,"COSTCTR"}</definedName>
    <definedName name="wrn.DOLLARS." localSheetId="3" hidden="1">{"DOLLARS",#N/A,FALSE,"COSTCTR"}</definedName>
    <definedName name="wrn.DOLLARS." hidden="1">{"DOLLARS",#N/A,FALSE,"COSTCTR"}</definedName>
    <definedName name="wrn.édition." localSheetId="2" hidden="1">{"résultats",#N/A,FALSE,"résultats SFS";"indicateurs",#N/A,FALSE,"résultats SFS";"commentaires",#N/A,FALSE,"commentaires SFS";"graphiques",#N/A,FALSE,"graphiques SFS"}</definedName>
    <definedName name="wrn.édition." localSheetId="3" hidden="1">{"résultats",#N/A,FALSE,"résultats SFS";"indicateurs",#N/A,FALSE,"résultats SFS";"commentaires",#N/A,FALSE,"commentaires SFS";"graphiques",#N/A,FALSE,"graphiques SFS"}</definedName>
    <definedName name="wrn.édition." hidden="1">{"résultats",#N/A,FALSE,"résultats SFS";"indicateurs",#N/A,FALSE,"résultats SFS";"commentaires",#N/A,FALSE,"commentaires SFS";"graphiques",#N/A,FALSE,"graphiques SFS"}</definedName>
    <definedName name="wrn.EmpFundIns." localSheetId="2" hidden="1">{#N/A,#N/A,FALSE,"rec";#N/A,#N/A,FALSE,"schedule";#N/A,#N/A,FALSE,"Totals"}</definedName>
    <definedName name="wrn.EmpFundIns." localSheetId="3" hidden="1">{#N/A,#N/A,FALSE,"rec";#N/A,#N/A,FALSE,"schedule";#N/A,#N/A,FALSE,"Totals"}</definedName>
    <definedName name="wrn.EmpFundIns." hidden="1">{#N/A,#N/A,FALSE,"rec";#N/A,#N/A,FALSE,"schedule";#N/A,#N/A,FALSE,"Totals"}</definedName>
    <definedName name="wrn.ENG." localSheetId="2" hidden="1">{"ENG1",#N/A,FALSE,"CAPREP1";"ENG2",#N/A,FALSE,"CAPREP1"}</definedName>
    <definedName name="wrn.ENG." localSheetId="3" hidden="1">{"ENG1",#N/A,FALSE,"CAPREP1";"ENG2",#N/A,FALSE,"CAPREP1"}</definedName>
    <definedName name="wrn.ENG." hidden="1">{"ENG1",#N/A,FALSE,"CAPREP1";"ENG2",#N/A,FALSE,"CAPREP1"}</definedName>
    <definedName name="wrn.ENGJV." localSheetId="2" hidden="1">{"ENGJV1",#N/A,FALSE,"CAPREP1";"ENGJV2",#N/A,FALSE,"CAPREP1"}</definedName>
    <definedName name="wrn.ENGJV." localSheetId="3" hidden="1">{"ENGJV1",#N/A,FALSE,"CAPREP1";"ENGJV2",#N/A,FALSE,"CAPREP1"}</definedName>
    <definedName name="wrn.ENGJV." hidden="1">{"ENGJV1",#N/A,FALSE,"CAPREP1";"ENGJV2",#N/A,FALSE,"CAPREP1"}</definedName>
    <definedName name="wrn.fa." localSheetId="2" hidden="1">{#N/A,#N/A,FALSE,"ELTO";#N/A,#N/A,FALSE,"NETWORK";#N/A,#N/A,FALSE,"LEASEHOLD";#N/A,#N/A,FALSE,"FIXT &amp; FITTN";#N/A,#N/A,FALSE,"DPE"}</definedName>
    <definedName name="wrn.fa." localSheetId="3" hidden="1">{#N/A,#N/A,FALSE,"ELTO";#N/A,#N/A,FALSE,"NETWORK";#N/A,#N/A,FALSE,"LEASEHOLD";#N/A,#N/A,FALSE,"FIXT &amp; FITTN";#N/A,#N/A,FALSE,"DPE"}</definedName>
    <definedName name="wrn.fa." hidden="1">{#N/A,#N/A,FALSE,"ELTO";#N/A,#N/A,FALSE,"NETWORK";#N/A,#N/A,FALSE,"LEASEHOLD";#N/A,#N/A,FALSE,"FIXT &amp; FITTN";#N/A,#N/A,FALSE,"DPE"}</definedName>
    <definedName name="wrn.FDSERV." localSheetId="2" hidden="1">{"FDSERV1",#N/A,FALSE,"CAPREP1";"FDSERV2",#N/A,FALSE,"CAPREP1"}</definedName>
    <definedName name="wrn.FDSERV." localSheetId="3" hidden="1">{"FDSERV1",#N/A,FALSE,"CAPREP1";"FDSERV2",#N/A,FALSE,"CAPREP1"}</definedName>
    <definedName name="wrn.FDSERV." hidden="1">{"FDSERV1",#N/A,FALSE,"CAPREP1";"FDSERV2",#N/A,FALSE,"CAPREP1"}</definedName>
    <definedName name="wrn.FIELDSELLING." localSheetId="2" hidden="1">{"FIELDSELLING",#N/A,FALSE,"SAMPLECC"}</definedName>
    <definedName name="wrn.FIELDSELLING." localSheetId="3" hidden="1">{"FIELDSELLING",#N/A,FALSE,"SAMPLECC"}</definedName>
    <definedName name="wrn.FIELDSELLING." hidden="1">{"FIELDSELLING",#N/A,FALSE,"SAMPLECC"}</definedName>
    <definedName name="wrn.FIn._.Loss._.adj." localSheetId="2" hidden="1">{#N/A,#N/A,TRUE,"JVLoss";#N/A,#N/A,TRUE,"FINWOBAL"}</definedName>
    <definedName name="wrn.FIn._.Loss._.adj." localSheetId="3" hidden="1">{#N/A,#N/A,TRUE,"JVLoss";#N/A,#N/A,TRUE,"FINWOBAL"}</definedName>
    <definedName name="wrn.FIn._.Loss._.adj." hidden="1">{#N/A,#N/A,TRUE,"JVLoss";#N/A,#N/A,TRUE,"FINWOBAL"}</definedName>
    <definedName name="wrn.final._.pricing." localSheetId="2" hidden="1">{"final processing",#N/A,FALSE,"Sheet1";"optionals",#N/A,FALSE,"Sheet1"}</definedName>
    <definedName name="wrn.final._.pricing." localSheetId="3" hidden="1">{"final processing",#N/A,FALSE,"Sheet1";"optionals",#N/A,FALSE,"Sheet1"}</definedName>
    <definedName name="wrn.final._.pricing." hidden="1">{"final processing",#N/A,FALSE,"Sheet1";"optionals",#N/A,FALSE,"Sheet1"}</definedName>
    <definedName name="wrn.final._.pricing1." localSheetId="2" hidden="1">{"final processing",#N/A,FALSE,"Sheet1";"optionals",#N/A,FALSE,"Sheet1"}</definedName>
    <definedName name="wrn.final._.pricing1." localSheetId="3" hidden="1">{"final processing",#N/A,FALSE,"Sheet1";"optionals",#N/A,FALSE,"Sheet1"}</definedName>
    <definedName name="wrn.final._.pricing1." hidden="1">{"final processing",#N/A,FALSE,"Sheet1";"optionals",#N/A,FALSE,"Sheet1"}</definedName>
    <definedName name="wrn.final._.pricing10." localSheetId="2" hidden="1">{"final processing",#N/A,FALSE,"Sheet1";"optionals",#N/A,FALSE,"Sheet1"}</definedName>
    <definedName name="wrn.final._.pricing10." localSheetId="3" hidden="1">{"final processing",#N/A,FALSE,"Sheet1";"optionals",#N/A,FALSE,"Sheet1"}</definedName>
    <definedName name="wrn.final._.pricing10." hidden="1">{"final processing",#N/A,FALSE,"Sheet1";"optionals",#N/A,FALSE,"Sheet1"}</definedName>
    <definedName name="wrn.final._.pricing2." localSheetId="2" hidden="1">{"final processing",#N/A,FALSE,"Sheet1";"optionals",#N/A,FALSE,"Sheet1"}</definedName>
    <definedName name="wrn.final._.pricing2." localSheetId="3" hidden="1">{"final processing",#N/A,FALSE,"Sheet1";"optionals",#N/A,FALSE,"Sheet1"}</definedName>
    <definedName name="wrn.final._.pricing2." hidden="1">{"final processing",#N/A,FALSE,"Sheet1";"optionals",#N/A,FALSE,"Sheet1"}</definedName>
    <definedName name="wrn.final._.pricing3." localSheetId="2" hidden="1">{"final processing",#N/A,FALSE,"Sheet1";"optionals",#N/A,FALSE,"Sheet1"}</definedName>
    <definedName name="wrn.final._.pricing3." localSheetId="3" hidden="1">{"final processing",#N/A,FALSE,"Sheet1";"optionals",#N/A,FALSE,"Sheet1"}</definedName>
    <definedName name="wrn.final._.pricing3." hidden="1">{"final processing",#N/A,FALSE,"Sheet1";"optionals",#N/A,FALSE,"Sheet1"}</definedName>
    <definedName name="wrn.final._.pricing4." localSheetId="2" hidden="1">{"final processing",#N/A,FALSE,"Sheet1";"optionals",#N/A,FALSE,"Sheet1"}</definedName>
    <definedName name="wrn.final._.pricing4." localSheetId="3" hidden="1">{"final processing",#N/A,FALSE,"Sheet1";"optionals",#N/A,FALSE,"Sheet1"}</definedName>
    <definedName name="wrn.final._.pricing4." hidden="1">{"final processing",#N/A,FALSE,"Sheet1";"optionals",#N/A,FALSE,"Sheet1"}</definedName>
    <definedName name="wrn.final._.pricing5." localSheetId="2" hidden="1">{"final processing",#N/A,FALSE,"Sheet1";"optionals",#N/A,FALSE,"Sheet1"}</definedName>
    <definedName name="wrn.final._.pricing5." localSheetId="3" hidden="1">{"final processing",#N/A,FALSE,"Sheet1";"optionals",#N/A,FALSE,"Sheet1"}</definedName>
    <definedName name="wrn.final._.pricing5." hidden="1">{"final processing",#N/A,FALSE,"Sheet1";"optionals",#N/A,FALSE,"Sheet1"}</definedName>
    <definedName name="wrn.final._.pricing7." localSheetId="2" hidden="1">{"final processing",#N/A,FALSE,"Sheet1";"optionals",#N/A,FALSE,"Sheet1"}</definedName>
    <definedName name="wrn.final._.pricing7." localSheetId="3" hidden="1">{"final processing",#N/A,FALSE,"Sheet1";"optionals",#N/A,FALSE,"Sheet1"}</definedName>
    <definedName name="wrn.final._.pricing7." hidden="1">{"final processing",#N/A,FALSE,"Sheet1";"optionals",#N/A,FALSE,"Sheet1"}</definedName>
    <definedName name="wrn.final._.pricing9." localSheetId="2" hidden="1">{"final processing",#N/A,FALSE,"Sheet1";"optionals",#N/A,FALSE,"Sheet1"}</definedName>
    <definedName name="wrn.final._.pricing9." localSheetId="3" hidden="1">{"final processing",#N/A,FALSE,"Sheet1";"optionals",#N/A,FALSE,"Sheet1"}</definedName>
    <definedName name="wrn.final._.pricing9." hidden="1">{"final processing",#N/A,FALSE,"Sheet1";"optionals",#N/A,FALSE,"Sheet1"}</definedName>
    <definedName name="wrn.final._.pricnig4." localSheetId="2" hidden="1">{"final processing",#N/A,FALSE,"Sheet1";"optionals",#N/A,FALSE,"Sheet1"}</definedName>
    <definedName name="wrn.final._.pricnig4." localSheetId="3" hidden="1">{"final processing",#N/A,FALSE,"Sheet1";"optionals",#N/A,FALSE,"Sheet1"}</definedName>
    <definedName name="wrn.final._.pricnig4." hidden="1">{"final processing",#N/A,FALSE,"Sheet1";"optionals",#N/A,FALSE,"Sheet1"}</definedName>
    <definedName name="wrn.final._pricing3." localSheetId="2" hidden="1">{"final processing",#N/A,FALSE,"Sheet1";"optionals",#N/A,FALSE,"Sheet1"}</definedName>
    <definedName name="wrn.final._pricing3." localSheetId="3" hidden="1">{"final processing",#N/A,FALSE,"Sheet1";"optionals",#N/A,FALSE,"Sheet1"}</definedName>
    <definedName name="wrn.final._pricing3." hidden="1">{"final processing",#N/A,FALSE,"Sheet1";"optionals",#N/A,FALSE,"Sheet1"}</definedName>
    <definedName name="wrn.Financial._.Summary." localSheetId="2" hidden="1">{"Financial Summary",#N/A,FALSE,"MON"}</definedName>
    <definedName name="wrn.Financial._.Summary." localSheetId="3" hidden="1">{"Financial Summary",#N/A,FALSE,"MON"}</definedName>
    <definedName name="wrn.Financial._.Summary." hidden="1">{"Financial Summary",#N/A,FALSE,"MON"}</definedName>
    <definedName name="wrn.fnal._.pricing8." localSheetId="2" hidden="1">{"final processing",#N/A,FALSE,"Sheet1";"optionals",#N/A,FALSE,"Sheet1"}</definedName>
    <definedName name="wrn.fnal._.pricing8." localSheetId="3" hidden="1">{"final processing",#N/A,FALSE,"Sheet1";"optionals",#N/A,FALSE,"Sheet1"}</definedName>
    <definedName name="wrn.fnal._.pricing8." hidden="1">{"final processing",#N/A,FALSE,"Sheet1";"optionals",#N/A,FALSE,"Sheet1"}</definedName>
    <definedName name="wrn.Forecast._.Red._.Book." localSheetId="2" hidden="1">{"RB QY $",#N/A,FALSE,"Fin STMT";"RB QY Stats",#N/A,FALSE,"Fin STMT";"RB 00 $",#N/A,FALSE,"Fin STMT";"RB 00 Stats",#N/A,FALSE,"Fin STMT";"RB 01 $",#N/A,FALSE,"Fin STMT";"RB 01 Stats",#N/A,FALSE,"Fin STMT"}</definedName>
    <definedName name="wrn.Forecast._.Red._.Book." localSheetId="3" hidden="1">{"RB QY $",#N/A,FALSE,"Fin STMT";"RB QY Stats",#N/A,FALSE,"Fin STMT";"RB 00 $",#N/A,FALSE,"Fin STMT";"RB 00 Stats",#N/A,FALSE,"Fin STMT";"RB 01 $",#N/A,FALSE,"Fin STMT";"RB 01 Stats",#N/A,FALSE,"Fin STMT"}</definedName>
    <definedName name="wrn.Forecast._.Red._.Book." hidden="1">{"RB QY $",#N/A,FALSE,"Fin STMT";"RB QY Stats",#N/A,FALSE,"Fin STMT";"RB 00 $",#N/A,FALSE,"Fin STMT";"RB 00 Stats",#N/A,FALSE,"Fin STMT";"RB 01 $",#N/A,FALSE,"Fin STMT";"RB 01 Stats",#N/A,FALSE,"Fin STMT"}</definedName>
    <definedName name="wrn.Forecast._.Report." localSheetId="2"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_.Report." localSheetId="3"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_.Report."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SBPI." localSheetId="2" hidden="1">{"FSBPI1",#N/A,FALSE,"CAPREP1";"FSBPI2",#N/A,FALSE,"CAPREP1"}</definedName>
    <definedName name="wrn.FSBPI." localSheetId="3" hidden="1">{"FSBPI1",#N/A,FALSE,"CAPREP1";"FSBPI2",#N/A,FALSE,"CAPREP1"}</definedName>
    <definedName name="wrn.FSBPI." hidden="1">{"FSBPI1",#N/A,FALSE,"CAPREP1";"FSBPI2",#N/A,FALSE,"CAPREP1"}</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OODWILL." localSheetId="2" hidden="1">{#N/A,#N/A,FALSE,"Gelco";#N/A,#N/A,FALSE,"D&amp;K";#N/A,#N/A,FALSE,"LMV";#N/A,#N/A,FALSE,"McCullagh";#N/A,#N/A,FALSE,"Worksheet"}</definedName>
    <definedName name="wrn.GOODWILL." localSheetId="3" hidden="1">{#N/A,#N/A,FALSE,"Gelco";#N/A,#N/A,FALSE,"D&amp;K";#N/A,#N/A,FALSE,"LMV";#N/A,#N/A,FALSE,"McCullagh";#N/A,#N/A,FALSE,"Worksheet"}</definedName>
    <definedName name="wrn.GOODWILL." hidden="1">{#N/A,#N/A,FALSE,"Gelco";#N/A,#N/A,FALSE,"D&amp;K";#N/A,#N/A,FALSE,"LMV";#N/A,#N/A,FALSE,"McCullagh";#N/A,#N/A,FALSE,"Worksheet"}</definedName>
    <definedName name="wrn.GRAPHS." localSheetId="2" hidden="1">{#N/A,#N/A,FALSE,"ACQ_GRAPHS";#N/A,#N/A,FALSE,"T_1 GRAPHS";#N/A,#N/A,FALSE,"T_2 GRAPHS";#N/A,#N/A,FALSE,"COMB_GRAPHS"}</definedName>
    <definedName name="wrn.GRAPHS." localSheetId="3" hidden="1">{#N/A,#N/A,FALSE,"ACQ_GRAPHS";#N/A,#N/A,FALSE,"T_1 GRAPHS";#N/A,#N/A,FALSE,"T_2 GRAPHS";#N/A,#N/A,FALSE,"COMB_GRAPHS"}</definedName>
    <definedName name="wrn.GRAPHS." hidden="1">{#N/A,#N/A,FALSE,"ACQ_GRAPHS";#N/A,#N/A,FALSE,"T_1 GRAPHS";#N/A,#N/A,FALSE,"T_2 GRAPHS";#N/A,#N/A,FALSE,"COMB_GRAPHS"}</definedName>
    <definedName name="wrn.IBS._.REC._.n._.SUPPORT." localSheetId="2" hidden="1">{#N/A,#N/A,FALSE,"120-010 Rec";#N/A,#N/A,FALSE,"IBS Settlement Recap";#N/A,#N/A,FALSE,"GL Detail";#N/A,#N/A,FALSE,"CARMS Load"}</definedName>
    <definedName name="wrn.IBS._.REC._.n._.SUPPORT." localSheetId="3" hidden="1">{#N/A,#N/A,FALSE,"120-010 Rec";#N/A,#N/A,FALSE,"IBS Settlement Recap";#N/A,#N/A,FALSE,"GL Detail";#N/A,#N/A,FALSE,"CARMS Load"}</definedName>
    <definedName name="wrn.IBS._.REC._.n._.SUPPORT." hidden="1">{#N/A,#N/A,FALSE,"120-010 Rec";#N/A,#N/A,FALSE,"IBS Settlement Recap";#N/A,#N/A,FALSE,"GL Detail";#N/A,#N/A,FALSE,"CARMS Load"}</definedName>
    <definedName name="wrn.Income._.Statement." localSheetId="2" hidden="1">{"Income Statement",#N/A,FALSE,"MON"}</definedName>
    <definedName name="wrn.Income._.Statement." localSheetId="3" hidden="1">{"Income Statement",#N/A,FALSE,"MON"}</definedName>
    <definedName name="wrn.Income._.Statement." hidden="1">{"Income Statement",#N/A,FALSE,"MON"}</definedName>
    <definedName name="wrn.INDUSTRYCONVENTIONS." localSheetId="2" hidden="1">{"INDUSTRYCONVENTIONS",#N/A,FALSE,"SAMPLECC"}</definedName>
    <definedName name="wrn.INDUSTRYCONVENTIONS." localSheetId="3" hidden="1">{"INDUSTRYCONVENTIONS",#N/A,FALSE,"SAMPLECC"}</definedName>
    <definedName name="wrn.INDUSTRYCONVENTIONS." hidden="1">{"INDUSTRYCONVENTIONS",#N/A,FALSE,"SAMPLECC"}</definedName>
    <definedName name="wrn.INFOSYS." localSheetId="2" hidden="1">{"INFOSYS1",#N/A,FALSE,"CAPREP1";"INFOSYS2",#N/A,FALSE,"CAPREP1"}</definedName>
    <definedName name="wrn.INFOSYS." localSheetId="3" hidden="1">{"INFOSYS1",#N/A,FALSE,"CAPREP1";"INFOSYS2",#N/A,FALSE,"CAPREP1"}</definedName>
    <definedName name="wrn.INFOSYS." hidden="1">{"INFOSYS1",#N/A,FALSE,"CAPREP1";"INFOSYS2",#N/A,FALSE,"CAPREP1"}</definedName>
    <definedName name="wrn.invent._.rec." localSheetId="2" hidden="1">{#N/A,#N/A,TRUE,"TSL_Cap_Acc";#N/A,#N/A,TRUE,"checkAmt";#N/A,#N/A,TRUE,"TAgeSum";#N/A,#N/A,TRUE,"TDescSum";#N/A,#N/A,TRUE,"DEXP";#N/A,#N/A,TRUE,"PuchaseJV";#N/A,#N/A,TRUE,"DUST2";#N/A,#N/A,TRUE,"Codes"}</definedName>
    <definedName name="wrn.invent._.rec." localSheetId="3" hidden="1">{#N/A,#N/A,TRUE,"TSL_Cap_Acc";#N/A,#N/A,TRUE,"checkAmt";#N/A,#N/A,TRUE,"TAgeSum";#N/A,#N/A,TRUE,"TDescSum";#N/A,#N/A,TRUE,"DEXP";#N/A,#N/A,TRUE,"PuchaseJV";#N/A,#N/A,TRUE,"DUST2";#N/A,#N/A,TRUE,"Codes"}</definedName>
    <definedName name="wrn.invent._.rec." hidden="1">{#N/A,#N/A,TRUE,"TSL_Cap_Acc";#N/A,#N/A,TRUE,"checkAmt";#N/A,#N/A,TRUE,"TAgeSum";#N/A,#N/A,TRUE,"TDescSum";#N/A,#N/A,TRUE,"DEXP";#N/A,#N/A,TRUE,"PuchaseJV";#N/A,#N/A,TRUE,"DUST2";#N/A,#N/A,TRUE,"Codes"}</definedName>
    <definedName name="wrn.Inventory._.Rec." localSheetId="2" hidden="1">{#N/A,#N/A,TRUE,"FIN_Cap_Acc";#N/A,#N/A,TRUE,"OPER_Cap_Acc";#N/A,#N/A,TRUE,"TSL_Cap_Acc";#N/A,#N/A,TRUE,"checkTotal";#N/A,#N/A,TRUE,"FAgeSum";#N/A,#N/A,TRUE,"FDescSum";#N/A,#N/A,TRUE,"OAgeSum ";#N/A,#N/A,TRUE,"ODescSum";#N/A,#N/A,TRUE,"TAgeSum";#N/A,#N/A,TRUE,"TDescSum";#N/A,#N/A,TRUE,"CAPP";#N/A,#N/A,TRUE,"Solds";#N/A,#N/A,TRUE,"Co Cars";#N/A,#N/A,TRUE,"SURPLUS";#N/A,#N/A,TRUE,"BalAgeSum";#N/A,#N/A,TRUE,"ZeroAgeSum";#N/A,#N/A,TRUE,"BALDET";#N/A,#N/A,TRUE,"Surp 0 BAL";#N/A,#N/A,TRUE,"DUST";#N/A,#N/A,TRUE,"DUST FMV";#N/A,#N/A,TRUE,"DUST FMVSched";#N/A,#N/A,TRUE,"TTT CONV";#N/A,#N/A,TRUE,"GCR";#N/A,#N/A,TRUE,"Res Ins";#N/A,#N/A,TRUE,"Depr Exp";#N/A,#N/A,TRUE,"Rental R";#N/A,#N/A,TRUE,"RESERVE"}</definedName>
    <definedName name="wrn.Inventory._.Rec." localSheetId="3" hidden="1">{#N/A,#N/A,TRUE,"FIN_Cap_Acc";#N/A,#N/A,TRUE,"OPER_Cap_Acc";#N/A,#N/A,TRUE,"TSL_Cap_Acc";#N/A,#N/A,TRUE,"checkTotal";#N/A,#N/A,TRUE,"FAgeSum";#N/A,#N/A,TRUE,"FDescSum";#N/A,#N/A,TRUE,"OAgeSum ";#N/A,#N/A,TRUE,"ODescSum";#N/A,#N/A,TRUE,"TAgeSum";#N/A,#N/A,TRUE,"TDescSum";#N/A,#N/A,TRUE,"CAPP";#N/A,#N/A,TRUE,"Solds";#N/A,#N/A,TRUE,"Co Cars";#N/A,#N/A,TRUE,"SURPLUS";#N/A,#N/A,TRUE,"BalAgeSum";#N/A,#N/A,TRUE,"ZeroAgeSum";#N/A,#N/A,TRUE,"BALDET";#N/A,#N/A,TRUE,"Surp 0 BAL";#N/A,#N/A,TRUE,"DUST";#N/A,#N/A,TRUE,"DUST FMV";#N/A,#N/A,TRUE,"DUST FMVSched";#N/A,#N/A,TRUE,"TTT CONV";#N/A,#N/A,TRUE,"GCR";#N/A,#N/A,TRUE,"Res Ins";#N/A,#N/A,TRUE,"Depr Exp";#N/A,#N/A,TRUE,"Rental R";#N/A,#N/A,TRUE,"RESERVE"}</definedName>
    <definedName name="wrn.Inventory._.Rec." hidden="1">{#N/A,#N/A,TRUE,"FIN_Cap_Acc";#N/A,#N/A,TRUE,"OPER_Cap_Acc";#N/A,#N/A,TRUE,"TSL_Cap_Acc";#N/A,#N/A,TRUE,"checkTotal";#N/A,#N/A,TRUE,"FAgeSum";#N/A,#N/A,TRUE,"FDescSum";#N/A,#N/A,TRUE,"OAgeSum ";#N/A,#N/A,TRUE,"ODescSum";#N/A,#N/A,TRUE,"TAgeSum";#N/A,#N/A,TRUE,"TDescSum";#N/A,#N/A,TRUE,"CAPP";#N/A,#N/A,TRUE,"Solds";#N/A,#N/A,TRUE,"Co Cars";#N/A,#N/A,TRUE,"SURPLUS";#N/A,#N/A,TRUE,"BalAgeSum";#N/A,#N/A,TRUE,"ZeroAgeSum";#N/A,#N/A,TRUE,"BALDET";#N/A,#N/A,TRUE,"Surp 0 BAL";#N/A,#N/A,TRUE,"DUST";#N/A,#N/A,TRUE,"DUST FMV";#N/A,#N/A,TRUE,"DUST FMVSched";#N/A,#N/A,TRUE,"TTT CONV";#N/A,#N/A,TRUE,"GCR";#N/A,#N/A,TRUE,"Res Ins";#N/A,#N/A,TRUE,"Depr Exp";#N/A,#N/A,TRUE,"Rental R";#N/A,#N/A,TRUE,"RESERVE"}</definedName>
    <definedName name="wrn.JV." localSheetId="2" hidden="1">{"JV1",#N/A,FALSE,"CAPREP1";"JV2",#N/A,FALSE,"CAPREP1"}</definedName>
    <definedName name="wrn.JV." localSheetId="3" hidden="1">{"JV1",#N/A,FALSE,"CAPREP1";"JV2",#N/A,FALSE,"CAPREP1"}</definedName>
    <definedName name="wrn.JV." hidden="1">{"JV1",#N/A,FALSE,"CAPREP1";"JV2",#N/A,FALSE,"CAPREP1"}</definedName>
    <definedName name="wrn.JV._.Bad._.Debt." localSheetId="2" hidden="1">{#N/A,#N/A,TRUE,"jv_BadDebt";#N/A,#N/A,TRUE,"Issues";#N/A,#N/A,TRUE,"Q48 Summary";#N/A,#N/A,TRUE,"Q48 FIN";#N/A,#N/A,TRUE,"Q48 OPER";#N/A,#N/A,TRUE,"Q48 TSL";#N/A,#N/A,TRUE,"BD Accrual History";#N/A,#N/A,TRUE,"Core +90 days";#N/A,#N/A,TRUE,"SFS 90+ ";#N/A,#N/A,TRUE,"Core";#N/A,#N/A,TRUE,"VA";#N/A,#N/A,TRUE,"TT";#N/A,#N/A,TRUE,"DS"}</definedName>
    <definedName name="wrn.JV._.Bad._.Debt." localSheetId="3" hidden="1">{#N/A,#N/A,TRUE,"jv_BadDebt";#N/A,#N/A,TRUE,"Issues";#N/A,#N/A,TRUE,"Q48 Summary";#N/A,#N/A,TRUE,"Q48 FIN";#N/A,#N/A,TRUE,"Q48 OPER";#N/A,#N/A,TRUE,"Q48 TSL";#N/A,#N/A,TRUE,"BD Accrual History";#N/A,#N/A,TRUE,"Core +90 days";#N/A,#N/A,TRUE,"SFS 90+ ";#N/A,#N/A,TRUE,"Core";#N/A,#N/A,TRUE,"VA";#N/A,#N/A,TRUE,"TT";#N/A,#N/A,TRUE,"DS"}</definedName>
    <definedName name="wrn.JV._.Bad._.Debt." hidden="1">{#N/A,#N/A,TRUE,"jv_BadDebt";#N/A,#N/A,TRUE,"Issues";#N/A,#N/A,TRUE,"Q48 Summary";#N/A,#N/A,TRUE,"Q48 FIN";#N/A,#N/A,TRUE,"Q48 OPER";#N/A,#N/A,TRUE,"Q48 TSL";#N/A,#N/A,TRUE,"BD Accrual History";#N/A,#N/A,TRUE,"Core +90 days";#N/A,#N/A,TRUE,"SFS 90+ ";#N/A,#N/A,TRUE,"Core";#N/A,#N/A,TRUE,"VA";#N/A,#N/A,TRUE,"TT";#N/A,#N/A,TRUE,"DS"}</definedName>
    <definedName name="wrn.LV._.Costings._.2001." localSheetId="2" hidden="1">{#N/A,#N/A,FALSE,"Costs";#N/A,#N/A,FALSE,"Workings";#N/A,#N/A,FALSE,"Costs (S.E. scenario)"}</definedName>
    <definedName name="wrn.LV._.Costings._.2001." localSheetId="3" hidden="1">{#N/A,#N/A,FALSE,"Costs";#N/A,#N/A,FALSE,"Workings";#N/A,#N/A,FALSE,"Costs (S.E. scenario)"}</definedName>
    <definedName name="wrn.LV._.Costings._.2001." hidden="1">{#N/A,#N/A,FALSE,"Costs";#N/A,#N/A,FALSE,"Workings";#N/A,#N/A,FALSE,"Costs (S.E. scenario)"}</definedName>
    <definedName name="wrn.m" localSheetId="2" hidden="1">{"MANNING",#N/A,FALSE,"COSTCTR"}</definedName>
    <definedName name="wrn.m" localSheetId="3" hidden="1">{"MANNING",#N/A,FALSE,"COSTCTR"}</definedName>
    <definedName name="wrn.m" hidden="1">{"MANNING",#N/A,FALSE,"COSTCTR"}</definedName>
    <definedName name="wrn.MANNING." localSheetId="2" hidden="1">{"MANNING",#N/A,FALSE,"COSTCTR"}</definedName>
    <definedName name="wrn.MANNING." localSheetId="3" hidden="1">{"MANNING",#N/A,FALSE,"COSTCTR"}</definedName>
    <definedName name="wrn.MANNING." hidden="1">{"MANNING",#N/A,FALSE,"COSTCTR"}</definedName>
    <definedName name="wrn.MAR." localSheetId="2" hidden="1">{"MAR1",#N/A,FALSE,"CAPREP1";"MAR2",#N/A,FALSE,"CAPREP1"}</definedName>
    <definedName name="wrn.MAR." localSheetId="3" hidden="1">{"MAR1",#N/A,FALSE,"CAPREP1";"MAR2",#N/A,FALSE,"CAPREP1"}</definedName>
    <definedName name="wrn.MAR." hidden="1">{"MAR1",#N/A,FALSE,"CAPREP1";"MAR2",#N/A,FALSE,"CAPREP1"}</definedName>
    <definedName name="wrn.mfg" localSheetId="2" hidden="1">{"MFGLBRBEN",#N/A,FALSE,"SAMPLECC"}</definedName>
    <definedName name="wrn.mfg" localSheetId="3" hidden="1">{"MFGLBRBEN",#N/A,FALSE,"SAMPLECC"}</definedName>
    <definedName name="wrn.mfg" hidden="1">{"MFGLBRBEN",#N/A,FALSE,"SAMPLECC"}</definedName>
    <definedName name="wrn.MFGLBRBEN." localSheetId="2" hidden="1">{"MFGLBRBEN",#N/A,FALSE,"SAMPLECC"}</definedName>
    <definedName name="wrn.MFGLBRBEN." localSheetId="3" hidden="1">{"MFGLBRBEN",#N/A,FALSE,"SAMPLECC"}</definedName>
    <definedName name="wrn.MFGLBRBEN." hidden="1">{"MFGLBRBEN",#N/A,FALSE,"SAMPLECC"}</definedName>
    <definedName name="wrn.MGMT_SUM." localSheetId="2" hidden="1">{#N/A,#N/A,TRUE,"SERV_1996";#N/A,#N/A,TRUE,"TOP_TEN";#N/A,#N/A,TRUE,"NEA";#N/A,#N/A,TRUE,"VOLUME";#N/A,#N/A,TRUE,"Bal Sheet";#N/A,#N/A,TRUE,"T&amp;L_RPT";#N/A,#N/A,TRUE,"leaserev96"}</definedName>
    <definedName name="wrn.MGMT_SUM." localSheetId="3" hidden="1">{#N/A,#N/A,TRUE,"SERV_1996";#N/A,#N/A,TRUE,"TOP_TEN";#N/A,#N/A,TRUE,"NEA";#N/A,#N/A,TRUE,"VOLUME";#N/A,#N/A,TRUE,"Bal Sheet";#N/A,#N/A,TRUE,"T&amp;L_RPT";#N/A,#N/A,TRUE,"leaserev96"}</definedName>
    <definedName name="wrn.MGMT_SUM." hidden="1">{#N/A,#N/A,TRUE,"SERV_1996";#N/A,#N/A,TRUE,"TOP_TEN";#N/A,#N/A,TRUE,"NEA";#N/A,#N/A,TRUE,"VOLUME";#N/A,#N/A,TRUE,"Bal Sheet";#N/A,#N/A,TRUE,"T&amp;L_RPT";#N/A,#N/A,TRUE,"leaserev96"}</definedName>
    <definedName name="wrn.mia" localSheetId="2" hidden="1">{"MIA1",#N/A,FALSE,"CAPREP1";"MIA2",#N/A,FALSE,"CAPREP1"}</definedName>
    <definedName name="wrn.mia" localSheetId="3" hidden="1">{"MIA1",#N/A,FALSE,"CAPREP1";"MIA2",#N/A,FALSE,"CAPREP1"}</definedName>
    <definedName name="wrn.mia" hidden="1">{"MIA1",#N/A,FALSE,"CAPREP1";"MIA2",#N/A,FALSE,"CAPREP1"}</definedName>
    <definedName name="wrn.MIAMI." localSheetId="2" hidden="1">{"MIA1",#N/A,FALSE,"CAPREP1";"MIA2",#N/A,FALSE,"CAPREP1"}</definedName>
    <definedName name="wrn.MIAMI." localSheetId="3" hidden="1">{"MIA1",#N/A,FALSE,"CAPREP1";"MIA2",#N/A,FALSE,"CAPREP1"}</definedName>
    <definedName name="wrn.MIAMI." hidden="1">{"MIA1",#N/A,FALSE,"CAPREP1";"MIA2",#N/A,FALSE,"CAPREP1"}</definedName>
    <definedName name="wrn.modeprto." localSheetId="2" hidden="1">{#N/A,#N/A,TRUE,"Depr'00";#N/A,#N/A,TRUE,"FIOPREV";#N/A,#N/A,TRUE,"549100";#N/A,#N/A,TRUE,"546100";#N/A,#N/A,TRUE,"530100";#N/A,#N/A,TRUE,"OPDIFF";#N/A,#N/A,TRUE,"FIDIFF";#N/A,#N/A,TRUE,"TSDIFF";#N/A,#N/A,TRUE,"SF_FiDiff";#N/A,#N/A,TRUE,"SF_OpDiff";#N/A,#N/A,TRUE,"SF_TsDiff"}</definedName>
    <definedName name="wrn.modeprto." localSheetId="3" hidden="1">{#N/A,#N/A,TRUE,"Depr'00";#N/A,#N/A,TRUE,"FIOPREV";#N/A,#N/A,TRUE,"549100";#N/A,#N/A,TRUE,"546100";#N/A,#N/A,TRUE,"530100";#N/A,#N/A,TRUE,"OPDIFF";#N/A,#N/A,TRUE,"FIDIFF";#N/A,#N/A,TRUE,"TSDIFF";#N/A,#N/A,TRUE,"SF_FiDiff";#N/A,#N/A,TRUE,"SF_OpDiff";#N/A,#N/A,TRUE,"SF_TsDiff"}</definedName>
    <definedName name="wrn.modeprto." hidden="1">{#N/A,#N/A,TRUE,"Depr'00";#N/A,#N/A,TRUE,"FIOPREV";#N/A,#N/A,TRUE,"549100";#N/A,#N/A,TRUE,"546100";#N/A,#N/A,TRUE,"530100";#N/A,#N/A,TRUE,"OPDIFF";#N/A,#N/A,TRUE,"FIDIFF";#N/A,#N/A,TRUE,"TSDIFF";#N/A,#N/A,TRUE,"SF_FiDiff";#N/A,#N/A,TRUE,"SF_OpDiff";#N/A,#N/A,TRUE,"SF_TsDiff"}</definedName>
    <definedName name="wrn.Months._.1999." localSheetId="2" hidden="1">{"Monthly 1999 Stats",#N/A,FALSE,"Months";"Monthly 1999 IS",#N/A,FALSE,"Months"}</definedName>
    <definedName name="wrn.Months._.1999." localSheetId="3" hidden="1">{"Monthly 1999 Stats",#N/A,FALSE,"Months";"Monthly 1999 IS",#N/A,FALSE,"Months"}</definedName>
    <definedName name="wrn.Months._.1999." hidden="1">{"Monthly 1999 Stats",#N/A,FALSE,"Months";"Monthly 1999 IS",#N/A,FALSE,"Months"}</definedName>
    <definedName name="wrn.Months._.2000." localSheetId="2" hidden="1">{"Monthly 2000 Stats",#N/A,FALSE,"Months";"Monthly 2000 IS",#N/A,FALSE,"Months"}</definedName>
    <definedName name="wrn.Months._.2000." localSheetId="3" hidden="1">{"Monthly 2000 Stats",#N/A,FALSE,"Months";"Monthly 2000 IS",#N/A,FALSE,"Months"}</definedName>
    <definedName name="wrn.Months._.2000." hidden="1">{"Monthly 2000 Stats",#N/A,FALSE,"Months";"Monthly 2000 IS",#N/A,FALSE,"Months"}</definedName>
    <definedName name="wrn.Months._.2001." localSheetId="2" hidden="1">{"Monthly 2001 Stats",#N/A,FALSE,"Months";"Monthly 2001 IS",#N/A,FALSE,"Months"}</definedName>
    <definedName name="wrn.Months._.2001." localSheetId="3" hidden="1">{"Monthly 2001 Stats",#N/A,FALSE,"Months";"Monthly 2001 IS",#N/A,FALSE,"Months"}</definedName>
    <definedName name="wrn.Months._.2001." hidden="1">{"Monthly 2001 Stats",#N/A,FALSE,"Months";"Monthly 2001 IS",#N/A,FALSE,"Months"}</definedName>
    <definedName name="wrn.Months._.2002." localSheetId="2" hidden="1">{"Monthly 2002 Stats",#N/A,FALSE,"Months";"Monthly 2002 IS",#N/A,FALSE,"Months"}</definedName>
    <definedName name="wrn.Months._.2002." localSheetId="3" hidden="1">{"Monthly 2002 Stats",#N/A,FALSE,"Months";"Monthly 2002 IS",#N/A,FALSE,"Months"}</definedName>
    <definedName name="wrn.Months._.2002." hidden="1">{"Monthly 2002 Stats",#N/A,FALSE,"Months";"Monthly 2002 IS",#N/A,FALSE,"Months"}</definedName>
    <definedName name="wrn.Months._.2003." localSheetId="2" hidden="1">{"Monthly 2003 Stats",#N/A,FALSE,"Months";"Monthly 2003 IS",#N/A,FALSE,"Months"}</definedName>
    <definedName name="wrn.Months._.2003." localSheetId="3" hidden="1">{"Monthly 2003 Stats",#N/A,FALSE,"Months";"Monthly 2003 IS",#N/A,FALSE,"Months"}</definedName>
    <definedName name="wrn.Months._.2003." hidden="1">{"Monthly 2003 Stats",#N/A,FALSE,"Months";"Monthly 2003 IS",#N/A,FALSE,"Months"}</definedName>
    <definedName name="wrn.mor" localSheetId="2" hidden="1">{"MORPLNS1",#N/A,FALSE,"CAPREP1";"MORPLNS2",#N/A,FALSE,"CAPREP1"}</definedName>
    <definedName name="wrn.mor" localSheetId="3" hidden="1">{"MORPLNS1",#N/A,FALSE,"CAPREP1";"MORPLNS2",#N/A,FALSE,"CAPREP1"}</definedName>
    <definedName name="wrn.mor" hidden="1">{"MORPLNS1",#N/A,FALSE,"CAPREP1";"MORPLNS2",#N/A,FALSE,"CAPREP1"}</definedName>
    <definedName name="wrn.MORPLNS." localSheetId="2" hidden="1">{"MORPLNS1",#N/A,FALSE,"CAPREP1";"MORPLNS2",#N/A,FALSE,"CAPREP1"}</definedName>
    <definedName name="wrn.MORPLNS." localSheetId="3" hidden="1">{"MORPLNS1",#N/A,FALSE,"CAPREP1";"MORPLNS2",#N/A,FALSE,"CAPREP1"}</definedName>
    <definedName name="wrn.MORPLNS." hidden="1">{"MORPLNS1",#N/A,FALSE,"CAPREP1";"MORPLNS2",#N/A,FALSE,"CAPREP1"}</definedName>
    <definedName name="wrn.PALPARK." localSheetId="2" hidden="1">{"PALPARK1",#N/A,FALSE,"CAPREP1";"PALPARK2",#N/A,FALSE,"CAPREP1"}</definedName>
    <definedName name="wrn.PALPARK." localSheetId="3" hidden="1">{"PALPARK1",#N/A,FALSE,"CAPREP1";"PALPARK2",#N/A,FALSE,"CAPREP1"}</definedName>
    <definedName name="wrn.PALPARK." hidden="1">{"PALPARK1",#N/A,FALSE,"CAPREP1";"PALPARK2",#N/A,FALSE,"CAPREP1"}</definedName>
    <definedName name="wrn.PENSION." localSheetId="2" hidden="1">{#N/A,#N/A,FALSE,"RECON";#N/A,#N/A,FALSE,"1994";#N/A,#N/A,FALSE,"1995";#N/A,#N/A,FALSE,"1996";#N/A,#N/A,FALSE,"1997";#N/A,#N/A,FALSE,"1997 Excess Pension"}</definedName>
    <definedName name="wrn.PENSION." localSheetId="3" hidden="1">{#N/A,#N/A,FALSE,"RECON";#N/A,#N/A,FALSE,"1994";#N/A,#N/A,FALSE,"1995";#N/A,#N/A,FALSE,"1996";#N/A,#N/A,FALSE,"1997";#N/A,#N/A,FALSE,"1997 Excess Pension"}</definedName>
    <definedName name="wrn.PENSION." hidden="1">{#N/A,#N/A,FALSE,"RECON";#N/A,#N/A,FALSE,"1994";#N/A,#N/A,FALSE,"1995";#N/A,#N/A,FALSE,"1996";#N/A,#N/A,FALSE,"1997";#N/A,#N/A,FALSE,"1997 Excess Pension"}</definedName>
    <definedName name="wrn.PHHCARD." localSheetId="2" hidden="1">{"PHHCARD",#N/A,FALSE,"BPANAL"}</definedName>
    <definedName name="wrn.PHHCARD." localSheetId="3" hidden="1">{"PHHCARD",#N/A,FALSE,"BPANAL"}</definedName>
    <definedName name="wrn.PHHCARD." hidden="1">{"PHHCARD",#N/A,FALSE,"BPANAL"}</definedName>
    <definedName name="wrn.pp" localSheetId="2" hidden="1">{"PALPARK1",#N/A,FALSE,"CAPREP1";"PALPARK2",#N/A,FALSE,"CAPREP1"}</definedName>
    <definedName name="wrn.pp" localSheetId="3" hidden="1">{"PALPARK1",#N/A,FALSE,"CAPREP1";"PALPARK2",#N/A,FALSE,"CAPREP1"}</definedName>
    <definedName name="wrn.pp" hidden="1">{"PALPARK1",#N/A,FALSE,"CAPREP1";"PALPARK2",#N/A,FALSE,"CAPREP1"}</definedName>
    <definedName name="wrn.pr" localSheetId="2" hidden="1">{"PRINT",#N/A,FALSE,"CC96BGT"}</definedName>
    <definedName name="wrn.pr" localSheetId="3" hidden="1">{"PRINT",#N/A,FALSE,"CC96BGT"}</definedName>
    <definedName name="wrn.pr" hidden="1">{"PRINT",#N/A,FALSE,"CC96BGT"}</definedName>
    <definedName name="wrn.PremDisc._.Amort." localSheetId="2" hidden="1">{#N/A,#N/A,FALSE,"JV Amortization";#N/A,#N/A,FALSE,"Amortization"}</definedName>
    <definedName name="wrn.PremDisc._.Amort." localSheetId="3" hidden="1">{#N/A,#N/A,FALSE,"JV Amortization";#N/A,#N/A,FALSE,"Amortization"}</definedName>
    <definedName name="wrn.PremDisc._.Amort." hidden="1">{#N/A,#N/A,FALSE,"JV Amortization";#N/A,#N/A,FALSE,"Amortization"}</definedName>
    <definedName name="wrn.PRINT." localSheetId="2" hidden="1">{"PRINT",#N/A,FALSE,"CC96BGT"}</definedName>
    <definedName name="wrn.PRINT." localSheetId="3" hidden="1">{"PRINT",#N/A,FALSE,"CC96BGT"}</definedName>
    <definedName name="wrn.PRINT." hidden="1">{"PRINT",#N/A,FALSE,"CC96BGT"}</definedName>
    <definedName name="wrn.Print._.Misc._.Accr._.Liab." localSheetId="2" hidden="1">{#N/A,#N/A,FALSE,"RECON";"NAF",#N/A,FALSE,"NET ACCRUALS";#N/A,#N/A,FALSE,"Stratified Accruals";#N/A,#N/A,FALSE,"NAF Stndg";"STAFF",#N/A,FALSE,"NET ACCRUALS";#N/A,#N/A,FALSE,"PWC";#N/A,#N/A,FALSE,"Prod Mgmt";#N/A,#N/A,FALSE,"INSURANCE";#N/A,#N/A,FALSE,"2001 ASSESSMENTS";#N/A,#N/A,FALSE,"2002 ASSESSMENTS"}</definedName>
    <definedName name="wrn.Print._.Misc._.Accr._.Liab." localSheetId="3" hidden="1">{#N/A,#N/A,FALSE,"RECON";"NAF",#N/A,FALSE,"NET ACCRUALS";#N/A,#N/A,FALSE,"Stratified Accruals";#N/A,#N/A,FALSE,"NAF Stndg";"STAFF",#N/A,FALSE,"NET ACCRUALS";#N/A,#N/A,FALSE,"PWC";#N/A,#N/A,FALSE,"Prod Mgmt";#N/A,#N/A,FALSE,"INSURANCE";#N/A,#N/A,FALSE,"2001 ASSESSMENTS";#N/A,#N/A,FALSE,"2002 ASSESSMENTS"}</definedName>
    <definedName name="wrn.Print._.Misc._.Accr._.Liab." hidden="1">{#N/A,#N/A,FALSE,"RECON";"NAF",#N/A,FALSE,"NET ACCRUALS";#N/A,#N/A,FALSE,"Stratified Accruals";#N/A,#N/A,FALSE,"NAF Stndg";"STAFF",#N/A,FALSE,"NET ACCRUALS";#N/A,#N/A,FALSE,"PWC";#N/A,#N/A,FALSE,"Prod Mgmt";#N/A,#N/A,FALSE,"INSURANCE";#N/A,#N/A,FALSE,"2001 ASSESSMENTS";#N/A,#N/A,FALSE,"2002 ASSESSMENTS"}</definedName>
    <definedName name="wrn.printall." localSheetId="2" hidden="1">{"COSTCENTER",#N/A,FALSE,"SAMPLECC";"SALARIES",#N/A,FALSE,"SAMPLECC";"SALESSCHED",#N/A,FALSE,"SAMPLECC";"REVIEW",#N/A,FALSE,"SAMPLECC"}</definedName>
    <definedName name="wrn.printall." localSheetId="3" hidden="1">{"COSTCENTER",#N/A,FALSE,"SAMPLECC";"SALARIES",#N/A,FALSE,"SAMPLECC";"SALESSCHED",#N/A,FALSE,"SAMPLECC";"REVIEW",#N/A,FALSE,"SAMPLECC"}</definedName>
    <definedName name="wrn.printall." hidden="1">{"COSTCENTER",#N/A,FALSE,"SAMPLECC";"SALARIES",#N/A,FALSE,"SAMPLECC";"SALESSCHED",#N/A,FALSE,"SAMPLECC";"REVIEW",#N/A,FALSE,"SAMPLECC"}</definedName>
    <definedName name="wrn.ProForma." localSheetId="2" hidden="1">{"proforma",#N/A,FALSE,"Sheet1"}</definedName>
    <definedName name="wrn.ProForma." localSheetId="3" hidden="1">{"proforma",#N/A,FALSE,"Sheet1"}</definedName>
    <definedName name="wrn.ProForma." hidden="1">{"proforma",#N/A,FALSE,"Sheet1"}</definedName>
    <definedName name="wrn.ProForma1." localSheetId="2" hidden="1">{"proforma",#N/A,FALSE,"Sheet1"}</definedName>
    <definedName name="wrn.ProForma1." localSheetId="3" hidden="1">{"proforma",#N/A,FALSE,"Sheet1"}</definedName>
    <definedName name="wrn.ProForma1." hidden="1">{"proforma",#N/A,FALSE,"Sheet1"}</definedName>
    <definedName name="wrn.ProForma2." localSheetId="2" hidden="1">{"proforma",#N/A,FALSE,"Sheet1"}</definedName>
    <definedName name="wrn.ProForma2." localSheetId="3" hidden="1">{"proforma",#N/A,FALSE,"Sheet1"}</definedName>
    <definedName name="wrn.ProForma2." hidden="1">{"proforma",#N/A,FALSE,"Sheet1"}</definedName>
    <definedName name="wrn.ProForma3." localSheetId="2" hidden="1">{"proforma",#N/A,FALSE,"Sheet1"}</definedName>
    <definedName name="wrn.ProForma3." localSheetId="3" hidden="1">{"proforma",#N/A,FALSE,"Sheet1"}</definedName>
    <definedName name="wrn.ProForma3." hidden="1">{"proforma",#N/A,FALSE,"Sheet1"}</definedName>
    <definedName name="wrn.ProFormaA." localSheetId="2" hidden="1">{"proforma",#N/A,FALSE,"Sheet1"}</definedName>
    <definedName name="wrn.ProFormaA." localSheetId="3" hidden="1">{"proforma",#N/A,FALSE,"Sheet1"}</definedName>
    <definedName name="wrn.ProFormaA." hidden="1">{"proforma",#N/A,FALSE,"Sheet1"}</definedName>
    <definedName name="wrn.ProFormaC." localSheetId="2" hidden="1">{"proforma",#N/A,FALSE,"Sheet1"}</definedName>
    <definedName name="wrn.ProFormaC." localSheetId="3" hidden="1">{"proforma",#N/A,FALSE,"Sheet1"}</definedName>
    <definedName name="wrn.ProFormaC." hidden="1">{"proforma",#N/A,FALSE,"Sheet1"}</definedName>
    <definedName name="wrn.ProFormaD." localSheetId="2" hidden="1">{"proforma",#N/A,FALSE,"Sheet1"}</definedName>
    <definedName name="wrn.ProFormaD." localSheetId="3" hidden="1">{"proforma",#N/A,FALSE,"Sheet1"}</definedName>
    <definedName name="wrn.ProFormaD." hidden="1">{"proforma",#N/A,FALSE,"Sheet1"}</definedName>
    <definedName name="wrn.REc._.Report." localSheetId="2" hidden="1">{#N/A,#N/A,TRUE,"REC    ";#N/A,#N/A,TRUE,"GLBAL";#N/A,#N/A,TRUE,"GLYTD00";#N/A,#N/A,TRUE,"GLYTD99";#N/A,#N/A,TRUE,"97MC-FIA";#N/A,#N/A,TRUE,"Dust FIA"}</definedName>
    <definedName name="wrn.REc._.Report." localSheetId="3" hidden="1">{#N/A,#N/A,TRUE,"REC    ";#N/A,#N/A,TRUE,"GLBAL";#N/A,#N/A,TRUE,"GLYTD00";#N/A,#N/A,TRUE,"GLYTD99";#N/A,#N/A,TRUE,"97MC-FIA";#N/A,#N/A,TRUE,"Dust FIA"}</definedName>
    <definedName name="wrn.REc._.Report." hidden="1">{#N/A,#N/A,TRUE,"REC    ";#N/A,#N/A,TRUE,"GLBAL";#N/A,#N/A,TRUE,"GLYTD00";#N/A,#N/A,TRUE,"GLYTD99";#N/A,#N/A,TRUE,"97MC-FIA";#N/A,#N/A,TRUE,"Dust FIA"}</definedName>
    <definedName name="wrn.Report_PR_1." localSheetId="2" hidden="1">{"PR1","pr1",TRUE,"Sch PR-1"}</definedName>
    <definedName name="wrn.Report_PR_1." localSheetId="3" hidden="1">{"PR1","pr1",TRUE,"Sch PR-1"}</definedName>
    <definedName name="wrn.Report_PR_1." hidden="1">{"PR1","pr1",TRUE,"Sch PR-1"}</definedName>
    <definedName name="wrn.Reports._.to._.EBITDARM." localSheetId="2"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ports._.to._.EBITDARM." localSheetId="3"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ports._.to._.EBITDARM."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sidInsJV." localSheetId="2" hidden="1">{#N/A,#N/A,TRUE,"JV";#N/A,#N/A,TRUE,"Res Sched"}</definedName>
    <definedName name="wrn.ResidInsJV." localSheetId="3" hidden="1">{#N/A,#N/A,TRUE,"JV";#N/A,#N/A,TRUE,"Res Sched"}</definedName>
    <definedName name="wrn.ResidInsJV." hidden="1">{#N/A,#N/A,TRUE,"JV";#N/A,#N/A,TRUE,"Res Sched"}</definedName>
    <definedName name="wrn.rev" localSheetId="2" hidden="1">{"REVIEW",#N/A,FALSE,"SAMPLECC"}</definedName>
    <definedName name="wrn.rev" localSheetId="3" hidden="1">{"REVIEW",#N/A,FALSE,"SAMPLECC"}</definedName>
    <definedName name="wrn.rev" hidden="1">{"REVIEW",#N/A,FALSE,"SAMPLECC"}</definedName>
    <definedName name="wrn.REVIEW." localSheetId="2" hidden="1">{"REVIEW",#N/A,FALSE,"SAMPLECC"}</definedName>
    <definedName name="wrn.REVIEW." localSheetId="3" hidden="1">{"REVIEW",#N/A,FALSE,"SAMPLECC"}</definedName>
    <definedName name="wrn.REVIEW." hidden="1">{"REVIEW",#N/A,FALSE,"SAMPLECC"}</definedName>
    <definedName name="wrn.Roll._.Fin_Oper." localSheetId="2" hidden="1">{#N/A,#N/A,TRUE,"Detail";#N/A,#N/A,TRUE,"Roll";#N/A,#N/A,TRUE,"Fin Total";#N/A,#N/A,TRUE,"Oper Total";#N/A,#N/A,TRUE,"TSL Total"}</definedName>
    <definedName name="wrn.Roll._.Fin_Oper." localSheetId="3" hidden="1">{#N/A,#N/A,TRUE,"Detail";#N/A,#N/A,TRUE,"Roll";#N/A,#N/A,TRUE,"Fin Total";#N/A,#N/A,TRUE,"Oper Total";#N/A,#N/A,TRUE,"TSL Total"}</definedName>
    <definedName name="wrn.Roll._.Fin_Oper." hidden="1">{#N/A,#N/A,TRUE,"Detail";#N/A,#N/A,TRUE,"Roll";#N/A,#N/A,TRUE,"Fin Total";#N/A,#N/A,TRUE,"Oper Total";#N/A,#N/A,TRUE,"TSL Total"}</definedName>
    <definedName name="wrn.rt" localSheetId="2" hidden="1">{"COSTCENTER",#N/A,FALSE,"SAMPLECC";"SALARIES",#N/A,FALSE,"SAMPLECC";"SALESSCHED",#N/A,FALSE,"SAMPLECC";"REVIEW",#N/A,FALSE,"SAMPLECC"}</definedName>
    <definedName name="wrn.rt" localSheetId="3" hidden="1">{"COSTCENTER",#N/A,FALSE,"SAMPLECC";"SALARIES",#N/A,FALSE,"SAMPLECC";"SALESSCHED",#N/A,FALSE,"SAMPLECC";"REVIEW",#N/A,FALSE,"SAMPLECC"}</definedName>
    <definedName name="wrn.rt" hidden="1">{"COSTCENTER",#N/A,FALSE,"SAMPLECC";"SALARIES",#N/A,FALSE,"SAMPLECC";"SALESSCHED",#N/A,FALSE,"SAMPLECC";"REVIEW",#N/A,FALSE,"SAMPLECC"}</definedName>
    <definedName name="wrn.sal" localSheetId="2" hidden="1">{"SALARIES",#N/A,FALSE,"SAMPLECC"}</definedName>
    <definedName name="wrn.sal" localSheetId="3" hidden="1">{"SALARIES",#N/A,FALSE,"SAMPLECC"}</definedName>
    <definedName name="wrn.sal" hidden="1">{"SALARIES",#N/A,FALSE,"SAMPLECC"}</definedName>
    <definedName name="wrn.SALARIES." localSheetId="2" hidden="1">{"SALARIES",#N/A,FALSE,"SAMPLECC"}</definedName>
    <definedName name="wrn.SALARIES." localSheetId="3" hidden="1">{"SALARIES",#N/A,FALSE,"SAMPLECC"}</definedName>
    <definedName name="wrn.SALARIES." hidden="1">{"SALARIES",#N/A,FALSE,"SAMPLECC"}</definedName>
    <definedName name="wrn.sales." localSheetId="2" hidden="1">{"sales",#N/A,FALSE,"Sales";"sales existing",#N/A,FALSE,"Sales";"sales rd1",#N/A,FALSE,"Sales";"sales rd2",#N/A,FALSE,"Sales"}</definedName>
    <definedName name="wrn.sales." localSheetId="3" hidden="1">{"sales",#N/A,FALSE,"Sales";"sales existing",#N/A,FALSE,"Sales";"sales rd1",#N/A,FALSE,"Sales";"sales rd2",#N/A,FALSE,"Sales"}</definedName>
    <definedName name="wrn.sales." hidden="1">{"sales",#N/A,FALSE,"Sales";"sales existing",#N/A,FALSE,"Sales";"sales rd1",#N/A,FALSE,"Sales";"sales rd2",#N/A,FALSE,"Sales"}</definedName>
    <definedName name="wrn.Sales._.Tracking."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wrn.Sales._.Tracking."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wrn.Sales._.Tracking."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wrn.SALESSCHED." localSheetId="2" hidden="1">{"SALESSCHED",#N/A,FALSE,"SAMPLECC"}</definedName>
    <definedName name="wrn.SALESSCHED." localSheetId="3" hidden="1">{"SALESSCHED",#N/A,FALSE,"SAMPLECC"}</definedName>
    <definedName name="wrn.SALESSCHED." hidden="1">{"SALESSCHED",#N/A,FALSE,"SAMPLECC"}</definedName>
    <definedName name="wrn.sals" localSheetId="2" hidden="1">{"SALESSCHED",#N/A,FALSE,"SAMPLECC"}</definedName>
    <definedName name="wrn.sals" localSheetId="3" hidden="1">{"SALESSCHED",#N/A,FALSE,"SAMPLECC"}</definedName>
    <definedName name="wrn.sals" hidden="1">{"SALESSCHED",#N/A,FALSE,"SAMPLECC"}</definedName>
    <definedName name="wrn.SERVICES." localSheetId="2" hidden="1">{#N/A,#N/A,TRUE,"Srv_Summary";#N/A,#N/A,TRUE,"TV_MM";#N/A,#N/A,TRUE,"TV_EBM";#N/A,#N/A,TRUE,"PL&amp;RR";#N/A,#N/A,TRUE,"LIFTTRUXX";#N/A,#N/A,TRUE,"COMPL_MGR";#N/A,#N/A,TRUE,"PREFVEND";#N/A,#N/A,TRUE,"SERV_1996"}</definedName>
    <definedName name="wrn.SERVICES." localSheetId="3" hidden="1">{#N/A,#N/A,TRUE,"Srv_Summary";#N/A,#N/A,TRUE,"TV_MM";#N/A,#N/A,TRUE,"TV_EBM";#N/A,#N/A,TRUE,"PL&amp;RR";#N/A,#N/A,TRUE,"LIFTTRUXX";#N/A,#N/A,TRUE,"COMPL_MGR";#N/A,#N/A,TRUE,"PREFVEND";#N/A,#N/A,TRUE,"SERV_1996"}</definedName>
    <definedName name="wrn.SERVICES." hidden="1">{#N/A,#N/A,TRUE,"Srv_Summary";#N/A,#N/A,TRUE,"TV_MM";#N/A,#N/A,TRUE,"TV_EBM";#N/A,#N/A,TRUE,"PL&amp;RR";#N/A,#N/A,TRUE,"LIFTTRUXX";#N/A,#N/A,TRUE,"COMPL_MGR";#N/A,#N/A,TRUE,"PREFVEND";#N/A,#N/A,TRUE,"SERV_1996"}</definedName>
    <definedName name="wrn.Supply._.Management._.Monthly._.Report." localSheetId="2" hidden="1">{#N/A,#N/A,FALSE,"Report"}</definedName>
    <definedName name="wrn.Supply._.Management._.Monthly._.Report." localSheetId="3" hidden="1">{#N/A,#N/A,FALSE,"Report"}</definedName>
    <definedName name="wrn.Supply._.Management._.Monthly._.Report." hidden="1">{#N/A,#N/A,FALSE,"Report"}</definedName>
    <definedName name="wrn.Tableau._.De._.Marche." localSheetId="2" hidden="1">{#N/A,#N/A,TRUE,"TITLE";#N/A,#N/A,TRUE,"TDM Monthly Variance Analysis";#N/A,#N/A,TRUE,"Commentary";#N/A,#N/A,TRUE,"Revised TDM 2001";#N/A,#N/A,TRUE,"Revised TDM 2000";#N/A,#N/A,TRUE,"Budget 2001";#N/A,#N/A,TRUE,"TDM V's Flash reconciliation";#N/A,#N/A,TRUE,"TDM Arval Ltd "}</definedName>
    <definedName name="wrn.Tableau._.De._.Marche." localSheetId="3" hidden="1">{#N/A,#N/A,TRUE,"TITLE";#N/A,#N/A,TRUE,"TDM Monthly Variance Analysis";#N/A,#N/A,TRUE,"Commentary";#N/A,#N/A,TRUE,"Revised TDM 2001";#N/A,#N/A,TRUE,"Revised TDM 2000";#N/A,#N/A,TRUE,"Budget 2001";#N/A,#N/A,TRUE,"TDM V's Flash reconciliation";#N/A,#N/A,TRUE,"TDM Arval Ltd "}</definedName>
    <definedName name="wrn.Tableau._.De._.Marche." hidden="1">{#N/A,#N/A,TRUE,"TITLE";#N/A,#N/A,TRUE,"TDM Monthly Variance Analysis";#N/A,#N/A,TRUE,"Commentary";#N/A,#N/A,TRUE,"Revised TDM 2001";#N/A,#N/A,TRUE,"Revised TDM 2000";#N/A,#N/A,TRUE,"Budget 2001";#N/A,#N/A,TRUE,"TDM V's Flash reconciliation";#N/A,#N/A,TRUE,"TDM Arval Ltd "}</definedName>
    <definedName name="wrn.Total._.Pack." localSheetId="2" hidden="1">{#N/A,#N/A,FALSE,"UK";#N/A,#N/A,FALSE,"FR";#N/A,#N/A,FALSE,"SWE";#N/A,#N/A,FALSE,"BE";#N/A,#N/A,FALSE,"IT";#N/A,#N/A,FALSE,"SP";#N/A,#N/A,FALSE,"GE";#N/A,#N/A,FALSE,"PO";#N/A,#N/A,FALSE,"SWI";#N/A,#N/A,FALSE,"NON"}</definedName>
    <definedName name="wrn.Total._.Pack." localSheetId="3" hidden="1">{#N/A,#N/A,FALSE,"UK";#N/A,#N/A,FALSE,"FR";#N/A,#N/A,FALSE,"SWE";#N/A,#N/A,FALSE,"BE";#N/A,#N/A,FALSE,"IT";#N/A,#N/A,FALSE,"SP";#N/A,#N/A,FALSE,"GE";#N/A,#N/A,FALSE,"PO";#N/A,#N/A,FALSE,"SWI";#N/A,#N/A,FALSE,"NON"}</definedName>
    <definedName name="wrn.Total._.Pack." hidden="1">{#N/A,#N/A,FALSE,"UK";#N/A,#N/A,FALSE,"FR";#N/A,#N/A,FALSE,"SWE";#N/A,#N/A,FALSE,"BE";#N/A,#N/A,FALSE,"IT";#N/A,#N/A,FALSE,"SP";#N/A,#N/A,FALSE,"GE";#N/A,#N/A,FALSE,"PO";#N/A,#N/A,FALSE,"SWI";#N/A,#N/A,FALSE,"NON"}</definedName>
    <definedName name="wrn.Total._.Summary." localSheetId="2" hidden="1">{#N/A,#N/A,FALSE,"Summary";#N/A,#N/A,FALSE,"Total";#N/A,#N/A,FALSE,"Total ex Swe";#N/A,#N/A,FALSE,"Volume";#N/A,#N/A,FALSE,"Expenses";#N/A,#N/A,FALSE,"CM Var";#N/A,#N/A,FALSE,"YTD Var"}</definedName>
    <definedName name="wrn.Total._.Summary." localSheetId="3" hidden="1">{#N/A,#N/A,FALSE,"Summary";#N/A,#N/A,FALSE,"Total";#N/A,#N/A,FALSE,"Total ex Swe";#N/A,#N/A,FALSE,"Volume";#N/A,#N/A,FALSE,"Expenses";#N/A,#N/A,FALSE,"CM Var";#N/A,#N/A,FALSE,"YTD Var"}</definedName>
    <definedName name="wrn.Total._.Summary." hidden="1">{#N/A,#N/A,FALSE,"Summary";#N/A,#N/A,FALSE,"Total";#N/A,#N/A,FALSE,"Total ex Swe";#N/A,#N/A,FALSE,"Volume";#N/A,#N/A,FALSE,"Expenses";#N/A,#N/A,FALSE,"CM Var";#N/A,#N/A,FALSE,"YTD Var"}</definedName>
    <definedName name="wrn.Tout._.Sauf._.BG."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localSheetId="3"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d" localSheetId="2" hidden="1">{"TRADESHOWS",#N/A,FALSE,"SAMPLECC"}</definedName>
    <definedName name="wrn.trad" localSheetId="3" hidden="1">{"TRADESHOWS",#N/A,FALSE,"SAMPLECC"}</definedName>
    <definedName name="wrn.trad" hidden="1">{"TRADESHOWS",#N/A,FALSE,"SAMPLECC"}</definedName>
    <definedName name="wrn.TRADESHOWS." localSheetId="2" hidden="1">{"TRADESHOWS",#N/A,FALSE,"SAMPLECC"}</definedName>
    <definedName name="wrn.TRADESHOWS." localSheetId="3" hidden="1">{"TRADESHOWS",#N/A,FALSE,"SAMPLECC"}</definedName>
    <definedName name="wrn.TRADESHOWS." hidden="1">{"TRADESHOWS",#N/A,FALSE,"SAMPLECC"}</definedName>
    <definedName name="wrn.Trial._.Balance._.by._.Month." localSheetId="2" hidden="1">{"Feb '00",#N/A,TRUE,"Trial_Balance";"Mar '00",#N/A,TRUE,"Trial_Balance"}</definedName>
    <definedName name="wrn.Trial._.Balance._.by._.Month." localSheetId="3" hidden="1">{"Feb '00",#N/A,TRUE,"Trial_Balance";"Mar '00",#N/A,TRUE,"Trial_Balance"}</definedName>
    <definedName name="wrn.Trial._.Balance._.by._.Month." hidden="1">{"Feb '00",#N/A,TRUE,"Trial_Balance";"Mar '00",#N/A,TRUE,"Trial_Balance"}</definedName>
    <definedName name="wrn.VALUATION." localSheetId="2" hidden="1">{#N/A,#N/A,FALSE,"Valuation Assumptions";#N/A,#N/A,FALSE,"Summary";#N/A,#N/A,FALSE,"DCF";#N/A,#N/A,FALSE,"Valuation";#N/A,#N/A,FALSE,"WACC";#N/A,#N/A,FALSE,"UBVH";#N/A,#N/A,FALSE,"Free Cash Flow"}</definedName>
    <definedName name="wrn.VALUATION." localSheetId="3"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VISA._.Return." localSheetId="2" hidden="1">{#N/A,#N/A,FALSE,"VISA"}</definedName>
    <definedName name="wrn.VISA._.Return." localSheetId="3" hidden="1">{#N/A,#N/A,FALSE,"VISA"}</definedName>
    <definedName name="wrn.VISA._.Return." hidden="1">{#N/A,#N/A,FALSE,"VISA"}</definedName>
    <definedName name="wrn.Vol._.Coll._.855." localSheetId="2" hidden="1">{"JV",#N/A,TRUE,"C9855XCT";"Vol Tot Fin Op",#N/A,TRUE,"C9855XCT";"Coll Tot Fin Op",#N/A,TRUE,"C9855XCT";"NEA Activity",#N/A,TRUE,"C9855XCT";"CurPrevEntry",#N/A,TRUE,"C9855XCT"}</definedName>
    <definedName name="wrn.Vol._.Coll._.855." localSheetId="3" hidden="1">{"JV",#N/A,TRUE,"C9855XCT";"Vol Tot Fin Op",#N/A,TRUE,"C9855XCT";"Coll Tot Fin Op",#N/A,TRUE,"C9855XCT";"NEA Activity",#N/A,TRUE,"C9855XCT";"CurPrevEntry",#N/A,TRUE,"C9855XCT"}</definedName>
    <definedName name="wrn.Vol._.Coll._.855." hidden="1">{"JV",#N/A,TRUE,"C9855XCT";"Vol Tot Fin Op",#N/A,TRUE,"C9855XCT";"Coll Tot Fin Op",#N/A,TRUE,"C9855XCT";"NEA Activity",#N/A,TRUE,"C9855XCT";"CurPrevEntry",#N/A,TRUE,"C9855XCT"}</definedName>
    <definedName name="wrn.VolColl._.851." localSheetId="2" hidden="1">{"JV (C9851XCT)",#N/A,TRUE,"C851K140";"NEA Activity (C9851XCT)",#N/A,TRUE,"C851K140";"CurPrevJV (C9851XCT)",#N/A,TRUE,"C851K140";"Coll Tot Fin Op (C9851XCT)",#N/A,TRUE,"C851K140";"Vol Tot Fin Op (C9851XCT)",#N/A,TRUE,"C851K140"}</definedName>
    <definedName name="wrn.VolColl._.851." localSheetId="3" hidden="1">{"JV (C9851XCT)",#N/A,TRUE,"C851K140";"NEA Activity (C9851XCT)",#N/A,TRUE,"C851K140";"CurPrevJV (C9851XCT)",#N/A,TRUE,"C851K140";"Coll Tot Fin Op (C9851XCT)",#N/A,TRUE,"C851K140";"Vol Tot Fin Op (C9851XCT)",#N/A,TRUE,"C851K140"}</definedName>
    <definedName name="wrn.VolColl._.851." hidden="1">{"JV (C9851XCT)",#N/A,TRUE,"C851K140";"NEA Activity (C9851XCT)",#N/A,TRUE,"C851K140";"CurPrevJV (C9851XCT)",#N/A,TRUE,"C851K140";"Coll Tot Fin Op (C9851XCT)",#N/A,TRUE,"C851K140";"Vol Tot Fin Op (C9851XCT)",#N/A,TRUE,"C851K140"}</definedName>
    <definedName name="wrn.wil" localSheetId="2" hidden="1">{"WIL1",#N/A,FALSE,"CAPREP1";"WIL2",#N/A,FALSE,"CAPREP1"}</definedName>
    <definedName name="wrn.wil" localSheetId="3" hidden="1">{"WIL1",#N/A,FALSE,"CAPREP1";"WIL2",#N/A,FALSE,"CAPREP1"}</definedName>
    <definedName name="wrn.wil" hidden="1">{"WIL1",#N/A,FALSE,"CAPREP1";"WIL2",#N/A,FALSE,"CAPREP1"}</definedName>
    <definedName name="wrn.WILLIAMSPORT." localSheetId="2" hidden="1">{"WIL1",#N/A,FALSE,"CAPREP1";"WIL2",#N/A,FALSE,"CAPREP1"}</definedName>
    <definedName name="wrn.WILLIAMSPORT." localSheetId="3" hidden="1">{"WIL1",#N/A,FALSE,"CAPREP1";"WIL2",#N/A,FALSE,"CAPREP1"}</definedName>
    <definedName name="wrn.WILLIAMSPORT." hidden="1">{"WIL1",#N/A,FALSE,"CAPREP1";"WIL2",#N/A,FALSE,"CAPREP1"}</definedName>
    <definedName name="wrn_Sales._.Tracking.2" localSheetId="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wrn_Sales._.Tracking.2" localSheetId="3"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wrn_Sales._.Tracking.2" hidden="1">{#N/A,#N/A,TRUE,"Title Page";#N/A,#N/A,TRUE,"Commentary";#N/A,#N/A,TRUE,"Unit Analysis with 6+6 Forecast";#N/A,#N/A,TRUE,"Asset Based";#N/A,#N/A,TRUE,"Fleet";#N/A,#N/A,TRUE,"Fuel";#N/A,#N/A,TRUE,"Other Fee Based Units";#N/A,#N/A,TRUE,"Business Solutions";#N/A,#N/A,TRUE,"New Clients";#N/A,#N/A,TRUE,"Big Movers";#N/A,#N/A,TRUE,"Con Hire Summary";#N/A,#N/A,TRUE,"MMS Summary"}</definedName>
    <definedName name="wrnProFormaB." localSheetId="2" hidden="1">{"proforma",#N/A,FALSE,"Sheet1"}</definedName>
    <definedName name="wrnProFormaB." localSheetId="3" hidden="1">{"proforma",#N/A,FALSE,"Sheet1"}</definedName>
    <definedName name="wrnProFormaB." hidden="1">{"proforma",#N/A,FALSE,"Sheet1"}</definedName>
    <definedName name="WVSmonet">#REF!</definedName>
    <definedName name="ww" hidden="1">#REF!</definedName>
    <definedName name="wxw" localSheetId="2" hidden="1">{"résultats",#N/A,FALSE,"résultats SFS";"indicateurs",#N/A,FALSE,"résultats SFS";"commentaires",#N/A,FALSE,"commentaires SFS";"graphiques",#N/A,FALSE,"graphiques SFS"}</definedName>
    <definedName name="wxw" localSheetId="3" hidden="1">{"résultats",#N/A,FALSE,"résultats SFS";"indicateurs",#N/A,FALSE,"résultats SFS";"commentaires",#N/A,FALSE,"commentaires SFS";"graphiques",#N/A,FALSE,"graphiques SFS"}</definedName>
    <definedName name="wxw" hidden="1">{"résultats",#N/A,FALSE,"résultats SFS";"indicateurs",#N/A,FALSE,"résultats SFS";"commentaires",#N/A,FALSE,"commentaires SFS";"graphiques",#N/A,FALSE,"graphiques SFS"}</definedName>
    <definedName name="wxy" hidden="1">#N/A</definedName>
    <definedName name="x">#REF!</definedName>
    <definedName name="xa" localSheetId="2" hidden="1">{#N/A,#N/A,FALSE,"UK";#N/A,#N/A,FALSE,"FR";#N/A,#N/A,FALSE,"SWE";#N/A,#N/A,FALSE,"BE";#N/A,#N/A,FALSE,"IT";#N/A,#N/A,FALSE,"SP";#N/A,#N/A,FALSE,"GE";#N/A,#N/A,FALSE,"PO";#N/A,#N/A,FALSE,"SWI";#N/A,#N/A,FALSE,"NON"}</definedName>
    <definedName name="xa" localSheetId="3" hidden="1">{#N/A,#N/A,FALSE,"UK";#N/A,#N/A,FALSE,"FR";#N/A,#N/A,FALSE,"SWE";#N/A,#N/A,FALSE,"BE";#N/A,#N/A,FALSE,"IT";#N/A,#N/A,FALSE,"SP";#N/A,#N/A,FALSE,"GE";#N/A,#N/A,FALSE,"PO";#N/A,#N/A,FALSE,"SWI";#N/A,#N/A,FALSE,"NON"}</definedName>
    <definedName name="xa" hidden="1">{#N/A,#N/A,FALSE,"UK";#N/A,#N/A,FALSE,"FR";#N/A,#N/A,FALSE,"SWE";#N/A,#N/A,FALSE,"BE";#N/A,#N/A,FALSE,"IT";#N/A,#N/A,FALSE,"SP";#N/A,#N/A,FALSE,"GE";#N/A,#N/A,FALSE,"PO";#N/A,#N/A,FALSE,"SWI";#N/A,#N/A,FALSE,"NON"}</definedName>
    <definedName name="xffCANactual">#REF!</definedName>
    <definedName name="xffCoreActual">#REF!</definedName>
    <definedName name="xrate">#REF!</definedName>
    <definedName name="XX">#REF!</definedName>
    <definedName name="XYZ" localSheetId="2" hidden="1">{#N/A,#N/A,FALSE,"Summary";#N/A,#N/A,FALSE,"Total";#N/A,#N/A,FALSE,"Total ex Swe";#N/A,#N/A,FALSE,"Volume";#N/A,#N/A,FALSE,"Expenses";#N/A,#N/A,FALSE,"CM Var";#N/A,#N/A,FALSE,"YTD Var"}</definedName>
    <definedName name="XYZ" localSheetId="3" hidden="1">{#N/A,#N/A,FALSE,"Summary";#N/A,#N/A,FALSE,"Total";#N/A,#N/A,FALSE,"Total ex Swe";#N/A,#N/A,FALSE,"Volume";#N/A,#N/A,FALSE,"Expenses";#N/A,#N/A,FALSE,"CM Var";#N/A,#N/A,FALSE,"YTD Var"}</definedName>
    <definedName name="XYZ" hidden="1">{#N/A,#N/A,FALSE,"Summary";#N/A,#N/A,FALSE,"Total";#N/A,#N/A,FALSE,"Total ex Swe";#N/A,#N/A,FALSE,"Volume";#N/A,#N/A,FALSE,"Expenses";#N/A,#N/A,FALSE,"CM Var";#N/A,#N/A,FALSE,"YTD Var"}</definedName>
    <definedName name="Y">#REF!</definedName>
    <definedName name="Yes">#N/A</definedName>
    <definedName name="YES_OR_BLANK">#REF!</definedName>
    <definedName name="YIELD">#REF!</definedName>
    <definedName name="YN">#REF!</definedName>
    <definedName name="YTD_1">#REF!</definedName>
    <definedName name="YTD_2">#REF!</definedName>
    <definedName name="YTD_3">#REF!</definedName>
    <definedName name="YTD_4">#REF!</definedName>
    <definedName name="YTD_B1">#REF!</definedName>
    <definedName name="yty">#REF!</definedName>
    <definedName name="z" localSheetId="2">#REF!</definedName>
    <definedName name="z" localSheetId="3">#REF!</definedName>
    <definedName name="z">#REF!</definedName>
    <definedName name="Z_15EC3A61_6D4B_4DA0_9659_E541EBC39145_.wvu.Cols" hidden="1">#REF!,#REF!,#REF!</definedName>
    <definedName name="Z_15EC3A61_6D4B_4DA0_9659_E541EBC39145_.wvu.PrintArea" hidden="1">#REF!</definedName>
    <definedName name="Z_15EC3A61_6D4B_4DA0_9659_E541EBC39145_.wvu.Rows" hidden="1">#REF!,#REF!,#REF!,#REF!,#REF!,#REF!,#REF!,#REF!</definedName>
    <definedName name="Z_3C5DB557_779E_4028_A181_A5D685FBCBB3_.wvu.FilterData" hidden="1">#REF!</definedName>
    <definedName name="Z_3F5A3967_5968_4C43_9631_FFE4572E2A0D_.wvu.Cols" hidden="1">#REF!,#REF!</definedName>
    <definedName name="Z_3F5A3967_5968_4C43_9631_FFE4572E2A0D_.wvu.Rows" hidden="1">#REF!,#REF!,#REF!,#REF!</definedName>
    <definedName name="Z_7C4298AD_8F24_46B9_B78E_F7AB605EF027_.wvu.Cols" hidden="1">#N/A</definedName>
    <definedName name="Z_7C4298AD_8F24_46B9_B78E_F7AB605EF027_.wvu.PrintArea" hidden="1">#N/A</definedName>
    <definedName name="Z_7C4298AD_8F24_46B9_B78E_F7AB605EF027_.wvu.Rows" hidden="1">#N/A</definedName>
    <definedName name="Z_BFF2C4D6_4258_4C47_8249_2AB2533AEBF1_.wvu.Cols" hidden="1">#REF!</definedName>
    <definedName name="Z_D0C1501F_970B_4333_AB10_041B46591F1F_.wvu.Cols" hidden="1">#REF!</definedName>
    <definedName name="Z_D0C1501F_970B_4333_AB10_041B46591F1F_.wvu.FilterData" hidden="1">#REF!</definedName>
    <definedName name="Z_D0C1501F_970B_4333_AB10_041B46591F1F_.wvu.PrintArea" hidden="1">#REF!</definedName>
    <definedName name="Z_D0C1501F_970B_4333_AB10_041B46591F1F_.wvu.PrintTitles" hidden="1">#REF!</definedName>
    <definedName name="Z_D0C1501F_970B_4333_AB10_041B46591F1F_.wvu.Rows" hidden="1">#REF!,#REF!,#REF!,#REF!</definedName>
    <definedName name="Zähler">5</definedName>
    <definedName name="ZdR_Assurance_ACT01">#REF!</definedName>
    <definedName name="ZdR_Assurance_CDR01">#REF!</definedName>
    <definedName name="ZdR_BridgeGE_CDR1">#REF!</definedName>
    <definedName name="ZdR_BridgeGE_CDR2">#REF!</definedName>
    <definedName name="ZdR_BridgeGE_EFF1">#REF!</definedName>
    <definedName name="ZdR_BridgeGE_EFF2">#REF!</definedName>
    <definedName name="ZdR_Intro">#REF!</definedName>
    <definedName name="ZdR_Productivity_EFF01">#REF!</definedName>
    <definedName name="ZdR_Productivity_EFF02">#REF!</definedName>
    <definedName name="ZdR_Productivity_EFF04">#REF!</definedName>
    <definedName name="ZeileinKstpl">3</definedName>
    <definedName name="zx" localSheetId="2" hidden="1">{#N/A,#N/A,FALSE,"Summary";#N/A,#N/A,FALSE,"Total";#N/A,#N/A,FALSE,"Total ex Swe";#N/A,#N/A,FALSE,"Volume";#N/A,#N/A,FALSE,"Expenses";#N/A,#N/A,FALSE,"CM Var";#N/A,#N/A,FALSE,"YTD Var"}</definedName>
    <definedName name="zx" localSheetId="3" hidden="1">{#N/A,#N/A,FALSE,"Summary";#N/A,#N/A,FALSE,"Total";#N/A,#N/A,FALSE,"Total ex Swe";#N/A,#N/A,FALSE,"Volume";#N/A,#N/A,FALSE,"Expenses";#N/A,#N/A,FALSE,"CM Var";#N/A,#N/A,FALSE,"YTD Var"}</definedName>
    <definedName name="zx" hidden="1">{#N/A,#N/A,FALSE,"Summary";#N/A,#N/A,FALSE,"Total";#N/A,#N/A,FALSE,"Total ex Swe";#N/A,#N/A,FALSE,"Volume";#N/A,#N/A,FALSE,"Expenses";#N/A,#N/A,FALSE,"CM Var";#N/A,#N/A,FALSE,"YTD Var"}</definedName>
    <definedName name="zz" hidden="1">#REF!</definedName>
    <definedName name="дшые1">#REF!</definedName>
    <definedName name="ыв" hidden="1">#REF!</definedName>
    <definedName name="総合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8" i="52" l="1"/>
  <c r="R38" i="52"/>
  <c r="L38" i="52"/>
  <c r="K38" i="52"/>
  <c r="J38" i="52"/>
  <c r="I38" i="52"/>
  <c r="H38" i="52"/>
  <c r="G38" i="52"/>
  <c r="F38" i="52"/>
  <c r="E38" i="52"/>
  <c r="D38"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Lai, Tess</author>
  </authors>
  <commentList>
    <comment ref="P18" authorId="0" shapeId="0" xr:uid="{664AEC86-73CB-4885-A27D-1BE28C7DB50C}">
      <text>
        <r>
          <rPr>
            <sz val="9"/>
            <color indexed="81"/>
            <rFont val="Tahoma"/>
            <family val="2"/>
          </rPr>
          <t xml:space="preserve">Includes minor plug to balance
</t>
        </r>
      </text>
    </comment>
  </commentList>
</comments>
</file>

<file path=xl/sharedStrings.xml><?xml version="1.0" encoding="utf-8"?>
<sst xmlns="http://schemas.openxmlformats.org/spreadsheetml/2006/main" count="413" uniqueCount="200">
  <si>
    <t>Income Statement</t>
  </si>
  <si>
    <t>Balance Sheet</t>
  </si>
  <si>
    <t>Net Revenue Growth</t>
  </si>
  <si>
    <t>Capital Light Revenue</t>
  </si>
  <si>
    <t>Originations</t>
  </si>
  <si>
    <t>VUM</t>
  </si>
  <si>
    <t>AUM (end of period)</t>
  </si>
  <si>
    <t>Adjust for cash items not included in AOI:</t>
  </si>
  <si>
    <t>FX</t>
  </si>
  <si>
    <t>ASSETS UNDER MANAGEMENT</t>
  </si>
  <si>
    <t>Syndication</t>
  </si>
  <si>
    <t>Dispositions</t>
  </si>
  <si>
    <t>Activations</t>
  </si>
  <si>
    <t>Servicing income, net</t>
  </si>
  <si>
    <t>Net financing revenue</t>
  </si>
  <si>
    <t>Syndication revenue, net</t>
  </si>
  <si>
    <t>TABLE OF CONTENTS</t>
  </si>
  <si>
    <t>This supplementary information should be read in conjunction with the Company's Management Discussion &amp; Analysis dated March 31, 2025.</t>
  </si>
  <si>
    <t>Revenue</t>
  </si>
  <si>
    <t>Service Revenue by Nature</t>
  </si>
  <si>
    <t>Net Earning Assets by Geography (end of period)</t>
  </si>
  <si>
    <t>Return of Capital to Shareholders</t>
  </si>
  <si>
    <t>Adjusted Free Cash Flow Per Share</t>
  </si>
  <si>
    <t>Statement of Changes in Shareholders' Equity</t>
  </si>
  <si>
    <t>SELECTED FINANCIAL INFORMATION</t>
  </si>
  <si>
    <t>Q1/25</t>
  </si>
  <si>
    <t>Q4/24</t>
  </si>
  <si>
    <t>Q3/24</t>
  </si>
  <si>
    <t>Q2/24</t>
  </si>
  <si>
    <t>Q1/24</t>
  </si>
  <si>
    <t>Q4/23</t>
  </si>
  <si>
    <t>Q3/23</t>
  </si>
  <si>
    <t>Q2/23</t>
  </si>
  <si>
    <t>Q1/23</t>
  </si>
  <si>
    <t>Q4/22</t>
  </si>
  <si>
    <t>Q3/22</t>
  </si>
  <si>
    <t>Q2/22</t>
  </si>
  <si>
    <t>Q1/22</t>
  </si>
  <si>
    <t>Reported results</t>
  </si>
  <si>
    <t>Net revenue</t>
  </si>
  <si>
    <t>Operating expenses</t>
  </si>
  <si>
    <t>Operating income</t>
  </si>
  <si>
    <t>Operating margin</t>
  </si>
  <si>
    <t>Total expenses</t>
  </si>
  <si>
    <t>Income before income taxes</t>
  </si>
  <si>
    <t>Net Income</t>
  </si>
  <si>
    <t>Earnings per share (EPS) - basic</t>
  </si>
  <si>
    <t>Adjusted net revenue</t>
  </si>
  <si>
    <t>Salaries, wages and benefits</t>
  </si>
  <si>
    <t>General and administrative expenses</t>
  </si>
  <si>
    <t>Depreciation and amortization</t>
  </si>
  <si>
    <t>Adjusted operating income (AOI)</t>
  </si>
  <si>
    <t>Adjusted net income</t>
  </si>
  <si>
    <t>Other highlights</t>
  </si>
  <si>
    <t>BALANCE SHEET</t>
  </si>
  <si>
    <t>ASSETS</t>
  </si>
  <si>
    <t>Cash</t>
  </si>
  <si>
    <t>Accounts receivable and other assets</t>
  </si>
  <si>
    <t>Property, equipment and leasehold improvements, net (note 7)</t>
  </si>
  <si>
    <t>Total Assets</t>
  </si>
  <si>
    <t>LIABILITIES AND SHAREHOLDERS' EQUITY</t>
  </si>
  <si>
    <t>Liabilities</t>
  </si>
  <si>
    <t>Accounts payable and accrued liabilities</t>
  </si>
  <si>
    <t>Total Liabilities</t>
  </si>
  <si>
    <t>Shareholders' equity (note 12)</t>
  </si>
  <si>
    <t>Total Liabilities and Shareholder's Equity</t>
  </si>
  <si>
    <t>Net working capital supporting services &amp; syndication business</t>
  </si>
  <si>
    <t>Total debt</t>
  </si>
  <si>
    <t>Client pass through debt as a percentage of total debt</t>
  </si>
  <si>
    <t>Total net debt</t>
  </si>
  <si>
    <t>Credit losses as a percentage of finance receivables</t>
  </si>
  <si>
    <t>US &amp; Canada</t>
  </si>
  <si>
    <t>Austrailia &amp; New Zealand</t>
  </si>
  <si>
    <t>Mexico</t>
  </si>
  <si>
    <t>Net Revenue</t>
  </si>
  <si>
    <t>Non-Recurring Net Revenue</t>
  </si>
  <si>
    <t>SERVICE REVENUE BY NATURE</t>
  </si>
  <si>
    <t>Australia &amp; New Zealand</t>
  </si>
  <si>
    <t>Syndication volume</t>
  </si>
  <si>
    <t>ORIGINATIONS</t>
  </si>
  <si>
    <t>Originations (excluding Armada)</t>
  </si>
  <si>
    <t>Service only</t>
  </si>
  <si>
    <t>Asset Under Management</t>
  </si>
  <si>
    <t>Net Earning Assets</t>
  </si>
  <si>
    <t>Amortizations</t>
  </si>
  <si>
    <t>END-OF-PERIOD NET EARNING ASSETS BY GEOGRAPHY</t>
  </si>
  <si>
    <t>RETURN OF CAPITAL</t>
  </si>
  <si>
    <t>Preferred share redemptions</t>
  </si>
  <si>
    <t>Total return of capital</t>
  </si>
  <si>
    <t>COMMON DIVIDEND PER SHARE ($CAD)</t>
  </si>
  <si>
    <t>Annualized common dividend per share as a % of LTM FCF per share</t>
  </si>
  <si>
    <t>SHARE REPURCHASES UNDER NCIB</t>
  </si>
  <si>
    <t xml:space="preserve">Shares repurchased </t>
  </si>
  <si>
    <t xml:space="preserve">Cost of repurchases - $CAD </t>
  </si>
  <si>
    <t>Shares issued in the period on exercise of options</t>
  </si>
  <si>
    <t>Shares issued in the period on exercise of convertible debentures</t>
  </si>
  <si>
    <t>Shares issued and outstanding at period end</t>
  </si>
  <si>
    <t>GROWING ADJUSTED FREE CASH FLOW PER SHARE AND RETURNING CAPITAL TO SHAREHOLDER</t>
  </si>
  <si>
    <t>Adjust for non-cash items in AOI:</t>
  </si>
  <si>
    <t>Amortization of deferred lease costs</t>
  </si>
  <si>
    <t>Amortization of debt issue costs</t>
  </si>
  <si>
    <t>Provision for credit losses</t>
  </si>
  <si>
    <t>X. Amortization of deferred revenue</t>
  </si>
  <si>
    <t>Y. Cash revenue received in the period, recognition of which is deferred</t>
  </si>
  <si>
    <t>Z. Lease costs incurred in the period, recognition of which is deferred</t>
  </si>
  <si>
    <t>X. + Y. + Z. =</t>
  </si>
  <si>
    <t>Cash from operations</t>
  </si>
  <si>
    <t>Subtract required cash expenses:</t>
  </si>
  <si>
    <t>Sustaining capital investments</t>
  </si>
  <si>
    <t>Preferred share dividends</t>
  </si>
  <si>
    <t>Cash Taxes</t>
  </si>
  <si>
    <t>Adjusted free cash flow</t>
  </si>
  <si>
    <t>Australia cash tax payments</t>
  </si>
  <si>
    <t>Growth capital</t>
  </si>
  <si>
    <t>Free cash flow available after all capital investments</t>
  </si>
  <si>
    <t>STATEMENT OF CHANGES IN SHAREHOLDERS' EQUITY</t>
  </si>
  <si>
    <t>Beginning Balance</t>
  </si>
  <si>
    <t>Comprehensive income for the period</t>
  </si>
  <si>
    <t>Dividends</t>
  </si>
  <si>
    <t>Redemption of preferred shares</t>
  </si>
  <si>
    <t>Conversion of convertible debentures</t>
  </si>
  <si>
    <t>Issuance of shares, net of share issue costs</t>
  </si>
  <si>
    <t>Options exercised</t>
  </si>
  <si>
    <t>Matured convertible debentures</t>
  </si>
  <si>
    <t>Autofleet acquisition</t>
  </si>
  <si>
    <t>Compensation - escrowed shares</t>
  </si>
  <si>
    <t>Vesting of escrowed shares</t>
  </si>
  <si>
    <t>Shares repurchased for cancellation</t>
  </si>
  <si>
    <t>Ending Balance</t>
  </si>
  <si>
    <t xml:space="preserve">  Supplementary Financial Information</t>
  </si>
  <si>
    <t>Page</t>
  </si>
  <si>
    <t xml:space="preserve">US$ millions, except percentages and per share amount </t>
  </si>
  <si>
    <t>Weighted average common shares outstanding - [basic]</t>
  </si>
  <si>
    <t>Weighted average common shares outstanding - [diluted]</t>
  </si>
  <si>
    <t>Adjusted return on equity (ROE) - [diluted]</t>
  </si>
  <si>
    <t>Adjusted results are non-GAAP or supplemental financial measures, which do not have any standard meaning prescribed by GAAP  under IFRS and are therefore unlikely to be comparable to similar measures presented by other issuers. For further information, please see the "IFRS to Non-GAAP Reconciliations" section in the Company's Management Discussion &amp; Analysis, as at and for the three-months ended March 31, 2025. The Company uses “Adjusted Results” because it believes that they provide useful information to investors regarding its performance and results of operations.</t>
  </si>
  <si>
    <t>Adjusted operating expenses are calculated as operating expenses less one-time strategic initiatives costs, share-based compensation and amortization of convertible debenture discount.</t>
  </si>
  <si>
    <t>Calculated as operating income divided by net revenue.</t>
  </si>
  <si>
    <t>Commencing Q4 2024, VUM includes units associated with Autofleet.</t>
  </si>
  <si>
    <t>Earnings per share (EPS) - [diluted]</t>
  </si>
  <si>
    <t>Adjusted EPS - [basic]</t>
  </si>
  <si>
    <t>Adjusted EPS - [diluted]</t>
  </si>
  <si>
    <t>US$ millions, as at period end</t>
  </si>
  <si>
    <t>Total debt tied to funding safe, client mission-crticial assets with a a track record of historically credit losses in the range of 1-2 bassis points annually.</t>
  </si>
  <si>
    <t>Our debt-to-capital ratio serves as the primary measure for assessing the Company’s leverage.</t>
  </si>
  <si>
    <t>US$ millions</t>
  </si>
  <si>
    <t>NET REVENUE</t>
  </si>
  <si>
    <t>SHIFT TOWARD CAPITAL LIGHT REVENUE</t>
  </si>
  <si>
    <t>US$ thousands</t>
  </si>
  <si>
    <t>US$ billions</t>
  </si>
  <si>
    <t>Included in total VUM count, noted above.</t>
  </si>
  <si>
    <t>Service revenue</t>
  </si>
  <si>
    <t>Syndication revenue</t>
  </si>
  <si>
    <t>Usage based service revenue</t>
  </si>
  <si>
    <t>Recurring service revenue</t>
  </si>
  <si>
    <t>Total capital light revenue</t>
  </si>
  <si>
    <t>Total capital light revenue as a percentage of total net revenue</t>
  </si>
  <si>
    <t>Serviced &amp; financed</t>
  </si>
  <si>
    <t>Financed only</t>
  </si>
  <si>
    <t>Syndicated assets</t>
  </si>
  <si>
    <t>Interim funded assets</t>
  </si>
  <si>
    <t>US $ millions</t>
  </si>
  <si>
    <t>$mllions (except per share amounts)</t>
  </si>
  <si>
    <t>Common dividends per share (in $CAD)</t>
  </si>
  <si>
    <t>Common Dividends</t>
  </si>
  <si>
    <t>US$ millions (except per share amounts)</t>
  </si>
  <si>
    <t>Adjusted free cash flow per common share outstanding - [diluted]</t>
  </si>
  <si>
    <t>Weighted avg. # of common shares outstanding - [diluted]</t>
  </si>
  <si>
    <t xml:space="preserve">Common dividends </t>
  </si>
  <si>
    <t>Restricted funds</t>
  </si>
  <si>
    <t>Finance receivables</t>
  </si>
  <si>
    <t>Equipment under operating leases</t>
  </si>
  <si>
    <t>Derivative financial instruments</t>
  </si>
  <si>
    <t>Intangible assets, net</t>
  </si>
  <si>
    <t>Deferred tax assets</t>
  </si>
  <si>
    <t>Goodwill</t>
  </si>
  <si>
    <t>Borrowings</t>
  </si>
  <si>
    <t>Convertible debenture</t>
  </si>
  <si>
    <t>Deferred tax liabilities</t>
  </si>
  <si>
    <t xml:space="preserve">    Preferred shares</t>
  </si>
  <si>
    <t xml:space="preserve">    Common shares</t>
  </si>
  <si>
    <t xml:space="preserve">Avg. Common Equity </t>
  </si>
  <si>
    <t>Weighted average common shares outstanding [basic]</t>
  </si>
  <si>
    <t xml:space="preserve">Revenue by Geography </t>
  </si>
  <si>
    <t>REVENUE MIX BY GEOGRAPHY (%)</t>
  </si>
  <si>
    <t>Net earning assets (NEAs)</t>
  </si>
  <si>
    <t>NEA &amp; QoQ Changes</t>
  </si>
  <si>
    <t>Weighted avg. repurchased share price - $CAD</t>
  </si>
  <si>
    <t>Common Share repurchases</t>
  </si>
  <si>
    <t>VEHICLES UNDER MANAGEMENT ('VUM')</t>
  </si>
  <si>
    <t>Every "VUM" is one unique vehicle (a) receiving or subscribed to one or more Element services, and/or (b) financed by Element, whether or not subsequently syndicated. Commencing Q4 2024 includes Autofleet.We released approximately 206,200 VUM between Q2 2023 and Q1 2024 in relation to our move to end the provision of certain white-label services to competitors. These VUM are not adjusted out of these figures.</t>
  </si>
  <si>
    <r>
      <t>VUM</t>
    </r>
    <r>
      <rPr>
        <vertAlign val="superscript"/>
        <sz val="12"/>
        <rFont val="Poppins"/>
      </rPr>
      <t>1</t>
    </r>
  </si>
  <si>
    <r>
      <t>eVUM</t>
    </r>
    <r>
      <rPr>
        <vertAlign val="superscript"/>
        <sz val="12"/>
        <rFont val="Poppins"/>
      </rPr>
      <t>2</t>
    </r>
  </si>
  <si>
    <r>
      <t>Client pass through</t>
    </r>
    <r>
      <rPr>
        <vertAlign val="superscript"/>
        <sz val="12"/>
        <color theme="1"/>
        <rFont val="Poppins"/>
      </rPr>
      <t>1</t>
    </r>
  </si>
  <si>
    <r>
      <t>Debt-to-capital</t>
    </r>
    <r>
      <rPr>
        <vertAlign val="superscript"/>
        <sz val="12"/>
        <color theme="1"/>
        <rFont val="Poppins"/>
      </rPr>
      <t>2</t>
    </r>
  </si>
  <si>
    <r>
      <t>Adjusted results</t>
    </r>
    <r>
      <rPr>
        <b/>
        <vertAlign val="superscript"/>
        <sz val="14"/>
        <color theme="1"/>
        <rFont val="Poppins"/>
      </rPr>
      <t>1</t>
    </r>
  </si>
  <si>
    <r>
      <t>Adjusted operating expenses</t>
    </r>
    <r>
      <rPr>
        <b/>
        <vertAlign val="superscript"/>
        <sz val="14"/>
        <color theme="1"/>
        <rFont val="Poppins"/>
      </rPr>
      <t>2</t>
    </r>
  </si>
  <si>
    <r>
      <t>Adjusted operating margin</t>
    </r>
    <r>
      <rPr>
        <vertAlign val="superscript"/>
        <sz val="14"/>
        <color theme="1"/>
        <rFont val="Poppins"/>
      </rPr>
      <t>3</t>
    </r>
  </si>
  <si>
    <r>
      <t>Vehicles under management (VUM)</t>
    </r>
    <r>
      <rPr>
        <vertAlign val="superscript"/>
        <sz val="14"/>
        <color theme="1"/>
        <rFont val="Poppins"/>
      </rPr>
      <t>1,4</t>
    </r>
    <r>
      <rPr>
        <sz val="14"/>
        <color theme="1"/>
        <rFont val="Poppins"/>
      </rPr>
      <t xml:space="preserve"> - end of period</t>
    </r>
  </si>
  <si>
    <r>
      <t>Adjusted free cash flow per share</t>
    </r>
    <r>
      <rPr>
        <vertAlign val="superscript"/>
        <sz val="14"/>
        <color theme="1"/>
        <rFont val="Poppins"/>
      </rPr>
      <t>1</t>
    </r>
    <r>
      <rPr>
        <sz val="14"/>
        <color theme="1"/>
        <rFont val="Poppins"/>
      </rPr>
      <t xml:space="preserve"> - [diluted]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</si>
</sst>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_(* #,##0.0_);_(* \(#,##0.0\);_(* &quot;-&quot;??_);_(@_)"/>
    <numFmt numFmtId="168" formatCode="0.0"/>
    <numFmt numFmtId="169" formatCode="0.0_);\(0.0\)"/>
    <numFmt numFmtId="170" formatCode="0.00_);\(0.00\)"/>
    <numFmt numFmtId="171" formatCode="_(* #,##0_);_(* \(#,##0\);_(* &quot;-&quot;??_);_(@_)"/>
    <numFmt numFmtId="172" formatCode="_ * #,##0.00_)\ _$_ ;_ * \(#,##0.00\)\ _$_ ;_ * &quot;-&quot;??_)\ _$_ ;_ @_ "/>
    <numFmt numFmtId="173" formatCode="#\ ##0.00\ ;[Red]\(#\ ##0.00\)\ "/>
    <numFmt numFmtId="174" formatCode="_-* #,##0.00&quot;$&quot;_-;_-* #,##0.00&quot;$&quot;\-;_-* &quot;-&quot;??&quot;$&quot;_-;_-@_-"/>
    <numFmt numFmtId="175" formatCode="_([$€-2]* #,##0.00_);_([$€-2]* \(#,##0.00\);_([$€-2]* &quot;-&quot;??_)"/>
    <numFmt numFmtId="176" formatCode="0.000"/>
    <numFmt numFmtId="177" formatCode="_(* #,##0.000_);_(* \(#,##0.000\);_(* &quot;-&quot;??_);_(@_)"/>
  </numFmts>
  <fonts count="92" x14ac:knownFonts="1">
    <font>
      <sz val="11"/>
      <color theme="1"/>
      <name val="Aptos Narrow"/>
      <family val="2"/>
      <scheme val="minor"/>
    </font>
    <font>
      <sz val="11"/>
      <color theme="1"/>
      <name val="Aptos Narrow"/>
      <family val="2"/>
      <scheme val="minor"/>
    </font>
    <font>
      <sz val="10"/>
      <color theme="1"/>
      <name val="Arial"/>
      <family val="2"/>
    </font>
    <font>
      <sz val="10"/>
      <name val="Arial"/>
      <family val="2"/>
    </font>
    <font>
      <sz val="11"/>
      <name val="Calibri"/>
      <family val="2"/>
    </font>
    <font>
      <sz val="50"/>
      <color rgb="FFAF0B1C"/>
      <name val="Arial"/>
      <family val="2"/>
    </font>
    <font>
      <sz val="10"/>
      <color rgb="FFAF0B1C"/>
      <name val="Arial"/>
      <family val="2"/>
    </font>
    <font>
      <b/>
      <sz val="20"/>
      <name val="Arial"/>
      <family val="2"/>
    </font>
    <font>
      <sz val="14"/>
      <name val="Arial"/>
      <family val="2"/>
    </font>
    <font>
      <sz val="28"/>
      <name val="Arial"/>
      <family val="2"/>
    </font>
    <font>
      <u/>
      <sz val="10"/>
      <color indexed="12"/>
      <name val="Tms Rmn"/>
      <family val="2"/>
    </font>
    <font>
      <u/>
      <sz val="30"/>
      <color indexed="12"/>
      <name val="Arial"/>
      <family val="2"/>
    </font>
    <font>
      <sz val="25"/>
      <name val="Poppins"/>
    </font>
    <font>
      <sz val="40"/>
      <color rgb="FFAF0B1C"/>
      <name val="Poppins"/>
    </font>
    <font>
      <sz val="8"/>
      <color theme="1"/>
      <name val="Poppins"/>
    </font>
    <font>
      <u/>
      <sz val="11"/>
      <color theme="10"/>
      <name val="Aptos Narrow"/>
      <family val="2"/>
      <scheme val="minor"/>
    </font>
    <font>
      <sz val="11"/>
      <color theme="1"/>
      <name val="Arial"/>
      <family val="2"/>
    </font>
    <font>
      <sz val="9"/>
      <color indexed="81"/>
      <name val="Tahoma"/>
      <family val="2"/>
    </font>
    <font>
      <sz val="12"/>
      <name val="Arial"/>
      <family val="2"/>
    </font>
    <font>
      <b/>
      <sz val="8"/>
      <color rgb="FFFFFFFF"/>
      <name val="Tahoma"/>
      <family val="2"/>
    </font>
    <font>
      <sz val="8"/>
      <color rgb="FF000000"/>
      <name val="Tahoma"/>
      <family val="2"/>
    </font>
    <font>
      <sz val="8"/>
      <color indexed="8"/>
      <name val="Tahoma"/>
      <family val="2"/>
    </font>
    <font>
      <b/>
      <sz val="8"/>
      <color indexed="8"/>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color theme="1"/>
      <name val="Garamond"/>
      <family val="2"/>
    </font>
    <font>
      <sz val="11"/>
      <color theme="1"/>
      <name val="Calibri"/>
      <family val="2"/>
    </font>
    <font>
      <sz val="8"/>
      <name val="Tahoma"/>
      <family val="2"/>
    </font>
    <font>
      <sz val="10"/>
      <name val="Georgia"/>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color indexed="12"/>
      <name val="Arial"/>
      <family val="2"/>
    </font>
    <font>
      <sz val="10"/>
      <color indexed="39"/>
      <name val="Arial"/>
      <family val="2"/>
    </font>
    <font>
      <sz val="11"/>
      <color indexed="52"/>
      <name val="Calibri"/>
      <family val="2"/>
    </font>
    <font>
      <sz val="11"/>
      <name val="Trebuchet MS"/>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25"/>
      <color rgb="FF000000"/>
      <name val="Microsoft Sans Serif"/>
      <family val="2"/>
    </font>
    <font>
      <u/>
      <sz val="10"/>
      <color indexed="12"/>
      <name val="Arial"/>
      <family val="2"/>
    </font>
    <font>
      <sz val="9"/>
      <name val="Segoe UI"/>
      <family val="2"/>
    </font>
    <font>
      <sz val="11"/>
      <color rgb="FF3F3F76"/>
      <name val="Aptos Narrow"/>
      <family val="2"/>
      <scheme val="minor"/>
    </font>
    <font>
      <b/>
      <sz val="11"/>
      <color rgb="FFFA7D00"/>
      <name val="Aptos Narrow"/>
      <family val="2"/>
      <scheme val="minor"/>
    </font>
    <font>
      <sz val="11"/>
      <color rgb="FFFA7D00"/>
      <name val="Aptos Narrow"/>
      <family val="2"/>
      <scheme val="minor"/>
    </font>
    <font>
      <sz val="36"/>
      <color rgb="FF002060"/>
      <name val="Poppins"/>
    </font>
    <font>
      <sz val="28"/>
      <color rgb="FF002060"/>
      <name val="Poppins"/>
    </font>
    <font>
      <sz val="11"/>
      <color theme="1"/>
      <name val="Poppins"/>
    </font>
    <font>
      <sz val="16"/>
      <color rgb="FF002060"/>
      <name val="Poppins"/>
    </font>
    <font>
      <b/>
      <sz val="11"/>
      <color theme="0"/>
      <name val="Poppins"/>
    </font>
    <font>
      <sz val="8"/>
      <color rgb="FF0070C0"/>
      <name val="Poppins"/>
    </font>
    <font>
      <b/>
      <sz val="11"/>
      <color theme="1"/>
      <name val="Poppins"/>
    </font>
    <font>
      <sz val="11"/>
      <name val="Poppins"/>
    </font>
    <font>
      <b/>
      <sz val="11"/>
      <name val="Poppins"/>
    </font>
    <font>
      <b/>
      <sz val="12"/>
      <color theme="3" tint="0.249977111117893"/>
      <name val="Poppins"/>
    </font>
    <font>
      <sz val="11"/>
      <color rgb="FF000000"/>
      <name val="Poppins"/>
    </font>
    <font>
      <sz val="11"/>
      <color rgb="FF0070C0"/>
      <name val="Poppins"/>
    </font>
    <font>
      <b/>
      <sz val="11"/>
      <color rgb="FF0070C0"/>
      <name val="Poppins"/>
    </font>
    <font>
      <b/>
      <sz val="11"/>
      <color theme="3" tint="0.249977111117893"/>
      <name val="Poppins"/>
    </font>
    <font>
      <sz val="11"/>
      <color rgb="FFFF0000"/>
      <name val="Poppins"/>
    </font>
    <font>
      <sz val="10"/>
      <color rgb="FF000000"/>
      <name val="Poppins"/>
    </font>
    <font>
      <b/>
      <sz val="11"/>
      <color rgb="FFFFFFFF"/>
      <name val="Poppins"/>
    </font>
    <font>
      <b/>
      <sz val="11"/>
      <color rgb="FF000000"/>
      <name val="Poppins"/>
    </font>
    <font>
      <i/>
      <sz val="11"/>
      <color theme="1"/>
      <name val="Poppins"/>
    </font>
    <font>
      <sz val="9.5"/>
      <name val="Poppins"/>
    </font>
    <font>
      <b/>
      <sz val="12"/>
      <color rgb="FFFFFFFF"/>
      <name val="Poppins"/>
    </font>
    <font>
      <b/>
      <sz val="12"/>
      <color rgb="FF000000"/>
      <name val="Poppins"/>
    </font>
    <font>
      <b/>
      <sz val="12"/>
      <color theme="1"/>
      <name val="Poppins"/>
    </font>
    <font>
      <sz val="12"/>
      <color rgb="FF000000"/>
      <name val="Poppins"/>
    </font>
    <font>
      <b/>
      <sz val="12"/>
      <name val="Poppins"/>
    </font>
    <font>
      <sz val="12"/>
      <name val="Poppins"/>
    </font>
    <font>
      <b/>
      <sz val="12"/>
      <color theme="0"/>
      <name val="Poppins"/>
    </font>
    <font>
      <b/>
      <i/>
      <sz val="12"/>
      <name val="Poppins"/>
    </font>
    <font>
      <vertAlign val="superscript"/>
      <sz val="12"/>
      <name val="Poppins"/>
    </font>
    <font>
      <i/>
      <sz val="12"/>
      <name val="Poppins"/>
    </font>
    <font>
      <sz val="12"/>
      <color theme="1"/>
      <name val="Poppins"/>
    </font>
    <font>
      <vertAlign val="superscript"/>
      <sz val="12"/>
      <color theme="1"/>
      <name val="Poppins"/>
    </font>
    <font>
      <b/>
      <sz val="14"/>
      <color theme="1"/>
      <name val="Poppins"/>
    </font>
    <font>
      <sz val="14"/>
      <color theme="1"/>
      <name val="Poppins"/>
    </font>
    <font>
      <sz val="14"/>
      <name val="Poppins"/>
    </font>
    <font>
      <b/>
      <sz val="14"/>
      <name val="Poppins"/>
    </font>
    <font>
      <b/>
      <vertAlign val="superscript"/>
      <sz val="14"/>
      <color theme="1"/>
      <name val="Poppins"/>
    </font>
    <font>
      <vertAlign val="superscript"/>
      <sz val="14"/>
      <color theme="1"/>
      <name val="Poppins"/>
    </font>
    <font>
      <i/>
      <sz val="12"/>
      <color theme="1"/>
      <name val="Poppins"/>
    </font>
  </fonts>
  <fills count="3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0066"/>
        <bgColor indexed="64"/>
      </patternFill>
    </fill>
    <fill>
      <patternFill patternType="solid">
        <fgColor indexed="31"/>
      </patternFill>
    </fill>
    <fill>
      <patternFill patternType="solid">
        <fgColor rgb="FFCC0099"/>
        <bgColor indexed="64"/>
      </patternFill>
    </fill>
    <fill>
      <patternFill patternType="solid">
        <fgColor indexed="22"/>
      </patternFill>
    </fill>
    <fill>
      <patternFill patternType="solid">
        <fgColor rgb="FF990033"/>
        <bgColor indexed="64"/>
      </patternFill>
    </fill>
    <fill>
      <patternFill patternType="solid">
        <fgColor rgb="FF660066"/>
        <bgColor indexed="64"/>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rgb="FF002060"/>
        <bgColor rgb="FF000000"/>
      </patternFill>
    </fill>
    <fill>
      <patternFill patternType="solid">
        <fgColor rgb="FFFFCC99"/>
      </patternFill>
    </fill>
    <fill>
      <patternFill patternType="solid">
        <fgColor rgb="FFF2F2F2"/>
      </patternFill>
    </fill>
    <fill>
      <patternFill patternType="solid">
        <fgColor theme="2"/>
        <bgColor indexed="64"/>
      </patternFill>
    </fill>
    <fill>
      <patternFill patternType="solid">
        <fgColor theme="2" tint="-9.9978637043366805E-2"/>
        <bgColor indexed="64"/>
      </patternFill>
    </fill>
    <fill>
      <patternFill patternType="solid">
        <fgColor rgb="FFFFFFFF"/>
        <bgColor rgb="FF000000"/>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000000"/>
      </left>
      <right/>
      <top/>
      <bottom style="thin">
        <color indexed="64"/>
      </bottom>
      <diagonal/>
    </border>
    <border>
      <left style="thin">
        <color rgb="FF000000"/>
      </left>
      <right/>
      <top/>
      <bottom/>
      <diagonal/>
    </border>
    <border>
      <left/>
      <right style="thin">
        <color indexed="64"/>
      </right>
      <top style="thin">
        <color rgb="FF000000"/>
      </top>
      <bottom/>
      <diagonal/>
    </border>
    <border>
      <left style="thin">
        <color indexed="64"/>
      </left>
      <right/>
      <top style="thin">
        <color rgb="FF000000"/>
      </top>
      <bottom/>
      <diagonal/>
    </border>
  </borders>
  <cellStyleXfs count="398">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3" fillId="0" borderId="0"/>
    <xf numFmtId="0" fontId="4" fillId="0" borderId="0"/>
    <xf numFmtId="43"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lignment vertical="center"/>
    </xf>
    <xf numFmtId="0" fontId="10" fillId="0" borderId="0" applyNumberFormat="0" applyFill="0" applyBorder="0">
      <protection locked="0"/>
    </xf>
    <xf numFmtId="0" fontId="15"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16" fillId="0" borderId="0"/>
    <xf numFmtId="0" fontId="18" fillId="0" borderId="0"/>
    <xf numFmtId="165" fontId="1" fillId="0" borderId="0" applyFont="0" applyFill="0" applyBorder="0" applyAlignment="0" applyProtection="0"/>
    <xf numFmtId="0" fontId="19" fillId="4" borderId="0">
      <alignment horizontal="center"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19" fillId="4" borderId="0">
      <alignment horizontal="center"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19" fillId="4" borderId="0">
      <alignment horizontal="center" vertical="top"/>
    </xf>
    <xf numFmtId="0" fontId="20" fillId="0" borderId="0">
      <alignment horizontal="right" vertical="top"/>
    </xf>
    <xf numFmtId="0" fontId="20" fillId="0" borderId="0">
      <alignment horizontal="right" vertical="top"/>
    </xf>
    <xf numFmtId="0" fontId="20" fillId="0" borderId="0">
      <alignment horizontal="right" vertical="top"/>
    </xf>
    <xf numFmtId="0" fontId="20" fillId="0" borderId="0">
      <alignment horizontal="right" vertical="top"/>
    </xf>
    <xf numFmtId="0" fontId="21" fillId="0" borderId="0">
      <alignment horizontal="right" vertical="top"/>
    </xf>
    <xf numFmtId="0" fontId="20" fillId="0" borderId="0">
      <alignment horizontal="right" vertical="top"/>
    </xf>
    <xf numFmtId="0" fontId="21" fillId="0" borderId="0">
      <alignment horizontal="left" vertical="center"/>
    </xf>
    <xf numFmtId="0" fontId="20" fillId="0" borderId="0">
      <alignment horizontal="right" vertical="top"/>
    </xf>
    <xf numFmtId="0" fontId="20" fillId="0" borderId="0">
      <alignment horizontal="right" vertical="top"/>
    </xf>
    <xf numFmtId="0" fontId="20" fillId="0" borderId="0">
      <alignment horizontal="left" vertical="top"/>
    </xf>
    <xf numFmtId="0" fontId="20" fillId="0" borderId="0">
      <alignment horizontal="left" vertical="top"/>
    </xf>
    <xf numFmtId="0" fontId="19" fillId="4" borderId="0">
      <alignment horizontal="center" vertical="top"/>
    </xf>
    <xf numFmtId="0" fontId="19" fillId="4" borderId="0">
      <alignment horizontal="center" vertical="top"/>
    </xf>
    <xf numFmtId="0" fontId="21" fillId="5" borderId="0">
      <alignment horizontal="left" vertical="top"/>
    </xf>
    <xf numFmtId="0" fontId="19" fillId="4" borderId="0">
      <alignment horizontal="center" vertical="top"/>
    </xf>
    <xf numFmtId="0" fontId="19" fillId="4" borderId="0">
      <alignment horizontal="center" vertical="top"/>
    </xf>
    <xf numFmtId="0" fontId="21" fillId="0" borderId="0">
      <alignment horizontal="right" vertical="top"/>
    </xf>
    <xf numFmtId="0" fontId="19" fillId="6" borderId="0">
      <alignment horizontal="center" vertical="top"/>
    </xf>
    <xf numFmtId="0" fontId="19" fillId="6" borderId="0">
      <alignment horizontal="center" vertical="top"/>
    </xf>
    <xf numFmtId="0" fontId="19" fillId="6" borderId="0">
      <alignment horizontal="center" vertical="top"/>
    </xf>
    <xf numFmtId="0" fontId="19" fillId="6" borderId="0">
      <alignment horizontal="center" vertical="top"/>
    </xf>
    <xf numFmtId="0" fontId="22" fillId="7" borderId="0">
      <alignment horizontal="left" vertical="top"/>
    </xf>
    <xf numFmtId="0" fontId="19" fillId="6" borderId="0">
      <alignment horizontal="center" vertical="top"/>
    </xf>
    <xf numFmtId="0" fontId="19" fillId="6" borderId="0">
      <alignment horizontal="center" vertical="top"/>
    </xf>
    <xf numFmtId="0" fontId="19" fillId="6" borderId="0">
      <alignment horizontal="center" vertical="top"/>
    </xf>
    <xf numFmtId="0" fontId="19" fillId="6" borderId="0">
      <alignment horizontal="center" vertical="top"/>
    </xf>
    <xf numFmtId="0" fontId="19" fillId="6" borderId="0">
      <alignment horizontal="center" vertical="top"/>
    </xf>
    <xf numFmtId="0" fontId="19" fillId="4" borderId="0">
      <alignment horizontal="center" vertical="top"/>
    </xf>
    <xf numFmtId="0" fontId="19" fillId="6" borderId="0">
      <alignment horizontal="center" vertical="top"/>
    </xf>
    <xf numFmtId="0" fontId="19" fillId="6" borderId="0">
      <alignment horizontal="center" vertical="top"/>
    </xf>
    <xf numFmtId="0" fontId="19" fillId="6" borderId="0">
      <alignment horizontal="center" vertical="top"/>
    </xf>
    <xf numFmtId="0" fontId="19" fillId="6" borderId="0">
      <alignment horizontal="center" vertical="top"/>
    </xf>
    <xf numFmtId="0" fontId="19" fillId="8" borderId="0">
      <alignment horizontal="center" vertical="top"/>
    </xf>
    <xf numFmtId="0" fontId="19" fillId="9" borderId="0">
      <alignment horizontal="center" vertical="top"/>
    </xf>
    <xf numFmtId="0" fontId="19" fillId="9" borderId="0">
      <alignment horizontal="center" vertical="top"/>
    </xf>
    <xf numFmtId="0" fontId="19" fillId="9" borderId="0">
      <alignment horizontal="center" vertical="top"/>
    </xf>
    <xf numFmtId="0" fontId="19" fillId="9" borderId="0">
      <alignment horizontal="center" vertical="top"/>
    </xf>
    <xf numFmtId="0" fontId="19" fillId="9" borderId="0">
      <alignment horizontal="center" vertical="top"/>
    </xf>
    <xf numFmtId="0" fontId="19" fillId="4" borderId="0">
      <alignment horizontal="center" vertical="top"/>
    </xf>
    <xf numFmtId="0" fontId="19" fillId="9" borderId="0">
      <alignment horizontal="center" vertical="top"/>
    </xf>
    <xf numFmtId="0" fontId="19" fillId="9" borderId="0">
      <alignment horizontal="center" vertical="top"/>
    </xf>
    <xf numFmtId="0" fontId="19" fillId="9" borderId="0">
      <alignment horizontal="center" vertical="top"/>
    </xf>
    <xf numFmtId="0" fontId="19" fillId="9" borderId="0">
      <alignment horizontal="center" vertical="top"/>
    </xf>
    <xf numFmtId="0" fontId="19" fillId="9" borderId="0">
      <alignment horizontal="center" vertical="top"/>
    </xf>
    <xf numFmtId="0" fontId="19" fillId="9" borderId="0">
      <alignment horizontal="center" vertical="top"/>
    </xf>
    <xf numFmtId="0" fontId="19" fillId="9" borderId="0">
      <alignment horizontal="center" vertical="top"/>
    </xf>
    <xf numFmtId="0" fontId="19" fillId="9" borderId="0">
      <alignment horizontal="center" vertical="top"/>
    </xf>
    <xf numFmtId="0" fontId="19" fillId="4" borderId="0">
      <alignment horizontal="center" vertical="top"/>
    </xf>
    <xf numFmtId="0" fontId="19" fillId="4" borderId="0">
      <alignment horizontal="center" vertical="top"/>
    </xf>
    <xf numFmtId="0" fontId="19" fillId="4" borderId="0">
      <alignment horizontal="center" vertical="top"/>
    </xf>
    <xf numFmtId="0" fontId="20" fillId="0" borderId="0">
      <alignment horizontal="left" vertical="top"/>
    </xf>
    <xf numFmtId="0" fontId="20" fillId="0" borderId="0">
      <alignment horizontal="left" vertical="top"/>
    </xf>
    <xf numFmtId="0" fontId="20" fillId="0" borderId="0">
      <alignment horizontal="left" vertical="top"/>
    </xf>
    <xf numFmtId="0" fontId="21" fillId="0" borderId="0">
      <alignment horizontal="left" vertical="top"/>
    </xf>
    <xf numFmtId="0" fontId="20" fillId="0" borderId="0">
      <alignment horizontal="left" vertical="top"/>
    </xf>
    <xf numFmtId="0" fontId="21" fillId="0" borderId="0">
      <alignment horizontal="left" vertical="top"/>
    </xf>
    <xf numFmtId="0" fontId="20" fillId="0" borderId="0">
      <alignment horizontal="left" vertical="top"/>
    </xf>
    <xf numFmtId="0" fontId="21" fillId="0" borderId="0">
      <alignment horizontal="left" vertical="top"/>
    </xf>
    <xf numFmtId="0" fontId="20" fillId="0" borderId="0">
      <alignment horizontal="left" vertical="top"/>
    </xf>
    <xf numFmtId="0" fontId="20" fillId="0" borderId="0">
      <alignment horizontal="left" vertical="top"/>
    </xf>
    <xf numFmtId="0" fontId="20" fillId="0" borderId="0">
      <alignment horizontal="left" vertical="top"/>
    </xf>
    <xf numFmtId="0" fontId="20" fillId="0" borderId="0">
      <alignment horizontal="left" vertical="top"/>
    </xf>
    <xf numFmtId="0" fontId="20" fillId="0" borderId="0">
      <alignment horizontal="left" vertical="top"/>
    </xf>
    <xf numFmtId="0" fontId="23" fillId="5"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4" fillId="19"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5" fillId="10" borderId="0" applyNumberFormat="0" applyBorder="0" applyAlignment="0" applyProtection="0"/>
    <xf numFmtId="10" fontId="3" fillId="0" borderId="0"/>
    <xf numFmtId="171" fontId="3" fillId="0" borderId="0"/>
    <xf numFmtId="0" fontId="26" fillId="7" borderId="13" applyNumberFormat="0" applyAlignment="0" applyProtection="0"/>
    <xf numFmtId="0" fontId="27" fillId="27" borderId="14" applyNumberFormat="0" applyAlignment="0" applyProtection="0"/>
    <xf numFmtId="43" fontId="23"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72"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173" fontId="3" fillId="0" borderId="0" applyFont="0" applyFill="0" applyBorder="0" applyAlignment="0" applyProtection="0"/>
    <xf numFmtId="44" fontId="18" fillId="0" borderId="0" applyFont="0" applyFill="0" applyBorder="0" applyAlignment="0" applyProtection="0"/>
    <xf numFmtId="164" fontId="1" fillId="0" borderId="0" applyFont="0" applyFill="0" applyBorder="0" applyAlignment="0" applyProtection="0"/>
    <xf numFmtId="174" fontId="32" fillId="0" borderId="0" applyFont="0" applyFill="0" applyBorder="0" applyAlignment="0" applyProtection="0"/>
    <xf numFmtId="174" fontId="32" fillId="0" borderId="0" applyFont="0" applyFill="0" applyBorder="0" applyAlignment="0" applyProtection="0"/>
    <xf numFmtId="174" fontId="32" fillId="0" borderId="0" applyFont="0" applyFill="0" applyBorder="0" applyAlignment="0" applyProtection="0"/>
    <xf numFmtId="174" fontId="32"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175" fontId="3" fillId="0" borderId="0" applyFont="0" applyFill="0" applyBorder="0" applyAlignment="0" applyProtection="0"/>
    <xf numFmtId="0" fontId="33" fillId="0" borderId="0" applyNumberFormat="0" applyFill="0" applyBorder="0" applyAlignment="0" applyProtection="0"/>
    <xf numFmtId="0" fontId="34" fillId="11" borderId="0" applyNumberFormat="0" applyBorder="0" applyAlignment="0" applyProtection="0"/>
    <xf numFmtId="0" fontId="35" fillId="0" borderId="15" applyNumberFormat="0" applyFill="0" applyAlignment="0" applyProtection="0"/>
    <xf numFmtId="0" fontId="36" fillId="0" borderId="16" applyNumberFormat="0" applyFill="0" applyAlignment="0" applyProtection="0"/>
    <xf numFmtId="0" fontId="37" fillId="0" borderId="17" applyNumberFormat="0" applyFill="0" applyAlignment="0" applyProtection="0"/>
    <xf numFmtId="0" fontId="37" fillId="0" borderId="0" applyNumberFormat="0" applyFill="0" applyBorder="0" applyAlignment="0" applyProtection="0"/>
    <xf numFmtId="10" fontId="38" fillId="0" borderId="0">
      <protection locked="0"/>
    </xf>
    <xf numFmtId="0" fontId="38" fillId="0" borderId="0">
      <alignment horizontal="left"/>
      <protection locked="0"/>
    </xf>
    <xf numFmtId="0" fontId="39" fillId="28" borderId="0"/>
    <xf numFmtId="0" fontId="39" fillId="28" borderId="0"/>
    <xf numFmtId="0" fontId="39" fillId="28" borderId="0"/>
    <xf numFmtId="0" fontId="39" fillId="28" borderId="0"/>
    <xf numFmtId="0" fontId="39" fillId="28" borderId="0"/>
    <xf numFmtId="0" fontId="39" fillId="28" borderId="0"/>
    <xf numFmtId="0" fontId="39" fillId="28" borderId="0"/>
    <xf numFmtId="0" fontId="39" fillId="28" borderId="0"/>
    <xf numFmtId="0" fontId="39" fillId="28" borderId="0"/>
    <xf numFmtId="0" fontId="39" fillId="28" borderId="0"/>
    <xf numFmtId="0" fontId="39" fillId="28" borderId="0"/>
    <xf numFmtId="171" fontId="38" fillId="0" borderId="0">
      <protection locked="0"/>
    </xf>
    <xf numFmtId="0" fontId="40" fillId="0" borderId="18" applyNumberFormat="0" applyFill="0" applyAlignment="0" applyProtection="0"/>
    <xf numFmtId="172" fontId="41" fillId="0" borderId="0" applyFont="0" applyFill="0" applyBorder="0" applyAlignment="0" applyProtection="0"/>
    <xf numFmtId="0" fontId="42" fillId="29" borderId="0" applyNumberFormat="0" applyBorder="0" applyAlignment="0" applyProtection="0"/>
    <xf numFmtId="0" fontId="2" fillId="0" borderId="0"/>
    <xf numFmtId="0" fontId="31" fillId="0" borderId="0"/>
    <xf numFmtId="0" fontId="3" fillId="0" borderId="0"/>
    <xf numFmtId="0" fontId="3" fillId="0" borderId="0"/>
    <xf numFmtId="0" fontId="29" fillId="0" borderId="0"/>
    <xf numFmtId="0" fontId="18" fillId="0" borderId="0"/>
    <xf numFmtId="0" fontId="18" fillId="0" borderId="0"/>
    <xf numFmtId="0" fontId="3" fillId="0" borderId="0"/>
    <xf numFmtId="0" fontId="1" fillId="0" borderId="0"/>
    <xf numFmtId="0" fontId="28" fillId="0" borderId="0">
      <alignment vertical="top"/>
    </xf>
    <xf numFmtId="0" fontId="1" fillId="0" borderId="0"/>
    <xf numFmtId="0" fontId="1" fillId="0" borderId="0"/>
    <xf numFmtId="0" fontId="28" fillId="0" borderId="0">
      <alignment vertical="top"/>
    </xf>
    <xf numFmtId="0" fontId="1" fillId="0" borderId="0"/>
    <xf numFmtId="0" fontId="1" fillId="0" borderId="0"/>
    <xf numFmtId="0" fontId="30" fillId="0" borderId="0"/>
    <xf numFmtId="0" fontId="1" fillId="0" borderId="0"/>
    <xf numFmtId="0" fontId="1" fillId="0" borderId="0"/>
    <xf numFmtId="0" fontId="18" fillId="0" borderId="0"/>
    <xf numFmtId="0" fontId="18" fillId="0" borderId="0"/>
    <xf numFmtId="0" fontId="30" fillId="0" borderId="0"/>
    <xf numFmtId="0" fontId="1" fillId="0" borderId="0"/>
    <xf numFmtId="0" fontId="18" fillId="0" borderId="0"/>
    <xf numFmtId="0" fontId="30" fillId="0" borderId="0"/>
    <xf numFmtId="0" fontId="30" fillId="0" borderId="0"/>
    <xf numFmtId="0" fontId="1" fillId="0" borderId="0"/>
    <xf numFmtId="0" fontId="18" fillId="0" borderId="0"/>
    <xf numFmtId="0" fontId="1" fillId="0" borderId="0"/>
    <xf numFmtId="0" fontId="32" fillId="0" borderId="0"/>
    <xf numFmtId="0" fontId="1" fillId="0" borderId="0"/>
    <xf numFmtId="0" fontId="32" fillId="0" borderId="0"/>
    <xf numFmtId="0" fontId="1" fillId="0" borderId="0"/>
    <xf numFmtId="0" fontId="31" fillId="0" borderId="0"/>
    <xf numFmtId="0" fontId="3" fillId="30" borderId="19" applyNumberFormat="0" applyFont="0" applyAlignment="0" applyProtection="0"/>
    <xf numFmtId="0" fontId="43" fillId="7" borderId="20" applyNumberFormat="0" applyAlignment="0" applyProtection="0"/>
    <xf numFmtId="9" fontId="18"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0" fontId="44" fillId="0" borderId="0" applyNumberFormat="0" applyFill="0" applyBorder="0" applyAlignment="0" applyProtection="0"/>
    <xf numFmtId="0" fontId="45" fillId="0" borderId="21" applyNumberFormat="0" applyFill="0" applyAlignment="0" applyProtection="0"/>
    <xf numFmtId="0" fontId="46" fillId="0" borderId="0" applyNumberForma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47" fillId="0" borderId="0" applyAlignment="0"/>
    <xf numFmtId="9" fontId="1" fillId="0" borderId="0" applyFont="0" applyFill="0" applyBorder="0" applyAlignment="0" applyProtection="0"/>
    <xf numFmtId="0" fontId="3" fillId="0" borderId="0"/>
    <xf numFmtId="0" fontId="48" fillId="0" borderId="0" applyNumberFormat="0" applyFill="0" applyBorder="0" applyAlignment="0" applyProtection="0">
      <alignment vertical="top"/>
      <protection locked="0"/>
    </xf>
    <xf numFmtId="0" fontId="49" fillId="0" borderId="0">
      <alignment vertical="center"/>
    </xf>
    <xf numFmtId="43" fontId="49"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7" fillId="0" borderId="0" applyAlignment="0"/>
    <xf numFmtId="9"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7" fillId="0" borderId="0" applyAlignment="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28" fillId="0" borderId="0">
      <alignment vertical="top"/>
    </xf>
    <xf numFmtId="0" fontId="50" fillId="32" borderId="23" applyNumberFormat="0" applyAlignment="0" applyProtection="0"/>
    <xf numFmtId="0" fontId="51" fillId="33" borderId="23" applyNumberFormat="0" applyAlignment="0" applyProtection="0"/>
    <xf numFmtId="0" fontId="52" fillId="0" borderId="24" applyNumberFormat="0" applyFill="0" applyAlignment="0" applyProtection="0"/>
    <xf numFmtId="0"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581">
    <xf numFmtId="0" fontId="0" fillId="0" borderId="0" xfId="0"/>
    <xf numFmtId="0" fontId="2" fillId="0" borderId="0" xfId="13" applyFont="1">
      <alignment vertical="center"/>
    </xf>
    <xf numFmtId="0" fontId="3" fillId="0" borderId="0" xfId="13">
      <alignment vertical="center"/>
    </xf>
    <xf numFmtId="0" fontId="7" fillId="0" borderId="0" xfId="13" applyFont="1">
      <alignment vertical="center"/>
    </xf>
    <xf numFmtId="0" fontId="8" fillId="0" borderId="0" xfId="13" quotePrefix="1" applyFont="1" applyAlignment="1"/>
    <xf numFmtId="0" fontId="14" fillId="0" borderId="0" xfId="0" applyFont="1" applyAlignment="1">
      <alignment vertical="center"/>
    </xf>
    <xf numFmtId="0" fontId="2" fillId="34" borderId="0" xfId="13" applyFont="1" applyFill="1">
      <alignment vertical="center"/>
    </xf>
    <xf numFmtId="0" fontId="5" fillId="34" borderId="0" xfId="13" applyFont="1" applyFill="1" applyAlignment="1">
      <alignment horizontal="center"/>
    </xf>
    <xf numFmtId="0" fontId="6" fillId="34" borderId="0" xfId="13" applyFont="1" applyFill="1" applyAlignment="1">
      <alignment horizontal="center"/>
    </xf>
    <xf numFmtId="0" fontId="7" fillId="34" borderId="0" xfId="13" applyFont="1" applyFill="1">
      <alignment vertical="center"/>
    </xf>
    <xf numFmtId="0" fontId="56" fillId="34" borderId="0" xfId="13" applyFont="1" applyFill="1">
      <alignment vertical="center"/>
    </xf>
    <xf numFmtId="0" fontId="55" fillId="0" borderId="0" xfId="0" applyFont="1" applyAlignment="1">
      <alignment horizontal="center" vertical="center"/>
    </xf>
    <xf numFmtId="0" fontId="55" fillId="0" borderId="0" xfId="0" applyFont="1" applyAlignment="1">
      <alignment vertical="center"/>
    </xf>
    <xf numFmtId="0" fontId="58" fillId="0" borderId="0" xfId="0" applyFont="1"/>
    <xf numFmtId="0" fontId="55" fillId="0" borderId="0" xfId="0" applyFont="1"/>
    <xf numFmtId="0" fontId="55" fillId="0" borderId="1" xfId="0" applyFont="1" applyBorder="1"/>
    <xf numFmtId="0" fontId="55" fillId="0" borderId="2" xfId="0" applyFont="1" applyBorder="1"/>
    <xf numFmtId="0" fontId="55" fillId="0" borderId="3" xfId="0" applyFont="1" applyBorder="1"/>
    <xf numFmtId="0" fontId="59" fillId="0" borderId="0" xfId="0" applyFont="1"/>
    <xf numFmtId="0" fontId="59" fillId="0" borderId="5" xfId="0" applyFont="1" applyBorder="1" applyAlignment="1">
      <alignment horizontal="right"/>
    </xf>
    <xf numFmtId="0" fontId="59" fillId="0" borderId="6" xfId="0" applyFont="1" applyBorder="1" applyAlignment="1">
      <alignment horizontal="right"/>
    </xf>
    <xf numFmtId="0" fontId="55" fillId="0" borderId="8" xfId="0" applyFont="1" applyBorder="1"/>
    <xf numFmtId="168" fontId="60" fillId="0" borderId="0" xfId="0" applyNumberFormat="1" applyFont="1"/>
    <xf numFmtId="0" fontId="60" fillId="0" borderId="0" xfId="0" applyFont="1"/>
    <xf numFmtId="0" fontId="59" fillId="0" borderId="8" xfId="0" applyFont="1" applyBorder="1" applyAlignment="1">
      <alignment vertical="center" wrapText="1"/>
    </xf>
    <xf numFmtId="168" fontId="55" fillId="0" borderId="0" xfId="0" applyNumberFormat="1" applyFont="1"/>
    <xf numFmtId="0" fontId="60" fillId="0" borderId="1" xfId="0" applyFont="1" applyBorder="1"/>
    <xf numFmtId="0" fontId="60" fillId="0" borderId="2" xfId="0" applyFont="1" applyBorder="1"/>
    <xf numFmtId="0" fontId="60" fillId="0" borderId="3" xfId="0" applyFont="1" applyBorder="1"/>
    <xf numFmtId="0" fontId="61" fillId="0" borderId="1" xfId="0" applyFont="1" applyBorder="1"/>
    <xf numFmtId="0" fontId="61" fillId="0" borderId="3" xfId="0" applyFont="1" applyBorder="1"/>
    <xf numFmtId="0" fontId="62" fillId="0" borderId="0" xfId="0" applyFont="1" applyAlignment="1">
      <alignment wrapText="1"/>
    </xf>
    <xf numFmtId="0" fontId="62" fillId="0" borderId="0" xfId="0" applyFont="1"/>
    <xf numFmtId="171" fontId="60" fillId="0" borderId="0" xfId="390" applyNumberFormat="1" applyFont="1" applyFill="1" applyBorder="1"/>
    <xf numFmtId="171" fontId="60" fillId="0" borderId="8" xfId="390" applyNumberFormat="1" applyFont="1" applyFill="1" applyBorder="1"/>
    <xf numFmtId="0" fontId="62" fillId="0" borderId="0" xfId="0" applyFont="1" applyAlignment="1">
      <alignment horizontal="left" vertical="top" wrapText="1"/>
    </xf>
    <xf numFmtId="0" fontId="59" fillId="0" borderId="0" xfId="0" applyFont="1" applyAlignment="1">
      <alignment horizontal="right"/>
    </xf>
    <xf numFmtId="0" fontId="55" fillId="0" borderId="0" xfId="0" applyFont="1" applyAlignment="1">
      <alignment horizontal="center"/>
    </xf>
    <xf numFmtId="0" fontId="60" fillId="0" borderId="8" xfId="0" applyFont="1" applyBorder="1"/>
    <xf numFmtId="9" fontId="60" fillId="0" borderId="0" xfId="1" applyFont="1" applyFill="1" applyBorder="1"/>
    <xf numFmtId="9" fontId="60" fillId="0" borderId="8" xfId="1" applyFont="1" applyFill="1" applyBorder="1"/>
    <xf numFmtId="166" fontId="60" fillId="0" borderId="0" xfId="1" applyNumberFormat="1" applyFont="1" applyFill="1" applyBorder="1"/>
    <xf numFmtId="166" fontId="60" fillId="0" borderId="8" xfId="1" applyNumberFormat="1" applyFont="1" applyFill="1" applyBorder="1"/>
    <xf numFmtId="10" fontId="60" fillId="0" borderId="5" xfId="1" applyNumberFormat="1" applyFont="1" applyFill="1" applyBorder="1"/>
    <xf numFmtId="10" fontId="60" fillId="0" borderId="6" xfId="1" applyNumberFormat="1" applyFont="1" applyFill="1" applyBorder="1"/>
    <xf numFmtId="0" fontId="59" fillId="0" borderId="1" xfId="0" applyFont="1" applyBorder="1" applyAlignment="1">
      <alignment horizontal="center"/>
    </xf>
    <xf numFmtId="0" fontId="59" fillId="0" borderId="1" xfId="0" applyFont="1" applyBorder="1" applyAlignment="1">
      <alignment horizontal="right"/>
    </xf>
    <xf numFmtId="0" fontId="59" fillId="0" borderId="3" xfId="0" applyFont="1" applyBorder="1" applyAlignment="1">
      <alignment horizontal="right"/>
    </xf>
    <xf numFmtId="0" fontId="61" fillId="0" borderId="1" xfId="0" applyFont="1" applyBorder="1" applyAlignment="1">
      <alignment horizontal="right"/>
    </xf>
    <xf numFmtId="0" fontId="61" fillId="0" borderId="3" xfId="0" applyFont="1" applyBorder="1" applyAlignment="1">
      <alignment horizontal="right"/>
    </xf>
    <xf numFmtId="0" fontId="61" fillId="0" borderId="0" xfId="0" applyFont="1"/>
    <xf numFmtId="0" fontId="61" fillId="0" borderId="4" xfId="0" applyFont="1" applyBorder="1" applyAlignment="1">
      <alignment horizontal="left"/>
    </xf>
    <xf numFmtId="171" fontId="60" fillId="0" borderId="8" xfId="16" applyNumberFormat="1" applyFont="1" applyFill="1" applyBorder="1"/>
    <xf numFmtId="171" fontId="60" fillId="0" borderId="0" xfId="16" applyNumberFormat="1" applyFont="1" applyFill="1" applyBorder="1"/>
    <xf numFmtId="0" fontId="60" fillId="0" borderId="1" xfId="0" applyFont="1" applyBorder="1" applyAlignment="1">
      <alignment horizontal="right"/>
    </xf>
    <xf numFmtId="0" fontId="60" fillId="0" borderId="2" xfId="0" applyFont="1" applyBorder="1" applyAlignment="1">
      <alignment horizontal="right"/>
    </xf>
    <xf numFmtId="0" fontId="60" fillId="0" borderId="3" xfId="0" applyFont="1" applyBorder="1" applyAlignment="1">
      <alignment horizontal="right"/>
    </xf>
    <xf numFmtId="0" fontId="60" fillId="0" borderId="2" xfId="0" applyFont="1" applyBorder="1" applyAlignment="1">
      <alignment horizontal="center"/>
    </xf>
    <xf numFmtId="0" fontId="60" fillId="0" borderId="3" xfId="0" applyFont="1" applyBorder="1" applyAlignment="1">
      <alignment horizontal="center"/>
    </xf>
    <xf numFmtId="0" fontId="60" fillId="0" borderId="0" xfId="0" applyFont="1" applyAlignment="1">
      <alignment horizontal="center"/>
    </xf>
    <xf numFmtId="171" fontId="55" fillId="0" borderId="0" xfId="16" applyNumberFormat="1" applyFont="1"/>
    <xf numFmtId="171" fontId="55" fillId="0" borderId="8" xfId="16" applyNumberFormat="1" applyFont="1" applyBorder="1"/>
    <xf numFmtId="171" fontId="55" fillId="0" borderId="0" xfId="16" applyNumberFormat="1" applyFont="1" applyFill="1"/>
    <xf numFmtId="171" fontId="55" fillId="0" borderId="8" xfId="16" applyNumberFormat="1" applyFont="1" applyFill="1" applyBorder="1"/>
    <xf numFmtId="171" fontId="61" fillId="0" borderId="12" xfId="391" applyNumberFormat="1" applyFont="1" applyFill="1" applyBorder="1"/>
    <xf numFmtId="171" fontId="61" fillId="0" borderId="11" xfId="391" applyNumberFormat="1" applyFont="1" applyFill="1" applyBorder="1"/>
    <xf numFmtId="171" fontId="60" fillId="0" borderId="0" xfId="16" applyNumberFormat="1" applyFont="1" applyFill="1"/>
    <xf numFmtId="171" fontId="60" fillId="0" borderId="5" xfId="16" applyNumberFormat="1" applyFont="1" applyFill="1" applyBorder="1"/>
    <xf numFmtId="171" fontId="60" fillId="0" borderId="6" xfId="16" applyNumberFormat="1" applyFont="1" applyFill="1" applyBorder="1"/>
    <xf numFmtId="171" fontId="60" fillId="0" borderId="0" xfId="0" applyNumberFormat="1" applyFont="1"/>
    <xf numFmtId="171" fontId="61" fillId="0" borderId="12" xfId="16" applyNumberFormat="1" applyFont="1" applyFill="1" applyBorder="1"/>
    <xf numFmtId="171" fontId="61" fillId="0" borderId="11" xfId="16" applyNumberFormat="1" applyFont="1" applyFill="1" applyBorder="1"/>
    <xf numFmtId="171" fontId="60" fillId="0" borderId="5" xfId="391" applyNumberFormat="1" applyFont="1" applyFill="1" applyBorder="1"/>
    <xf numFmtId="171" fontId="60" fillId="0" borderId="6" xfId="391" applyNumberFormat="1" applyFont="1" applyFill="1" applyBorder="1"/>
    <xf numFmtId="0" fontId="61" fillId="0" borderId="1" xfId="0" applyFont="1" applyBorder="1" applyAlignment="1">
      <alignment horizontal="center" wrapText="1"/>
    </xf>
    <xf numFmtId="0" fontId="61" fillId="0" borderId="2" xfId="0" applyFont="1" applyBorder="1" applyAlignment="1">
      <alignment horizontal="center" wrapText="1"/>
    </xf>
    <xf numFmtId="0" fontId="61" fillId="0" borderId="0" xfId="0" applyFont="1" applyAlignment="1">
      <alignment horizontal="center" wrapText="1"/>
    </xf>
    <xf numFmtId="0" fontId="61" fillId="0" borderId="3" xfId="0" applyFont="1" applyBorder="1" applyAlignment="1">
      <alignment horizontal="center" wrapText="1"/>
    </xf>
    <xf numFmtId="3" fontId="63" fillId="0" borderId="0" xfId="0" applyNumberFormat="1" applyFont="1"/>
    <xf numFmtId="1" fontId="63" fillId="0" borderId="0" xfId="0" applyNumberFormat="1" applyFont="1"/>
    <xf numFmtId="0" fontId="55" fillId="0" borderId="0" xfId="0" applyFont="1" applyAlignment="1">
      <alignment horizontal="left"/>
    </xf>
    <xf numFmtId="0" fontId="60" fillId="0" borderId="0" xfId="15" applyFont="1" applyBorder="1" applyAlignment="1">
      <alignment vertical="center"/>
    </xf>
    <xf numFmtId="167" fontId="55" fillId="0" borderId="0" xfId="0" applyNumberFormat="1" applyFont="1"/>
    <xf numFmtId="0" fontId="55" fillId="0" borderId="1" xfId="0" applyFont="1" applyBorder="1" applyAlignment="1">
      <alignment horizontal="left"/>
    </xf>
    <xf numFmtId="0" fontId="55" fillId="0" borderId="2" xfId="0" applyFont="1" applyBorder="1" applyAlignment="1">
      <alignment horizontal="left"/>
    </xf>
    <xf numFmtId="0" fontId="55" fillId="0" borderId="3" xfId="0" applyFont="1" applyBorder="1" applyAlignment="1">
      <alignment horizontal="left"/>
    </xf>
    <xf numFmtId="0" fontId="59" fillId="0" borderId="1" xfId="0" applyFont="1" applyBorder="1"/>
    <xf numFmtId="0" fontId="59" fillId="0" borderId="3" xfId="0" applyFont="1" applyBorder="1"/>
    <xf numFmtId="0" fontId="60" fillId="0" borderId="7" xfId="0" applyFont="1" applyBorder="1" applyAlignment="1">
      <alignment horizontal="left"/>
    </xf>
    <xf numFmtId="0" fontId="61" fillId="0" borderId="1" xfId="0" applyFont="1" applyBorder="1" applyAlignment="1">
      <alignment horizontal="left"/>
    </xf>
    <xf numFmtId="0" fontId="60" fillId="0" borderId="2" xfId="0" applyFont="1" applyBorder="1" applyAlignment="1">
      <alignment horizontal="left"/>
    </xf>
    <xf numFmtId="0" fontId="60" fillId="0" borderId="3" xfId="0" applyFont="1" applyBorder="1" applyAlignment="1">
      <alignment horizontal="left"/>
    </xf>
    <xf numFmtId="0" fontId="60" fillId="0" borderId="4" xfId="0" applyFont="1" applyBorder="1" applyAlignment="1">
      <alignment horizontal="left"/>
    </xf>
    <xf numFmtId="2" fontId="55" fillId="0" borderId="0" xfId="0" applyNumberFormat="1" applyFont="1"/>
    <xf numFmtId="0" fontId="64" fillId="0" borderId="0" xfId="0" applyFont="1"/>
    <xf numFmtId="0" fontId="61" fillId="0" borderId="0" xfId="0" applyFont="1" applyAlignment="1">
      <alignment wrapText="1"/>
    </xf>
    <xf numFmtId="0" fontId="65" fillId="0" borderId="0" xfId="0" applyFont="1"/>
    <xf numFmtId="0" fontId="66" fillId="0" borderId="0" xfId="0" applyFont="1" applyAlignment="1">
      <alignment horizontal="left" vertical="top"/>
    </xf>
    <xf numFmtId="0" fontId="66" fillId="0" borderId="0" xfId="0" applyFont="1"/>
    <xf numFmtId="0" fontId="60" fillId="0" borderId="1" xfId="0" applyFont="1" applyBorder="1" applyAlignment="1">
      <alignment horizontal="center"/>
    </xf>
    <xf numFmtId="0" fontId="67" fillId="0" borderId="0" xfId="0" applyFont="1"/>
    <xf numFmtId="0" fontId="68" fillId="0" borderId="0" xfId="0" applyFont="1"/>
    <xf numFmtId="0" fontId="69" fillId="0" borderId="0" xfId="0" applyFont="1" applyAlignment="1">
      <alignment wrapText="1"/>
    </xf>
    <xf numFmtId="0" fontId="63" fillId="0" borderId="0" xfId="0" applyFont="1"/>
    <xf numFmtId="0" fontId="61" fillId="3" borderId="3" xfId="0" applyFont="1" applyFill="1" applyBorder="1" applyAlignment="1">
      <alignment horizontal="center" vertical="center" wrapText="1"/>
    </xf>
    <xf numFmtId="0" fontId="61" fillId="3" borderId="2" xfId="0" applyFont="1" applyFill="1" applyBorder="1" applyAlignment="1">
      <alignment vertical="center" wrapText="1"/>
    </xf>
    <xf numFmtId="0" fontId="63" fillId="3" borderId="7" xfId="0" applyFont="1" applyFill="1" applyBorder="1"/>
    <xf numFmtId="0" fontId="63" fillId="3" borderId="0" xfId="0" applyFont="1" applyFill="1"/>
    <xf numFmtId="0" fontId="70" fillId="3" borderId="1" xfId="0" applyFont="1" applyFill="1" applyBorder="1" applyAlignment="1">
      <alignment horizontal="right"/>
    </xf>
    <xf numFmtId="0" fontId="70" fillId="3" borderId="3" xfId="0" applyFont="1" applyFill="1" applyBorder="1" applyAlignment="1">
      <alignment horizontal="right"/>
    </xf>
    <xf numFmtId="0" fontId="55" fillId="3" borderId="0" xfId="0" applyFont="1" applyFill="1"/>
    <xf numFmtId="0" fontId="71" fillId="3" borderId="0" xfId="0" applyFont="1" applyFill="1"/>
    <xf numFmtId="171" fontId="61" fillId="0" borderId="2" xfId="391" applyNumberFormat="1" applyFont="1" applyFill="1" applyBorder="1"/>
    <xf numFmtId="171" fontId="61" fillId="0" borderId="3" xfId="391" applyNumberFormat="1" applyFont="1" applyFill="1" applyBorder="1"/>
    <xf numFmtId="171" fontId="60" fillId="0" borderId="8" xfId="0" applyNumberFormat="1" applyFont="1" applyBorder="1"/>
    <xf numFmtId="0" fontId="12" fillId="34" borderId="0" xfId="13" applyFont="1" applyFill="1" applyAlignment="1"/>
    <xf numFmtId="1" fontId="55" fillId="0" borderId="0" xfId="0" applyNumberFormat="1" applyFont="1"/>
    <xf numFmtId="171" fontId="55" fillId="0" borderId="0" xfId="0" applyNumberFormat="1" applyFont="1"/>
    <xf numFmtId="0" fontId="56" fillId="0" borderId="0" xfId="0" applyFont="1"/>
    <xf numFmtId="0" fontId="56" fillId="0" borderId="0" xfId="0" applyFont="1" applyAlignment="1">
      <alignment horizontal="left"/>
    </xf>
    <xf numFmtId="0" fontId="55" fillId="0" borderId="0" xfId="0" applyFont="1" applyAlignment="1">
      <alignment vertical="top"/>
    </xf>
    <xf numFmtId="0" fontId="72" fillId="0" borderId="0" xfId="0" applyFont="1"/>
    <xf numFmtId="0" fontId="9" fillId="0" borderId="0" xfId="13" applyFont="1" applyAlignment="1">
      <alignment horizontal="center"/>
    </xf>
    <xf numFmtId="37" fontId="11" fillId="0" borderId="0" xfId="14" applyNumberFormat="1" applyFont="1" applyAlignment="1" applyProtection="1">
      <alignment horizontal="center"/>
    </xf>
    <xf numFmtId="0" fontId="53" fillId="34" borderId="0" xfId="13" applyFont="1" applyFill="1" applyAlignment="1">
      <alignment horizontal="left" vertical="center"/>
    </xf>
    <xf numFmtId="0" fontId="13" fillId="34" borderId="0" xfId="13" applyFont="1" applyFill="1" applyAlignment="1">
      <alignment horizontal="left"/>
    </xf>
    <xf numFmtId="0" fontId="54" fillId="34" borderId="0" xfId="13" applyFont="1" applyFill="1" applyAlignment="1">
      <alignment horizontal="left" vertical="center"/>
    </xf>
    <xf numFmtId="0" fontId="12" fillId="34" borderId="0" xfId="13" applyFont="1" applyFill="1" applyAlignment="1">
      <alignment horizontal="left"/>
    </xf>
    <xf numFmtId="0" fontId="55" fillId="0" borderId="0" xfId="0" applyFont="1" applyAlignment="1">
      <alignment horizontal="left" vertical="center" wrapText="1"/>
    </xf>
    <xf numFmtId="0" fontId="55" fillId="0" borderId="0" xfId="0" applyFont="1" applyAlignment="1">
      <alignment horizontal="left" vertical="top" wrapText="1"/>
    </xf>
    <xf numFmtId="0" fontId="57" fillId="2" borderId="0" xfId="0" applyFont="1" applyFill="1" applyAlignment="1">
      <alignment horizontal="center" wrapText="1"/>
    </xf>
    <xf numFmtId="0" fontId="55" fillId="0" borderId="2" xfId="0" applyFont="1" applyBorder="1" applyAlignment="1">
      <alignment horizontal="left" vertical="top" wrapText="1"/>
    </xf>
    <xf numFmtId="0" fontId="61" fillId="3" borderId="1" xfId="0" applyFont="1" applyFill="1" applyBorder="1" applyAlignment="1">
      <alignment horizontal="center" vertical="center" wrapText="1"/>
    </xf>
    <xf numFmtId="0" fontId="61" fillId="3" borderId="2" xfId="0" applyFont="1" applyFill="1" applyBorder="1" applyAlignment="1">
      <alignment horizontal="center" vertical="center" wrapText="1"/>
    </xf>
    <xf numFmtId="0" fontId="72" fillId="0" borderId="0" xfId="0" applyFont="1" applyAlignment="1">
      <alignment horizontal="left" wrapText="1"/>
    </xf>
    <xf numFmtId="0" fontId="72" fillId="0" borderId="0" xfId="0" applyFont="1" applyAlignment="1">
      <alignment vertical="top"/>
    </xf>
    <xf numFmtId="0" fontId="72" fillId="0" borderId="0" xfId="0" applyFont="1" applyBorder="1" applyAlignment="1">
      <alignment horizontal="left" wrapText="1"/>
    </xf>
    <xf numFmtId="0" fontId="55" fillId="0" borderId="0" xfId="0" applyFont="1" applyBorder="1"/>
    <xf numFmtId="0" fontId="73" fillId="31" borderId="0" xfId="0" applyFont="1" applyFill="1" applyAlignment="1">
      <alignment horizontal="center" wrapText="1"/>
    </xf>
    <xf numFmtId="0" fontId="74" fillId="3" borderId="4" xfId="0" applyFont="1" applyFill="1" applyBorder="1"/>
    <xf numFmtId="0" fontId="74" fillId="3" borderId="5" xfId="0" applyFont="1" applyFill="1" applyBorder="1"/>
    <xf numFmtId="0" fontId="75" fillId="3" borderId="4" xfId="0" applyFont="1" applyFill="1" applyBorder="1" applyAlignment="1">
      <alignment horizontal="right"/>
    </xf>
    <xf numFmtId="0" fontId="75" fillId="3" borderId="5" xfId="0" applyFont="1" applyFill="1" applyBorder="1" applyAlignment="1">
      <alignment horizontal="right"/>
    </xf>
    <xf numFmtId="0" fontId="75" fillId="3" borderId="6" xfId="0" applyFont="1" applyFill="1" applyBorder="1" applyAlignment="1">
      <alignment horizontal="right"/>
    </xf>
    <xf numFmtId="0" fontId="74" fillId="3" borderId="0" xfId="0" applyFont="1" applyFill="1" applyAlignment="1">
      <alignment horizontal="right"/>
    </xf>
    <xf numFmtId="0" fontId="74" fillId="3" borderId="4" xfId="0" applyFont="1" applyFill="1" applyBorder="1" applyAlignment="1">
      <alignment horizontal="right"/>
    </xf>
    <xf numFmtId="0" fontId="74" fillId="3" borderId="6" xfId="0" applyFont="1" applyFill="1" applyBorder="1" applyAlignment="1">
      <alignment horizontal="right"/>
    </xf>
    <xf numFmtId="0" fontId="74" fillId="3" borderId="1" xfId="0" applyFont="1" applyFill="1" applyBorder="1"/>
    <xf numFmtId="0" fontId="76" fillId="3" borderId="3" xfId="0" applyFont="1" applyFill="1" applyBorder="1"/>
    <xf numFmtId="171" fontId="77" fillId="3" borderId="1" xfId="16" applyNumberFormat="1" applyFont="1" applyFill="1" applyBorder="1" applyAlignment="1">
      <alignment horizontal="right"/>
    </xf>
    <xf numFmtId="171" fontId="77" fillId="3" borderId="2" xfId="16" applyNumberFormat="1" applyFont="1" applyFill="1" applyBorder="1" applyAlignment="1">
      <alignment horizontal="right"/>
    </xf>
    <xf numFmtId="171" fontId="77" fillId="3" borderId="3" xfId="16" applyNumberFormat="1" applyFont="1" applyFill="1" applyBorder="1" applyAlignment="1">
      <alignment horizontal="right"/>
    </xf>
    <xf numFmtId="171" fontId="77" fillId="3" borderId="0" xfId="16" applyNumberFormat="1" applyFont="1" applyFill="1" applyAlignment="1">
      <alignment horizontal="right"/>
    </xf>
    <xf numFmtId="171" fontId="77" fillId="3" borderId="26" xfId="16" applyNumberFormat="1" applyFont="1" applyFill="1" applyBorder="1" applyAlignment="1">
      <alignment horizontal="right" vertical="center"/>
    </xf>
    <xf numFmtId="171" fontId="77" fillId="3" borderId="8" xfId="16" applyNumberFormat="1" applyFont="1" applyFill="1" applyBorder="1" applyAlignment="1">
      <alignment horizontal="right" vertical="center"/>
    </xf>
    <xf numFmtId="0" fontId="76" fillId="3" borderId="7" xfId="0" applyFont="1" applyFill="1" applyBorder="1"/>
    <xf numFmtId="0" fontId="76" fillId="3" borderId="8" xfId="0" applyFont="1" applyFill="1" applyBorder="1"/>
    <xf numFmtId="171" fontId="78" fillId="3" borderId="7" xfId="16" applyNumberFormat="1" applyFont="1" applyFill="1" applyBorder="1" applyAlignment="1">
      <alignment horizontal="right"/>
    </xf>
    <xf numFmtId="171" fontId="78" fillId="3" borderId="0" xfId="16" applyNumberFormat="1" applyFont="1" applyFill="1" applyBorder="1" applyAlignment="1">
      <alignment horizontal="right"/>
    </xf>
    <xf numFmtId="171" fontId="78" fillId="3" borderId="8" xfId="16" applyNumberFormat="1" applyFont="1" applyFill="1" applyBorder="1" applyAlignment="1">
      <alignment horizontal="right"/>
    </xf>
    <xf numFmtId="171" fontId="78" fillId="3" borderId="0" xfId="16" applyNumberFormat="1" applyFont="1" applyFill="1" applyAlignment="1">
      <alignment horizontal="right"/>
    </xf>
    <xf numFmtId="171" fontId="78" fillId="3" borderId="26" xfId="16" applyNumberFormat="1" applyFont="1" applyFill="1" applyBorder="1" applyAlignment="1">
      <alignment horizontal="right" vertical="center"/>
    </xf>
    <xf numFmtId="171" fontId="78" fillId="3" borderId="8" xfId="16" applyNumberFormat="1" applyFont="1" applyFill="1" applyBorder="1" applyAlignment="1">
      <alignment horizontal="right" vertical="center"/>
    </xf>
    <xf numFmtId="0" fontId="76" fillId="3" borderId="4" xfId="0" applyFont="1" applyFill="1" applyBorder="1"/>
    <xf numFmtId="0" fontId="76" fillId="3" borderId="6" xfId="0" applyFont="1" applyFill="1" applyBorder="1"/>
    <xf numFmtId="171" fontId="78" fillId="3" borderId="4" xfId="16" applyNumberFormat="1" applyFont="1" applyFill="1" applyBorder="1" applyAlignment="1">
      <alignment horizontal="right"/>
    </xf>
    <xf numFmtId="171" fontId="78" fillId="3" borderId="5" xfId="16" applyNumberFormat="1" applyFont="1" applyFill="1" applyBorder="1" applyAlignment="1">
      <alignment horizontal="right"/>
    </xf>
    <xf numFmtId="171" fontId="78" fillId="3" borderId="6" xfId="16" applyNumberFormat="1" applyFont="1" applyFill="1" applyBorder="1" applyAlignment="1">
      <alignment horizontal="right"/>
    </xf>
    <xf numFmtId="171" fontId="78" fillId="3" borderId="25" xfId="16" applyNumberFormat="1" applyFont="1" applyFill="1" applyBorder="1" applyAlignment="1">
      <alignment horizontal="right" vertical="center"/>
    </xf>
    <xf numFmtId="171" fontId="78" fillId="3" borderId="6" xfId="16" applyNumberFormat="1" applyFont="1" applyFill="1" applyBorder="1" applyAlignment="1">
      <alignment horizontal="right" vertical="center"/>
    </xf>
    <xf numFmtId="0" fontId="74" fillId="3" borderId="10" xfId="0" applyFont="1" applyFill="1" applyBorder="1"/>
    <xf numFmtId="0" fontId="76" fillId="3" borderId="11" xfId="0" applyFont="1" applyFill="1" applyBorder="1"/>
    <xf numFmtId="171" fontId="77" fillId="3" borderId="12" xfId="16" applyNumberFormat="1" applyFont="1" applyFill="1" applyBorder="1" applyAlignment="1">
      <alignment horizontal="right" vertical="center"/>
    </xf>
    <xf numFmtId="171" fontId="77" fillId="3" borderId="11" xfId="16" applyNumberFormat="1" applyFont="1" applyFill="1" applyBorder="1" applyAlignment="1">
      <alignment horizontal="right" vertical="center"/>
    </xf>
    <xf numFmtId="171" fontId="77" fillId="3" borderId="10" xfId="16" applyNumberFormat="1" applyFont="1" applyFill="1" applyBorder="1" applyAlignment="1">
      <alignment horizontal="right" vertical="center"/>
    </xf>
    <xf numFmtId="0" fontId="79" fillId="2" borderId="1" xfId="0" applyFont="1" applyFill="1" applyBorder="1" applyAlignment="1">
      <alignment horizontal="center" wrapText="1"/>
    </xf>
    <xf numFmtId="0" fontId="79" fillId="2" borderId="2" xfId="0" applyFont="1" applyFill="1" applyBorder="1" applyAlignment="1">
      <alignment horizontal="center" wrapText="1"/>
    </xf>
    <xf numFmtId="0" fontId="77" fillId="0" borderId="4" xfId="0" applyFont="1" applyBorder="1" applyAlignment="1">
      <alignment horizontal="left"/>
    </xf>
    <xf numFmtId="0" fontId="77" fillId="0" borderId="6" xfId="0" applyFont="1" applyBorder="1"/>
    <xf numFmtId="0" fontId="77" fillId="0" borderId="4" xfId="0" applyFont="1" applyBorder="1" applyAlignment="1">
      <alignment horizontal="right"/>
    </xf>
    <xf numFmtId="0" fontId="77" fillId="0" borderId="5" xfId="0" applyFont="1" applyBorder="1" applyAlignment="1">
      <alignment horizontal="right"/>
    </xf>
    <xf numFmtId="0" fontId="77" fillId="0" borderId="6" xfId="0" applyFont="1" applyBorder="1" applyAlignment="1">
      <alignment horizontal="right"/>
    </xf>
    <xf numFmtId="0" fontId="77" fillId="0" borderId="0" xfId="0" applyFont="1" applyAlignment="1">
      <alignment horizontal="right"/>
    </xf>
    <xf numFmtId="0" fontId="77" fillId="0" borderId="1" xfId="0" applyFont="1" applyBorder="1"/>
    <xf numFmtId="0" fontId="77" fillId="0" borderId="3" xfId="0" applyFont="1" applyBorder="1"/>
    <xf numFmtId="171" fontId="77" fillId="0" borderId="1" xfId="16" applyNumberFormat="1" applyFont="1" applyBorder="1" applyAlignment="1">
      <alignment horizontal="right"/>
    </xf>
    <xf numFmtId="171" fontId="77" fillId="0" borderId="2" xfId="16" applyNumberFormat="1" applyFont="1" applyBorder="1" applyAlignment="1">
      <alignment horizontal="right"/>
    </xf>
    <xf numFmtId="171" fontId="77" fillId="0" borderId="3" xfId="16" applyNumberFormat="1" applyFont="1" applyBorder="1" applyAlignment="1">
      <alignment horizontal="right"/>
    </xf>
    <xf numFmtId="171" fontId="78" fillId="0" borderId="0" xfId="16" applyNumberFormat="1" applyFont="1" applyAlignment="1">
      <alignment horizontal="right"/>
    </xf>
    <xf numFmtId="171" fontId="77" fillId="0" borderId="1" xfId="16" applyNumberFormat="1" applyFont="1" applyFill="1" applyBorder="1" applyAlignment="1">
      <alignment horizontal="right"/>
    </xf>
    <xf numFmtId="171" fontId="77" fillId="0" borderId="3" xfId="16" applyNumberFormat="1" applyFont="1" applyFill="1" applyBorder="1" applyAlignment="1">
      <alignment horizontal="right"/>
    </xf>
    <xf numFmtId="0" fontId="80" fillId="0" borderId="7" xfId="0" applyFont="1" applyBorder="1"/>
    <xf numFmtId="0" fontId="77" fillId="0" borderId="8" xfId="0" applyFont="1" applyBorder="1"/>
    <xf numFmtId="171" fontId="78" fillId="0" borderId="7" xfId="16" applyNumberFormat="1" applyFont="1" applyBorder="1" applyAlignment="1">
      <alignment horizontal="right"/>
    </xf>
    <xf numFmtId="171" fontId="78" fillId="0" borderId="0" xfId="16" applyNumberFormat="1" applyFont="1" applyBorder="1" applyAlignment="1">
      <alignment horizontal="right"/>
    </xf>
    <xf numFmtId="171" fontId="78" fillId="0" borderId="8" xfId="16" applyNumberFormat="1" applyFont="1" applyBorder="1" applyAlignment="1">
      <alignment horizontal="right"/>
    </xf>
    <xf numFmtId="0" fontId="78" fillId="0" borderId="8" xfId="0" applyFont="1" applyBorder="1"/>
    <xf numFmtId="0" fontId="80" fillId="0" borderId="4" xfId="0" applyFont="1" applyBorder="1"/>
    <xf numFmtId="0" fontId="78" fillId="0" borderId="6" xfId="0" applyFont="1" applyBorder="1"/>
    <xf numFmtId="171" fontId="78" fillId="0" borderId="4" xfId="16" applyNumberFormat="1" applyFont="1" applyBorder="1" applyAlignment="1">
      <alignment horizontal="right"/>
    </xf>
    <xf numFmtId="171" fontId="78" fillId="0" borderId="5" xfId="16" applyNumberFormat="1" applyFont="1" applyBorder="1" applyAlignment="1">
      <alignment horizontal="right"/>
    </xf>
    <xf numFmtId="171" fontId="78" fillId="0" borderId="6" xfId="16" applyNumberFormat="1" applyFont="1" applyBorder="1" applyAlignment="1">
      <alignment horizontal="right"/>
    </xf>
    <xf numFmtId="171" fontId="78" fillId="0" borderId="4" xfId="16" applyNumberFormat="1" applyFont="1" applyFill="1" applyBorder="1" applyAlignment="1">
      <alignment horizontal="right"/>
    </xf>
    <xf numFmtId="171" fontId="78" fillId="0" borderId="6" xfId="16" applyNumberFormat="1" applyFont="1" applyFill="1" applyBorder="1" applyAlignment="1">
      <alignment horizontal="right"/>
    </xf>
    <xf numFmtId="0" fontId="78" fillId="0" borderId="3" xfId="0" applyFont="1" applyBorder="1"/>
    <xf numFmtId="171" fontId="77" fillId="0" borderId="0" xfId="16" applyNumberFormat="1" applyFont="1" applyAlignment="1">
      <alignment horizontal="right"/>
    </xf>
    <xf numFmtId="0" fontId="77" fillId="0" borderId="7" xfId="0" applyFont="1" applyBorder="1"/>
    <xf numFmtId="0" fontId="78" fillId="0" borderId="7" xfId="0" applyFont="1" applyBorder="1" applyAlignment="1">
      <alignment horizontal="right"/>
    </xf>
    <xf numFmtId="0" fontId="78" fillId="0" borderId="0" xfId="0" applyFont="1" applyAlignment="1">
      <alignment horizontal="right"/>
    </xf>
    <xf numFmtId="0" fontId="78" fillId="0" borderId="8" xfId="0" applyFont="1" applyBorder="1" applyAlignment="1">
      <alignment horizontal="right"/>
    </xf>
    <xf numFmtId="0" fontId="78" fillId="0" borderId="7" xfId="0" applyFont="1" applyBorder="1"/>
    <xf numFmtId="0" fontId="78" fillId="0" borderId="4" xfId="0" applyFont="1" applyBorder="1"/>
    <xf numFmtId="0" fontId="78" fillId="0" borderId="1" xfId="0" applyFont="1" applyBorder="1"/>
    <xf numFmtId="170" fontId="77" fillId="0" borderId="1" xfId="0" applyNumberFormat="1" applyFont="1" applyBorder="1" applyAlignment="1">
      <alignment horizontal="right"/>
    </xf>
    <xf numFmtId="170" fontId="77" fillId="0" borderId="2" xfId="0" applyNumberFormat="1" applyFont="1" applyBorder="1" applyAlignment="1">
      <alignment horizontal="right"/>
    </xf>
    <xf numFmtId="170" fontId="77" fillId="0" borderId="3" xfId="0" applyNumberFormat="1" applyFont="1" applyBorder="1" applyAlignment="1">
      <alignment horizontal="right"/>
    </xf>
    <xf numFmtId="170" fontId="77" fillId="0" borderId="1" xfId="391" applyNumberFormat="1" applyFont="1" applyFill="1" applyBorder="1" applyAlignment="1">
      <alignment horizontal="right"/>
    </xf>
    <xf numFmtId="170" fontId="77" fillId="0" borderId="3" xfId="391" applyNumberFormat="1" applyFont="1" applyFill="1" applyBorder="1" applyAlignment="1">
      <alignment horizontal="right"/>
    </xf>
    <xf numFmtId="0" fontId="78" fillId="0" borderId="7" xfId="390" applyFont="1" applyFill="1" applyBorder="1"/>
    <xf numFmtId="0" fontId="78" fillId="0" borderId="8" xfId="390" applyFont="1" applyFill="1" applyBorder="1"/>
    <xf numFmtId="171" fontId="78" fillId="35" borderId="7" xfId="16" applyNumberFormat="1" applyFont="1" applyFill="1" applyBorder="1" applyAlignment="1">
      <alignment horizontal="right"/>
    </xf>
    <xf numFmtId="171" fontId="78" fillId="0" borderId="0" xfId="16" applyNumberFormat="1" applyFont="1" applyFill="1" applyBorder="1" applyAlignment="1">
      <alignment horizontal="right"/>
    </xf>
    <xf numFmtId="171" fontId="78" fillId="35" borderId="0" xfId="16" applyNumberFormat="1" applyFont="1" applyFill="1" applyBorder="1" applyAlignment="1">
      <alignment horizontal="right"/>
    </xf>
    <xf numFmtId="171" fontId="78" fillId="35" borderId="8" xfId="16" applyNumberFormat="1" applyFont="1" applyFill="1" applyBorder="1" applyAlignment="1">
      <alignment horizontal="right"/>
    </xf>
    <xf numFmtId="171" fontId="78" fillId="0" borderId="7" xfId="16" applyNumberFormat="1" applyFont="1" applyFill="1" applyBorder="1" applyAlignment="1">
      <alignment horizontal="right"/>
    </xf>
    <xf numFmtId="0" fontId="78" fillId="0" borderId="4" xfId="0" applyFont="1" applyBorder="1" applyAlignment="1">
      <alignment horizontal="left"/>
    </xf>
    <xf numFmtId="171" fontId="78" fillId="0" borderId="10" xfId="16" applyNumberFormat="1" applyFont="1" applyBorder="1" applyAlignment="1">
      <alignment horizontal="right"/>
    </xf>
    <xf numFmtId="171" fontId="78" fillId="0" borderId="11" xfId="16" applyNumberFormat="1" applyFont="1" applyBorder="1" applyAlignment="1">
      <alignment horizontal="right"/>
    </xf>
    <xf numFmtId="0" fontId="79" fillId="2" borderId="0" xfId="0" applyFont="1" applyFill="1" applyAlignment="1">
      <alignment horizontal="center" wrapText="1"/>
    </xf>
    <xf numFmtId="0" fontId="79" fillId="2" borderId="0" xfId="0" applyFont="1" applyFill="1" applyAlignment="1">
      <alignment horizontal="center" vertical="center" wrapText="1"/>
    </xf>
    <xf numFmtId="0" fontId="75" fillId="0" borderId="4" xfId="0" applyFont="1" applyBorder="1" applyAlignment="1">
      <alignment horizontal="left"/>
    </xf>
    <xf numFmtId="0" fontId="75" fillId="0" borderId="6" xfId="0" applyFont="1" applyBorder="1"/>
    <xf numFmtId="0" fontId="75" fillId="0" borderId="5" xfId="0" applyFont="1" applyBorder="1" applyAlignment="1">
      <alignment horizontal="right"/>
    </xf>
    <xf numFmtId="0" fontId="75" fillId="0" borderId="6" xfId="0" applyFont="1" applyBorder="1" applyAlignment="1">
      <alignment horizontal="right"/>
    </xf>
    <xf numFmtId="0" fontId="75" fillId="0" borderId="0" xfId="0" applyFont="1" applyAlignment="1">
      <alignment horizontal="right"/>
    </xf>
    <xf numFmtId="0" fontId="75" fillId="0" borderId="4" xfId="0" applyFont="1" applyBorder="1" applyAlignment="1">
      <alignment horizontal="right"/>
    </xf>
    <xf numFmtId="0" fontId="78" fillId="0" borderId="7" xfId="0" applyFont="1" applyBorder="1" applyAlignment="1">
      <alignment horizontal="left"/>
    </xf>
    <xf numFmtId="0" fontId="78" fillId="0" borderId="8" xfId="0" applyFont="1" applyBorder="1" applyAlignment="1">
      <alignment horizontal="left"/>
    </xf>
    <xf numFmtId="171" fontId="78" fillId="0" borderId="1" xfId="16" applyNumberFormat="1" applyFont="1" applyFill="1" applyBorder="1" applyAlignment="1">
      <alignment horizontal="right"/>
    </xf>
    <xf numFmtId="171" fontId="78" fillId="0" borderId="2" xfId="16" applyNumberFormat="1" applyFont="1" applyFill="1" applyBorder="1" applyAlignment="1">
      <alignment horizontal="right"/>
    </xf>
    <xf numFmtId="171" fontId="78" fillId="0" borderId="3" xfId="16" applyNumberFormat="1" applyFont="1" applyFill="1" applyBorder="1" applyAlignment="1">
      <alignment horizontal="right"/>
    </xf>
    <xf numFmtId="171" fontId="78" fillId="0" borderId="8" xfId="16" applyNumberFormat="1" applyFont="1" applyFill="1" applyBorder="1" applyAlignment="1">
      <alignment horizontal="right"/>
    </xf>
    <xf numFmtId="0" fontId="78" fillId="0" borderId="8" xfId="0" applyFont="1" applyBorder="1" applyAlignment="1">
      <alignment horizontal="left" wrapText="1"/>
    </xf>
    <xf numFmtId="171" fontId="78" fillId="0" borderId="5" xfId="16" applyNumberFormat="1" applyFont="1" applyFill="1" applyBorder="1" applyAlignment="1">
      <alignment horizontal="right"/>
    </xf>
    <xf numFmtId="1" fontId="78" fillId="0" borderId="0" xfId="0" applyNumberFormat="1" applyFont="1" applyAlignment="1">
      <alignment horizontal="right"/>
    </xf>
    <xf numFmtId="0" fontId="77" fillId="0" borderId="10" xfId="0" applyFont="1" applyBorder="1"/>
    <xf numFmtId="0" fontId="78" fillId="0" borderId="11" xfId="0" applyFont="1" applyBorder="1"/>
    <xf numFmtId="171" fontId="77" fillId="0" borderId="10" xfId="16" applyNumberFormat="1" applyFont="1" applyFill="1" applyBorder="1" applyAlignment="1">
      <alignment horizontal="right"/>
    </xf>
    <xf numFmtId="171" fontId="77" fillId="0" borderId="12" xfId="16" applyNumberFormat="1" applyFont="1" applyFill="1" applyBorder="1" applyAlignment="1">
      <alignment horizontal="right"/>
    </xf>
    <xf numFmtId="171" fontId="77" fillId="0" borderId="11" xfId="16" applyNumberFormat="1" applyFont="1" applyFill="1" applyBorder="1" applyAlignment="1">
      <alignment horizontal="right"/>
    </xf>
    <xf numFmtId="2" fontId="78" fillId="0" borderId="0" xfId="390" applyNumberFormat="1" applyFont="1" applyFill="1" applyBorder="1" applyAlignment="1">
      <alignment horizontal="right"/>
    </xf>
    <xf numFmtId="2" fontId="78" fillId="0" borderId="8" xfId="390" applyNumberFormat="1" applyFont="1" applyFill="1" applyBorder="1" applyAlignment="1">
      <alignment horizontal="right"/>
    </xf>
    <xf numFmtId="2" fontId="78" fillId="0" borderId="0" xfId="0" applyNumberFormat="1" applyFont="1" applyAlignment="1">
      <alignment horizontal="right"/>
    </xf>
    <xf numFmtId="2" fontId="77" fillId="0" borderId="7" xfId="391" applyNumberFormat="1" applyFont="1" applyFill="1" applyBorder="1" applyAlignment="1">
      <alignment horizontal="right"/>
    </xf>
    <xf numFmtId="2" fontId="77" fillId="0" borderId="8" xfId="391" applyNumberFormat="1" applyFont="1" applyFill="1" applyBorder="1" applyAlignment="1">
      <alignment horizontal="right"/>
    </xf>
    <xf numFmtId="0" fontId="78" fillId="0" borderId="6" xfId="0" applyFont="1" applyBorder="1" applyAlignment="1">
      <alignment horizontal="left" wrapText="1"/>
    </xf>
    <xf numFmtId="166" fontId="78" fillId="0" borderId="5" xfId="390" applyNumberFormat="1" applyFont="1" applyFill="1" applyBorder="1" applyAlignment="1">
      <alignment horizontal="right"/>
    </xf>
    <xf numFmtId="166" fontId="78" fillId="0" borderId="6" xfId="390" applyNumberFormat="1" applyFont="1" applyFill="1" applyBorder="1" applyAlignment="1">
      <alignment horizontal="right"/>
    </xf>
    <xf numFmtId="166" fontId="78" fillId="0" borderId="4" xfId="391" applyNumberFormat="1" applyFont="1" applyFill="1" applyBorder="1" applyAlignment="1">
      <alignment horizontal="right"/>
    </xf>
    <xf numFmtId="166" fontId="78" fillId="0" borderId="6" xfId="391" applyNumberFormat="1" applyFont="1" applyFill="1" applyBorder="1" applyAlignment="1">
      <alignment horizontal="right"/>
    </xf>
    <xf numFmtId="0" fontId="77" fillId="0" borderId="0" xfId="0" applyFont="1" applyAlignment="1">
      <alignment horizontal="center"/>
    </xf>
    <xf numFmtId="0" fontId="77" fillId="0" borderId="8" xfId="0" applyFont="1" applyBorder="1" applyAlignment="1">
      <alignment horizontal="center"/>
    </xf>
    <xf numFmtId="0" fontId="75" fillId="0" borderId="4" xfId="0" applyFont="1" applyBorder="1"/>
    <xf numFmtId="43" fontId="78" fillId="0" borderId="2" xfId="16" applyFont="1" applyFill="1" applyBorder="1" applyAlignment="1"/>
    <xf numFmtId="43" fontId="78" fillId="0" borderId="3" xfId="16" applyFont="1" applyFill="1" applyBorder="1" applyAlignment="1"/>
    <xf numFmtId="43" fontId="78" fillId="0" borderId="0" xfId="16" applyFont="1" applyFill="1" applyBorder="1" applyAlignment="1"/>
    <xf numFmtId="43" fontId="78" fillId="0" borderId="1" xfId="16" applyFont="1" applyFill="1" applyBorder="1" applyAlignment="1"/>
    <xf numFmtId="43" fontId="78" fillId="0" borderId="8" xfId="16" applyFont="1" applyFill="1" applyBorder="1" applyAlignment="1"/>
    <xf numFmtId="43" fontId="78" fillId="0" borderId="0" xfId="16" applyFont="1" applyAlignment="1"/>
    <xf numFmtId="43" fontId="78" fillId="0" borderId="7" xfId="16" applyFont="1" applyFill="1" applyBorder="1" applyAlignment="1"/>
    <xf numFmtId="171" fontId="78" fillId="0" borderId="5" xfId="16" applyNumberFormat="1" applyFont="1" applyBorder="1" applyAlignment="1"/>
    <xf numFmtId="171" fontId="78" fillId="0" borderId="6" xfId="16" applyNumberFormat="1" applyFont="1" applyBorder="1" applyAlignment="1"/>
    <xf numFmtId="171" fontId="78" fillId="0" borderId="0" xfId="16" applyNumberFormat="1" applyFont="1" applyAlignment="1"/>
    <xf numFmtId="171" fontId="78" fillId="0" borderId="4" xfId="16" applyNumberFormat="1" applyFont="1" applyBorder="1" applyAlignment="1"/>
    <xf numFmtId="0" fontId="78" fillId="0" borderId="7" xfId="0" applyFont="1" applyBorder="1" applyAlignment="1">
      <alignment horizontal="left" vertical="center" wrapText="1"/>
    </xf>
    <xf numFmtId="0" fontId="78" fillId="0" borderId="8" xfId="0" applyFont="1" applyBorder="1" applyAlignment="1">
      <alignment horizontal="left" vertical="center" wrapText="1"/>
    </xf>
    <xf numFmtId="167" fontId="78" fillId="0" borderId="0" xfId="16" applyNumberFormat="1" applyFont="1" applyFill="1" applyBorder="1" applyAlignment="1"/>
    <xf numFmtId="167" fontId="78" fillId="0" borderId="8" xfId="16" applyNumberFormat="1" applyFont="1" applyFill="1" applyBorder="1" applyAlignment="1"/>
    <xf numFmtId="167" fontId="78" fillId="0" borderId="0" xfId="16" applyNumberFormat="1" applyFont="1" applyAlignment="1"/>
    <xf numFmtId="167" fontId="78" fillId="0" borderId="7" xfId="16" applyNumberFormat="1" applyFont="1" applyFill="1" applyBorder="1" applyAlignment="1"/>
    <xf numFmtId="167" fontId="78" fillId="0" borderId="5" xfId="16" applyNumberFormat="1" applyFont="1" applyFill="1" applyBorder="1" applyAlignment="1"/>
    <xf numFmtId="167" fontId="78" fillId="0" borderId="6" xfId="16" applyNumberFormat="1" applyFont="1" applyFill="1" applyBorder="1" applyAlignment="1"/>
    <xf numFmtId="167" fontId="78" fillId="0" borderId="4" xfId="16" applyNumberFormat="1" applyFont="1" applyFill="1" applyBorder="1" applyAlignment="1"/>
    <xf numFmtId="0" fontId="77" fillId="0" borderId="4" xfId="0" applyFont="1" applyBorder="1"/>
    <xf numFmtId="0" fontId="77" fillId="0" borderId="6" xfId="0" applyFont="1" applyBorder="1" applyAlignment="1">
      <alignment horizontal="center" wrapText="1"/>
    </xf>
    <xf numFmtId="0" fontId="77" fillId="0" borderId="0" xfId="0" applyFont="1" applyAlignment="1">
      <alignment horizontal="center" wrapText="1"/>
    </xf>
    <xf numFmtId="3" fontId="78" fillId="0" borderId="0" xfId="0" applyNumberFormat="1" applyFont="1" applyAlignment="1">
      <alignment horizontal="right"/>
    </xf>
    <xf numFmtId="3" fontId="78" fillId="0" borderId="8" xfId="0" applyNumberFormat="1" applyFont="1" applyBorder="1" applyAlignment="1">
      <alignment horizontal="right"/>
    </xf>
    <xf numFmtId="0" fontId="78" fillId="0" borderId="0" xfId="0" applyFont="1"/>
    <xf numFmtId="3" fontId="78" fillId="0" borderId="7" xfId="0" applyNumberFormat="1" applyFont="1" applyBorder="1" applyAlignment="1">
      <alignment horizontal="right"/>
    </xf>
    <xf numFmtId="0" fontId="78" fillId="0" borderId="0" xfId="0" applyFont="1" applyAlignment="1">
      <alignment horizontal="center"/>
    </xf>
    <xf numFmtId="1" fontId="78" fillId="0" borderId="0" xfId="0" applyNumberFormat="1" applyFont="1" applyAlignment="1">
      <alignment horizontal="center"/>
    </xf>
    <xf numFmtId="3" fontId="78" fillId="0" borderId="5" xfId="0" applyNumberFormat="1" applyFont="1" applyBorder="1" applyAlignment="1">
      <alignment horizontal="right"/>
    </xf>
    <xf numFmtId="3" fontId="78" fillId="0" borderId="6" xfId="0" applyNumberFormat="1" applyFont="1" applyBorder="1" applyAlignment="1">
      <alignment horizontal="right"/>
    </xf>
    <xf numFmtId="3" fontId="78" fillId="0" borderId="4" xfId="0" applyNumberFormat="1" applyFont="1" applyBorder="1" applyAlignment="1">
      <alignment horizontal="right"/>
    </xf>
    <xf numFmtId="0" fontId="82" fillId="0" borderId="3" xfId="0" applyFont="1" applyBorder="1"/>
    <xf numFmtId="3" fontId="77" fillId="0" borderId="2" xfId="390" applyNumberFormat="1" applyFont="1" applyFill="1" applyBorder="1" applyAlignment="1">
      <alignment horizontal="right"/>
    </xf>
    <xf numFmtId="3" fontId="77" fillId="0" borderId="3" xfId="390" applyNumberFormat="1" applyFont="1" applyFill="1" applyBorder="1" applyAlignment="1">
      <alignment horizontal="right"/>
    </xf>
    <xf numFmtId="0" fontId="77" fillId="0" borderId="0" xfId="0" applyFont="1"/>
    <xf numFmtId="3" fontId="77" fillId="0" borderId="1" xfId="392" applyNumberFormat="1" applyFont="1" applyFill="1" applyBorder="1" applyAlignment="1">
      <alignment horizontal="right"/>
    </xf>
    <xf numFmtId="3" fontId="77" fillId="0" borderId="3" xfId="392" applyNumberFormat="1" applyFont="1" applyFill="1" applyBorder="1" applyAlignment="1">
      <alignment horizontal="right"/>
    </xf>
    <xf numFmtId="3" fontId="78" fillId="0" borderId="0" xfId="390" applyNumberFormat="1" applyFont="1" applyFill="1" applyBorder="1" applyAlignment="1">
      <alignment horizontal="right"/>
    </xf>
    <xf numFmtId="3" fontId="78" fillId="0" borderId="8" xfId="390" applyNumberFormat="1" applyFont="1" applyFill="1" applyBorder="1" applyAlignment="1">
      <alignment horizontal="right"/>
    </xf>
    <xf numFmtId="171" fontId="78" fillId="0" borderId="0" xfId="16" applyNumberFormat="1" applyFont="1" applyFill="1" applyBorder="1" applyAlignment="1">
      <alignment horizontal="center" vertical="center"/>
    </xf>
    <xf numFmtId="3" fontId="78" fillId="0" borderId="7" xfId="392" applyNumberFormat="1" applyFont="1" applyFill="1" applyBorder="1" applyAlignment="1">
      <alignment horizontal="right"/>
    </xf>
    <xf numFmtId="3" fontId="78" fillId="0" borderId="8" xfId="392" applyNumberFormat="1" applyFont="1" applyFill="1" applyBorder="1" applyAlignment="1">
      <alignment horizontal="right"/>
    </xf>
    <xf numFmtId="1" fontId="78" fillId="0" borderId="5" xfId="390" applyNumberFormat="1" applyFont="1" applyFill="1" applyBorder="1" applyAlignment="1">
      <alignment horizontal="right"/>
    </xf>
    <xf numFmtId="1" fontId="78" fillId="0" borderId="6" xfId="390" applyNumberFormat="1" applyFont="1" applyFill="1" applyBorder="1" applyAlignment="1">
      <alignment horizontal="right"/>
    </xf>
    <xf numFmtId="171" fontId="78" fillId="0" borderId="0" xfId="16" applyNumberFormat="1" applyFont="1" applyFill="1" applyBorder="1" applyAlignment="1">
      <alignment horizontal="center"/>
    </xf>
    <xf numFmtId="1" fontId="78" fillId="0" borderId="4" xfId="392" applyNumberFormat="1" applyFont="1" applyFill="1" applyBorder="1" applyAlignment="1">
      <alignment horizontal="right"/>
    </xf>
    <xf numFmtId="1" fontId="78" fillId="0" borderId="6" xfId="392" applyNumberFormat="1" applyFont="1" applyFill="1" applyBorder="1" applyAlignment="1">
      <alignment horizontal="right"/>
    </xf>
    <xf numFmtId="168" fontId="77" fillId="0" borderId="2" xfId="390" applyNumberFormat="1" applyFont="1" applyFill="1" applyBorder="1" applyAlignment="1">
      <alignment horizontal="right"/>
    </xf>
    <xf numFmtId="168" fontId="77" fillId="0" borderId="3" xfId="390" applyNumberFormat="1" applyFont="1" applyFill="1" applyBorder="1" applyAlignment="1">
      <alignment horizontal="right"/>
    </xf>
    <xf numFmtId="168" fontId="77" fillId="0" borderId="1" xfId="392" applyNumberFormat="1" applyFont="1" applyFill="1" applyBorder="1" applyAlignment="1">
      <alignment horizontal="right"/>
    </xf>
    <xf numFmtId="168" fontId="77" fillId="0" borderId="3" xfId="392" applyNumberFormat="1" applyFont="1" applyFill="1" applyBorder="1" applyAlignment="1">
      <alignment horizontal="right"/>
    </xf>
    <xf numFmtId="168" fontId="78" fillId="0" borderId="0" xfId="390" applyNumberFormat="1" applyFont="1" applyFill="1" applyBorder="1" applyAlignment="1">
      <alignment horizontal="right"/>
    </xf>
    <xf numFmtId="168" fontId="78" fillId="0" borderId="8" xfId="390" applyNumberFormat="1" applyFont="1" applyFill="1" applyBorder="1" applyAlignment="1">
      <alignment horizontal="right"/>
    </xf>
    <xf numFmtId="168" fontId="78" fillId="0" borderId="7" xfId="392" applyNumberFormat="1" applyFont="1" applyFill="1" applyBorder="1" applyAlignment="1">
      <alignment horizontal="right"/>
    </xf>
    <xf numFmtId="168" fontId="78" fillId="0" borderId="8" xfId="392" applyNumberFormat="1" applyFont="1" applyFill="1" applyBorder="1" applyAlignment="1">
      <alignment horizontal="right"/>
    </xf>
    <xf numFmtId="168" fontId="78" fillId="0" borderId="0" xfId="0" applyNumberFormat="1" applyFont="1" applyAlignment="1">
      <alignment horizontal="right"/>
    </xf>
    <xf numFmtId="168" fontId="78" fillId="0" borderId="8" xfId="0" applyNumberFormat="1" applyFont="1" applyBorder="1" applyAlignment="1">
      <alignment horizontal="right"/>
    </xf>
    <xf numFmtId="168" fontId="77" fillId="0" borderId="0" xfId="0" applyNumberFormat="1" applyFont="1" applyAlignment="1">
      <alignment horizontal="right"/>
    </xf>
    <xf numFmtId="168" fontId="77" fillId="0" borderId="8" xfId="0" applyNumberFormat="1" applyFont="1" applyBorder="1" applyAlignment="1">
      <alignment horizontal="right"/>
    </xf>
    <xf numFmtId="168" fontId="77" fillId="0" borderId="7" xfId="0" applyNumberFormat="1" applyFont="1" applyBorder="1" applyAlignment="1">
      <alignment horizontal="right"/>
    </xf>
    <xf numFmtId="169" fontId="78" fillId="0" borderId="7" xfId="391" applyNumberFormat="1" applyFont="1" applyFill="1" applyBorder="1" applyAlignment="1">
      <alignment horizontal="right"/>
    </xf>
    <xf numFmtId="169" fontId="78" fillId="0" borderId="8" xfId="391" applyNumberFormat="1" applyFont="1" applyFill="1" applyBorder="1" applyAlignment="1">
      <alignment horizontal="right"/>
    </xf>
    <xf numFmtId="169" fontId="78" fillId="0" borderId="0" xfId="390" applyNumberFormat="1" applyFont="1" applyFill="1" applyBorder="1" applyAlignment="1">
      <alignment horizontal="right"/>
    </xf>
    <xf numFmtId="169" fontId="78" fillId="0" borderId="8" xfId="390" applyNumberFormat="1" applyFont="1" applyFill="1" applyBorder="1" applyAlignment="1">
      <alignment horizontal="right"/>
    </xf>
    <xf numFmtId="169" fontId="78" fillId="0" borderId="5" xfId="390" applyNumberFormat="1" applyFont="1" applyFill="1" applyBorder="1" applyAlignment="1">
      <alignment horizontal="right"/>
    </xf>
    <xf numFmtId="170" fontId="78" fillId="0" borderId="5" xfId="390" applyNumberFormat="1" applyFont="1" applyFill="1" applyBorder="1" applyAlignment="1">
      <alignment horizontal="right"/>
    </xf>
    <xf numFmtId="2" fontId="78" fillId="0" borderId="5" xfId="390" applyNumberFormat="1" applyFont="1" applyFill="1" applyBorder="1" applyAlignment="1">
      <alignment horizontal="right"/>
    </xf>
    <xf numFmtId="2" fontId="78" fillId="0" borderId="6" xfId="390" applyNumberFormat="1" applyFont="1" applyFill="1" applyBorder="1" applyAlignment="1">
      <alignment horizontal="right"/>
    </xf>
    <xf numFmtId="170" fontId="78" fillId="0" borderId="6" xfId="390" applyNumberFormat="1" applyFont="1" applyFill="1" applyBorder="1" applyAlignment="1">
      <alignment horizontal="right"/>
    </xf>
    <xf numFmtId="169" fontId="78" fillId="0" borderId="4" xfId="391" applyNumberFormat="1" applyFont="1" applyFill="1" applyBorder="1" applyAlignment="1">
      <alignment horizontal="right"/>
    </xf>
    <xf numFmtId="169" fontId="78" fillId="0" borderId="6" xfId="391" applyNumberFormat="1" applyFont="1" applyFill="1" applyBorder="1" applyAlignment="1">
      <alignment horizontal="right"/>
    </xf>
    <xf numFmtId="168" fontId="77" fillId="0" borderId="1" xfId="0" applyNumberFormat="1" applyFont="1" applyBorder="1" applyAlignment="1">
      <alignment horizontal="right"/>
    </xf>
    <xf numFmtId="168" fontId="77" fillId="0" borderId="2" xfId="0" applyNumberFormat="1" applyFont="1" applyBorder="1" applyAlignment="1">
      <alignment horizontal="right"/>
    </xf>
    <xf numFmtId="168" fontId="77" fillId="0" borderId="3" xfId="0" applyNumberFormat="1" applyFont="1" applyBorder="1" applyAlignment="1">
      <alignment horizontal="right"/>
    </xf>
    <xf numFmtId="168" fontId="78" fillId="0" borderId="7" xfId="390" applyNumberFormat="1" applyFont="1" applyFill="1" applyBorder="1" applyAlignment="1">
      <alignment horizontal="right"/>
    </xf>
    <xf numFmtId="168" fontId="78" fillId="0" borderId="4" xfId="390" applyNumberFormat="1" applyFont="1" applyFill="1" applyBorder="1" applyAlignment="1">
      <alignment horizontal="right"/>
    </xf>
    <xf numFmtId="168" fontId="78" fillId="0" borderId="5" xfId="390" applyNumberFormat="1" applyFont="1" applyFill="1" applyBorder="1" applyAlignment="1">
      <alignment horizontal="right"/>
    </xf>
    <xf numFmtId="168" fontId="78" fillId="0" borderId="6" xfId="390" applyNumberFormat="1" applyFont="1" applyFill="1" applyBorder="1" applyAlignment="1">
      <alignment horizontal="right"/>
    </xf>
    <xf numFmtId="168" fontId="78" fillId="0" borderId="4" xfId="392" applyNumberFormat="1" applyFont="1" applyFill="1" applyBorder="1" applyAlignment="1">
      <alignment horizontal="right"/>
    </xf>
    <xf numFmtId="168" fontId="78" fillId="0" borderId="6" xfId="392" applyNumberFormat="1" applyFont="1" applyFill="1" applyBorder="1" applyAlignment="1">
      <alignment horizontal="right"/>
    </xf>
    <xf numFmtId="0" fontId="78" fillId="0" borderId="2" xfId="0" applyFont="1" applyBorder="1"/>
    <xf numFmtId="9" fontId="78" fillId="0" borderId="7" xfId="390" applyNumberFormat="1" applyFont="1" applyFill="1" applyBorder="1" applyAlignment="1">
      <alignment horizontal="right"/>
    </xf>
    <xf numFmtId="9" fontId="78" fillId="0" borderId="0" xfId="390" applyNumberFormat="1" applyFont="1" applyFill="1" applyBorder="1" applyAlignment="1">
      <alignment horizontal="right"/>
    </xf>
    <xf numFmtId="9" fontId="78" fillId="0" borderId="8" xfId="390" applyNumberFormat="1" applyFont="1" applyFill="1" applyBorder="1" applyAlignment="1">
      <alignment horizontal="right"/>
    </xf>
    <xf numFmtId="9" fontId="78" fillId="0" borderId="7" xfId="391" applyNumberFormat="1" applyFont="1" applyFill="1" applyBorder="1" applyAlignment="1">
      <alignment horizontal="right"/>
    </xf>
    <xf numFmtId="9" fontId="78" fillId="0" borderId="8" xfId="391" applyNumberFormat="1" applyFont="1" applyFill="1" applyBorder="1" applyAlignment="1">
      <alignment horizontal="right"/>
    </xf>
    <xf numFmtId="0" fontId="78" fillId="0" borderId="6" xfId="0" applyFont="1" applyBorder="1" applyAlignment="1">
      <alignment horizontal="left"/>
    </xf>
    <xf numFmtId="9" fontId="78" fillId="0" borderId="4" xfId="390" applyNumberFormat="1" applyFont="1" applyFill="1" applyBorder="1" applyAlignment="1">
      <alignment horizontal="right"/>
    </xf>
    <xf numFmtId="9" fontId="78" fillId="0" borderId="5" xfId="390" applyNumberFormat="1" applyFont="1" applyFill="1" applyBorder="1" applyAlignment="1">
      <alignment horizontal="right"/>
    </xf>
    <xf numFmtId="9" fontId="78" fillId="0" borderId="6" xfId="390" applyNumberFormat="1" applyFont="1" applyFill="1" applyBorder="1" applyAlignment="1">
      <alignment horizontal="right"/>
    </xf>
    <xf numFmtId="0" fontId="78" fillId="0" borderId="1" xfId="0" applyFont="1" applyBorder="1" applyAlignment="1">
      <alignment horizontal="right"/>
    </xf>
    <xf numFmtId="0" fontId="78" fillId="0" borderId="2" xfId="0" applyFont="1" applyBorder="1" applyAlignment="1">
      <alignment horizontal="right"/>
    </xf>
    <xf numFmtId="0" fontId="78" fillId="0" borderId="3" xfId="0" applyFont="1" applyBorder="1" applyAlignment="1">
      <alignment horizontal="right"/>
    </xf>
    <xf numFmtId="0" fontId="78" fillId="0" borderId="9" xfId="0" applyFont="1" applyBorder="1"/>
    <xf numFmtId="9" fontId="78" fillId="0" borderId="4" xfId="391" applyNumberFormat="1" applyFont="1" applyFill="1" applyBorder="1" applyAlignment="1">
      <alignment horizontal="right"/>
    </xf>
    <xf numFmtId="9" fontId="78" fillId="0" borderId="6" xfId="391" applyNumberFormat="1" applyFont="1" applyFill="1" applyBorder="1" applyAlignment="1">
      <alignment horizontal="right"/>
    </xf>
    <xf numFmtId="0" fontId="78" fillId="0" borderId="8" xfId="0" applyFont="1" applyBorder="1" applyAlignment="1">
      <alignment vertical="center"/>
    </xf>
    <xf numFmtId="1" fontId="78" fillId="0" borderId="7" xfId="16" applyNumberFormat="1" applyFont="1" applyFill="1" applyBorder="1" applyAlignment="1">
      <alignment horizontal="right"/>
    </xf>
    <xf numFmtId="1" fontId="78" fillId="0" borderId="0" xfId="16" applyNumberFormat="1" applyFont="1" applyFill="1" applyBorder="1" applyAlignment="1">
      <alignment horizontal="right"/>
    </xf>
    <xf numFmtId="1" fontId="78" fillId="0" borderId="8" xfId="16" applyNumberFormat="1" applyFont="1" applyFill="1" applyBorder="1" applyAlignment="1">
      <alignment horizontal="right"/>
    </xf>
    <xf numFmtId="168" fontId="78" fillId="0" borderId="0" xfId="16" applyNumberFormat="1" applyFont="1" applyFill="1" applyBorder="1" applyAlignment="1">
      <alignment horizontal="right"/>
    </xf>
    <xf numFmtId="0" fontId="78" fillId="0" borderId="6" xfId="0" applyFont="1" applyBorder="1" applyAlignment="1">
      <alignment vertical="center"/>
    </xf>
    <xf numFmtId="1" fontId="78" fillId="0" borderId="4" xfId="16" applyNumberFormat="1" applyFont="1" applyFill="1" applyBorder="1" applyAlignment="1">
      <alignment horizontal="right"/>
    </xf>
    <xf numFmtId="1" fontId="78" fillId="0" borderId="5" xfId="16" applyNumberFormat="1" applyFont="1" applyFill="1" applyBorder="1" applyAlignment="1">
      <alignment horizontal="right"/>
    </xf>
    <xf numFmtId="0" fontId="77" fillId="0" borderId="8" xfId="0" applyFont="1" applyBorder="1" applyAlignment="1">
      <alignment vertical="center"/>
    </xf>
    <xf numFmtId="1" fontId="77" fillId="0" borderId="7" xfId="0" applyNumberFormat="1" applyFont="1" applyBorder="1" applyAlignment="1">
      <alignment horizontal="right"/>
    </xf>
    <xf numFmtId="1" fontId="77" fillId="0" borderId="0" xfId="0" applyNumberFormat="1" applyFont="1" applyAlignment="1">
      <alignment horizontal="right"/>
    </xf>
    <xf numFmtId="1" fontId="77" fillId="0" borderId="22" xfId="0" applyNumberFormat="1" applyFont="1" applyBorder="1" applyAlignment="1">
      <alignment horizontal="right"/>
    </xf>
    <xf numFmtId="1" fontId="77" fillId="0" borderId="27" xfId="0" applyNumberFormat="1" applyFont="1" applyBorder="1" applyAlignment="1">
      <alignment horizontal="right"/>
    </xf>
    <xf numFmtId="1" fontId="77" fillId="0" borderId="28" xfId="0" applyNumberFormat="1" applyFont="1" applyBorder="1" applyAlignment="1">
      <alignment horizontal="right"/>
    </xf>
    <xf numFmtId="0" fontId="78" fillId="0" borderId="8" xfId="0" applyFont="1" applyBorder="1" applyAlignment="1">
      <alignment vertical="center" wrapText="1"/>
    </xf>
    <xf numFmtId="9" fontId="78" fillId="0" borderId="7" xfId="1" applyFont="1" applyFill="1" applyBorder="1" applyAlignment="1">
      <alignment horizontal="right" vertical="center"/>
    </xf>
    <xf numFmtId="9" fontId="78" fillId="0" borderId="0" xfId="1" applyFont="1" applyFill="1" applyBorder="1" applyAlignment="1">
      <alignment horizontal="right" vertical="center"/>
    </xf>
    <xf numFmtId="9" fontId="78" fillId="0" borderId="8" xfId="1" applyFont="1" applyFill="1" applyBorder="1" applyAlignment="1">
      <alignment horizontal="right" vertical="center"/>
    </xf>
    <xf numFmtId="0" fontId="78" fillId="0" borderId="7" xfId="0" applyFont="1" applyBorder="1" applyAlignment="1">
      <alignment horizontal="center"/>
    </xf>
    <xf numFmtId="0" fontId="78" fillId="0" borderId="8" xfId="0" applyFont="1" applyBorder="1" applyAlignment="1">
      <alignment horizontal="center"/>
    </xf>
    <xf numFmtId="0" fontId="77" fillId="0" borderId="10" xfId="0" applyFont="1" applyBorder="1" applyAlignment="1">
      <alignment vertical="center"/>
    </xf>
    <xf numFmtId="0" fontId="77" fillId="0" borderId="11" xfId="0" applyFont="1" applyBorder="1"/>
    <xf numFmtId="171" fontId="77" fillId="0" borderId="10" xfId="16" applyNumberFormat="1" applyFont="1" applyBorder="1" applyAlignment="1">
      <alignment horizontal="right"/>
    </xf>
    <xf numFmtId="171" fontId="77" fillId="0" borderId="12" xfId="16" applyNumberFormat="1" applyFont="1" applyBorder="1" applyAlignment="1">
      <alignment horizontal="right"/>
    </xf>
    <xf numFmtId="171" fontId="77" fillId="0" borderId="11" xfId="16" applyNumberFormat="1" applyFont="1" applyBorder="1" applyAlignment="1">
      <alignment horizontal="right"/>
    </xf>
    <xf numFmtId="171" fontId="77" fillId="0" borderId="0" xfId="16" applyNumberFormat="1" applyFont="1" applyFill="1" applyBorder="1" applyAlignment="1">
      <alignment horizontal="right"/>
    </xf>
    <xf numFmtId="0" fontId="75" fillId="0" borderId="0" xfId="0" applyFont="1"/>
    <xf numFmtId="0" fontId="75" fillId="0" borderId="1" xfId="0" applyFont="1" applyBorder="1"/>
    <xf numFmtId="0" fontId="83" fillId="0" borderId="8" xfId="0" applyFont="1" applyBorder="1"/>
    <xf numFmtId="168" fontId="83" fillId="0" borderId="1" xfId="0" applyNumberFormat="1" applyFont="1" applyBorder="1" applyAlignment="1">
      <alignment horizontal="center"/>
    </xf>
    <xf numFmtId="168" fontId="83" fillId="0" borderId="2" xfId="0" applyNumberFormat="1" applyFont="1" applyBorder="1" applyAlignment="1">
      <alignment horizontal="center"/>
    </xf>
    <xf numFmtId="168" fontId="83" fillId="0" borderId="3" xfId="0" applyNumberFormat="1" applyFont="1" applyBorder="1" applyAlignment="1">
      <alignment horizontal="center"/>
    </xf>
    <xf numFmtId="168" fontId="83" fillId="0" borderId="0" xfId="0" applyNumberFormat="1" applyFont="1"/>
    <xf numFmtId="168" fontId="83" fillId="0" borderId="7" xfId="0" applyNumberFormat="1" applyFont="1" applyBorder="1" applyAlignment="1">
      <alignment horizontal="center"/>
    </xf>
    <xf numFmtId="168" fontId="83" fillId="0" borderId="8" xfId="0" applyNumberFormat="1" applyFont="1" applyBorder="1" applyAlignment="1">
      <alignment horizontal="center"/>
    </xf>
    <xf numFmtId="9" fontId="78" fillId="0" borderId="7" xfId="1" applyFont="1" applyFill="1" applyBorder="1" applyAlignment="1">
      <alignment horizontal="right"/>
    </xf>
    <xf numFmtId="9" fontId="78" fillId="0" borderId="0" xfId="1" applyFont="1" applyFill="1" applyBorder="1" applyAlignment="1">
      <alignment horizontal="right"/>
    </xf>
    <xf numFmtId="9" fontId="78" fillId="0" borderId="8" xfId="1" applyFont="1" applyFill="1" applyBorder="1" applyAlignment="1">
      <alignment horizontal="right"/>
    </xf>
    <xf numFmtId="9" fontId="78" fillId="0" borderId="4" xfId="1" applyFont="1" applyFill="1" applyBorder="1" applyAlignment="1">
      <alignment horizontal="right"/>
    </xf>
    <xf numFmtId="9" fontId="78" fillId="0" borderId="5" xfId="1" applyFont="1" applyFill="1" applyBorder="1" applyAlignment="1">
      <alignment horizontal="right"/>
    </xf>
    <xf numFmtId="9" fontId="78" fillId="0" borderId="6" xfId="1" applyFont="1" applyFill="1" applyBorder="1" applyAlignment="1">
      <alignment horizontal="right"/>
    </xf>
    <xf numFmtId="168" fontId="78" fillId="0" borderId="1" xfId="0" applyNumberFormat="1" applyFont="1" applyBorder="1" applyAlignment="1">
      <alignment horizontal="right"/>
    </xf>
    <xf numFmtId="168" fontId="78" fillId="0" borderId="2" xfId="0" applyNumberFormat="1" applyFont="1" applyBorder="1" applyAlignment="1">
      <alignment horizontal="right"/>
    </xf>
    <xf numFmtId="168" fontId="78" fillId="0" borderId="2" xfId="0" applyNumberFormat="1" applyFont="1" applyBorder="1" applyAlignment="1">
      <alignment horizontal="right" wrapText="1"/>
    </xf>
    <xf numFmtId="168" fontId="78" fillId="0" borderId="3" xfId="0" applyNumberFormat="1" applyFont="1" applyBorder="1" applyAlignment="1">
      <alignment horizontal="right" wrapText="1"/>
    </xf>
    <xf numFmtId="168" fontId="78" fillId="0" borderId="7" xfId="0" applyNumberFormat="1" applyFont="1" applyBorder="1" applyAlignment="1">
      <alignment horizontal="right"/>
    </xf>
    <xf numFmtId="168" fontId="78" fillId="0" borderId="8" xfId="0" applyNumberFormat="1" applyFont="1" applyBorder="1" applyAlignment="1">
      <alignment horizontal="right" wrapText="1"/>
    </xf>
    <xf numFmtId="9" fontId="78" fillId="0" borderId="0" xfId="1" applyFont="1" applyFill="1" applyBorder="1" applyAlignment="1">
      <alignment horizontal="right" wrapText="1"/>
    </xf>
    <xf numFmtId="9" fontId="78" fillId="0" borderId="8" xfId="1" applyFont="1" applyFill="1" applyBorder="1" applyAlignment="1">
      <alignment horizontal="right" wrapText="1"/>
    </xf>
    <xf numFmtId="9" fontId="78" fillId="0" borderId="5" xfId="1" applyFont="1" applyFill="1" applyBorder="1" applyAlignment="1">
      <alignment horizontal="right" wrapText="1"/>
    </xf>
    <xf numFmtId="9" fontId="78" fillId="0" borderId="6" xfId="1" applyFont="1" applyFill="1" applyBorder="1" applyAlignment="1">
      <alignment horizontal="right" wrapText="1"/>
    </xf>
    <xf numFmtId="168" fontId="78" fillId="0" borderId="3" xfId="0" applyNumberFormat="1" applyFont="1" applyBorder="1" applyAlignment="1">
      <alignment horizontal="right"/>
    </xf>
    <xf numFmtId="1" fontId="78" fillId="0" borderId="1" xfId="0" applyNumberFormat="1" applyFont="1" applyBorder="1" applyAlignment="1">
      <alignment horizontal="right" vertical="center"/>
    </xf>
    <xf numFmtId="1" fontId="78" fillId="0" borderId="2" xfId="0" applyNumberFormat="1" applyFont="1" applyBorder="1" applyAlignment="1">
      <alignment horizontal="right" vertical="center"/>
    </xf>
    <xf numFmtId="1" fontId="78" fillId="0" borderId="3" xfId="0" applyNumberFormat="1" applyFont="1" applyBorder="1" applyAlignment="1">
      <alignment horizontal="right" vertical="center"/>
    </xf>
    <xf numFmtId="1" fontId="78" fillId="0" borderId="0" xfId="0" applyNumberFormat="1" applyFont="1" applyAlignment="1">
      <alignment horizontal="right" vertical="center"/>
    </xf>
    <xf numFmtId="171" fontId="78" fillId="0" borderId="1" xfId="16" applyNumberFormat="1" applyFont="1" applyBorder="1" applyAlignment="1">
      <alignment horizontal="right" vertical="center"/>
    </xf>
    <xf numFmtId="171" fontId="78" fillId="0" borderId="3" xfId="16" applyNumberFormat="1" applyFont="1" applyBorder="1" applyAlignment="1">
      <alignment horizontal="right" vertical="center"/>
    </xf>
    <xf numFmtId="0" fontId="78" fillId="0" borderId="4" xfId="390" applyFont="1" applyFill="1" applyBorder="1"/>
    <xf numFmtId="0" fontId="78" fillId="0" borderId="6" xfId="390" applyFont="1" applyFill="1" applyBorder="1"/>
    <xf numFmtId="1" fontId="78" fillId="35" borderId="4" xfId="390" applyNumberFormat="1" applyFont="1" applyFill="1" applyBorder="1"/>
    <xf numFmtId="1" fontId="78" fillId="35" borderId="5" xfId="390" applyNumberFormat="1" applyFont="1" applyFill="1" applyBorder="1"/>
    <xf numFmtId="1" fontId="78" fillId="35" borderId="6" xfId="390" applyNumberFormat="1" applyFont="1" applyFill="1" applyBorder="1"/>
    <xf numFmtId="1" fontId="78" fillId="35" borderId="6" xfId="390" applyNumberFormat="1" applyFont="1" applyFill="1" applyBorder="1" applyAlignment="1">
      <alignment horizontal="right"/>
    </xf>
    <xf numFmtId="1" fontId="77" fillId="35" borderId="4" xfId="16" applyNumberFormat="1" applyFont="1" applyFill="1" applyBorder="1" applyAlignment="1">
      <alignment horizontal="right"/>
    </xf>
    <xf numFmtId="1" fontId="77" fillId="35" borderId="6" xfId="16" applyNumberFormat="1" applyFont="1" applyFill="1" applyBorder="1" applyAlignment="1">
      <alignment horizontal="right"/>
    </xf>
    <xf numFmtId="0" fontId="79" fillId="2" borderId="5" xfId="0" applyFont="1" applyFill="1" applyBorder="1" applyAlignment="1">
      <alignment horizontal="center" wrapText="1"/>
    </xf>
    <xf numFmtId="0" fontId="75" fillId="0" borderId="7" xfId="0" applyFont="1" applyBorder="1" applyAlignment="1">
      <alignment vertical="center" wrapText="1"/>
    </xf>
    <xf numFmtId="0" fontId="83" fillId="0" borderId="8" xfId="0" applyFont="1" applyBorder="1" applyAlignment="1">
      <alignment vertical="center" wrapText="1"/>
    </xf>
    <xf numFmtId="0" fontId="83" fillId="0" borderId="0" xfId="0" applyFont="1"/>
    <xf numFmtId="0" fontId="83" fillId="0" borderId="7" xfId="0" applyFont="1" applyBorder="1"/>
    <xf numFmtId="171" fontId="83" fillId="0" borderId="0" xfId="16" applyNumberFormat="1" applyFont="1"/>
    <xf numFmtId="171" fontId="83" fillId="0" borderId="8" xfId="16" applyNumberFormat="1" applyFont="1" applyBorder="1"/>
    <xf numFmtId="171" fontId="83" fillId="0" borderId="0" xfId="16" applyNumberFormat="1" applyFont="1" applyFill="1"/>
    <xf numFmtId="171" fontId="83" fillId="0" borderId="8" xfId="16" applyNumberFormat="1" applyFont="1" applyFill="1" applyBorder="1"/>
    <xf numFmtId="0" fontId="75" fillId="0" borderId="10" xfId="0" applyFont="1" applyBorder="1" applyAlignment="1">
      <alignment horizontal="left"/>
    </xf>
    <xf numFmtId="0" fontId="75" fillId="0" borderId="11" xfId="0" applyFont="1" applyBorder="1" applyAlignment="1">
      <alignment horizontal="left"/>
    </xf>
    <xf numFmtId="171" fontId="77" fillId="0" borderId="10" xfId="391" applyNumberFormat="1" applyFont="1" applyFill="1" applyBorder="1"/>
    <xf numFmtId="171" fontId="77" fillId="0" borderId="12" xfId="391" applyNumberFormat="1" applyFont="1" applyFill="1" applyBorder="1"/>
    <xf numFmtId="171" fontId="77" fillId="0" borderId="11" xfId="391" applyNumberFormat="1" applyFont="1" applyFill="1" applyBorder="1"/>
    <xf numFmtId="0" fontId="75" fillId="0" borderId="1" xfId="0" applyFont="1" applyBorder="1" applyAlignment="1">
      <alignment horizontal="left"/>
    </xf>
    <xf numFmtId="0" fontId="75" fillId="0" borderId="3" xfId="0" applyFont="1" applyBorder="1" applyAlignment="1">
      <alignment horizontal="left"/>
    </xf>
    <xf numFmtId="0" fontId="75" fillId="0" borderId="7" xfId="0" applyFont="1" applyBorder="1" applyAlignment="1">
      <alignment horizontal="left" vertical="center" wrapText="1"/>
    </xf>
    <xf numFmtId="0" fontId="75" fillId="0" borderId="8" xfId="0" applyFont="1" applyBorder="1" applyAlignment="1">
      <alignment horizontal="left" vertical="center" wrapText="1"/>
    </xf>
    <xf numFmtId="171" fontId="78" fillId="0" borderId="0" xfId="16" applyNumberFormat="1" applyFont="1" applyFill="1"/>
    <xf numFmtId="171" fontId="78" fillId="0" borderId="8" xfId="16" applyNumberFormat="1" applyFont="1" applyFill="1" applyBorder="1"/>
    <xf numFmtId="0" fontId="83" fillId="0" borderId="4" xfId="0" applyFont="1" applyBorder="1"/>
    <xf numFmtId="0" fontId="83" fillId="0" borderId="6" xfId="0" applyFont="1" applyBorder="1" applyAlignment="1">
      <alignment vertical="center" wrapText="1"/>
    </xf>
    <xf numFmtId="171" fontId="78" fillId="0" borderId="5" xfId="16" applyNumberFormat="1" applyFont="1" applyFill="1" applyBorder="1"/>
    <xf numFmtId="171" fontId="78" fillId="0" borderId="6" xfId="16" applyNumberFormat="1" applyFont="1" applyFill="1" applyBorder="1"/>
    <xf numFmtId="171" fontId="77" fillId="0" borderId="1" xfId="391" applyNumberFormat="1" applyFont="1" applyFill="1" applyBorder="1"/>
    <xf numFmtId="171" fontId="77" fillId="0" borderId="2" xfId="391" applyNumberFormat="1" applyFont="1" applyFill="1" applyBorder="1"/>
    <xf numFmtId="171" fontId="77" fillId="0" borderId="3" xfId="391" applyNumberFormat="1" applyFont="1" applyFill="1" applyBorder="1"/>
    <xf numFmtId="171" fontId="78" fillId="0" borderId="7" xfId="0" applyNumberFormat="1" applyFont="1" applyBorder="1"/>
    <xf numFmtId="171" fontId="78" fillId="0" borderId="0" xfId="0" applyNumberFormat="1" applyFont="1"/>
    <xf numFmtId="171" fontId="78" fillId="0" borderId="8" xfId="0" applyNumberFormat="1" applyFont="1" applyBorder="1"/>
    <xf numFmtId="0" fontId="75" fillId="0" borderId="4" xfId="0" applyFont="1" applyBorder="1" applyAlignment="1">
      <alignment horizontal="left" vertical="center" wrapText="1"/>
    </xf>
    <xf numFmtId="0" fontId="75" fillId="0" borderId="6" xfId="0" applyFont="1" applyBorder="1" applyAlignment="1">
      <alignment horizontal="left" vertical="center" wrapText="1"/>
    </xf>
    <xf numFmtId="171" fontId="78" fillId="0" borderId="4" xfId="16" applyNumberFormat="1" applyFont="1" applyFill="1" applyBorder="1"/>
    <xf numFmtId="171" fontId="77" fillId="0" borderId="12" xfId="16" applyNumberFormat="1" applyFont="1" applyFill="1" applyBorder="1"/>
    <xf numFmtId="171" fontId="77" fillId="0" borderId="11" xfId="16" applyNumberFormat="1" applyFont="1" applyFill="1" applyBorder="1"/>
    <xf numFmtId="0" fontId="75" fillId="0" borderId="1" xfId="0" applyFont="1" applyBorder="1" applyAlignment="1">
      <alignment horizontal="left" vertical="center" wrapText="1"/>
    </xf>
    <xf numFmtId="0" fontId="75" fillId="0" borderId="3" xfId="0" applyFont="1" applyBorder="1" applyAlignment="1">
      <alignment horizontal="left" vertical="center" wrapText="1"/>
    </xf>
    <xf numFmtId="0" fontId="75" fillId="0" borderId="7" xfId="0" applyFont="1" applyBorder="1" applyAlignment="1">
      <alignment horizontal="left" vertical="center" wrapText="1"/>
    </xf>
    <xf numFmtId="0" fontId="83" fillId="0" borderId="8" xfId="0" applyFont="1" applyBorder="1" applyAlignment="1">
      <alignment horizontal="left" vertical="center" wrapText="1" indent="2"/>
    </xf>
    <xf numFmtId="171" fontId="78" fillId="0" borderId="0" xfId="390" applyNumberFormat="1" applyFont="1" applyFill="1" applyBorder="1"/>
    <xf numFmtId="171" fontId="78" fillId="0" borderId="8" xfId="390" applyNumberFormat="1" applyFont="1" applyFill="1" applyBorder="1"/>
    <xf numFmtId="171" fontId="78" fillId="0" borderId="5" xfId="391" applyNumberFormat="1" applyFont="1" applyFill="1" applyBorder="1"/>
    <xf numFmtId="171" fontId="78" fillId="0" borderId="6" xfId="391" applyNumberFormat="1" applyFont="1" applyFill="1" applyBorder="1"/>
    <xf numFmtId="0" fontId="83" fillId="0" borderId="10" xfId="0" applyFont="1" applyBorder="1"/>
    <xf numFmtId="0" fontId="75" fillId="0" borderId="11" xfId="0" applyFont="1" applyBorder="1" applyAlignment="1">
      <alignment vertical="center" wrapText="1"/>
    </xf>
    <xf numFmtId="9" fontId="78" fillId="0" borderId="0" xfId="1" applyFont="1" applyFill="1" applyBorder="1"/>
    <xf numFmtId="9" fontId="78" fillId="0" borderId="8" xfId="1" applyFont="1" applyFill="1" applyBorder="1"/>
    <xf numFmtId="171" fontId="78" fillId="0" borderId="0" xfId="16" applyNumberFormat="1" applyFont="1" applyFill="1" applyBorder="1"/>
    <xf numFmtId="166" fontId="78" fillId="0" borderId="0" xfId="1" applyNumberFormat="1" applyFont="1" applyFill="1" applyBorder="1"/>
    <xf numFmtId="166" fontId="78" fillId="0" borderId="8" xfId="1" applyNumberFormat="1" applyFont="1" applyFill="1" applyBorder="1"/>
    <xf numFmtId="10" fontId="78" fillId="0" borderId="5" xfId="1" applyNumberFormat="1" applyFont="1" applyFill="1" applyBorder="1"/>
    <xf numFmtId="10" fontId="78" fillId="0" borderId="6" xfId="1" applyNumberFormat="1" applyFont="1" applyFill="1" applyBorder="1"/>
    <xf numFmtId="0" fontId="85" fillId="0" borderId="4" xfId="0" applyFont="1" applyBorder="1"/>
    <xf numFmtId="0" fontId="85" fillId="0" borderId="6" xfId="0" applyFont="1" applyBorder="1"/>
    <xf numFmtId="0" fontId="85" fillId="0" borderId="4" xfId="0" applyFont="1" applyBorder="1" applyAlignment="1">
      <alignment horizontal="right"/>
    </xf>
    <xf numFmtId="0" fontId="85" fillId="0" borderId="5" xfId="0" applyFont="1" applyBorder="1" applyAlignment="1">
      <alignment horizontal="right"/>
    </xf>
    <xf numFmtId="0" fontId="85" fillId="0" borderId="6" xfId="0" applyFont="1" applyBorder="1" applyAlignment="1">
      <alignment horizontal="right"/>
    </xf>
    <xf numFmtId="0" fontId="85" fillId="0" borderId="0" xfId="0" applyFont="1"/>
    <xf numFmtId="0" fontId="85" fillId="0" borderId="1" xfId="0" applyFont="1" applyBorder="1" applyAlignment="1">
      <alignment horizontal="left" vertical="center" wrapText="1"/>
    </xf>
    <xf numFmtId="0" fontId="85" fillId="0" borderId="3" xfId="0" applyFont="1" applyBorder="1" applyAlignment="1">
      <alignment horizontal="left" vertical="center" wrapText="1"/>
    </xf>
    <xf numFmtId="0" fontId="85" fillId="0" borderId="0" xfId="0" applyFont="1" applyAlignment="1">
      <alignment horizontal="left" vertical="center" wrapText="1"/>
    </xf>
    <xf numFmtId="0" fontId="86" fillId="0" borderId="0" xfId="0" applyFont="1"/>
    <xf numFmtId="0" fontId="86" fillId="0" borderId="8" xfId="0" applyFont="1" applyBorder="1"/>
    <xf numFmtId="0" fontId="86" fillId="0" borderId="7" xfId="0" applyFont="1" applyBorder="1"/>
    <xf numFmtId="0" fontId="86" fillId="0" borderId="8" xfId="0" applyFont="1" applyBorder="1" applyAlignment="1">
      <alignment horizontal="left" vertical="center" wrapText="1" indent="2"/>
    </xf>
    <xf numFmtId="1" fontId="87" fillId="0" borderId="0" xfId="0" applyNumberFormat="1" applyFont="1"/>
    <xf numFmtId="1" fontId="87" fillId="0" borderId="8" xfId="0" applyNumberFormat="1" applyFont="1" applyBorder="1"/>
    <xf numFmtId="1" fontId="87" fillId="0" borderId="7" xfId="0" applyNumberFormat="1" applyFont="1" applyBorder="1"/>
    <xf numFmtId="0" fontId="86" fillId="0" borderId="4" xfId="0" applyFont="1" applyBorder="1"/>
    <xf numFmtId="0" fontId="86" fillId="0" borderId="6" xfId="0" applyFont="1" applyBorder="1" applyAlignment="1">
      <alignment horizontal="left" vertical="center" wrapText="1" indent="2"/>
    </xf>
    <xf numFmtId="1" fontId="87" fillId="0" borderId="5" xfId="0" applyNumberFormat="1" applyFont="1" applyBorder="1"/>
    <xf numFmtId="1" fontId="87" fillId="0" borderId="6" xfId="0" applyNumberFormat="1" applyFont="1" applyBorder="1"/>
    <xf numFmtId="1" fontId="87" fillId="0" borderId="4" xfId="0" applyNumberFormat="1" applyFont="1" applyBorder="1"/>
    <xf numFmtId="0" fontId="85" fillId="0" borderId="8" xfId="0" applyFont="1" applyBorder="1" applyAlignment="1">
      <alignment vertical="center" wrapText="1"/>
    </xf>
    <xf numFmtId="1" fontId="88" fillId="0" borderId="1" xfId="391" applyNumberFormat="1" applyFont="1" applyFill="1" applyBorder="1"/>
    <xf numFmtId="1" fontId="88" fillId="0" borderId="2" xfId="391" applyNumberFormat="1" applyFont="1" applyFill="1" applyBorder="1"/>
    <xf numFmtId="1" fontId="88" fillId="0" borderId="3" xfId="391" applyNumberFormat="1" applyFont="1" applyFill="1" applyBorder="1"/>
    <xf numFmtId="1" fontId="88" fillId="0" borderId="0" xfId="391" applyNumberFormat="1" applyFont="1" applyFill="1" applyBorder="1"/>
    <xf numFmtId="1" fontId="88" fillId="0" borderId="7" xfId="391" applyNumberFormat="1" applyFont="1" applyFill="1" applyBorder="1"/>
    <xf numFmtId="1" fontId="88" fillId="0" borderId="8" xfId="391" applyNumberFormat="1" applyFont="1" applyFill="1" applyBorder="1"/>
    <xf numFmtId="0" fontId="86" fillId="0" borderId="6" xfId="0" applyFont="1" applyBorder="1" applyAlignment="1">
      <alignment vertical="center" wrapText="1"/>
    </xf>
    <xf numFmtId="0" fontId="86" fillId="0" borderId="8" xfId="0" applyFont="1" applyBorder="1" applyAlignment="1">
      <alignment vertical="center" wrapText="1"/>
    </xf>
    <xf numFmtId="166" fontId="87" fillId="0" borderId="7" xfId="1" applyNumberFormat="1" applyFont="1" applyFill="1" applyBorder="1"/>
    <xf numFmtId="166" fontId="87" fillId="0" borderId="0" xfId="1" applyNumberFormat="1" applyFont="1" applyFill="1" applyBorder="1"/>
    <xf numFmtId="166" fontId="87" fillId="0" borderId="8" xfId="1" applyNumberFormat="1" applyFont="1" applyFill="1" applyBorder="1"/>
    <xf numFmtId="1" fontId="88" fillId="0" borderId="4" xfId="391" applyNumberFormat="1" applyFont="1" applyFill="1" applyBorder="1"/>
    <xf numFmtId="1" fontId="88" fillId="0" borderId="5" xfId="391" applyNumberFormat="1" applyFont="1" applyFill="1" applyBorder="1"/>
    <xf numFmtId="1" fontId="88" fillId="0" borderId="6" xfId="391" applyNumberFormat="1" applyFont="1" applyFill="1" applyBorder="1"/>
    <xf numFmtId="2" fontId="87" fillId="0" borderId="7" xfId="390" applyNumberFormat="1" applyFont="1" applyFill="1" applyBorder="1"/>
    <xf numFmtId="2" fontId="87" fillId="0" borderId="0" xfId="390" applyNumberFormat="1" applyFont="1" applyFill="1" applyBorder="1"/>
    <xf numFmtId="2" fontId="87" fillId="0" borderId="8" xfId="390" applyNumberFormat="1" applyFont="1" applyFill="1" applyBorder="1"/>
    <xf numFmtId="0" fontId="87" fillId="0" borderId="0" xfId="0" applyFont="1"/>
    <xf numFmtId="2" fontId="87" fillId="0" borderId="4" xfId="390" applyNumberFormat="1" applyFont="1" applyFill="1" applyBorder="1"/>
    <xf numFmtId="2" fontId="87" fillId="0" borderId="5" xfId="390" applyNumberFormat="1" applyFont="1" applyFill="1" applyBorder="1"/>
    <xf numFmtId="2" fontId="87" fillId="0" borderId="6" xfId="390" applyNumberFormat="1" applyFont="1" applyFill="1" applyBorder="1"/>
    <xf numFmtId="0" fontId="87" fillId="0" borderId="1" xfId="0" applyFont="1" applyBorder="1"/>
    <xf numFmtId="0" fontId="87" fillId="0" borderId="2" xfId="0" applyFont="1" applyBorder="1"/>
    <xf numFmtId="0" fontId="87" fillId="0" borderId="3" xfId="0" applyFont="1" applyBorder="1"/>
    <xf numFmtId="0" fontId="88" fillId="0" borderId="1" xfId="0" applyFont="1" applyBorder="1"/>
    <xf numFmtId="0" fontId="88" fillId="0" borderId="3" xfId="0" applyFont="1" applyBorder="1"/>
    <xf numFmtId="0" fontId="85" fillId="0" borderId="8" xfId="0" applyFont="1" applyBorder="1" applyAlignment="1">
      <alignment vertical="center"/>
    </xf>
    <xf numFmtId="0" fontId="86" fillId="0" borderId="8" xfId="0" applyFont="1" applyBorder="1" applyAlignment="1">
      <alignment vertical="center"/>
    </xf>
    <xf numFmtId="166" fontId="88" fillId="0" borderId="7" xfId="1" applyNumberFormat="1" applyFont="1" applyFill="1" applyBorder="1"/>
    <xf numFmtId="166" fontId="88" fillId="0" borderId="0" xfId="1" applyNumberFormat="1" applyFont="1" applyFill="1" applyBorder="1"/>
    <xf numFmtId="166" fontId="88" fillId="0" borderId="8" xfId="1" applyNumberFormat="1" applyFont="1" applyFill="1" applyBorder="1"/>
    <xf numFmtId="9" fontId="88" fillId="0" borderId="0" xfId="1" applyFont="1" applyFill="1" applyBorder="1"/>
    <xf numFmtId="9" fontId="88" fillId="0" borderId="8" xfId="391" applyNumberFormat="1" applyFont="1" applyFill="1" applyBorder="1"/>
    <xf numFmtId="0" fontId="86" fillId="0" borderId="6" xfId="0" applyFont="1" applyBorder="1" applyAlignment="1">
      <alignment vertical="center"/>
    </xf>
    <xf numFmtId="0" fontId="85" fillId="0" borderId="1" xfId="0" applyFont="1" applyBorder="1" applyAlignment="1">
      <alignment horizontal="left" vertical="center"/>
    </xf>
    <xf numFmtId="0" fontId="85" fillId="0" borderId="3" xfId="0" applyFont="1" applyBorder="1" applyAlignment="1">
      <alignment horizontal="left" vertical="center"/>
    </xf>
    <xf numFmtId="171" fontId="87" fillId="0" borderId="7" xfId="16" applyNumberFormat="1" applyFont="1" applyFill="1" applyBorder="1"/>
    <xf numFmtId="171" fontId="87" fillId="0" borderId="0" xfId="16" applyNumberFormat="1" applyFont="1" applyFill="1" applyBorder="1"/>
    <xf numFmtId="171" fontId="87" fillId="0" borderId="8" xfId="16" applyNumberFormat="1" applyFont="1" applyFill="1" applyBorder="1"/>
    <xf numFmtId="171" fontId="87" fillId="0" borderId="7" xfId="391" applyNumberFormat="1" applyFont="1" applyFill="1" applyBorder="1"/>
    <xf numFmtId="171" fontId="87" fillId="0" borderId="8" xfId="391" applyNumberFormat="1" applyFont="1" applyFill="1" applyBorder="1"/>
    <xf numFmtId="176" fontId="87" fillId="0" borderId="7" xfId="390" applyNumberFormat="1" applyFont="1" applyFill="1" applyBorder="1"/>
    <xf numFmtId="176" fontId="87" fillId="0" borderId="0" xfId="390" applyNumberFormat="1" applyFont="1" applyFill="1" applyBorder="1"/>
    <xf numFmtId="176" fontId="87" fillId="0" borderId="8" xfId="390" applyNumberFormat="1" applyFont="1" applyFill="1" applyBorder="1"/>
    <xf numFmtId="177" fontId="87" fillId="0" borderId="7" xfId="391" applyNumberFormat="1" applyFont="1" applyFill="1" applyBorder="1"/>
    <xf numFmtId="177" fontId="87" fillId="0" borderId="8" xfId="391" applyNumberFormat="1" applyFont="1" applyFill="1" applyBorder="1"/>
    <xf numFmtId="0" fontId="87" fillId="0" borderId="0" xfId="390" applyFont="1" applyFill="1" applyBorder="1"/>
    <xf numFmtId="0" fontId="87" fillId="0" borderId="8" xfId="390" applyFont="1" applyFill="1" applyBorder="1"/>
    <xf numFmtId="0" fontId="87" fillId="0" borderId="7" xfId="390" applyFont="1" applyFill="1" applyBorder="1"/>
    <xf numFmtId="1" fontId="87" fillId="0" borderId="7" xfId="390" applyNumberFormat="1" applyFont="1" applyFill="1" applyBorder="1"/>
    <xf numFmtId="1" fontId="87" fillId="0" borderId="0" xfId="390" applyNumberFormat="1" applyFont="1" applyFill="1" applyBorder="1"/>
    <xf numFmtId="1" fontId="87" fillId="0" borderId="8" xfId="390" applyNumberFormat="1" applyFont="1" applyFill="1" applyBorder="1"/>
    <xf numFmtId="168" fontId="87" fillId="0" borderId="7" xfId="390" applyNumberFormat="1" applyFont="1" applyFill="1" applyBorder="1"/>
    <xf numFmtId="168" fontId="87" fillId="0" borderId="0" xfId="390" applyNumberFormat="1" applyFont="1" applyFill="1" applyBorder="1"/>
    <xf numFmtId="168" fontId="87" fillId="0" borderId="8" xfId="390" applyNumberFormat="1" applyFont="1" applyFill="1" applyBorder="1"/>
    <xf numFmtId="168" fontId="87" fillId="0" borderId="0" xfId="0" applyNumberFormat="1" applyFont="1"/>
    <xf numFmtId="171" fontId="87" fillId="0" borderId="7" xfId="16" applyNumberFormat="1" applyFont="1" applyFill="1" applyBorder="1" applyAlignment="1"/>
    <xf numFmtId="171" fontId="87" fillId="0" borderId="0" xfId="16" applyNumberFormat="1" applyFont="1" applyFill="1" applyBorder="1" applyAlignment="1"/>
    <xf numFmtId="171" fontId="87" fillId="0" borderId="8" xfId="16" applyNumberFormat="1" applyFont="1" applyFill="1" applyBorder="1" applyAlignment="1"/>
    <xf numFmtId="1" fontId="87" fillId="0" borderId="0" xfId="390" applyNumberFormat="1" applyFont="1" applyFill="1" applyBorder="1" applyAlignment="1"/>
    <xf numFmtId="1" fontId="87" fillId="0" borderId="8" xfId="390" applyNumberFormat="1" applyFont="1" applyFill="1" applyBorder="1" applyAlignment="1"/>
    <xf numFmtId="166" fontId="87" fillId="36" borderId="4" xfId="0" applyNumberFormat="1" applyFont="1" applyFill="1" applyBorder="1"/>
    <xf numFmtId="166" fontId="87" fillId="36" borderId="5" xfId="0" applyNumberFormat="1" applyFont="1" applyFill="1" applyBorder="1"/>
    <xf numFmtId="166" fontId="87" fillId="36" borderId="6" xfId="0" applyNumberFormat="1" applyFont="1" applyFill="1" applyBorder="1"/>
    <xf numFmtId="166" fontId="87" fillId="0" borderId="0" xfId="0" applyNumberFormat="1" applyFont="1"/>
    <xf numFmtId="166" fontId="87" fillId="0" borderId="4" xfId="0" applyNumberFormat="1" applyFont="1" applyBorder="1"/>
    <xf numFmtId="166" fontId="87" fillId="0" borderId="6" xfId="0" applyNumberFormat="1" applyFont="1" applyBorder="1"/>
    <xf numFmtId="171" fontId="87" fillId="0" borderId="8" xfId="16" applyNumberFormat="1" applyFont="1" applyFill="1" applyBorder="1" applyAlignment="1">
      <alignment horizontal="right"/>
    </xf>
    <xf numFmtId="0" fontId="55" fillId="0" borderId="0" xfId="0" applyFont="1" applyBorder="1" applyAlignment="1">
      <alignment vertical="center" wrapText="1"/>
    </xf>
    <xf numFmtId="0" fontId="79" fillId="2" borderId="0" xfId="0" applyFont="1" applyFill="1" applyBorder="1" applyAlignment="1">
      <alignment horizontal="center" vertical="center"/>
    </xf>
    <xf numFmtId="0" fontId="55" fillId="0" borderId="0" xfId="0" applyFont="1" applyBorder="1" applyAlignment="1">
      <alignment horizontal="center" vertical="center"/>
    </xf>
    <xf numFmtId="0" fontId="55" fillId="0" borderId="0" xfId="0" applyFont="1" applyBorder="1" applyAlignment="1">
      <alignment vertical="center"/>
    </xf>
    <xf numFmtId="0" fontId="83" fillId="0" borderId="0" xfId="0" applyFont="1" applyBorder="1" applyAlignment="1">
      <alignment horizontal="left" vertical="center" wrapText="1"/>
    </xf>
    <xf numFmtId="0" fontId="14" fillId="0" borderId="0" xfId="0" applyFont="1" applyBorder="1" applyAlignment="1">
      <alignment horizontal="left" vertical="center" wrapText="1"/>
    </xf>
    <xf numFmtId="0" fontId="83" fillId="0" borderId="0" xfId="0" applyFont="1" applyBorder="1" applyAlignment="1">
      <alignment horizontal="left" vertical="center" wrapText="1"/>
    </xf>
    <xf numFmtId="0" fontId="83" fillId="0" borderId="0" xfId="0" applyFont="1" applyBorder="1" applyAlignment="1">
      <alignment horizontal="right" vertical="center" wrapText="1"/>
    </xf>
    <xf numFmtId="0" fontId="83" fillId="0" borderId="0" xfId="0" applyFont="1" applyBorder="1" applyAlignment="1">
      <alignment vertical="center"/>
    </xf>
    <xf numFmtId="0" fontId="91" fillId="0" borderId="0" xfId="0" applyFont="1" applyBorder="1" applyAlignment="1">
      <alignment horizontal="left" vertical="center" indent="2"/>
    </xf>
    <xf numFmtId="0" fontId="56" fillId="0" borderId="0" xfId="0" applyFont="1" applyBorder="1" applyAlignment="1">
      <alignment vertical="center"/>
    </xf>
    <xf numFmtId="0" fontId="83" fillId="0" borderId="0" xfId="0" applyFont="1" applyBorder="1" applyAlignment="1">
      <alignment horizontal="left" vertical="center"/>
    </xf>
    <xf numFmtId="3" fontId="78" fillId="0" borderId="0" xfId="0" applyNumberFormat="1" applyFont="1" applyBorder="1" applyAlignment="1">
      <alignment horizontal="right"/>
    </xf>
  </cellXfs>
  <cellStyles count="398">
    <cellStyle name="_Rid_1__S10" xfId="22" xr:uid="{D7CCBB05-6F42-4B41-9332-3E817873EB49}"/>
    <cellStyle name="_Rid_1__S101" xfId="23" xr:uid="{0FDF9E3A-5ADE-44E7-9E3E-2394A9415955}"/>
    <cellStyle name="_Rid_1__S103" xfId="24" xr:uid="{F5D9579B-4585-4723-AAE4-75D6C67E2E0E}"/>
    <cellStyle name="_Rid_1__S105" xfId="25" xr:uid="{C2D912DF-D1E9-4107-80CE-FDA2C91804EC}"/>
    <cellStyle name="_Rid_1__S107" xfId="26" xr:uid="{978099A2-1B91-457F-A28B-0AF82EB4A08B}"/>
    <cellStyle name="_Rid_1__S109" xfId="27" xr:uid="{A3739823-6D18-43C6-B2B2-B63C80F1434B}"/>
    <cellStyle name="_Rid_1__S111" xfId="28" xr:uid="{B30FEF5B-7018-4CE5-B801-FCA290D7CC24}"/>
    <cellStyle name="_Rid_1__S113" xfId="29" xr:uid="{5920F6F2-8B8C-4511-AC84-FFA31F9B21BA}"/>
    <cellStyle name="_Rid_1__S115" xfId="30" xr:uid="{2D1E20F0-E3FB-41D5-9FA8-F9BBB1403023}"/>
    <cellStyle name="_Rid_1__S117" xfId="31" xr:uid="{6377B801-6DB3-400E-96E1-D0F6753BD081}"/>
    <cellStyle name="_Rid_1__S119" xfId="32" xr:uid="{60A9161F-08CB-41F0-BF6A-09B599FC3D42}"/>
    <cellStyle name="_Rid_1__S12" xfId="33" xr:uid="{70079EFA-217D-450F-9C25-C6561851D6D5}"/>
    <cellStyle name="_Rid_1__S121" xfId="34" xr:uid="{C8711BCA-5122-437B-8062-DE876BABE329}"/>
    <cellStyle name="_Rid_1__S123" xfId="35" xr:uid="{2CBD837E-B10D-479C-A96F-C846279B3E3E}"/>
    <cellStyle name="_Rid_1__S125" xfId="36" xr:uid="{7DAA6B2A-0612-485A-996A-32663F96BAEB}"/>
    <cellStyle name="_Rid_1__S127" xfId="37" xr:uid="{9802BA41-7BD3-4329-9AD0-95381D12D508}"/>
    <cellStyle name="_Rid_1__S129" xfId="38" xr:uid="{D2D006F5-DB68-46DF-A98E-38143F964029}"/>
    <cellStyle name="_Rid_1__S131" xfId="39" xr:uid="{916540EA-389A-4F77-806B-6404119C29ED}"/>
    <cellStyle name="_Rid_1__S133" xfId="40" xr:uid="{FCA72269-EE4E-4118-98DF-B0F42B443C29}"/>
    <cellStyle name="_Rid_1__S135" xfId="41" xr:uid="{2D27A9C7-A91C-4072-994A-E6A91FC8E511}"/>
    <cellStyle name="_Rid_1__S137" xfId="42" xr:uid="{9B785E6D-63FF-4601-AAD0-0A3E821DB406}"/>
    <cellStyle name="_Rid_1__S139" xfId="43" xr:uid="{D035CDAA-9527-444F-9809-F1062A8BE894}"/>
    <cellStyle name="_Rid_1__S14" xfId="44" xr:uid="{332F58F7-CAB7-4458-8675-97E97A108353}"/>
    <cellStyle name="_Rid_1__S141" xfId="45" xr:uid="{332898A9-DBD4-4460-9737-85A58641DC49}"/>
    <cellStyle name="_Rid_1__S143" xfId="46" xr:uid="{C506878F-D8EC-4E0B-9F11-E845D24D2DD5}"/>
    <cellStyle name="_Rid_1__S145" xfId="47" xr:uid="{07CE4A4C-98EB-43B4-A5C2-B70EEF37614D}"/>
    <cellStyle name="_Rid_1__S147" xfId="48" xr:uid="{92B8D77F-C32D-4B2C-B037-03BA6DEC5D92}"/>
    <cellStyle name="_Rid_1__S147_Data repo" xfId="49" xr:uid="{85051184-843F-426B-BF24-9E473389FF3F}"/>
    <cellStyle name="_Rid_1__S149" xfId="50" xr:uid="{320F73E9-FFFD-4B68-B6C6-1D9E9F19215F}"/>
    <cellStyle name="_Rid_1__S15" xfId="51" xr:uid="{44C3C404-91B4-4644-B46E-D6B9DF4D5DC3}"/>
    <cellStyle name="_Rid_1__S151" xfId="52" xr:uid="{4A425743-B8D4-41FD-94C9-8087A8DB0043}"/>
    <cellStyle name="_Rid_1__S153" xfId="53" xr:uid="{BC374DFD-4108-4F29-BB95-08E5BD66B5D9}"/>
    <cellStyle name="_Rid_1__S155" xfId="54" xr:uid="{AF2CD01C-9442-4149-A89C-CFB877716F44}"/>
    <cellStyle name="_Rid_1__S157" xfId="55" xr:uid="{9D6B52F8-8C6E-4ECF-84C1-95A996CC7C3F}"/>
    <cellStyle name="_Rid_1__S16" xfId="56" xr:uid="{DDD8A39B-D271-4506-B134-FE5F8B253A7A}"/>
    <cellStyle name="_Rid_1__S18" xfId="57" xr:uid="{8CF89E6A-6EDB-43D1-8231-CFA7C1D0E88B}"/>
    <cellStyle name="_Rid_1__S19" xfId="58" xr:uid="{92BEA211-D14A-4AEE-A165-1F1DCB4376A0}"/>
    <cellStyle name="_Rid_1__S2" xfId="59" xr:uid="{97388817-FC67-40C3-8D25-AF7CA05FDE76}"/>
    <cellStyle name="_Rid_1__S20" xfId="60" xr:uid="{089B3335-2839-46CB-BFED-C54953DCAFA4}"/>
    <cellStyle name="_Rid_1__S21" xfId="61" xr:uid="{7F6C592B-56B0-4C8D-8B0D-C6294C4323D6}"/>
    <cellStyle name="_Rid_1__S22" xfId="62" xr:uid="{C3CA837C-EF22-4981-8626-AC65571FDE68}"/>
    <cellStyle name="_Rid_1__S24" xfId="63" xr:uid="{13699CBD-B124-4101-B86F-4EAA27251705}"/>
    <cellStyle name="_Rid_1__S26" xfId="64" xr:uid="{D5843639-2424-4A6C-BC6D-4B32EAAE15B8}"/>
    <cellStyle name="_Rid_1__S28" xfId="65" xr:uid="{28A76589-44A6-49AB-9F85-FEEFA43A9E24}"/>
    <cellStyle name="_Rid_1__S29" xfId="66" xr:uid="{9B797159-BE90-4656-BD1A-9BC2A219464B}"/>
    <cellStyle name="_Rid_1__S30" xfId="67" xr:uid="{0FF3E63B-6714-49C0-912B-53231809C8C7}"/>
    <cellStyle name="_Rid_1__S32" xfId="68" xr:uid="{5814A634-15FE-409C-A545-E6B718D70A75}"/>
    <cellStyle name="_Rid_1__S34" xfId="69" xr:uid="{32C835F5-F3C8-474F-B02E-F37CC5C39DD8}"/>
    <cellStyle name="_Rid_1__S36" xfId="70" xr:uid="{5F2CE3C2-0444-4AC6-971E-2355CB03E4F0}"/>
    <cellStyle name="_Rid_1__S38" xfId="71" xr:uid="{1E49D257-B49F-485E-AC4E-BD3051C24A79}"/>
    <cellStyle name="_Rid_1__S4" xfId="72" xr:uid="{E0AECE90-F8DE-4F64-96B5-964EB4DC6724}"/>
    <cellStyle name="_Rid_1__S40" xfId="73" xr:uid="{7202859E-03FD-4EF6-9B23-1EC88D98653C}"/>
    <cellStyle name="_Rid_1__S42" xfId="74" xr:uid="{5A3335B6-5295-4060-9412-3B2AB87616FC}"/>
    <cellStyle name="_Rid_1__S44" xfId="75" xr:uid="{7C522DDB-5252-4C3E-8EE3-3837021D72CA}"/>
    <cellStyle name="_Rid_1__S46" xfId="76" xr:uid="{B1C12DD3-DB66-431C-80A6-9B26FF45C0A0}"/>
    <cellStyle name="_Rid_1__S48" xfId="77" xr:uid="{D8A857F5-2E82-4BDE-9300-AE73C593753E}"/>
    <cellStyle name="_Rid_1__S50" xfId="78" xr:uid="{35C3E831-03F3-4702-94C8-06CF14083FF5}"/>
    <cellStyle name="_Rid_1__S52" xfId="79" xr:uid="{CBE4A0B1-1001-4F8F-A70C-22ED0B18D931}"/>
    <cellStyle name="_Rid_1__S54" xfId="80" xr:uid="{272A3795-F4D1-4C67-84E3-D000A17B8631}"/>
    <cellStyle name="_Rid_1__S56" xfId="81" xr:uid="{6FDC2C04-3FD6-4C08-BAC1-349C8D362655}"/>
    <cellStyle name="_Rid_1__S58" xfId="82" xr:uid="{7DD47071-8FFF-4328-92B9-D265BBBFFF6C}"/>
    <cellStyle name="_Rid_1__S6" xfId="83" xr:uid="{ECD29DDA-CF41-413B-B9A1-0CAD2517AFD0}"/>
    <cellStyle name="_Rid_1__S60" xfId="84" xr:uid="{11F0D162-347A-4284-AE12-CD4988CF2612}"/>
    <cellStyle name="_Rid_1__S62" xfId="85" xr:uid="{7629AA86-2484-4844-BE25-DFBC4D4F8FC5}"/>
    <cellStyle name="_Rid_1__S64" xfId="86" xr:uid="{EED85A2F-2D71-4ACC-99FD-DE22948C4EB8}"/>
    <cellStyle name="_Rid_1__S66" xfId="87" xr:uid="{790217A0-46DF-4BD3-B6B5-9C713C1AD921}"/>
    <cellStyle name="_Rid_1__S68" xfId="88" xr:uid="{ACECF940-F29D-466C-9392-F3F8861B5D60}"/>
    <cellStyle name="_Rid_1__S70" xfId="89" xr:uid="{493E4C1A-B6B3-4F17-973B-3A45FFECBC03}"/>
    <cellStyle name="_Rid_1__S72" xfId="90" xr:uid="{63020586-ED16-48F4-B503-48E3C44A12B1}"/>
    <cellStyle name="_Rid_1__S74" xfId="91" xr:uid="{BCED7311-BD46-451B-8AC0-E997A32DFB41}"/>
    <cellStyle name="_Rid_1__S76" xfId="92" xr:uid="{54338BF9-4610-4D3A-A59D-A3E05C94D95E}"/>
    <cellStyle name="_Rid_1__S78" xfId="93" xr:uid="{C40FC494-B33E-4204-B1C7-A5087564F72A}"/>
    <cellStyle name="_Rid_1__S8" xfId="94" xr:uid="{3E5CEE10-B31D-4AEF-8D1B-5449AA1AFAA5}"/>
    <cellStyle name="_Rid_1__S81" xfId="95" xr:uid="{66247E90-C876-4AC9-A286-CA99F6FBED7A}"/>
    <cellStyle name="_Rid_1__S83" xfId="96" xr:uid="{91ABDF10-1EBA-4F6A-9B92-E993014676D1}"/>
    <cellStyle name="_Rid_1__S85" xfId="97" xr:uid="{719C12D8-5C5D-4619-8EF2-6A91F8D9E8E3}"/>
    <cellStyle name="_Rid_1__S85_Data repo" xfId="98" xr:uid="{D12A8171-3843-46D2-BCAA-630E8F011060}"/>
    <cellStyle name="_Rid_1__S87" xfId="99" xr:uid="{7FCA71F9-2B57-45A8-8E27-15FFE3B4FE45}"/>
    <cellStyle name="_Rid_1__S87_Data repo" xfId="100" xr:uid="{32458256-D057-4E4B-A66F-0EA3249B365F}"/>
    <cellStyle name="_Rid_1__S89" xfId="101" xr:uid="{8E6EA956-2AF7-400C-BD9D-8B19FD79427F}"/>
    <cellStyle name="_Rid_1__S89_Data repo" xfId="102" xr:uid="{695907F9-9B87-4D1F-8F56-3712A8992155}"/>
    <cellStyle name="_Rid_1__S91" xfId="103" xr:uid="{4FEDF791-A1B9-4533-98FD-AFE46D2BCB3F}"/>
    <cellStyle name="_Rid_1__S93" xfId="104" xr:uid="{C4C3D1BC-3B09-40AB-9C0C-46F9198CB351}"/>
    <cellStyle name="_Rid_1__S95" xfId="105" xr:uid="{ED8A6000-F731-4AD9-A850-5BED516F0D04}"/>
    <cellStyle name="_Rid_1__S97" xfId="106" xr:uid="{7702C0CE-4977-485D-9339-DC42A87C8D7E}"/>
    <cellStyle name="_Rid_1__S99" xfId="107" xr:uid="{53BBEC82-78AA-4FA9-AA7D-95AE5422D053}"/>
    <cellStyle name="20% - Accent1 2" xfId="108" xr:uid="{FE62BE8A-2216-46E6-9383-9DE7404E903F}"/>
    <cellStyle name="20% - Accent2 2" xfId="109" xr:uid="{E0CD4A22-6874-450C-81AF-84B0F3C28628}"/>
    <cellStyle name="20% - Accent3 2" xfId="110" xr:uid="{882BA0E4-1836-4A98-A3A4-F3BF8E78BA16}"/>
    <cellStyle name="20% - Accent4 2" xfId="111" xr:uid="{E04745CE-E72E-4D6F-A666-055EF1D0BCE9}"/>
    <cellStyle name="20% - Accent5 2" xfId="112" xr:uid="{16CE6F9F-407B-4EEC-BE3C-B50DA605769C}"/>
    <cellStyle name="20% - Accent6 2" xfId="113" xr:uid="{25364843-EA66-45B1-8EA5-5D816E9E4A66}"/>
    <cellStyle name="40% - Accent1 2" xfId="114" xr:uid="{6D8C01B8-D305-4F87-B18D-55631596A900}"/>
    <cellStyle name="40% - Accent2 2" xfId="115" xr:uid="{9971787A-A0F0-48D0-8AE0-926AD196EFF9}"/>
    <cellStyle name="40% - Accent3 2" xfId="116" xr:uid="{45151711-1641-47FA-BF3A-7B0B8EDC8D61}"/>
    <cellStyle name="40% - Accent4 2" xfId="117" xr:uid="{03136045-E1FE-46DA-AFFD-4833E09ADC52}"/>
    <cellStyle name="40% - Accent5 2" xfId="118" xr:uid="{4351EE40-0BBD-413F-ADDF-BAA62E41193A}"/>
    <cellStyle name="40% - Accent6 2" xfId="119" xr:uid="{C57F850E-D4F5-4B76-9F6E-5F31B0B95694}"/>
    <cellStyle name="60% - Accent1 2" xfId="120" xr:uid="{01552382-DD4C-4458-A69A-06A459EB0B43}"/>
    <cellStyle name="60% - Accent2 2" xfId="121" xr:uid="{9A71B597-42FD-42A1-9C19-09CFCDAA6398}"/>
    <cellStyle name="60% - Accent3 2" xfId="122" xr:uid="{5EB5C445-09B1-4AF2-8B4B-9A5A7E42BE9D}"/>
    <cellStyle name="60% - Accent4 2" xfId="123" xr:uid="{54F22C51-1366-495C-81DC-544122C4C640}"/>
    <cellStyle name="60% - Accent5 2" xfId="124" xr:uid="{E500FC19-4BBA-429F-B0A9-4FB4CC6C4252}"/>
    <cellStyle name="60% - Accent6 2" xfId="125" xr:uid="{16ADBD2E-ECC6-418B-8F16-C0E0314CAE03}"/>
    <cellStyle name="Accent1 2" xfId="126" xr:uid="{3A02C0FD-1D22-4A92-A4FF-180A73285C9D}"/>
    <cellStyle name="Accent2 2" xfId="127" xr:uid="{127D34C8-7DE4-48FC-8368-0FDBA3333A98}"/>
    <cellStyle name="Accent3 2" xfId="128" xr:uid="{BCFD1B86-D4D3-43C6-BB01-B7568CFCB225}"/>
    <cellStyle name="Accent4 2" xfId="129" xr:uid="{1EB2EFF7-B4E1-4859-B19A-7BCA018F0CA9}"/>
    <cellStyle name="Accent5 2" xfId="130" xr:uid="{6B8E080E-C596-4493-B56C-FFADA88B513F}"/>
    <cellStyle name="Accent6 2" xfId="131" xr:uid="{6899FA4B-38E6-41FF-BD28-FA4C5E44D1FB}"/>
    <cellStyle name="Bad 2" xfId="132" xr:uid="{349F985A-F4F2-4FFE-A7A8-3098F2489FD3}"/>
    <cellStyle name="Calcul (%)" xfId="133" xr:uid="{F4FD854D-7198-42B9-A862-999E75E5041A}"/>
    <cellStyle name="Calcul (0)" xfId="134" xr:uid="{8AB5021E-7371-4023-BC4D-A1412A7066CE}"/>
    <cellStyle name="Calculation" xfId="391" builtinId="22"/>
    <cellStyle name="Calculation 2" xfId="135" xr:uid="{3A953245-E63B-48A1-B7BB-34740010E974}"/>
    <cellStyle name="Check Cell 2" xfId="136" xr:uid="{5FCD9BEB-74EE-4574-8622-B5A4932494F3}"/>
    <cellStyle name="Comma" xfId="16" builtinId="3"/>
    <cellStyle name="Comma 10" xfId="137" xr:uid="{229B1750-7568-4E85-A02A-4743DB41F750}"/>
    <cellStyle name="Comma 11" xfId="138" xr:uid="{D85F09C9-5E55-456D-B972-184827829198}"/>
    <cellStyle name="Comma 12" xfId="139" xr:uid="{3CF0F446-E720-4781-9194-DFF1A68BE966}"/>
    <cellStyle name="Comma 13" xfId="245" xr:uid="{1F9ADA83-A473-4952-9791-BC608E423349}"/>
    <cellStyle name="Comma 13 2" xfId="306" xr:uid="{B3BE7823-8A67-4C78-AEDF-5C2477E4CAC9}"/>
    <cellStyle name="Comma 14" xfId="293" xr:uid="{71C51ED6-19E8-4148-8FC2-25BABD6D4475}"/>
    <cellStyle name="Comma 14 2" xfId="371" xr:uid="{10A2D04D-695D-498C-9134-1303F573A16C}"/>
    <cellStyle name="Comma 15" xfId="296" xr:uid="{CA966D70-F2AD-4F4B-9442-7290A0FAFE41}"/>
    <cellStyle name="Comma 15 2" xfId="374" xr:uid="{810894CF-1AD9-47DF-A543-C342AAFBB698}"/>
    <cellStyle name="Comma 16" xfId="299" xr:uid="{D8F14C52-6AEA-499C-9B2E-E02A04D4C622}"/>
    <cellStyle name="Comma 16 2" xfId="301" xr:uid="{5A7EC3A5-D10C-4A58-8BEB-A3CE18DB7212}"/>
    <cellStyle name="Comma 16 2 2" xfId="379" xr:uid="{CC581E0C-1D71-40DF-8D66-B6789CE49EEB}"/>
    <cellStyle name="Comma 16 3" xfId="377" xr:uid="{EC0A8C4E-1332-46A1-86A1-9B3B26F8121B}"/>
    <cellStyle name="Comma 17" xfId="303" xr:uid="{4870DC2E-10BB-43FA-A507-BAEAEC68AA60}"/>
    <cellStyle name="Comma 17 2" xfId="381" xr:uid="{7232A6EF-EDD5-494A-8375-223BEF1116D1}"/>
    <cellStyle name="Comma 18" xfId="388" xr:uid="{D5CFC174-7947-4D2B-B905-B0840FE510E4}"/>
    <cellStyle name="Comma 19" xfId="238" xr:uid="{FA66AF67-EF35-4B6F-BC2D-4907BD4047D0}"/>
    <cellStyle name="Comma 2" xfId="8" xr:uid="{455361F8-7B22-4439-8A25-EDDEC458E85A}"/>
    <cellStyle name="Comma 2 10" xfId="247" xr:uid="{A297EA61-5DD5-4A8B-9396-B7221EF876B7}"/>
    <cellStyle name="Comma 2 10 2" xfId="338" xr:uid="{FF8CB19D-9138-408E-B322-83D7FDBA8362}"/>
    <cellStyle name="Comma 2 11" xfId="308" xr:uid="{5918C2BD-C083-406E-950B-5A3ABD662A3D}"/>
    <cellStyle name="Comma 2 12" xfId="140" xr:uid="{EF435DF9-3A22-4CC7-AFA2-5B334614A813}"/>
    <cellStyle name="Comma 2 2" xfId="17" xr:uid="{B41FE19B-56D3-4B6D-A745-90735341EBE9}"/>
    <cellStyle name="Comma 2 2 2" xfId="142" xr:uid="{53EC43AC-20DF-4B2B-A855-139AE81BD3B4}"/>
    <cellStyle name="Comma 2 2 3" xfId="21" xr:uid="{AE2416C1-93F9-4F25-AB2C-F0ED8B8119A8}"/>
    <cellStyle name="Comma 2 2 3 2" xfId="246" xr:uid="{891CD9BF-5B35-4A53-8EA7-89C272A09E41}"/>
    <cellStyle name="Comma 2 2 3 2 2" xfId="337" xr:uid="{6B3CFD09-BAF9-4605-A032-639B46D23BFF}"/>
    <cellStyle name="Comma 2 2 3 3" xfId="307" xr:uid="{F8EA99E2-69CB-4C97-9B49-6CFCA017B425}"/>
    <cellStyle name="Comma 2 2 4" xfId="143" xr:uid="{E0AAE7E8-27BC-4632-85CA-C546F894E00F}"/>
    <cellStyle name="Comma 2 2 4 2" xfId="248" xr:uid="{12F8AAAB-3B03-4CB3-8A48-FBA420ABF3DE}"/>
    <cellStyle name="Comma 2 2 4 2 2" xfId="339" xr:uid="{E4469D7E-8C77-4C06-A07A-02F06EF9AC93}"/>
    <cellStyle name="Comma 2 2 4 3" xfId="309" xr:uid="{E67E473C-93A3-4782-8724-6831D8465BEB}"/>
    <cellStyle name="Comma 2 2 5" xfId="141" xr:uid="{79645C2F-56CC-4BD4-9692-30F573DA1E8B}"/>
    <cellStyle name="Comma 2 3" xfId="144" xr:uid="{C9E9BEDE-4319-4ECA-A2E5-3C5902D89E53}"/>
    <cellStyle name="Comma 2 3 2" xfId="249" xr:uid="{804309F5-EC43-453A-821B-B0723F89FBFD}"/>
    <cellStyle name="Comma 2 3 2 2" xfId="340" xr:uid="{B6D4AC5C-3BD8-497F-8E5F-B7871C8C09DC}"/>
    <cellStyle name="Comma 2 3 3" xfId="310" xr:uid="{E8F18ACB-B574-43A5-91FB-394BA40C8FFD}"/>
    <cellStyle name="Comma 2 4" xfId="145" xr:uid="{BD18682A-FD57-4191-B2DB-316ACC17CFA7}"/>
    <cellStyle name="Comma 2 4 2" xfId="250" xr:uid="{1EF88BD6-E28A-4259-9511-681A40CDF077}"/>
    <cellStyle name="Comma 2 4 2 2" xfId="341" xr:uid="{40121E64-DF7A-4E67-A9D4-F8A9E1203957}"/>
    <cellStyle name="Comma 2 4 3" xfId="311" xr:uid="{EE6831E6-50D0-43A1-B97A-34E0FE89F5F4}"/>
    <cellStyle name="Comma 2 5" xfId="146" xr:uid="{15DF746B-4781-4B77-802C-9424F6A67D4A}"/>
    <cellStyle name="Comma 2 5 2" xfId="251" xr:uid="{5F0804F4-81FF-4F49-84F9-18219C10F001}"/>
    <cellStyle name="Comma 2 5 2 2" xfId="342" xr:uid="{14EC180E-0D56-4DD7-8804-9E5AEC4A2147}"/>
    <cellStyle name="Comma 2 5 3" xfId="312" xr:uid="{CDF308BB-972E-47D0-B817-02E74D2B3E37}"/>
    <cellStyle name="Comma 2 6" xfId="147" xr:uid="{D082A879-20F8-47ED-A269-EEBCDDED3E3F}"/>
    <cellStyle name="Comma 2 7" xfId="148" xr:uid="{75BFDB15-6174-4E45-913B-B17021957A54}"/>
    <cellStyle name="Comma 2 7 2" xfId="252" xr:uid="{4EB8623F-AF60-464C-90BB-0ECE4B09E1F2}"/>
    <cellStyle name="Comma 2 7 2 2" xfId="343" xr:uid="{18729F27-04D7-4EA8-AE38-1607158418FA}"/>
    <cellStyle name="Comma 2 7 3" xfId="313" xr:uid="{164551A3-8CA5-457A-A021-3CF677474BF7}"/>
    <cellStyle name="Comma 2 8" xfId="149" xr:uid="{75F8BE54-C7F8-4C53-8840-E51AD4936182}"/>
    <cellStyle name="Comma 2 8 2" xfId="253" xr:uid="{787E4A46-88A9-45DA-8FD7-E0A595A4329A}"/>
    <cellStyle name="Comma 2 8 2 2" xfId="344" xr:uid="{8E5328CD-EFF3-476C-BE18-2CE52271DCFA}"/>
    <cellStyle name="Comma 2 8 3" xfId="314" xr:uid="{7C7C50EB-8469-48A4-88D1-D0AB02CD97F5}"/>
    <cellStyle name="Comma 2 9" xfId="150" xr:uid="{46A61D90-DFA4-4A70-9F05-E9A77591D0F3}"/>
    <cellStyle name="Comma 2 9 2" xfId="254" xr:uid="{DCC00AA7-D833-4454-BE60-A77C45143A33}"/>
    <cellStyle name="Comma 2 9 2 2" xfId="345" xr:uid="{6200D60A-809B-414C-8193-7EFBAC35DDD6}"/>
    <cellStyle name="Comma 2 9 3" xfId="315" xr:uid="{846D0915-EDE3-47F7-990F-20A1A46129A0}"/>
    <cellStyle name="Comma 3" xfId="5" xr:uid="{865B9B22-5139-4C73-9C98-EDE4D898758D}"/>
    <cellStyle name="Comma 3 2" xfId="152" xr:uid="{2344E0B8-E0A0-4C55-BE02-3F31486FE876}"/>
    <cellStyle name="Comma 3 2 2" xfId="255" xr:uid="{5D46EBAE-D665-4A04-BA13-C88B6FA4DA61}"/>
    <cellStyle name="Comma 3 2 2 2" xfId="346" xr:uid="{D541DB21-D715-4136-8D57-A818D4D62DE7}"/>
    <cellStyle name="Comma 3 2 3" xfId="316" xr:uid="{F9B320F3-E41E-4E36-B9F7-73C80AA4B710}"/>
    <cellStyle name="Comma 3 3" xfId="151" xr:uid="{A821D1EA-810E-455E-BC9A-0AD64D402DF0}"/>
    <cellStyle name="Comma 3 4" xfId="397" xr:uid="{1FE3B963-0E18-445A-BAED-264D2774CCB7}"/>
    <cellStyle name="Comma 4" xfId="153" xr:uid="{E89EAB9A-7044-4E26-AF11-86702DC8573D}"/>
    <cellStyle name="Comma 4 2" xfId="395" xr:uid="{C32ED129-7950-4DFC-9340-7E9A628FC757}"/>
    <cellStyle name="Comma 4 2 6" xfId="396" xr:uid="{44D9FEA3-ABA3-49C5-B401-B1C8C0F072C1}"/>
    <cellStyle name="Comma 5" xfId="154" xr:uid="{59CD35CD-B6FA-4C49-9212-D26AC8172E1F}"/>
    <cellStyle name="Comma 5 2" xfId="155" xr:uid="{364227FA-A5E3-45FD-80E9-D888F7215B3B}"/>
    <cellStyle name="Comma 6" xfId="10" xr:uid="{D3D21F5F-A483-4E08-BD12-C60DA710A192}"/>
    <cellStyle name="Comma 6 2" xfId="256" xr:uid="{360F5BC0-089E-4013-8893-9B8614499D5F}"/>
    <cellStyle name="Comma 6 2 2" xfId="347" xr:uid="{D98D96BC-9EE9-49B8-8894-CE3BB33A00A0}"/>
    <cellStyle name="Comma 6 3" xfId="317" xr:uid="{968EA57C-C939-46B9-B745-DB790FF32E83}"/>
    <cellStyle name="Comma 6 4" xfId="156" xr:uid="{49215E6F-E8F2-495D-8E8F-721A69F311A8}"/>
    <cellStyle name="Comma 7" xfId="11" xr:uid="{50E66686-2DAE-4067-BCFC-37B5961BD619}"/>
    <cellStyle name="Comma 7 2" xfId="158" xr:uid="{1D0DAADF-C882-4990-A506-7833ECF1C561}"/>
    <cellStyle name="Comma 7 2 2" xfId="258" xr:uid="{F4FBA607-2407-4077-96CC-253F2AB47E86}"/>
    <cellStyle name="Comma 7 2 2 2" xfId="349" xr:uid="{5CDFCE8E-87D7-4E4F-B699-E83B81708543}"/>
    <cellStyle name="Comma 7 2 3" xfId="319" xr:uid="{791DA0EC-BD90-43D2-A34C-296EF7C32892}"/>
    <cellStyle name="Comma 7 3" xfId="257" xr:uid="{46B0EE98-08FF-4B9F-A617-8E554600E1C6}"/>
    <cellStyle name="Comma 7 3 2" xfId="348" xr:uid="{90B65E2E-A4C1-4398-A355-A428DD71CE36}"/>
    <cellStyle name="Comma 7 4" xfId="318" xr:uid="{C08C10A2-ABD2-4D56-A44D-4C234BBAF20A}"/>
    <cellStyle name="Comma 7 5" xfId="157" xr:uid="{03AEFF6E-AF32-4F14-A5A9-C6A5731E71E9}"/>
    <cellStyle name="Comma 8" xfId="12" xr:uid="{08C60CC1-2FBB-4B82-804E-3A98FDB282DC}"/>
    <cellStyle name="Comma 8 2" xfId="160" xr:uid="{9A9BCA42-A443-425A-AA50-44B55EE4F860}"/>
    <cellStyle name="Comma 8 3" xfId="259" xr:uid="{D5003844-29FD-4CD6-9C1E-228E18FAA1A6}"/>
    <cellStyle name="Comma 8 3 2" xfId="350" xr:uid="{7FB27941-0561-4D0E-B5E5-EC6DD6BD0E2E}"/>
    <cellStyle name="Comma 8 4" xfId="320" xr:uid="{4C33B836-816E-4F8E-8C65-2BA798BF823F}"/>
    <cellStyle name="Comma 8 5" xfId="159" xr:uid="{24BB2625-4C1F-4E58-8F40-226A21B8E02D}"/>
    <cellStyle name="Comma 9" xfId="161" xr:uid="{8B1D17E8-0A99-4B2F-8E8E-0801C3D6DB92}"/>
    <cellStyle name="Comma 9 2" xfId="162" xr:uid="{F8141405-0D69-4CDD-811A-C346FA1F8303}"/>
    <cellStyle name="Comma 9 3" xfId="260" xr:uid="{4285C6B8-2E95-44DA-8B37-D00B4BBA1FCC}"/>
    <cellStyle name="Comma 9 3 2" xfId="351" xr:uid="{97D13683-B798-4DBD-B23E-5A45280E86B4}"/>
    <cellStyle name="Comma 9 4" xfId="321" xr:uid="{34E73C85-81D4-494C-B2BE-E24B7B5BF8AA}"/>
    <cellStyle name="CommaMFR" xfId="163" xr:uid="{436EA803-0366-4B15-9032-AC7859200048}"/>
    <cellStyle name="Currency 10" xfId="304" xr:uid="{8AB04EEE-170A-4805-8C97-C736D28CB792}"/>
    <cellStyle name="Currency 10 2" xfId="382" xr:uid="{0F84206D-DB54-49AF-8B6E-62E756D303F3}"/>
    <cellStyle name="Currency 11" xfId="239" xr:uid="{52F95E9E-B978-4268-9F88-971A6992AD98}"/>
    <cellStyle name="Currency 2" xfId="4" xr:uid="{6EFC2ADB-7D3B-4A4A-87ED-9C87FF41D989}"/>
    <cellStyle name="Currency 2 2" xfId="18" xr:uid="{E753A09B-CC22-437B-842C-F67F8A9FC7F9}"/>
    <cellStyle name="Currency 2 2 2" xfId="261" xr:uid="{AB125A26-5F08-47D3-9DF6-CA67308111A6}"/>
    <cellStyle name="Currency 2 2 2 2" xfId="352" xr:uid="{52B56208-C733-4435-BBAF-1BD82AB551FA}"/>
    <cellStyle name="Currency 2 2 3" xfId="322" xr:uid="{3F6DEE53-0E9B-48A0-BFD0-7E4834602D9A}"/>
    <cellStyle name="Currency 2 2 4" xfId="165" xr:uid="{6339CFAC-DEC8-4D65-8E72-5D782ECB58C3}"/>
    <cellStyle name="Currency 2 3" xfId="164" xr:uid="{A8A6AE2D-79EB-4751-9ADF-5C6B8CF4BFD1}"/>
    <cellStyle name="Currency 3" xfId="166" xr:uid="{86E94CF9-A853-46A6-84F6-2B40454428DA}"/>
    <cellStyle name="Currency 4" xfId="167" xr:uid="{021A2DC3-4E98-447B-9E5D-F8DA09AA9C9C}"/>
    <cellStyle name="Currency 5" xfId="168" xr:uid="{16FC3777-06DF-4CFB-96FA-638D64DBE163}"/>
    <cellStyle name="Currency 6" xfId="169" xr:uid="{FF3DC7B7-1393-4841-A475-99E2224B814A}"/>
    <cellStyle name="Currency 7" xfId="170" xr:uid="{FC04EF56-7F1E-4D1E-A735-114188298921}"/>
    <cellStyle name="Currency 8" xfId="171" xr:uid="{55635B94-573D-4B13-8565-5F8607CC618B}"/>
    <cellStyle name="Currency 9" xfId="172" xr:uid="{470BAD4A-49C4-4B18-8CB7-03CCDC5BAE47}"/>
    <cellStyle name="Euro" xfId="173" xr:uid="{05FA9347-9121-4A8F-B4D9-3C10F10F525A}"/>
    <cellStyle name="Explanatory Text 2" xfId="174" xr:uid="{8AAA8247-80A6-4ED5-B2DE-E9670FC4ECF1}"/>
    <cellStyle name="Good 2" xfId="175" xr:uid="{96624132-4036-49A7-AC54-61A1F633D403}"/>
    <cellStyle name="Heading 1 2" xfId="176" xr:uid="{BCB725F8-6CB0-496E-BE95-67B567A82F45}"/>
    <cellStyle name="Heading 2 2" xfId="177" xr:uid="{1DA77EF4-8AA6-4E4E-8D9A-5364FC7E6969}"/>
    <cellStyle name="Heading 3 2" xfId="178" xr:uid="{F749148B-A1C5-4A49-A3A5-01E196663282}"/>
    <cellStyle name="Heading 4 2" xfId="179" xr:uid="{09A4142D-E739-4DF5-A5E1-268E493B0F09}"/>
    <cellStyle name="Hyperlink" xfId="15" builtinId="8"/>
    <cellStyle name="Hyperlink 2" xfId="243" xr:uid="{4E5FDDDA-923A-43A4-B0CA-DA6863339BD0}"/>
    <cellStyle name="Input" xfId="390" builtinId="20"/>
    <cellStyle name="Input (%)" xfId="180" xr:uid="{24D11C7D-D74E-42B2-A2D3-66CC6506194E}"/>
    <cellStyle name="Input (texte)" xfId="181" xr:uid="{FDEC97C2-2230-40C7-93D2-8C216B7B479D}"/>
    <cellStyle name="Input 2" xfId="182" xr:uid="{196E5A72-EADE-49ED-B66F-62C11F9EAA92}"/>
    <cellStyle name="Input 2 2" xfId="183" xr:uid="{55146BDF-F85D-4A0F-9670-6F86B28D56FC}"/>
    <cellStyle name="Input 3" xfId="184" xr:uid="{E5F81F5D-81FA-40FB-8D6E-375A321941A5}"/>
    <cellStyle name="Input 3 2" xfId="185" xr:uid="{6BD145FA-1680-43C8-A011-065581393576}"/>
    <cellStyle name="Input 4" xfId="186" xr:uid="{233BC40C-41D6-41BE-ACDF-E349B4579BED}"/>
    <cellStyle name="Input 4 2" xfId="187" xr:uid="{684B4AFB-BEC3-41B5-9507-84CF02AA0F79}"/>
    <cellStyle name="Input 5" xfId="188" xr:uid="{AF30E419-BA86-4D48-B03B-B555DF8BE9D7}"/>
    <cellStyle name="Input 5 2" xfId="189" xr:uid="{44268E4C-04C8-48D9-8110-706FDDB296C1}"/>
    <cellStyle name="Input 6" xfId="190" xr:uid="{1182CF09-92A5-40C6-A1B8-413DD14776EB}"/>
    <cellStyle name="Input 7" xfId="191" xr:uid="{AB63E415-E9BF-46E8-B142-5676F79645EF}"/>
    <cellStyle name="Input 8" xfId="192" xr:uid="{DD078097-6A38-415C-AFAF-93D56CC3F2AC}"/>
    <cellStyle name="Input(0)" xfId="193" xr:uid="{3E93C8C8-8F05-4CC1-81AF-F4425C4B6720}"/>
    <cellStyle name="Lien hypertexte" xfId="14" xr:uid="{0E51959F-F6D5-4552-BFF9-33DF84F128AD}"/>
    <cellStyle name="Linked Cell" xfId="392" builtinId="24"/>
    <cellStyle name="Linked Cell 2" xfId="194" xr:uid="{F76DEBD0-175B-40BF-813C-7506D35C8288}"/>
    <cellStyle name="Milliers_Salary US - May 05v2" xfId="195" xr:uid="{0D98778F-585C-4277-8B62-84F7D3EE478C}"/>
    <cellStyle name="Neutral 2" xfId="196" xr:uid="{2F246848-3DAD-48E6-9683-5B3F7B8FB217}"/>
    <cellStyle name="Normal" xfId="0" builtinId="0"/>
    <cellStyle name="Normal 10" xfId="197" xr:uid="{F6128E59-A022-423C-948F-D6F3C29F5608}"/>
    <cellStyle name="Normal 10 2" xfId="198" xr:uid="{F7111DC2-04B7-49AC-AADB-0F77B135C827}"/>
    <cellStyle name="Normal 11" xfId="199" xr:uid="{487088AD-CE19-4C42-BAE0-D6603AEBC9A3}"/>
    <cellStyle name="Normal 12" xfId="200" xr:uid="{C708DC2C-0CE0-4465-BE7D-B95AB57A27AD}"/>
    <cellStyle name="Normal 13" xfId="201" xr:uid="{DC55DDD9-30B8-4931-98D5-A74762FA8833}"/>
    <cellStyle name="Normal 13 2" xfId="242" xr:uid="{F587B953-DFBD-4C9A-AC8C-909595C0BDAA}"/>
    <cellStyle name="Normal 14" xfId="240" xr:uid="{B48619D7-6E4B-4D1F-8901-91419DBE7C0A}"/>
    <cellStyle name="Normal 15" xfId="244" xr:uid="{3E1B3CED-3925-49D0-9863-463697F4992C}"/>
    <cellStyle name="Normal 16" xfId="277" xr:uid="{4674D434-CAB8-4301-8355-851E6A01B5D3}"/>
    <cellStyle name="Normal 16 2" xfId="368" xr:uid="{CF274DF3-1A29-42B0-9C68-5CD624846607}"/>
    <cellStyle name="Normal 17" xfId="292" xr:uid="{1246B72C-2880-44B6-9583-0EB5984544D2}"/>
    <cellStyle name="Normal 17 2" xfId="370" xr:uid="{D9628E3C-0010-4184-B79C-03B958F63C3D}"/>
    <cellStyle name="Normal 18" xfId="295" xr:uid="{8AAC69C4-D984-43D2-9175-98AB83652EAC}"/>
    <cellStyle name="Normal 18 2" xfId="373" xr:uid="{32345C43-9B31-47E2-A464-437A8C69738C}"/>
    <cellStyle name="Normal 19" xfId="298" xr:uid="{DDD5D483-EC86-49C6-9DB2-577B0F079E1E}"/>
    <cellStyle name="Normal 19 2" xfId="300" xr:uid="{0C605672-A560-4AF1-AAA4-649C9A6A4013}"/>
    <cellStyle name="Normal 19 2 2" xfId="378" xr:uid="{E7650273-FAE9-4522-BE38-01D82F06004E}"/>
    <cellStyle name="Normal 19 3" xfId="376" xr:uid="{CB49D47B-2CC8-48D0-8267-D404394C7D29}"/>
    <cellStyle name="Normal 2" xfId="7" xr:uid="{DBC6DB35-7893-4990-8B16-0AC5DC9624E1}"/>
    <cellStyle name="Normal 2 2" xfId="19" xr:uid="{E8AEF9DF-E0D4-4400-8955-1A1544D6C585}"/>
    <cellStyle name="Normal 2 2 2" xfId="204" xr:uid="{652CD0F8-49DD-4B90-AB51-48D3CCAC086F}"/>
    <cellStyle name="Normal 2 2 3" xfId="203" xr:uid="{35B87E7D-991B-4029-8652-D3B38672D514}"/>
    <cellStyle name="Normal 2 3" xfId="205" xr:uid="{7C25B325-08EC-41B1-A645-8B321C6F46F9}"/>
    <cellStyle name="Normal 2 3 2" xfId="262" xr:uid="{41C812DD-4D2F-4774-B4D6-631735316FBB}"/>
    <cellStyle name="Normal 2 3 2 2" xfId="353" xr:uid="{4A32A0FC-849C-454C-BCDA-B68B3917C858}"/>
    <cellStyle name="Normal 2 3 3" xfId="323" xr:uid="{F67D7233-F124-494B-B835-EF6504460603}"/>
    <cellStyle name="Normal 2 3_FN9.1-1 MR report BS by Month" xfId="279" xr:uid="{6A69E10D-A83A-4A20-BF3C-F3207BF1E820}"/>
    <cellStyle name="Normal 2 4" xfId="202" xr:uid="{E169E4FE-DDE5-4B87-9D37-071B1D837561}"/>
    <cellStyle name="Normal 20" xfId="302" xr:uid="{ACBE18BE-2D2C-4F67-B28C-576BDDE62BB7}"/>
    <cellStyle name="Normal 20 2" xfId="380" xr:uid="{07D5571A-C11D-48C6-B05E-86B50EB9A880}"/>
    <cellStyle name="Normal 21" xfId="387" xr:uid="{0AEEDB41-7F25-4B6D-84F8-AC83F0CAD1D1}"/>
    <cellStyle name="Normal 22" xfId="20" xr:uid="{4F1A1F64-82D7-4A85-9D2C-A1B020BE8EAB}"/>
    <cellStyle name="Normal 3" xfId="6" xr:uid="{ED926A3B-A8AE-49FA-A2ED-377CCE26DE04}"/>
    <cellStyle name="Normal 3 10" xfId="389" xr:uid="{4037B8C8-61D0-4EFB-9EED-7AD86173BE50}"/>
    <cellStyle name="Normal 3 2" xfId="13" xr:uid="{23705BFB-1731-443F-925D-CB54F6ECA51A}"/>
    <cellStyle name="Normal 3 2 2" xfId="208" xr:uid="{FBD0F4A4-62B4-4138-B32E-08229D9CB370}"/>
    <cellStyle name="Normal 3 2 2 2" xfId="264" xr:uid="{7EE537D9-93FB-48F8-8018-7B5B3B920993}"/>
    <cellStyle name="Normal 3 2 2 2 2" xfId="355" xr:uid="{D90579B0-C376-4B3A-A421-577633F69F47}"/>
    <cellStyle name="Normal 3 2 2 3" xfId="325" xr:uid="{76709F24-3D84-4667-948C-2387FF991922}"/>
    <cellStyle name="Normal 3 2 2_FN9.1-1 MR report BS by Month" xfId="281" xr:uid="{C031D1B1-6EC4-468E-83E9-01EF04A67D97}"/>
    <cellStyle name="Normal 3 2 3" xfId="263" xr:uid="{C6DFA046-9B94-4EAD-8CED-FFE9313F9E62}"/>
    <cellStyle name="Normal 3 2 3 2" xfId="354" xr:uid="{6D55390C-D417-4BEF-B7D7-A1ADCD583C04}"/>
    <cellStyle name="Normal 3 2 4" xfId="324" xr:uid="{1FE73A32-4AB0-42B7-8EFA-BE9409D91574}"/>
    <cellStyle name="Normal 3 2 5" xfId="207" xr:uid="{028C7402-6A6E-42F2-B080-42298A1EDFB3}"/>
    <cellStyle name="Normal 3 2_FN9.1-1 MR report BS by Month" xfId="280" xr:uid="{5A60BF2D-2611-496D-9D09-B501376293A0}"/>
    <cellStyle name="Normal 3 3" xfId="209" xr:uid="{34C7980E-1734-4D23-AC52-CF74C6049382}"/>
    <cellStyle name="Normal 3 4" xfId="210" xr:uid="{A80C7266-3028-4CF1-ABC4-41B6BAE84937}"/>
    <cellStyle name="Normal 3 4 2" xfId="265" xr:uid="{5E8801D5-97C7-4C76-9EF5-0444580D326C}"/>
    <cellStyle name="Normal 3 4 2 2" xfId="356" xr:uid="{EF649303-D097-49D6-A83A-39435753B36C}"/>
    <cellStyle name="Normal 3 4 3" xfId="326" xr:uid="{60953D54-A14B-4BBA-BB2C-39CCBA6C84DF}"/>
    <cellStyle name="Normal 3 4_FN9.1-1 MR report BS by Month" xfId="282" xr:uid="{5218B93E-DC9B-47EA-8021-215D546C14EC}"/>
    <cellStyle name="Normal 3 5" xfId="211" xr:uid="{64E332DA-ACC5-497C-B8BD-33F87E755354}"/>
    <cellStyle name="Normal 3 5 2" xfId="266" xr:uid="{0D5A6EEA-2EF9-407B-A9A7-2BD979AEF1C7}"/>
    <cellStyle name="Normal 3 5 2 2" xfId="357" xr:uid="{F5DAEAC3-EA77-4B23-9AE1-EECEE3DC5F8B}"/>
    <cellStyle name="Normal 3 5 3" xfId="327" xr:uid="{521709E5-BF24-4E57-921B-2FCB8C6E2AF0}"/>
    <cellStyle name="Normal 3 5_FN9.1-1 MR report BS by Month" xfId="283" xr:uid="{4696C213-AE3B-4961-81D1-DDEFC874E2CA}"/>
    <cellStyle name="Normal 3 6" xfId="212" xr:uid="{7A72C430-F3C1-44CF-972A-888C92695CC4}"/>
    <cellStyle name="Normal 3 7" xfId="213" xr:uid="{7A59F32C-619E-4B3E-A7A8-063E3C73EDAD}"/>
    <cellStyle name="Normal 3 7 2" xfId="267" xr:uid="{683DCA16-8683-4E62-B8F8-91D0A48D67BE}"/>
    <cellStyle name="Normal 3 7 2 2" xfId="358" xr:uid="{6F8AFCFE-7FB3-4C59-9778-60D79B29BD3D}"/>
    <cellStyle name="Normal 3 7 3" xfId="328" xr:uid="{A21356DE-C698-4DFC-8D97-B7E3D964C5B9}"/>
    <cellStyle name="Normal 3 7_FN9.1-1 MR report BS by Month" xfId="284" xr:uid="{2D85BB3A-A569-4146-88E9-F2C2F9E8B7BA}"/>
    <cellStyle name="Normal 3 8" xfId="214" xr:uid="{9585A05D-FC0F-402C-8518-52F0292B8B3B}"/>
    <cellStyle name="Normal 3 8 2" xfId="268" xr:uid="{CA7CA6C2-100F-4B82-BBA8-3598ACB3DADE}"/>
    <cellStyle name="Normal 3 8 2 2" xfId="359" xr:uid="{7701940A-E274-4253-A462-FCE51D5860B7}"/>
    <cellStyle name="Normal 3 8 3" xfId="329" xr:uid="{583FC6E2-CECA-43A7-AD50-F952BDA7F4F9}"/>
    <cellStyle name="Normal 3 8_FN9.1-1 MR report BS by Month" xfId="285" xr:uid="{9FAB3C7F-4EC9-47EA-A8A6-D8B0CFBF7CF0}"/>
    <cellStyle name="Normal 3 9" xfId="206" xr:uid="{771BC119-E4CE-4C43-ADCB-CA847F5C2958}"/>
    <cellStyle name="Normal 4" xfId="2" xr:uid="{C2C65895-ACEA-4B61-83B6-F71173D256D7}"/>
    <cellStyle name="Normal 4 2" xfId="216" xr:uid="{4E0A0F7E-554C-448E-9E7F-C2D8E87995DB}"/>
    <cellStyle name="Normal 4 3" xfId="217" xr:uid="{29437A93-8761-4185-B267-744CF1858B53}"/>
    <cellStyle name="Normal 4 3 2" xfId="218" xr:uid="{E11269F8-A7AF-41E7-BAC4-AC5B4776AF73}"/>
    <cellStyle name="Normal 4 3 2 2" xfId="269" xr:uid="{3A3A87A4-5107-462C-AE49-E4333FA83A71}"/>
    <cellStyle name="Normal 4 3 2 2 2" xfId="360" xr:uid="{616DB799-B6DF-4CF1-AEF5-DCB3BE982F03}"/>
    <cellStyle name="Normal 4 3 2 3" xfId="330" xr:uid="{EA5D3705-C04D-4ADE-8197-B513359F45C0}"/>
    <cellStyle name="Normal 4 3 2_FN9.1-1 MR report BS by Month" xfId="286" xr:uid="{44EAE63C-20F3-4871-BBF8-B132BB7F0556}"/>
    <cellStyle name="Normal 4 4" xfId="215" xr:uid="{1ADD93B5-40D9-4FBB-BC35-340F707671EC}"/>
    <cellStyle name="Normal 5" xfId="219" xr:uid="{82FBE278-63A6-47F2-A8F3-A0DE4335ACA4}"/>
    <cellStyle name="Normal 5 2" xfId="220" xr:uid="{92D0AF4D-F38D-4DD6-B341-3A44C9BA1E24}"/>
    <cellStyle name="Normal 5 3" xfId="221" xr:uid="{08403375-0B33-404D-B050-42229C9A0FC9}"/>
    <cellStyle name="Normal 6" xfId="222" xr:uid="{3387EED9-32DD-44A8-BEC1-C10A7F502290}"/>
    <cellStyle name="Normal 6 2" xfId="223" xr:uid="{C181CC9A-0F93-4EDF-9F41-869D1E0D7CE3}"/>
    <cellStyle name="Normal 6 3" xfId="270" xr:uid="{4F12A03D-5273-41D7-8FC1-9CC658C88D0F}"/>
    <cellStyle name="Normal 6 3 2" xfId="361" xr:uid="{1396F5E2-5881-415C-A44F-4E16BF191850}"/>
    <cellStyle name="Normal 6 4" xfId="331" xr:uid="{45462586-DB80-4038-B58F-402F34A4A244}"/>
    <cellStyle name="Normal 6_FN9.1-1 MR report BS by Month" xfId="287" xr:uid="{CD4658FC-58C7-47C3-ACD6-8FE85B7CBFFB}"/>
    <cellStyle name="Normal 7" xfId="224" xr:uid="{3BCAA2DB-CF44-4411-80AE-2E0EAEE39EF2}"/>
    <cellStyle name="Normal 7 2" xfId="225" xr:uid="{BECCD0FB-CB45-4F65-9B39-A54C6C384298}"/>
    <cellStyle name="Normal 7 3" xfId="271" xr:uid="{9487BFFD-E85F-4D31-BC22-8164001C1158}"/>
    <cellStyle name="Normal 7 3 2" xfId="362" xr:uid="{0F34247B-1106-44DD-8E59-EF46155ECD86}"/>
    <cellStyle name="Normal 7 4" xfId="332" xr:uid="{FEF6AA0B-B878-4EDC-8733-2AB8EE8F8491}"/>
    <cellStyle name="Normal 7_FN9.1-1 MR report BS by Month" xfId="288" xr:uid="{55D1BFDD-4840-4409-A1F1-3DECA3867485}"/>
    <cellStyle name="Normal 8" xfId="226" xr:uid="{B41C0EB3-9F6B-481E-B603-B7191B259A07}"/>
    <cellStyle name="Normal 8 2" xfId="227" xr:uid="{235AF25A-5398-4EFA-8292-33B18553426F}"/>
    <cellStyle name="Normal 8 3" xfId="272" xr:uid="{27E5EE13-1783-4E94-B953-FEAF14422E32}"/>
    <cellStyle name="Normal 8 3 2" xfId="363" xr:uid="{75EB4708-1762-415E-91A3-91D61366AFF8}"/>
    <cellStyle name="Normal 8 4" xfId="333" xr:uid="{93375F81-0F08-4C7B-8966-D09EDCB6DEA3}"/>
    <cellStyle name="Normal 8_FN9.1-1 MR report BS by Month" xfId="289" xr:uid="{47B81253-7F55-4BB6-99DE-D26A6B08C8FA}"/>
    <cellStyle name="Normal 9" xfId="228" xr:uid="{6CFDD8D6-3BA9-4AE0-AE53-4D4800D7F173}"/>
    <cellStyle name="Normal 9 2" xfId="229" xr:uid="{0495430D-3505-4571-A752-6A2A5BB565EB}"/>
    <cellStyle name="Normal 9 3" xfId="273" xr:uid="{FF3D6056-A932-4BFF-89FB-D3668CADBEEE}"/>
    <cellStyle name="Normal 9 3 2" xfId="364" xr:uid="{A2BB7947-26D3-416F-B70C-0B1AF9629246}"/>
    <cellStyle name="Normal 9 4" xfId="334" xr:uid="{2A6AA032-3A57-4415-8A88-1AC8F5036F5B}"/>
    <cellStyle name="Normal 9_FN9.1-1 MR report BS by Month" xfId="290" xr:uid="{C001D811-721F-4FBE-B5D3-733FE0796FA3}"/>
    <cellStyle name="Note 2" xfId="230" xr:uid="{3400A599-98E9-48D9-93F5-12DB625959CB}"/>
    <cellStyle name="Output 2" xfId="231" xr:uid="{4185E10A-6048-41E1-82CA-63E8E4E1CE3E}"/>
    <cellStyle name="Percent" xfId="1" builtinId="5"/>
    <cellStyle name="Percent 10" xfId="305" xr:uid="{F9C19E8B-7914-47A6-88E8-6E3EE1883D27}"/>
    <cellStyle name="Percent 10 2" xfId="383" xr:uid="{C4E33254-E0C5-418A-AA62-88A6EA68FCE1}"/>
    <cellStyle name="Percent 11" xfId="384" xr:uid="{E7332E09-F8A7-4294-8147-C8CE1E4786AD}"/>
    <cellStyle name="Percent 12" xfId="385" xr:uid="{149453D5-D465-4DA6-9343-7FE57828361A}"/>
    <cellStyle name="Percent 13" xfId="386" xr:uid="{E3E3D984-EA0B-4606-9FD8-6A7E300A6E2B}"/>
    <cellStyle name="Percent 14" xfId="278" xr:uid="{B42F7876-0D18-484C-9C7C-7B262A08ABFB}"/>
    <cellStyle name="Percent 15" xfId="393" xr:uid="{FBDDFC50-EB2E-44FC-A5C0-C3843DA19E01}"/>
    <cellStyle name="Percent 2" xfId="9" xr:uid="{79B0381C-DDE2-49E4-B508-A743507D529F}"/>
    <cellStyle name="Percent 2 2" xfId="232" xr:uid="{2E8B3834-022F-4F68-B95C-3864D34006DA}"/>
    <cellStyle name="Percent 2 3" xfId="394" xr:uid="{1218BBAC-21E5-48B6-8B21-E9A8167C6CFB}"/>
    <cellStyle name="Percent 3" xfId="3" xr:uid="{85A2B083-0441-44FD-88E1-663A29A3EA1D}"/>
    <cellStyle name="Percent 3 2" xfId="274" xr:uid="{7E4BFA4A-4BAC-4F71-809D-E48C9EB71191}"/>
    <cellStyle name="Percent 3 2 2" xfId="365" xr:uid="{E0331A62-FC69-43FD-8AAD-6B790441BA41}"/>
    <cellStyle name="Percent 3 3" xfId="335" xr:uid="{C3193B2B-A032-4A19-B049-1E8D080011B4}"/>
    <cellStyle name="Percent 3 4" xfId="233" xr:uid="{50BD81A5-EF23-40D1-80E3-1D2510A8D726}"/>
    <cellStyle name="Percent 4" xfId="234" xr:uid="{648232E5-0F53-4C81-BDD2-90EA48358FC7}"/>
    <cellStyle name="Percent 5" xfId="241" xr:uid="{EE7F56C7-37BD-4159-8313-4BBEF5AB229A}"/>
    <cellStyle name="Percent 5 2" xfId="275" xr:uid="{E893FAC9-AF55-4B63-941B-A6C860AEFC73}"/>
    <cellStyle name="Percent 5 2 2" xfId="366" xr:uid="{B4FF7320-02E7-4991-ADF3-1B2C8C56909D}"/>
    <cellStyle name="Percent 5 3" xfId="336" xr:uid="{8953F329-DA84-4DCF-B478-570627070CA5}"/>
    <cellStyle name="Percent 6" xfId="276" xr:uid="{1DD649C4-F733-4525-9715-6C55FDF0C27E}"/>
    <cellStyle name="Percent 6 2" xfId="367" xr:uid="{5759F6C3-0543-4CF3-A504-2D2BC0EBCC21}"/>
    <cellStyle name="Percent 7" xfId="291" xr:uid="{D6E33B8F-FBC6-4A77-8291-73215EF48F94}"/>
    <cellStyle name="Percent 7 2" xfId="369" xr:uid="{FFEC441A-765D-4DFC-A266-7331A4D8FC2D}"/>
    <cellStyle name="Percent 8" xfId="294" xr:uid="{43964A79-EEFD-4032-B86B-D6FB22DC0D35}"/>
    <cellStyle name="Percent 8 2" xfId="372" xr:uid="{61CE3EDC-8A25-442A-8F5C-AF3BD713D246}"/>
    <cellStyle name="Percent 9" xfId="297" xr:uid="{A6363974-5083-4301-84EA-8812AA436BB4}"/>
    <cellStyle name="Percent 9 2" xfId="375" xr:uid="{10FE8C56-D3DD-4DED-97BD-4A2B0418DFE0}"/>
    <cellStyle name="Title 2" xfId="235" xr:uid="{CEEB646F-A002-4AB2-9930-CDBA55148FB6}"/>
    <cellStyle name="Total 2" xfId="236" xr:uid="{B734DCC2-5699-438E-87E8-392B3BF17603}"/>
    <cellStyle name="Warning Text 2" xfId="237" xr:uid="{D36E434A-7F90-478F-ACFA-AA5C91293814}"/>
  </cellStyles>
  <dxfs count="0"/>
  <tableStyles count="0" defaultTableStyle="TableStyleMedium2" defaultPivotStyle="PivotStyleLight16"/>
  <colors>
    <mruColors>
      <color rgb="FF002060"/>
      <color rgb="FFFFFFCC"/>
      <color rgb="FF00D2C8"/>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1714499</xdr:colOff>
      <xdr:row>12</xdr:row>
      <xdr:rowOff>324838</xdr:rowOff>
    </xdr:from>
    <xdr:to>
      <xdr:col>1</xdr:col>
      <xdr:colOff>4552031</xdr:colOff>
      <xdr:row>14</xdr:row>
      <xdr:rowOff>341055</xdr:rowOff>
    </xdr:to>
    <xdr:pic>
      <xdr:nvPicPr>
        <xdr:cNvPr id="3" name="Picture 2">
          <a:extLst>
            <a:ext uri="{FF2B5EF4-FFF2-40B4-BE49-F238E27FC236}">
              <a16:creationId xmlns:a16="http://schemas.microsoft.com/office/drawing/2014/main" id="{53087138-C474-2153-A742-6CEF255FA2F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429874" y="7659088"/>
          <a:ext cx="2840253" cy="1032217"/>
        </a:xfrm>
        <a:prstGeom prst="rect">
          <a:avLst/>
        </a:prstGeom>
      </xdr:spPr>
    </xdr:pic>
    <xdr:clientData/>
  </xdr:twoCellAnchor>
  <xdr:twoCellAnchor>
    <xdr:from>
      <xdr:col>0</xdr:col>
      <xdr:colOff>153307</xdr:colOff>
      <xdr:row>3</xdr:row>
      <xdr:rowOff>665691</xdr:rowOff>
    </xdr:from>
    <xdr:to>
      <xdr:col>0</xdr:col>
      <xdr:colOff>5128986</xdr:colOff>
      <xdr:row>5</xdr:row>
      <xdr:rowOff>304196</xdr:rowOff>
    </xdr:to>
    <xdr:sp macro="" textlink="">
      <xdr:nvSpPr>
        <xdr:cNvPr id="2" name="TextBox 1">
          <a:extLst>
            <a:ext uri="{FF2B5EF4-FFF2-40B4-BE49-F238E27FC236}">
              <a16:creationId xmlns:a16="http://schemas.microsoft.com/office/drawing/2014/main" id="{7C16397A-83D7-9A47-4366-328207DA2813}"/>
            </a:ext>
          </a:extLst>
        </xdr:cNvPr>
        <xdr:cNvSpPr txBox="1"/>
      </xdr:nvSpPr>
      <xdr:spPr>
        <a:xfrm>
          <a:off x="153307" y="2475441"/>
          <a:ext cx="4975679" cy="1310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200" b="1">
              <a:solidFill>
                <a:srgbClr val="00B0F0"/>
              </a:solidFill>
              <a:latin typeface="Poppins" panose="00000500000000000000" pitchFamily="2" charset="0"/>
              <a:cs typeface="Poppins" panose="00000500000000000000" pitchFamily="2" charset="0"/>
            </a:rPr>
            <a:t>Q1 2025</a:t>
          </a:r>
        </a:p>
      </xdr:txBody>
    </xdr:sp>
    <xdr:clientData/>
  </xdr:twoCellAnchor>
  <xdr:twoCellAnchor>
    <xdr:from>
      <xdr:col>0</xdr:col>
      <xdr:colOff>162832</xdr:colOff>
      <xdr:row>5</xdr:row>
      <xdr:rowOff>24341</xdr:rowOff>
    </xdr:from>
    <xdr:to>
      <xdr:col>0</xdr:col>
      <xdr:colOff>7477125</xdr:colOff>
      <xdr:row>7</xdr:row>
      <xdr:rowOff>43846</xdr:rowOff>
    </xdr:to>
    <xdr:sp macro="" textlink="">
      <xdr:nvSpPr>
        <xdr:cNvPr id="4" name="TextBox 3">
          <a:extLst>
            <a:ext uri="{FF2B5EF4-FFF2-40B4-BE49-F238E27FC236}">
              <a16:creationId xmlns:a16="http://schemas.microsoft.com/office/drawing/2014/main" id="{78645C76-D3CD-45B6-8B1A-084570EBC84F}"/>
            </a:ext>
          </a:extLst>
        </xdr:cNvPr>
        <xdr:cNvSpPr txBox="1"/>
      </xdr:nvSpPr>
      <xdr:spPr>
        <a:xfrm>
          <a:off x="162832" y="3500966"/>
          <a:ext cx="7314293" cy="1305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2800" b="0">
              <a:solidFill>
                <a:schemeClr val="tx1"/>
              </a:solidFill>
              <a:latin typeface="Poppins" panose="00000500000000000000" pitchFamily="2" charset="0"/>
              <a:cs typeface="Poppins" panose="00000500000000000000" pitchFamily="2" charset="0"/>
            </a:rPr>
            <a:t>For the quarter ended March 31, 2025</a:t>
          </a:r>
        </a:p>
      </xdr:txBody>
    </xdr:sp>
    <xdr:clientData/>
  </xdr:twoCellAnchor>
  <xdr:twoCellAnchor>
    <xdr:from>
      <xdr:col>0</xdr:col>
      <xdr:colOff>168275</xdr:colOff>
      <xdr:row>8</xdr:row>
      <xdr:rowOff>349250</xdr:rowOff>
    </xdr:from>
    <xdr:to>
      <xdr:col>0</xdr:col>
      <xdr:colOff>6264275</xdr:colOff>
      <xdr:row>14</xdr:row>
      <xdr:rowOff>285750</xdr:rowOff>
    </xdr:to>
    <xdr:sp macro="" textlink="">
      <xdr:nvSpPr>
        <xdr:cNvPr id="7" name="TextBox 6">
          <a:extLst>
            <a:ext uri="{FF2B5EF4-FFF2-40B4-BE49-F238E27FC236}">
              <a16:creationId xmlns:a16="http://schemas.microsoft.com/office/drawing/2014/main" id="{FE67FA27-FAF7-442B-9D16-53D1A5C31B7B}"/>
            </a:ext>
          </a:extLst>
        </xdr:cNvPr>
        <xdr:cNvSpPr txBox="1"/>
      </xdr:nvSpPr>
      <xdr:spPr>
        <a:xfrm>
          <a:off x="168275" y="5508625"/>
          <a:ext cx="6096000" cy="306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u="sng">
              <a:solidFill>
                <a:srgbClr val="002060"/>
              </a:solidFill>
              <a:effectLst/>
              <a:latin typeface="Poppins" panose="00000500000000000000" pitchFamily="2" charset="0"/>
              <a:ea typeface="+mn-ea"/>
              <a:cs typeface="Poppins" panose="00000500000000000000" pitchFamily="2" charset="0"/>
            </a:rPr>
            <a:t>For further</a:t>
          </a:r>
          <a:r>
            <a:rPr lang="en-US" sz="1200" b="0" u="sng" baseline="0">
              <a:solidFill>
                <a:srgbClr val="002060"/>
              </a:solidFill>
              <a:effectLst/>
              <a:latin typeface="Poppins" panose="00000500000000000000" pitchFamily="2" charset="0"/>
              <a:ea typeface="+mn-ea"/>
              <a:cs typeface="Poppins" panose="00000500000000000000" pitchFamily="2" charset="0"/>
            </a:rPr>
            <a:t> information, please contact:</a:t>
          </a:r>
        </a:p>
        <a:p>
          <a:endParaRPr lang="en-US" sz="1200" b="0" u="sng">
            <a:solidFill>
              <a:srgbClr val="002060"/>
            </a:solidFill>
            <a:effectLst/>
            <a:latin typeface="Poppins" panose="00000500000000000000" pitchFamily="2" charset="0"/>
            <a:ea typeface="+mn-ea"/>
            <a:cs typeface="Poppins" panose="00000500000000000000" pitchFamily="2" charset="0"/>
          </a:endParaRPr>
        </a:p>
        <a:p>
          <a:r>
            <a:rPr lang="en-US" sz="1200" b="0">
              <a:solidFill>
                <a:srgbClr val="002060"/>
              </a:solidFill>
              <a:effectLst/>
              <a:latin typeface="Poppins" panose="00000500000000000000" pitchFamily="2" charset="0"/>
              <a:ea typeface="+mn-ea"/>
              <a:cs typeface="Poppins" panose="00000500000000000000" pitchFamily="2" charset="0"/>
            </a:rPr>
            <a:t>Rocco Colella, Director,</a:t>
          </a:r>
          <a:r>
            <a:rPr lang="en-US" sz="1200" b="0" baseline="0">
              <a:solidFill>
                <a:srgbClr val="002060"/>
              </a:solidFill>
              <a:effectLst/>
              <a:latin typeface="Poppins" panose="00000500000000000000" pitchFamily="2" charset="0"/>
              <a:ea typeface="+mn-ea"/>
              <a:cs typeface="Poppins" panose="00000500000000000000" pitchFamily="2" charset="0"/>
            </a:rPr>
            <a:t> Investor Relations</a:t>
          </a:r>
          <a:endParaRPr lang="en-US" sz="1200">
            <a:solidFill>
              <a:srgbClr val="002060"/>
            </a:solidFill>
            <a:effectLst/>
            <a:latin typeface="Poppins" panose="00000500000000000000" pitchFamily="2" charset="0"/>
            <a:cs typeface="Poppins" panose="00000500000000000000" pitchFamily="2" charset="0"/>
          </a:endParaRPr>
        </a:p>
        <a:p>
          <a:pPr eaLnBrk="1" fontAlgn="auto" latinLnBrk="0" hangingPunct="1"/>
          <a:r>
            <a:rPr lang="en-US" sz="1200" b="0">
              <a:solidFill>
                <a:srgbClr val="002060"/>
              </a:solidFill>
              <a:effectLst/>
              <a:latin typeface="Poppins" panose="00000500000000000000" pitchFamily="2" charset="0"/>
              <a:ea typeface="+mn-ea"/>
              <a:cs typeface="Poppins" panose="00000500000000000000" pitchFamily="2" charset="0"/>
            </a:rPr>
            <a:t>rcolella@elementcorp.com</a:t>
          </a:r>
          <a:endParaRPr lang="en-US" sz="1200">
            <a:solidFill>
              <a:srgbClr val="002060"/>
            </a:solidFill>
            <a:effectLst/>
            <a:latin typeface="Poppins" panose="00000500000000000000" pitchFamily="2" charset="0"/>
            <a:cs typeface="Poppins" panose="00000500000000000000" pitchFamily="2" charset="0"/>
          </a:endParaRPr>
        </a:p>
        <a:p>
          <a:pPr eaLnBrk="1" fontAlgn="auto" latinLnBrk="0" hangingPunct="1"/>
          <a:r>
            <a:rPr lang="en-US" sz="1200" b="0">
              <a:solidFill>
                <a:srgbClr val="002060"/>
              </a:solidFill>
              <a:effectLst/>
              <a:latin typeface="Poppins" panose="00000500000000000000" pitchFamily="2" charset="0"/>
              <a:ea typeface="+mn-ea"/>
              <a:cs typeface="Poppins" panose="00000500000000000000" pitchFamily="2" charset="0"/>
            </a:rPr>
            <a:t>(437) 349-3796 </a:t>
          </a:r>
          <a:endParaRPr lang="en-US" sz="1200">
            <a:solidFill>
              <a:srgbClr val="002060"/>
            </a:solidFill>
            <a:effectLst/>
            <a:latin typeface="Poppins" panose="00000500000000000000" pitchFamily="2" charset="0"/>
            <a:cs typeface="Poppins" panose="00000500000000000000" pitchFamily="2" charset="0"/>
          </a:endParaRPr>
        </a:p>
        <a:p>
          <a:endParaRPr lang="en-US" sz="1200" b="0">
            <a:solidFill>
              <a:srgbClr val="002060"/>
            </a:solidFill>
            <a:latin typeface="Poppins" panose="00000500000000000000" pitchFamily="2" charset="0"/>
            <a:cs typeface="Poppins" panose="00000500000000000000" pitchFamily="2" charset="0"/>
          </a:endParaRPr>
        </a:p>
        <a:p>
          <a:r>
            <a:rPr lang="en-US" sz="1200" b="0">
              <a:solidFill>
                <a:srgbClr val="002060"/>
              </a:solidFill>
              <a:latin typeface="Poppins" panose="00000500000000000000" pitchFamily="2" charset="0"/>
              <a:cs typeface="Poppins" panose="00000500000000000000" pitchFamily="2" charset="0"/>
            </a:rPr>
            <a:t>Emily</a:t>
          </a:r>
          <a:r>
            <a:rPr lang="en-US" sz="1200" b="0" baseline="0">
              <a:solidFill>
                <a:srgbClr val="002060"/>
              </a:solidFill>
              <a:latin typeface="Poppins" panose="00000500000000000000" pitchFamily="2" charset="0"/>
              <a:cs typeface="Poppins" panose="00000500000000000000" pitchFamily="2" charset="0"/>
            </a:rPr>
            <a:t> Duncan</a:t>
          </a:r>
          <a:r>
            <a:rPr lang="en-US" sz="1200" b="0">
              <a:solidFill>
                <a:srgbClr val="002060"/>
              </a:solidFill>
              <a:latin typeface="Poppins" panose="00000500000000000000" pitchFamily="2" charset="0"/>
              <a:cs typeface="Poppins" panose="00000500000000000000" pitchFamily="2" charset="0"/>
            </a:rPr>
            <a:t>, Manager,</a:t>
          </a:r>
          <a:r>
            <a:rPr lang="en-US" sz="1200" b="0" baseline="0">
              <a:solidFill>
                <a:srgbClr val="002060"/>
              </a:solidFill>
              <a:latin typeface="Poppins" panose="00000500000000000000" pitchFamily="2" charset="0"/>
              <a:cs typeface="Poppins" panose="00000500000000000000" pitchFamily="2" charset="0"/>
            </a:rPr>
            <a:t> Investor Relations</a:t>
          </a: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rgbClr val="002060"/>
              </a:solidFill>
              <a:effectLst/>
              <a:latin typeface="Poppins" panose="00000500000000000000" pitchFamily="2" charset="0"/>
              <a:ea typeface="+mn-ea"/>
              <a:cs typeface="Poppins" panose="00000500000000000000" pitchFamily="2" charset="0"/>
            </a:rPr>
            <a:t>eduncan@elementcorp.com</a:t>
          </a:r>
          <a:endParaRPr lang="en-US" sz="1200">
            <a:solidFill>
              <a:srgbClr val="002060"/>
            </a:solidFill>
            <a:effectLst/>
            <a:latin typeface="Poppins" panose="00000500000000000000" pitchFamily="2" charset="0"/>
            <a:cs typeface="Poppins" panose="000005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rgbClr val="002060"/>
              </a:solidFill>
              <a:effectLst/>
              <a:latin typeface="Poppins" panose="00000500000000000000" pitchFamily="2" charset="0"/>
              <a:ea typeface="+mn-ea"/>
              <a:cs typeface="Poppins" panose="00000500000000000000" pitchFamily="2" charset="0"/>
            </a:rPr>
            <a:t>(437) 848-1040   </a:t>
          </a:r>
          <a:endParaRPr lang="en-US" sz="1200">
            <a:solidFill>
              <a:srgbClr val="002060"/>
            </a:solidFill>
            <a:effectLst/>
            <a:latin typeface="Poppins" panose="00000500000000000000" pitchFamily="2" charset="0"/>
            <a:cs typeface="Poppins" panose="00000500000000000000" pitchFamily="2" charset="0"/>
          </a:endParaRPr>
        </a:p>
        <a:p>
          <a:endParaRPr lang="en-US" sz="1200" b="0" baseline="0">
            <a:solidFill>
              <a:srgbClr val="002060"/>
            </a:solidFill>
            <a:latin typeface="Poppins" panose="00000500000000000000" pitchFamily="2" charset="0"/>
            <a:cs typeface="Poppins" panose="000005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rgbClr val="002060"/>
              </a:solidFill>
              <a:effectLst/>
              <a:latin typeface="Poppins" panose="00000500000000000000" pitchFamily="2" charset="0"/>
              <a:ea typeface="+mn-ea"/>
              <a:cs typeface="Poppins" panose="00000500000000000000" pitchFamily="2" charset="0"/>
            </a:rPr>
            <a:t>Sumit Malhotra, SVP &amp; Head of Financial Performance</a:t>
          </a: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rgbClr val="002060"/>
              </a:solidFill>
              <a:effectLst/>
              <a:latin typeface="Poppins" panose="00000500000000000000" pitchFamily="2" charset="0"/>
              <a:ea typeface="+mn-ea"/>
              <a:cs typeface="Poppins" panose="00000500000000000000" pitchFamily="2" charset="0"/>
            </a:rPr>
            <a:t>smalhotra@elementcorp.com</a:t>
          </a:r>
          <a:endParaRPr lang="en-US" sz="1200">
            <a:solidFill>
              <a:srgbClr val="002060"/>
            </a:solidFill>
            <a:effectLst/>
            <a:latin typeface="Poppins" panose="00000500000000000000" pitchFamily="2" charset="0"/>
            <a:cs typeface="Poppins" panose="000005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rgbClr val="002060"/>
              </a:solidFill>
              <a:effectLst/>
              <a:latin typeface="Poppins" panose="00000500000000000000" pitchFamily="2" charset="0"/>
              <a:ea typeface="+mn-ea"/>
              <a:cs typeface="Poppins" panose="00000500000000000000" pitchFamily="2" charset="0"/>
            </a:rPr>
            <a:t>(437) 343-7723 </a:t>
          </a:r>
          <a:endParaRPr lang="en-US" sz="1200">
            <a:solidFill>
              <a:srgbClr val="002060"/>
            </a:solidFill>
            <a:effectLst/>
            <a:latin typeface="Poppins" panose="00000500000000000000" pitchFamily="2" charset="0"/>
            <a:cs typeface="Poppins" panose="000005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a:effectLst/>
          </a:endParaRPr>
        </a:p>
        <a:p>
          <a:endParaRPr lang="en-US" sz="1200" b="0" baseline="0">
            <a:solidFill>
              <a:srgbClr val="002060"/>
            </a:solidFill>
            <a:latin typeface="Poppins" panose="00000500000000000000" pitchFamily="2" charset="0"/>
            <a:cs typeface="Poppins" panose="00000500000000000000" pitchFamily="2" charset="0"/>
          </a:endParaRPr>
        </a:p>
        <a:p>
          <a:endParaRPr lang="en-US" sz="1600" b="0">
            <a:solidFill>
              <a:srgbClr val="002060"/>
            </a:solidFill>
            <a:latin typeface="Poppins" panose="00000500000000000000" pitchFamily="2" charset="0"/>
            <a:cs typeface="Poppins" panose="00000500000000000000" pitchFamily="2"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E1F19-C71C-48EC-BCFF-8976D4890EED}">
  <sheetPr>
    <pageSetUpPr fitToPage="1"/>
  </sheetPr>
  <dimension ref="A1:H20"/>
  <sheetViews>
    <sheetView tabSelected="1" topLeftCell="A11" zoomScale="70" zoomScaleNormal="70" workbookViewId="0">
      <selection activeCell="A21" sqref="A21"/>
    </sheetView>
  </sheetViews>
  <sheetFormatPr defaultColWidth="8.85546875" defaultRowHeight="12.75" x14ac:dyDescent="0.25"/>
  <cols>
    <col min="1" max="1" width="123.140625" style="2" customWidth="1"/>
    <col min="2" max="2" width="72.7109375" style="2" customWidth="1"/>
    <col min="3" max="3" width="16.7109375" style="2" customWidth="1"/>
    <col min="4" max="256" width="9.140625" style="2" customWidth="1"/>
    <col min="257" max="258" width="118.7109375" style="2" customWidth="1"/>
    <col min="259" max="259" width="16.7109375" style="2" customWidth="1"/>
    <col min="260" max="512" width="9.140625" style="2" customWidth="1"/>
    <col min="513" max="514" width="118.7109375" style="2" customWidth="1"/>
    <col min="515" max="515" width="16.7109375" style="2" customWidth="1"/>
    <col min="516" max="768" width="9.140625" style="2" customWidth="1"/>
    <col min="769" max="770" width="118.7109375" style="2" customWidth="1"/>
    <col min="771" max="771" width="16.7109375" style="2" customWidth="1"/>
    <col min="772" max="1024" width="9.140625" style="2" customWidth="1"/>
    <col min="1025" max="1026" width="118.7109375" style="2" customWidth="1"/>
    <col min="1027" max="1027" width="16.7109375" style="2" customWidth="1"/>
    <col min="1028" max="1280" width="9.140625" style="2" customWidth="1"/>
    <col min="1281" max="1282" width="118.7109375" style="2" customWidth="1"/>
    <col min="1283" max="1283" width="16.7109375" style="2" customWidth="1"/>
    <col min="1284" max="1536" width="9.140625" style="2" customWidth="1"/>
    <col min="1537" max="1538" width="118.7109375" style="2" customWidth="1"/>
    <col min="1539" max="1539" width="16.7109375" style="2" customWidth="1"/>
    <col min="1540" max="1792" width="9.140625" style="2" customWidth="1"/>
    <col min="1793" max="1794" width="118.7109375" style="2" customWidth="1"/>
    <col min="1795" max="1795" width="16.7109375" style="2" customWidth="1"/>
    <col min="1796" max="2048" width="9.140625" style="2" customWidth="1"/>
    <col min="2049" max="2050" width="118.7109375" style="2" customWidth="1"/>
    <col min="2051" max="2051" width="16.7109375" style="2" customWidth="1"/>
    <col min="2052" max="2304" width="9.140625" style="2" customWidth="1"/>
    <col min="2305" max="2306" width="118.7109375" style="2" customWidth="1"/>
    <col min="2307" max="2307" width="16.7109375" style="2" customWidth="1"/>
    <col min="2308" max="2560" width="9.140625" style="2" customWidth="1"/>
    <col min="2561" max="2562" width="118.7109375" style="2" customWidth="1"/>
    <col min="2563" max="2563" width="16.7109375" style="2" customWidth="1"/>
    <col min="2564" max="2816" width="9.140625" style="2" customWidth="1"/>
    <col min="2817" max="2818" width="118.7109375" style="2" customWidth="1"/>
    <col min="2819" max="2819" width="16.7109375" style="2" customWidth="1"/>
    <col min="2820" max="3072" width="9.140625" style="2" customWidth="1"/>
    <col min="3073" max="3074" width="118.7109375" style="2" customWidth="1"/>
    <col min="3075" max="3075" width="16.7109375" style="2" customWidth="1"/>
    <col min="3076" max="3328" width="9.140625" style="2" customWidth="1"/>
    <col min="3329" max="3330" width="118.7109375" style="2" customWidth="1"/>
    <col min="3331" max="3331" width="16.7109375" style="2" customWidth="1"/>
    <col min="3332" max="3584" width="9.140625" style="2" customWidth="1"/>
    <col min="3585" max="3586" width="118.7109375" style="2" customWidth="1"/>
    <col min="3587" max="3587" width="16.7109375" style="2" customWidth="1"/>
    <col min="3588" max="3840" width="9.140625" style="2" customWidth="1"/>
    <col min="3841" max="3842" width="118.7109375" style="2" customWidth="1"/>
    <col min="3843" max="3843" width="16.7109375" style="2" customWidth="1"/>
    <col min="3844" max="4096" width="9.140625" style="2" customWidth="1"/>
    <col min="4097" max="4098" width="118.7109375" style="2" customWidth="1"/>
    <col min="4099" max="4099" width="16.7109375" style="2" customWidth="1"/>
    <col min="4100" max="4352" width="9.140625" style="2" customWidth="1"/>
    <col min="4353" max="4354" width="118.7109375" style="2" customWidth="1"/>
    <col min="4355" max="4355" width="16.7109375" style="2" customWidth="1"/>
    <col min="4356" max="4608" width="9.140625" style="2" customWidth="1"/>
    <col min="4609" max="4610" width="118.7109375" style="2" customWidth="1"/>
    <col min="4611" max="4611" width="16.7109375" style="2" customWidth="1"/>
    <col min="4612" max="4864" width="9.140625" style="2" customWidth="1"/>
    <col min="4865" max="4866" width="118.7109375" style="2" customWidth="1"/>
    <col min="4867" max="4867" width="16.7109375" style="2" customWidth="1"/>
    <col min="4868" max="5120" width="9.140625" style="2" customWidth="1"/>
    <col min="5121" max="5122" width="118.7109375" style="2" customWidth="1"/>
    <col min="5123" max="5123" width="16.7109375" style="2" customWidth="1"/>
    <col min="5124" max="5376" width="9.140625" style="2" customWidth="1"/>
    <col min="5377" max="5378" width="118.7109375" style="2" customWidth="1"/>
    <col min="5379" max="5379" width="16.7109375" style="2" customWidth="1"/>
    <col min="5380" max="5632" width="9.140625" style="2" customWidth="1"/>
    <col min="5633" max="5634" width="118.7109375" style="2" customWidth="1"/>
    <col min="5635" max="5635" width="16.7109375" style="2" customWidth="1"/>
    <col min="5636" max="5888" width="9.140625" style="2" customWidth="1"/>
    <col min="5889" max="5890" width="118.7109375" style="2" customWidth="1"/>
    <col min="5891" max="5891" width="16.7109375" style="2" customWidth="1"/>
    <col min="5892" max="6144" width="9.140625" style="2" customWidth="1"/>
    <col min="6145" max="6146" width="118.7109375" style="2" customWidth="1"/>
    <col min="6147" max="6147" width="16.7109375" style="2" customWidth="1"/>
    <col min="6148" max="6400" width="9.140625" style="2" customWidth="1"/>
    <col min="6401" max="6402" width="118.7109375" style="2" customWidth="1"/>
    <col min="6403" max="6403" width="16.7109375" style="2" customWidth="1"/>
    <col min="6404" max="6656" width="9.140625" style="2" customWidth="1"/>
    <col min="6657" max="6658" width="118.7109375" style="2" customWidth="1"/>
    <col min="6659" max="6659" width="16.7109375" style="2" customWidth="1"/>
    <col min="6660" max="6912" width="9.140625" style="2" customWidth="1"/>
    <col min="6913" max="6914" width="118.7109375" style="2" customWidth="1"/>
    <col min="6915" max="6915" width="16.7109375" style="2" customWidth="1"/>
    <col min="6916" max="7168" width="9.140625" style="2" customWidth="1"/>
    <col min="7169" max="7170" width="118.7109375" style="2" customWidth="1"/>
    <col min="7171" max="7171" width="16.7109375" style="2" customWidth="1"/>
    <col min="7172" max="7424" width="9.140625" style="2" customWidth="1"/>
    <col min="7425" max="7426" width="118.7109375" style="2" customWidth="1"/>
    <col min="7427" max="7427" width="16.7109375" style="2" customWidth="1"/>
    <col min="7428" max="7680" width="9.140625" style="2" customWidth="1"/>
    <col min="7681" max="7682" width="118.7109375" style="2" customWidth="1"/>
    <col min="7683" max="7683" width="16.7109375" style="2" customWidth="1"/>
    <col min="7684" max="7936" width="9.140625" style="2" customWidth="1"/>
    <col min="7937" max="7938" width="118.7109375" style="2" customWidth="1"/>
    <col min="7939" max="7939" width="16.7109375" style="2" customWidth="1"/>
    <col min="7940" max="8192" width="9.140625" style="2" customWidth="1"/>
    <col min="8193" max="8194" width="118.7109375" style="2" customWidth="1"/>
    <col min="8195" max="8195" width="16.7109375" style="2" customWidth="1"/>
    <col min="8196" max="8448" width="9.140625" style="2" customWidth="1"/>
    <col min="8449" max="8450" width="118.7109375" style="2" customWidth="1"/>
    <col min="8451" max="8451" width="16.7109375" style="2" customWidth="1"/>
    <col min="8452" max="8704" width="9.140625" style="2" customWidth="1"/>
    <col min="8705" max="8706" width="118.7109375" style="2" customWidth="1"/>
    <col min="8707" max="8707" width="16.7109375" style="2" customWidth="1"/>
    <col min="8708" max="8960" width="9.140625" style="2" customWidth="1"/>
    <col min="8961" max="8962" width="118.7109375" style="2" customWidth="1"/>
    <col min="8963" max="8963" width="16.7109375" style="2" customWidth="1"/>
    <col min="8964" max="9216" width="9.140625" style="2" customWidth="1"/>
    <col min="9217" max="9218" width="118.7109375" style="2" customWidth="1"/>
    <col min="9219" max="9219" width="16.7109375" style="2" customWidth="1"/>
    <col min="9220" max="9472" width="9.140625" style="2" customWidth="1"/>
    <col min="9473" max="9474" width="118.7109375" style="2" customWidth="1"/>
    <col min="9475" max="9475" width="16.7109375" style="2" customWidth="1"/>
    <col min="9476" max="9728" width="9.140625" style="2" customWidth="1"/>
    <col min="9729" max="9730" width="118.7109375" style="2" customWidth="1"/>
    <col min="9731" max="9731" width="16.7109375" style="2" customWidth="1"/>
    <col min="9732" max="9984" width="9.140625" style="2" customWidth="1"/>
    <col min="9985" max="9986" width="118.7109375" style="2" customWidth="1"/>
    <col min="9987" max="9987" width="16.7109375" style="2" customWidth="1"/>
    <col min="9988" max="10240" width="9.140625" style="2" customWidth="1"/>
    <col min="10241" max="10242" width="118.7109375" style="2" customWidth="1"/>
    <col min="10243" max="10243" width="16.7109375" style="2" customWidth="1"/>
    <col min="10244" max="10496" width="9.140625" style="2" customWidth="1"/>
    <col min="10497" max="10498" width="118.7109375" style="2" customWidth="1"/>
    <col min="10499" max="10499" width="16.7109375" style="2" customWidth="1"/>
    <col min="10500" max="10752" width="9.140625" style="2" customWidth="1"/>
    <col min="10753" max="10754" width="118.7109375" style="2" customWidth="1"/>
    <col min="10755" max="10755" width="16.7109375" style="2" customWidth="1"/>
    <col min="10756" max="11008" width="9.140625" style="2" customWidth="1"/>
    <col min="11009" max="11010" width="118.7109375" style="2" customWidth="1"/>
    <col min="11011" max="11011" width="16.7109375" style="2" customWidth="1"/>
    <col min="11012" max="11264" width="9.140625" style="2" customWidth="1"/>
    <col min="11265" max="11266" width="118.7109375" style="2" customWidth="1"/>
    <col min="11267" max="11267" width="16.7109375" style="2" customWidth="1"/>
    <col min="11268" max="11520" width="9.140625" style="2" customWidth="1"/>
    <col min="11521" max="11522" width="118.7109375" style="2" customWidth="1"/>
    <col min="11523" max="11523" width="16.7109375" style="2" customWidth="1"/>
    <col min="11524" max="11776" width="9.140625" style="2" customWidth="1"/>
    <col min="11777" max="11778" width="118.7109375" style="2" customWidth="1"/>
    <col min="11779" max="11779" width="16.7109375" style="2" customWidth="1"/>
    <col min="11780" max="12032" width="9.140625" style="2" customWidth="1"/>
    <col min="12033" max="12034" width="118.7109375" style="2" customWidth="1"/>
    <col min="12035" max="12035" width="16.7109375" style="2" customWidth="1"/>
    <col min="12036" max="12288" width="9.140625" style="2" customWidth="1"/>
    <col min="12289" max="12290" width="118.7109375" style="2" customWidth="1"/>
    <col min="12291" max="12291" width="16.7109375" style="2" customWidth="1"/>
    <col min="12292" max="12544" width="9.140625" style="2" customWidth="1"/>
    <col min="12545" max="12546" width="118.7109375" style="2" customWidth="1"/>
    <col min="12547" max="12547" width="16.7109375" style="2" customWidth="1"/>
    <col min="12548" max="12800" width="9.140625" style="2" customWidth="1"/>
    <col min="12801" max="12802" width="118.7109375" style="2" customWidth="1"/>
    <col min="12803" max="12803" width="16.7109375" style="2" customWidth="1"/>
    <col min="12804" max="13056" width="9.140625" style="2" customWidth="1"/>
    <col min="13057" max="13058" width="118.7109375" style="2" customWidth="1"/>
    <col min="13059" max="13059" width="16.7109375" style="2" customWidth="1"/>
    <col min="13060" max="13312" width="9.140625" style="2" customWidth="1"/>
    <col min="13313" max="13314" width="118.7109375" style="2" customWidth="1"/>
    <col min="13315" max="13315" width="16.7109375" style="2" customWidth="1"/>
    <col min="13316" max="13568" width="9.140625" style="2" customWidth="1"/>
    <col min="13569" max="13570" width="118.7109375" style="2" customWidth="1"/>
    <col min="13571" max="13571" width="16.7109375" style="2" customWidth="1"/>
    <col min="13572" max="13824" width="9.140625" style="2" customWidth="1"/>
    <col min="13825" max="13826" width="118.7109375" style="2" customWidth="1"/>
    <col min="13827" max="13827" width="16.7109375" style="2" customWidth="1"/>
    <col min="13828" max="14080" width="9.140625" style="2" customWidth="1"/>
    <col min="14081" max="14082" width="118.7109375" style="2" customWidth="1"/>
    <col min="14083" max="14083" width="16.7109375" style="2" customWidth="1"/>
    <col min="14084" max="14336" width="9.140625" style="2" customWidth="1"/>
    <col min="14337" max="14338" width="118.7109375" style="2" customWidth="1"/>
    <col min="14339" max="14339" width="16.7109375" style="2" customWidth="1"/>
    <col min="14340" max="14592" width="9.140625" style="2" customWidth="1"/>
    <col min="14593" max="14594" width="118.7109375" style="2" customWidth="1"/>
    <col min="14595" max="14595" width="16.7109375" style="2" customWidth="1"/>
    <col min="14596" max="14848" width="9.140625" style="2" customWidth="1"/>
    <col min="14849" max="14850" width="118.7109375" style="2" customWidth="1"/>
    <col min="14851" max="14851" width="16.7109375" style="2" customWidth="1"/>
    <col min="14852" max="15104" width="9.140625" style="2" customWidth="1"/>
    <col min="15105" max="15106" width="118.7109375" style="2" customWidth="1"/>
    <col min="15107" max="15107" width="16.7109375" style="2" customWidth="1"/>
    <col min="15108" max="15360" width="9.140625" style="2" customWidth="1"/>
    <col min="15361" max="15362" width="118.7109375" style="2" customWidth="1"/>
    <col min="15363" max="15363" width="16.7109375" style="2" customWidth="1"/>
    <col min="15364" max="15616" width="9.140625" style="2" customWidth="1"/>
    <col min="15617" max="15618" width="118.7109375" style="2" customWidth="1"/>
    <col min="15619" max="15619" width="16.7109375" style="2" customWidth="1"/>
    <col min="15620" max="15872" width="9.140625" style="2" customWidth="1"/>
    <col min="15873" max="15874" width="118.7109375" style="2" customWidth="1"/>
    <col min="15875" max="15875" width="16.7109375" style="2" customWidth="1"/>
    <col min="15876" max="16128" width="9.140625" style="2" customWidth="1"/>
    <col min="16129" max="16130" width="118.7109375" style="2" customWidth="1"/>
    <col min="16131" max="16131" width="16.7109375" style="2" customWidth="1"/>
    <col min="16132" max="16384" width="9.140625" style="2" customWidth="1"/>
  </cols>
  <sheetData>
    <row r="1" spans="1:8" s="1" customFormat="1" ht="39.950000000000003" customHeight="1" x14ac:dyDescent="0.25">
      <c r="A1" s="6"/>
      <c r="B1" s="6"/>
      <c r="C1" s="2"/>
      <c r="D1" s="2"/>
      <c r="E1" s="2"/>
      <c r="F1" s="2"/>
      <c r="G1" s="2"/>
    </row>
    <row r="2" spans="1:8" s="1" customFormat="1" ht="39.950000000000003" customHeight="1" x14ac:dyDescent="0.25">
      <c r="A2" s="6"/>
      <c r="B2" s="6"/>
      <c r="C2" s="2"/>
      <c r="D2" s="2"/>
      <c r="E2" s="2"/>
      <c r="F2" s="2"/>
      <c r="G2" s="2"/>
    </row>
    <row r="3" spans="1:8" ht="62.25" x14ac:dyDescent="0.8">
      <c r="A3" s="6"/>
      <c r="B3" s="7"/>
    </row>
    <row r="4" spans="1:8" s="1" customFormat="1" ht="68.25" x14ac:dyDescent="0.25">
      <c r="A4" s="124" t="s">
        <v>129</v>
      </c>
      <c r="B4" s="124"/>
      <c r="C4" s="2"/>
      <c r="D4" s="2"/>
      <c r="E4" s="2"/>
      <c r="F4" s="2"/>
      <c r="G4" s="2"/>
    </row>
    <row r="5" spans="1:8" s="1" customFormat="1" ht="62.25" x14ac:dyDescent="0.8">
      <c r="A5" s="6"/>
      <c r="B5" s="7"/>
      <c r="C5" s="2"/>
      <c r="D5" s="2"/>
      <c r="E5" s="2"/>
      <c r="F5" s="2"/>
      <c r="G5" s="2"/>
    </row>
    <row r="6" spans="1:8" s="1" customFormat="1" ht="39.950000000000003" customHeight="1" x14ac:dyDescent="0.2">
      <c r="A6" s="6"/>
      <c r="B6" s="8"/>
      <c r="C6" s="2"/>
      <c r="D6" s="2"/>
      <c r="E6" s="2"/>
      <c r="F6" s="2"/>
      <c r="G6" s="2"/>
    </row>
    <row r="7" spans="1:8" s="1" customFormat="1" ht="62.1" customHeight="1" x14ac:dyDescent="0.25">
      <c r="A7" s="126"/>
      <c r="B7" s="126"/>
      <c r="C7" s="2"/>
      <c r="D7" s="2"/>
      <c r="E7" s="2"/>
      <c r="F7" s="2"/>
      <c r="G7" s="2"/>
    </row>
    <row r="8" spans="1:8" s="3" customFormat="1" ht="32.1" customHeight="1" x14ac:dyDescent="2.0499999999999998">
      <c r="A8" s="125"/>
      <c r="B8" s="125"/>
      <c r="C8" s="2"/>
      <c r="D8" s="2"/>
      <c r="E8" s="2"/>
      <c r="F8" s="2"/>
      <c r="G8" s="2"/>
    </row>
    <row r="9" spans="1:8" s="3" customFormat="1" ht="48.6" customHeight="1" x14ac:dyDescent="0.25">
      <c r="A9" s="10"/>
      <c r="B9" s="9"/>
      <c r="C9" s="2"/>
      <c r="D9" s="2"/>
      <c r="E9" s="2"/>
      <c r="F9" s="2"/>
      <c r="G9" s="2"/>
    </row>
    <row r="10" spans="1:8" s="3" customFormat="1" ht="39.6" customHeight="1" x14ac:dyDescent="0.25">
      <c r="A10" s="10"/>
      <c r="B10" s="6"/>
      <c r="C10" s="2"/>
      <c r="D10" s="2"/>
      <c r="E10" s="2"/>
      <c r="F10" s="2"/>
      <c r="G10" s="2"/>
    </row>
    <row r="11" spans="1:8" s="1" customFormat="1" ht="39.950000000000003" customHeight="1" x14ac:dyDescent="0.25">
      <c r="A11" s="10"/>
      <c r="B11" s="6"/>
      <c r="C11" s="2"/>
      <c r="D11" s="2"/>
      <c r="E11" s="2"/>
      <c r="F11" s="2"/>
      <c r="G11" s="2"/>
      <c r="H11" s="4"/>
    </row>
    <row r="12" spans="1:8" s="1" customFormat="1" ht="39.950000000000003" customHeight="1" x14ac:dyDescent="0.25">
      <c r="A12" s="10"/>
      <c r="B12" s="6"/>
      <c r="C12" s="2"/>
      <c r="D12" s="2"/>
      <c r="E12" s="2"/>
      <c r="F12" s="2"/>
      <c r="G12" s="2"/>
    </row>
    <row r="13" spans="1:8" s="1" customFormat="1" ht="39.950000000000003" customHeight="1" x14ac:dyDescent="1.3">
      <c r="A13" s="6"/>
      <c r="B13" s="115"/>
      <c r="C13" s="2"/>
      <c r="D13" s="2"/>
      <c r="E13" s="2"/>
      <c r="F13" s="2"/>
      <c r="G13" s="2"/>
    </row>
    <row r="14" spans="1:8" s="1" customFormat="1" ht="39.950000000000003" customHeight="1" x14ac:dyDescent="1.3">
      <c r="A14" s="127"/>
      <c r="B14" s="127"/>
    </row>
    <row r="15" spans="1:8" s="1" customFormat="1" ht="39.75" customHeight="1" x14ac:dyDescent="1.3">
      <c r="A15" s="127"/>
      <c r="B15" s="127"/>
    </row>
    <row r="16" spans="1:8" s="1" customFormat="1" ht="39.950000000000003" customHeight="1" x14ac:dyDescent="0.45">
      <c r="A16" s="122"/>
      <c r="B16" s="122"/>
    </row>
    <row r="17" spans="1:2" s="1" customFormat="1" ht="39.950000000000003" customHeight="1" x14ac:dyDescent="0.5">
      <c r="A17" s="123"/>
      <c r="B17" s="123"/>
    </row>
    <row r="18" spans="1:2" s="1" customFormat="1" ht="39.950000000000003" customHeight="1" x14ac:dyDescent="0.25"/>
    <row r="19" spans="1:2" ht="39.950000000000003" customHeight="1" x14ac:dyDescent="0.25"/>
    <row r="20" spans="1:2" ht="39.950000000000003" customHeight="1" x14ac:dyDescent="0.25"/>
  </sheetData>
  <mergeCells count="7">
    <mergeCell ref="A16:B16"/>
    <mergeCell ref="A17:B17"/>
    <mergeCell ref="A4:B4"/>
    <mergeCell ref="A8:B8"/>
    <mergeCell ref="A7:B7"/>
    <mergeCell ref="A14:B14"/>
    <mergeCell ref="A15:B15"/>
  </mergeCells>
  <printOptions horizontalCentered="1"/>
  <pageMargins left="0.25" right="0.25" top="0.5" bottom="0.25" header="0.5" footer="0.3"/>
  <pageSetup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530D2-25AB-439A-AB55-A4F191AE7991}">
  <sheetPr>
    <pageSetUpPr fitToPage="1"/>
  </sheetPr>
  <dimension ref="A1:Z20"/>
  <sheetViews>
    <sheetView zoomScale="85" zoomScaleNormal="85" zoomScaleSheetLayoutView="80" workbookViewId="0">
      <selection activeCell="K4" sqref="K4"/>
    </sheetView>
  </sheetViews>
  <sheetFormatPr defaultColWidth="9.28515625" defaultRowHeight="21.75" x14ac:dyDescent="0.6"/>
  <cols>
    <col min="1" max="1" width="9.28515625" style="14"/>
    <col min="2" max="2" width="18.7109375" style="14" customWidth="1"/>
    <col min="3" max="3" width="29" style="14" customWidth="1"/>
    <col min="4" max="12" width="14.7109375" style="14" customWidth="1"/>
    <col min="13" max="13" width="2.7109375" style="14" customWidth="1"/>
    <col min="14" max="15" width="14.7109375" style="14" customWidth="1"/>
    <col min="16" max="16" width="12.42578125" style="14" bestFit="1" customWidth="1"/>
    <col min="17" max="17" width="11.5703125" style="14" customWidth="1"/>
    <col min="18" max="18" width="12.42578125" style="14" customWidth="1"/>
    <col min="19" max="19" width="8.7109375" style="14" customWidth="1"/>
    <col min="20" max="20" width="10.140625" style="14" customWidth="1"/>
    <col min="21" max="21" width="10.85546875" style="14" customWidth="1"/>
    <col min="22" max="22" width="10.5703125" style="14" customWidth="1"/>
    <col min="23" max="24" width="8.7109375" style="14" customWidth="1"/>
    <col min="25" max="25" width="9.28515625" style="14"/>
    <col min="26" max="26" width="10.42578125" style="14" customWidth="1"/>
    <col min="27" max="27" width="11.140625" style="14" customWidth="1"/>
    <col min="28" max="28" width="11.28515625" style="14" customWidth="1"/>
    <col min="29" max="29" width="13.85546875" style="14" bestFit="1" customWidth="1"/>
    <col min="30" max="16384" width="9.28515625" style="14"/>
  </cols>
  <sheetData>
    <row r="1" spans="1:26" ht="24.6" customHeight="1" x14ac:dyDescent="0.65">
      <c r="B1" s="138" t="s">
        <v>115</v>
      </c>
      <c r="C1" s="138"/>
      <c r="D1" s="138"/>
      <c r="E1" s="138"/>
      <c r="F1" s="138"/>
      <c r="G1" s="138"/>
      <c r="H1" s="138"/>
      <c r="I1" s="138"/>
      <c r="J1" s="138"/>
      <c r="K1" s="138"/>
      <c r="L1" s="138"/>
      <c r="M1" s="138"/>
      <c r="N1" s="138"/>
      <c r="O1" s="138"/>
      <c r="P1" s="102"/>
      <c r="Q1" s="102"/>
      <c r="R1" s="102"/>
      <c r="S1" s="102"/>
      <c r="T1" s="102"/>
      <c r="U1" s="102"/>
      <c r="V1" s="102"/>
      <c r="W1" s="103"/>
      <c r="X1" s="103"/>
      <c r="Y1" s="103"/>
      <c r="Z1" s="103"/>
    </row>
    <row r="2" spans="1:26" x14ac:dyDescent="0.6">
      <c r="B2" s="106"/>
      <c r="C2" s="107"/>
      <c r="D2" s="132"/>
      <c r="E2" s="133"/>
      <c r="F2" s="133"/>
      <c r="G2" s="133"/>
      <c r="H2" s="133"/>
      <c r="I2" s="133"/>
      <c r="J2" s="133"/>
      <c r="K2" s="133"/>
      <c r="L2" s="104"/>
      <c r="M2" s="105"/>
      <c r="N2" s="108"/>
      <c r="O2" s="109"/>
    </row>
    <row r="3" spans="1:26" ht="23.25" x14ac:dyDescent="0.65">
      <c r="B3" s="139" t="s">
        <v>145</v>
      </c>
      <c r="C3" s="140"/>
      <c r="D3" s="141" t="s">
        <v>25</v>
      </c>
      <c r="E3" s="142" t="s">
        <v>26</v>
      </c>
      <c r="F3" s="142" t="s">
        <v>27</v>
      </c>
      <c r="G3" s="142" t="s">
        <v>28</v>
      </c>
      <c r="H3" s="142" t="s">
        <v>29</v>
      </c>
      <c r="I3" s="142" t="s">
        <v>30</v>
      </c>
      <c r="J3" s="142" t="s">
        <v>31</v>
      </c>
      <c r="K3" s="142" t="s">
        <v>32</v>
      </c>
      <c r="L3" s="143" t="s">
        <v>33</v>
      </c>
      <c r="M3" s="144"/>
      <c r="N3" s="145">
        <v>2024</v>
      </c>
      <c r="O3" s="146">
        <v>2023</v>
      </c>
    </row>
    <row r="4" spans="1:26" ht="23.25" x14ac:dyDescent="0.65">
      <c r="B4" s="147" t="s">
        <v>116</v>
      </c>
      <c r="C4" s="148"/>
      <c r="D4" s="149">
        <v>2774.3150000000001</v>
      </c>
      <c r="E4" s="150">
        <v>2774.502</v>
      </c>
      <c r="F4" s="150">
        <v>2908.42</v>
      </c>
      <c r="G4" s="150">
        <v>2944.5880000000002</v>
      </c>
      <c r="H4" s="150">
        <v>2943.828</v>
      </c>
      <c r="I4" s="150">
        <v>2932.6619999999998</v>
      </c>
      <c r="J4" s="150">
        <v>2956.5320000000002</v>
      </c>
      <c r="K4" s="150">
        <v>2848.4630000000002</v>
      </c>
      <c r="L4" s="151">
        <v>2717.605</v>
      </c>
      <c r="M4" s="152">
        <v>0</v>
      </c>
      <c r="N4" s="153">
        <v>2943.828</v>
      </c>
      <c r="O4" s="154">
        <v>2717.605</v>
      </c>
    </row>
    <row r="5" spans="1:26" ht="23.25" x14ac:dyDescent="0.65">
      <c r="B5" s="155" t="s">
        <v>117</v>
      </c>
      <c r="C5" s="156"/>
      <c r="D5" s="157">
        <v>24.986000000000001</v>
      </c>
      <c r="E5" s="158">
        <v>17.591999999999999</v>
      </c>
      <c r="F5" s="158">
        <v>-2.0710000000000002</v>
      </c>
      <c r="G5" s="158">
        <v>-30.86</v>
      </c>
      <c r="H5" s="158">
        <v>42.328000000000003</v>
      </c>
      <c r="I5" s="158">
        <v>137.17099999999999</v>
      </c>
      <c r="J5" s="158">
        <v>18.497</v>
      </c>
      <c r="K5" s="158">
        <v>194.67599999999999</v>
      </c>
      <c r="L5" s="159">
        <v>176.86799999999999</v>
      </c>
      <c r="M5" s="160">
        <v>0</v>
      </c>
      <c r="N5" s="161">
        <v>26.989000000000001</v>
      </c>
      <c r="O5" s="162">
        <v>527.21199999999999</v>
      </c>
    </row>
    <row r="6" spans="1:26" ht="23.25" x14ac:dyDescent="0.65">
      <c r="B6" s="155" t="s">
        <v>118</v>
      </c>
      <c r="C6" s="156"/>
      <c r="D6" s="157">
        <v>0</v>
      </c>
      <c r="E6" s="158">
        <v>0</v>
      </c>
      <c r="F6" s="158">
        <v>0</v>
      </c>
      <c r="G6" s="158">
        <v>0</v>
      </c>
      <c r="H6" s="158">
        <v>0</v>
      </c>
      <c r="I6" s="158">
        <v>0</v>
      </c>
      <c r="J6" s="158">
        <v>0</v>
      </c>
      <c r="K6" s="158">
        <v>0</v>
      </c>
      <c r="L6" s="159">
        <v>0</v>
      </c>
      <c r="M6" s="160">
        <v>0</v>
      </c>
      <c r="N6" s="161">
        <v>0</v>
      </c>
      <c r="O6" s="162">
        <v>0</v>
      </c>
    </row>
    <row r="7" spans="1:26" ht="23.25" x14ac:dyDescent="0.65">
      <c r="B7" s="155" t="s">
        <v>179</v>
      </c>
      <c r="C7" s="156"/>
      <c r="D7" s="157">
        <v>0</v>
      </c>
      <c r="E7" s="158">
        <v>0</v>
      </c>
      <c r="F7" s="158">
        <v>-1.4339999999999999</v>
      </c>
      <c r="G7" s="158">
        <v>-2.8690000000000002</v>
      </c>
      <c r="H7" s="158">
        <v>-2.919</v>
      </c>
      <c r="I7" s="158">
        <v>-4.4189999999999996</v>
      </c>
      <c r="J7" s="158">
        <v>-4.3879999999999999</v>
      </c>
      <c r="K7" s="158">
        <v>-4.4749999999999996</v>
      </c>
      <c r="L7" s="159">
        <v>-4.343</v>
      </c>
      <c r="M7" s="160">
        <v>0</v>
      </c>
      <c r="N7" s="161">
        <v>-7.2220000000000004</v>
      </c>
      <c r="O7" s="162">
        <v>-17.625</v>
      </c>
    </row>
    <row r="8" spans="1:26" ht="23.25" x14ac:dyDescent="0.65">
      <c r="B8" s="155" t="s">
        <v>180</v>
      </c>
      <c r="C8" s="156"/>
      <c r="D8" s="157">
        <v>-36.447000000000003</v>
      </c>
      <c r="E8" s="158">
        <v>-36.917000000000002</v>
      </c>
      <c r="F8" s="158">
        <v>-35.756999999999998</v>
      </c>
      <c r="G8" s="158">
        <v>-35.343000000000004</v>
      </c>
      <c r="H8" s="158">
        <v>-34.469000000000001</v>
      </c>
      <c r="I8" s="158">
        <v>-34.826999999999998</v>
      </c>
      <c r="J8" s="158">
        <v>-28.736999999999998</v>
      </c>
      <c r="K8" s="158">
        <v>-29.324000000000002</v>
      </c>
      <c r="L8" s="159">
        <v>-28.599</v>
      </c>
      <c r="M8" s="160">
        <v>0</v>
      </c>
      <c r="N8" s="161">
        <v>-142.48599999999999</v>
      </c>
      <c r="O8" s="162">
        <v>-121.48699999999999</v>
      </c>
    </row>
    <row r="9" spans="1:26" ht="30.75" x14ac:dyDescent="0.85">
      <c r="A9" s="118"/>
      <c r="B9" s="155" t="s">
        <v>119</v>
      </c>
      <c r="C9" s="156"/>
      <c r="D9" s="157">
        <v>0</v>
      </c>
      <c r="E9" s="158">
        <v>0</v>
      </c>
      <c r="F9" s="158">
        <v>-94.656000000000006</v>
      </c>
      <c r="G9" s="158">
        <v>-91.165999999999997</v>
      </c>
      <c r="H9" s="158">
        <v>0</v>
      </c>
      <c r="I9" s="158">
        <v>-85.751000000000005</v>
      </c>
      <c r="J9" s="158">
        <v>0</v>
      </c>
      <c r="K9" s="158">
        <v>0</v>
      </c>
      <c r="L9" s="159">
        <v>0</v>
      </c>
      <c r="M9" s="160">
        <v>0</v>
      </c>
      <c r="N9" s="161">
        <v>-185.822</v>
      </c>
      <c r="O9" s="162">
        <v>-85.751000000000005</v>
      </c>
    </row>
    <row r="10" spans="1:26" ht="23.25" x14ac:dyDescent="0.65">
      <c r="B10" s="155" t="s">
        <v>120</v>
      </c>
      <c r="C10" s="156"/>
      <c r="D10" s="157">
        <v>0</v>
      </c>
      <c r="E10" s="158">
        <v>0</v>
      </c>
      <c r="F10" s="158">
        <v>0</v>
      </c>
      <c r="G10" s="158">
        <v>125.27200000000001</v>
      </c>
      <c r="H10" s="158">
        <v>0</v>
      </c>
      <c r="I10" s="158">
        <v>0</v>
      </c>
      <c r="J10" s="158">
        <v>0</v>
      </c>
      <c r="K10" s="158">
        <v>0</v>
      </c>
      <c r="L10" s="159">
        <v>0</v>
      </c>
      <c r="M10" s="160">
        <v>0</v>
      </c>
      <c r="N10" s="161">
        <v>125.27200000000001</v>
      </c>
      <c r="O10" s="162">
        <v>0</v>
      </c>
    </row>
    <row r="11" spans="1:26" ht="23.25" x14ac:dyDescent="0.65">
      <c r="B11" s="155" t="s">
        <v>121</v>
      </c>
      <c r="C11" s="156"/>
      <c r="D11" s="157">
        <v>0</v>
      </c>
      <c r="E11" s="158">
        <v>0</v>
      </c>
      <c r="F11" s="158">
        <v>0</v>
      </c>
      <c r="G11" s="158">
        <v>0</v>
      </c>
      <c r="H11" s="158">
        <v>0</v>
      </c>
      <c r="I11" s="158">
        <v>0</v>
      </c>
      <c r="J11" s="158">
        <v>0</v>
      </c>
      <c r="K11" s="158">
        <v>0</v>
      </c>
      <c r="L11" s="159">
        <v>5.0000000000000001E-3</v>
      </c>
      <c r="M11" s="160">
        <v>0</v>
      </c>
      <c r="N11" s="161">
        <v>0</v>
      </c>
      <c r="O11" s="162">
        <v>5.0000000000000001E-3</v>
      </c>
    </row>
    <row r="12" spans="1:26" ht="23.25" x14ac:dyDescent="0.65">
      <c r="B12" s="155" t="s">
        <v>122</v>
      </c>
      <c r="C12" s="156"/>
      <c r="D12" s="157">
        <v>0</v>
      </c>
      <c r="E12" s="158">
        <v>0.51800000000000002</v>
      </c>
      <c r="F12" s="158">
        <v>0</v>
      </c>
      <c r="G12" s="158">
        <v>1.589</v>
      </c>
      <c r="H12" s="158">
        <v>0.372</v>
      </c>
      <c r="I12" s="158">
        <v>0.94</v>
      </c>
      <c r="J12" s="158">
        <v>1.839</v>
      </c>
      <c r="K12" s="158">
        <v>-26.515000000000001</v>
      </c>
      <c r="L12" s="159">
        <v>1.5860000000000001</v>
      </c>
      <c r="M12" s="160">
        <v>0</v>
      </c>
      <c r="N12" s="161">
        <v>2.4790000000000001</v>
      </c>
      <c r="O12" s="162">
        <v>-22.15</v>
      </c>
    </row>
    <row r="13" spans="1:26" ht="23.25" x14ac:dyDescent="0.65">
      <c r="B13" s="155" t="s">
        <v>123</v>
      </c>
      <c r="C13" s="156"/>
      <c r="D13" s="157">
        <v>0</v>
      </c>
      <c r="E13" s="158">
        <v>0</v>
      </c>
      <c r="F13" s="158">
        <v>0</v>
      </c>
      <c r="G13" s="158">
        <v>0</v>
      </c>
      <c r="H13" s="158">
        <v>0</v>
      </c>
      <c r="I13" s="158">
        <v>0</v>
      </c>
      <c r="J13" s="158">
        <v>0</v>
      </c>
      <c r="K13" s="158">
        <v>0</v>
      </c>
      <c r="L13" s="159">
        <v>0</v>
      </c>
      <c r="M13" s="160">
        <v>0</v>
      </c>
      <c r="N13" s="161">
        <v>0</v>
      </c>
      <c r="O13" s="162">
        <v>0</v>
      </c>
    </row>
    <row r="14" spans="1:26" ht="23.25" x14ac:dyDescent="0.65">
      <c r="B14" s="155" t="s">
        <v>124</v>
      </c>
      <c r="C14" s="156"/>
      <c r="D14" s="157">
        <v>0</v>
      </c>
      <c r="E14" s="158">
        <v>20.515000000000001</v>
      </c>
      <c r="F14" s="158">
        <v>0</v>
      </c>
      <c r="G14" s="158">
        <v>0</v>
      </c>
      <c r="H14" s="158">
        <v>0</v>
      </c>
      <c r="I14" s="158">
        <v>0</v>
      </c>
      <c r="J14" s="158">
        <v>0</v>
      </c>
      <c r="K14" s="158">
        <v>0</v>
      </c>
      <c r="L14" s="159">
        <v>0</v>
      </c>
      <c r="M14" s="160">
        <v>0</v>
      </c>
      <c r="N14" s="161">
        <v>20.515000000000001</v>
      </c>
      <c r="O14" s="162">
        <v>0</v>
      </c>
    </row>
    <row r="15" spans="1:26" ht="23.25" x14ac:dyDescent="0.65">
      <c r="B15" s="155" t="s">
        <v>125</v>
      </c>
      <c r="C15" s="156"/>
      <c r="D15" s="157">
        <v>1.0660000000000001</v>
      </c>
      <c r="E15" s="158">
        <v>1.6120000000000001</v>
      </c>
      <c r="F15" s="158">
        <v>0</v>
      </c>
      <c r="G15" s="158">
        <v>0</v>
      </c>
      <c r="H15" s="158">
        <v>0</v>
      </c>
      <c r="I15" s="158">
        <v>0</v>
      </c>
      <c r="J15" s="158">
        <v>0</v>
      </c>
      <c r="K15" s="158">
        <v>0</v>
      </c>
      <c r="L15" s="159">
        <v>0</v>
      </c>
      <c r="M15" s="160">
        <v>0</v>
      </c>
      <c r="N15" s="161">
        <v>1.6120000000000001</v>
      </c>
      <c r="O15" s="162">
        <v>0</v>
      </c>
    </row>
    <row r="16" spans="1:26" ht="23.25" x14ac:dyDescent="0.65">
      <c r="B16" s="155" t="s">
        <v>126</v>
      </c>
      <c r="C16" s="156"/>
      <c r="D16" s="157">
        <v>0</v>
      </c>
      <c r="E16" s="158">
        <v>0</v>
      </c>
      <c r="F16" s="158">
        <v>0</v>
      </c>
      <c r="G16" s="158">
        <v>0</v>
      </c>
      <c r="H16" s="158">
        <v>0</v>
      </c>
      <c r="I16" s="158">
        <v>0</v>
      </c>
      <c r="J16" s="158">
        <v>0</v>
      </c>
      <c r="K16" s="158">
        <v>0</v>
      </c>
      <c r="L16" s="159">
        <v>0</v>
      </c>
      <c r="M16" s="160">
        <v>0</v>
      </c>
      <c r="N16" s="161">
        <v>0</v>
      </c>
      <c r="O16" s="162">
        <v>0</v>
      </c>
    </row>
    <row r="17" spans="2:15" ht="23.25" x14ac:dyDescent="0.65">
      <c r="B17" s="163" t="s">
        <v>127</v>
      </c>
      <c r="C17" s="164"/>
      <c r="D17" s="165">
        <v>-43.304000000000002</v>
      </c>
      <c r="E17" s="166">
        <v>-3.5070000000000001</v>
      </c>
      <c r="F17" s="166">
        <v>0</v>
      </c>
      <c r="G17" s="166">
        <v>-2.7909999999999999</v>
      </c>
      <c r="H17" s="166">
        <v>-4.5519999999999996</v>
      </c>
      <c r="I17" s="166">
        <v>-1.948</v>
      </c>
      <c r="J17" s="166">
        <v>-11.081</v>
      </c>
      <c r="K17" s="166">
        <v>-26.292999999999999</v>
      </c>
      <c r="L17" s="167">
        <v>-14.659000000000001</v>
      </c>
      <c r="M17" s="160">
        <v>0</v>
      </c>
      <c r="N17" s="168">
        <v>-10.85</v>
      </c>
      <c r="O17" s="169">
        <v>-53.981000000000002</v>
      </c>
    </row>
    <row r="18" spans="2:15" ht="23.25" x14ac:dyDescent="0.65">
      <c r="B18" s="170" t="s">
        <v>128</v>
      </c>
      <c r="C18" s="171"/>
      <c r="D18" s="172">
        <v>2720.616</v>
      </c>
      <c r="E18" s="172">
        <v>2774.3150000000001</v>
      </c>
      <c r="F18" s="172">
        <v>2774.502</v>
      </c>
      <c r="G18" s="172">
        <v>2908.42</v>
      </c>
      <c r="H18" s="172">
        <v>2944.5880000000002</v>
      </c>
      <c r="I18" s="172">
        <v>2943.828</v>
      </c>
      <c r="J18" s="172">
        <v>2932.6619999999998</v>
      </c>
      <c r="K18" s="172">
        <v>2956.5320000000002</v>
      </c>
      <c r="L18" s="173">
        <v>2848.4630000000002</v>
      </c>
      <c r="M18" s="158">
        <v>0</v>
      </c>
      <c r="N18" s="174">
        <v>2774.3150000000001</v>
      </c>
      <c r="O18" s="173">
        <v>2943.828</v>
      </c>
    </row>
    <row r="19" spans="2:15" x14ac:dyDescent="0.6">
      <c r="B19" s="110"/>
      <c r="C19" s="110"/>
      <c r="D19" s="110"/>
      <c r="E19" s="110"/>
      <c r="F19" s="110"/>
      <c r="G19" s="110"/>
      <c r="H19" s="110"/>
      <c r="I19" s="110"/>
      <c r="J19" s="110"/>
      <c r="K19" s="110"/>
      <c r="L19" s="110"/>
      <c r="M19" s="110"/>
      <c r="N19" s="110"/>
      <c r="O19" s="110"/>
    </row>
    <row r="20" spans="2:15" x14ac:dyDescent="0.6">
      <c r="B20" s="111"/>
      <c r="C20" s="110"/>
      <c r="D20" s="110"/>
      <c r="E20" s="110"/>
      <c r="F20" s="110"/>
      <c r="G20" s="110"/>
      <c r="H20" s="110"/>
      <c r="I20" s="110"/>
      <c r="J20" s="110"/>
      <c r="K20" s="110"/>
      <c r="L20" s="110"/>
      <c r="M20" s="110"/>
      <c r="N20" s="110"/>
      <c r="O20" s="110"/>
    </row>
  </sheetData>
  <mergeCells count="2">
    <mergeCell ref="D2:K2"/>
    <mergeCell ref="B1:O1"/>
  </mergeCells>
  <pageMargins left="0.7" right="0.7" top="0.75" bottom="0.75" header="0.3" footer="0.3"/>
  <pageSetup scale="57" orientation="landscape" r:id="rId1"/>
  <headerFooter>
    <oddFooter>&amp;L&amp;"Poppins,Regular"Element Fleet Management&amp;C&amp;"Poppins,Regular"- 8 -&amp;R&amp;"Poppins,Regular"Q1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D66-073A-4785-9E45-A5230FF3D48B}">
  <dimension ref="A1:G24"/>
  <sheetViews>
    <sheetView showGridLines="0" zoomScaleNormal="100" zoomScaleSheetLayoutView="80" workbookViewId="0">
      <selection activeCell="D9" sqref="D9"/>
    </sheetView>
  </sheetViews>
  <sheetFormatPr defaultColWidth="9.140625" defaultRowHeight="21.75" x14ac:dyDescent="0.25"/>
  <cols>
    <col min="1" max="1" width="6.7109375" style="12" customWidth="1"/>
    <col min="2" max="2" width="45.7109375" style="12" customWidth="1"/>
    <col min="3" max="3" width="16.28515625" style="12" customWidth="1"/>
    <col min="4" max="4" width="21.140625" style="12" customWidth="1"/>
    <col min="5" max="5" width="5.42578125" style="12" customWidth="1"/>
    <col min="6" max="6" width="10.5703125" style="11" bestFit="1" customWidth="1"/>
    <col min="7" max="7" width="23.85546875" style="12" bestFit="1" customWidth="1"/>
    <col min="8" max="16384" width="9.140625" style="12"/>
  </cols>
  <sheetData>
    <row r="1" spans="1:7" ht="23.25" x14ac:dyDescent="0.25">
      <c r="A1" s="568"/>
      <c r="B1" s="569" t="s">
        <v>16</v>
      </c>
      <c r="C1" s="569"/>
      <c r="D1" s="569"/>
      <c r="E1" s="570"/>
      <c r="F1" s="570"/>
      <c r="G1" s="571"/>
    </row>
    <row r="2" spans="1:7" ht="44.1" customHeight="1" x14ac:dyDescent="0.25">
      <c r="A2" s="571"/>
      <c r="B2" s="572" t="s">
        <v>17</v>
      </c>
      <c r="C2" s="572"/>
      <c r="D2" s="572"/>
      <c r="E2" s="573"/>
      <c r="F2" s="570"/>
      <c r="G2" s="571"/>
    </row>
    <row r="3" spans="1:7" ht="23.25" x14ac:dyDescent="0.25">
      <c r="A3" s="571"/>
      <c r="B3" s="574"/>
      <c r="C3" s="574"/>
      <c r="D3" s="575" t="s">
        <v>130</v>
      </c>
      <c r="E3" s="573"/>
      <c r="F3" s="570"/>
      <c r="G3" s="571"/>
    </row>
    <row r="4" spans="1:7" ht="23.25" x14ac:dyDescent="0.25">
      <c r="A4" s="571"/>
      <c r="B4" s="574" t="s">
        <v>0</v>
      </c>
      <c r="C4" s="576"/>
      <c r="D4" s="575">
        <v>1</v>
      </c>
      <c r="E4" s="573"/>
      <c r="F4" s="570"/>
      <c r="G4" s="571"/>
    </row>
    <row r="5" spans="1:7" ht="23.25" x14ac:dyDescent="0.25">
      <c r="A5" s="571"/>
      <c r="B5" s="574" t="s">
        <v>1</v>
      </c>
      <c r="C5" s="576"/>
      <c r="D5" s="575">
        <v>2</v>
      </c>
      <c r="E5" s="573"/>
      <c r="F5" s="570"/>
      <c r="G5" s="571"/>
    </row>
    <row r="6" spans="1:7" ht="23.25" x14ac:dyDescent="0.25">
      <c r="A6" s="571"/>
      <c r="B6" s="576" t="s">
        <v>18</v>
      </c>
      <c r="C6" s="576"/>
      <c r="D6" s="575">
        <v>3</v>
      </c>
      <c r="E6" s="570"/>
      <c r="F6" s="570"/>
      <c r="G6" s="571"/>
    </row>
    <row r="7" spans="1:7" ht="23.25" x14ac:dyDescent="0.25">
      <c r="A7" s="571"/>
      <c r="B7" s="577" t="s">
        <v>183</v>
      </c>
      <c r="C7" s="576"/>
      <c r="D7" s="575">
        <v>3</v>
      </c>
      <c r="E7" s="570"/>
      <c r="F7" s="570"/>
      <c r="G7" s="571"/>
    </row>
    <row r="8" spans="1:7" ht="23.25" x14ac:dyDescent="0.25">
      <c r="A8" s="571"/>
      <c r="B8" s="577" t="s">
        <v>2</v>
      </c>
      <c r="C8" s="576"/>
      <c r="D8" s="575">
        <v>3</v>
      </c>
      <c r="E8" s="570"/>
      <c r="F8" s="570"/>
      <c r="G8" s="571"/>
    </row>
    <row r="9" spans="1:7" ht="30.75" x14ac:dyDescent="0.25">
      <c r="A9" s="578"/>
      <c r="B9" s="579" t="s">
        <v>3</v>
      </c>
      <c r="C9" s="576"/>
      <c r="D9" s="575">
        <v>4</v>
      </c>
      <c r="E9" s="570"/>
      <c r="F9" s="570"/>
      <c r="G9" s="571"/>
    </row>
    <row r="10" spans="1:7" ht="23.25" x14ac:dyDescent="0.25">
      <c r="A10" s="571"/>
      <c r="B10" s="577" t="s">
        <v>19</v>
      </c>
      <c r="C10" s="576"/>
      <c r="D10" s="575">
        <v>4</v>
      </c>
      <c r="E10" s="570"/>
      <c r="F10" s="570"/>
      <c r="G10" s="571"/>
    </row>
    <row r="11" spans="1:7" ht="23.25" x14ac:dyDescent="0.25">
      <c r="A11" s="571"/>
      <c r="B11" s="577" t="s">
        <v>3</v>
      </c>
      <c r="C11" s="576"/>
      <c r="D11" s="575">
        <v>4</v>
      </c>
      <c r="E11" s="570"/>
      <c r="F11" s="570"/>
      <c r="G11" s="571"/>
    </row>
    <row r="12" spans="1:7" ht="23.25" x14ac:dyDescent="0.25">
      <c r="A12" s="571"/>
      <c r="B12" s="576" t="s">
        <v>4</v>
      </c>
      <c r="C12" s="576"/>
      <c r="D12" s="575">
        <v>5</v>
      </c>
      <c r="E12" s="570"/>
      <c r="F12" s="570"/>
      <c r="G12" s="571"/>
    </row>
    <row r="13" spans="1:7" ht="23.25" x14ac:dyDescent="0.25">
      <c r="A13" s="571"/>
      <c r="B13" s="576" t="s">
        <v>5</v>
      </c>
      <c r="C13" s="576"/>
      <c r="D13" s="575">
        <v>5</v>
      </c>
      <c r="E13" s="570"/>
      <c r="F13" s="570"/>
      <c r="G13" s="571"/>
    </row>
    <row r="14" spans="1:7" ht="23.25" x14ac:dyDescent="0.25">
      <c r="A14" s="571"/>
      <c r="B14" s="576" t="s">
        <v>6</v>
      </c>
      <c r="C14" s="576"/>
      <c r="D14" s="575">
        <v>5</v>
      </c>
      <c r="E14" s="570"/>
      <c r="F14" s="570"/>
      <c r="G14" s="571"/>
    </row>
    <row r="15" spans="1:7" ht="23.25" x14ac:dyDescent="0.25">
      <c r="A15" s="571"/>
      <c r="B15" s="576" t="s">
        <v>20</v>
      </c>
      <c r="C15" s="576"/>
      <c r="D15" s="575">
        <v>5</v>
      </c>
      <c r="E15" s="570"/>
      <c r="F15" s="570"/>
      <c r="G15" s="571"/>
    </row>
    <row r="16" spans="1:7" ht="23.25" x14ac:dyDescent="0.25">
      <c r="A16" s="571"/>
      <c r="B16" s="576" t="s">
        <v>21</v>
      </c>
      <c r="C16" s="576"/>
      <c r="D16" s="575">
        <v>6</v>
      </c>
      <c r="E16" s="570"/>
      <c r="F16" s="570"/>
      <c r="G16" s="571"/>
    </row>
    <row r="17" spans="1:7" ht="23.25" x14ac:dyDescent="0.25">
      <c r="A17" s="571"/>
      <c r="B17" s="576" t="s">
        <v>22</v>
      </c>
      <c r="C17" s="576"/>
      <c r="D17" s="575">
        <v>7</v>
      </c>
      <c r="E17" s="570"/>
      <c r="F17" s="570"/>
      <c r="G17" s="571"/>
    </row>
    <row r="18" spans="1:7" ht="23.25" x14ac:dyDescent="0.25">
      <c r="A18" s="571"/>
      <c r="B18" s="576" t="s">
        <v>23</v>
      </c>
      <c r="C18" s="576"/>
      <c r="D18" s="575">
        <v>8</v>
      </c>
      <c r="E18" s="570"/>
      <c r="F18" s="570"/>
      <c r="G18" s="571"/>
    </row>
    <row r="22" spans="1:7" x14ac:dyDescent="0.25">
      <c r="C22" s="5"/>
    </row>
    <row r="23" spans="1:7" x14ac:dyDescent="0.25">
      <c r="C23" s="5"/>
    </row>
    <row r="24" spans="1:7" x14ac:dyDescent="0.25">
      <c r="C24" s="5"/>
    </row>
  </sheetData>
  <mergeCells count="2">
    <mergeCell ref="B1:D1"/>
    <mergeCell ref="B2:D2"/>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2C9E-DACF-4E3A-922E-E09A210AAFD2}">
  <sheetPr>
    <pageSetUpPr fitToPage="1"/>
  </sheetPr>
  <dimension ref="A1:V83"/>
  <sheetViews>
    <sheetView zoomScale="70" zoomScaleNormal="70" zoomScaleSheetLayoutView="80" workbookViewId="0">
      <selection activeCell="G37" sqref="G37"/>
    </sheetView>
  </sheetViews>
  <sheetFormatPr defaultColWidth="12.140625" defaultRowHeight="21.75" x14ac:dyDescent="0.6"/>
  <cols>
    <col min="1" max="1" width="9" style="13" customWidth="1"/>
    <col min="2" max="2" width="10" style="14" customWidth="1"/>
    <col min="3" max="3" width="80.5703125" style="14" customWidth="1"/>
    <col min="4" max="12" width="14.7109375" style="14" customWidth="1"/>
    <col min="13" max="16" width="14.7109375" style="14" hidden="1" customWidth="1"/>
    <col min="17" max="17" width="2.42578125" style="14" customWidth="1"/>
    <col min="18" max="19" width="14.7109375" style="14" customWidth="1"/>
    <col min="20" max="20" width="12" style="14" customWidth="1"/>
    <col min="21" max="21" width="12.140625" style="14" customWidth="1"/>
    <col min="22" max="16384" width="12.140625" style="14"/>
  </cols>
  <sheetData>
    <row r="1" spans="1:22" ht="24.95" customHeight="1" x14ac:dyDescent="0.65">
      <c r="B1" s="228" t="s">
        <v>24</v>
      </c>
      <c r="C1" s="228"/>
      <c r="D1" s="228"/>
      <c r="E1" s="228"/>
      <c r="F1" s="228"/>
      <c r="G1" s="228"/>
      <c r="H1" s="228"/>
      <c r="I1" s="228"/>
      <c r="J1" s="228"/>
      <c r="K1" s="228"/>
      <c r="L1" s="228"/>
      <c r="M1" s="228"/>
      <c r="N1" s="228"/>
      <c r="O1" s="228"/>
      <c r="P1" s="228"/>
      <c r="Q1" s="228"/>
      <c r="R1" s="228"/>
      <c r="S1" s="228"/>
    </row>
    <row r="2" spans="1:22" x14ac:dyDescent="0.6">
      <c r="B2" s="15"/>
      <c r="C2" s="17"/>
      <c r="D2" s="15"/>
      <c r="E2" s="16"/>
      <c r="F2" s="16"/>
      <c r="G2" s="16"/>
      <c r="H2" s="16"/>
      <c r="I2" s="16"/>
      <c r="J2" s="16"/>
      <c r="K2" s="16"/>
      <c r="L2" s="17"/>
      <c r="M2" s="16"/>
      <c r="N2" s="16"/>
      <c r="O2" s="16"/>
      <c r="P2" s="17"/>
      <c r="R2" s="15"/>
      <c r="S2" s="17"/>
    </row>
    <row r="3" spans="1:22" ht="28.5" x14ac:dyDescent="0.8">
      <c r="B3" s="478" t="s">
        <v>131</v>
      </c>
      <c r="C3" s="479"/>
      <c r="D3" s="480" t="s">
        <v>25</v>
      </c>
      <c r="E3" s="481" t="s">
        <v>26</v>
      </c>
      <c r="F3" s="481" t="s">
        <v>27</v>
      </c>
      <c r="G3" s="481" t="s">
        <v>28</v>
      </c>
      <c r="H3" s="481" t="s">
        <v>29</v>
      </c>
      <c r="I3" s="481" t="s">
        <v>30</v>
      </c>
      <c r="J3" s="481" t="s">
        <v>31</v>
      </c>
      <c r="K3" s="481" t="s">
        <v>32</v>
      </c>
      <c r="L3" s="482" t="s">
        <v>33</v>
      </c>
      <c r="M3" s="481" t="s">
        <v>34</v>
      </c>
      <c r="N3" s="481" t="s">
        <v>35</v>
      </c>
      <c r="O3" s="481" t="s">
        <v>36</v>
      </c>
      <c r="P3" s="482" t="s">
        <v>37</v>
      </c>
      <c r="Q3" s="483"/>
      <c r="R3" s="480">
        <v>2024</v>
      </c>
      <c r="S3" s="482">
        <v>2023</v>
      </c>
      <c r="T3" s="18"/>
      <c r="U3" s="18"/>
      <c r="V3" s="18"/>
    </row>
    <row r="4" spans="1:22" ht="28.5" x14ac:dyDescent="0.8">
      <c r="B4" s="484" t="s">
        <v>38</v>
      </c>
      <c r="C4" s="485"/>
      <c r="D4" s="486"/>
      <c r="E4" s="487"/>
      <c r="F4" s="487"/>
      <c r="G4" s="487"/>
      <c r="H4" s="487"/>
      <c r="I4" s="487"/>
      <c r="J4" s="487"/>
      <c r="K4" s="487"/>
      <c r="L4" s="488"/>
      <c r="M4" s="487"/>
      <c r="N4" s="487"/>
      <c r="O4" s="487"/>
      <c r="P4" s="488"/>
      <c r="Q4" s="487"/>
      <c r="R4" s="489"/>
      <c r="S4" s="488"/>
    </row>
    <row r="5" spans="1:22" ht="28.5" x14ac:dyDescent="0.8">
      <c r="B5" s="489"/>
      <c r="C5" s="490" t="s">
        <v>13</v>
      </c>
      <c r="D5" s="491">
        <v>152.48191588987348</v>
      </c>
      <c r="E5" s="491">
        <v>161.46113899095414</v>
      </c>
      <c r="F5" s="491">
        <v>146.90219055327242</v>
      </c>
      <c r="G5" s="491">
        <v>140.12236084870094</v>
      </c>
      <c r="H5" s="491">
        <v>147.05349827048889</v>
      </c>
      <c r="I5" s="491">
        <v>129.65622098290706</v>
      </c>
      <c r="J5" s="491">
        <v>131.08602550146128</v>
      </c>
      <c r="K5" s="491">
        <v>126.43379945339923</v>
      </c>
      <c r="L5" s="492">
        <v>115.48191447872237</v>
      </c>
      <c r="M5" s="491">
        <v>109.90551679238881</v>
      </c>
      <c r="N5" s="491">
        <v>114.8430626401248</v>
      </c>
      <c r="O5" s="491">
        <v>117.64780116433265</v>
      </c>
      <c r="P5" s="492">
        <v>104.0596046771544</v>
      </c>
      <c r="Q5" s="491"/>
      <c r="R5" s="493">
        <v>595.53918866341644</v>
      </c>
      <c r="S5" s="492">
        <v>502.65796041648997</v>
      </c>
    </row>
    <row r="6" spans="1:22" ht="28.5" x14ac:dyDescent="0.8">
      <c r="B6" s="489"/>
      <c r="C6" s="490" t="s">
        <v>14</v>
      </c>
      <c r="D6" s="491">
        <v>111.55646030397494</v>
      </c>
      <c r="E6" s="491">
        <v>103.45272986558626</v>
      </c>
      <c r="F6" s="491">
        <v>116.09111420696479</v>
      </c>
      <c r="G6" s="491">
        <v>122.40846056472716</v>
      </c>
      <c r="H6" s="491">
        <v>107.17791673429282</v>
      </c>
      <c r="I6" s="491">
        <v>102.21060197381578</v>
      </c>
      <c r="J6" s="491">
        <v>104.71802337067601</v>
      </c>
      <c r="K6" s="491">
        <v>105.69805687187704</v>
      </c>
      <c r="L6" s="492">
        <v>98.225016885802191</v>
      </c>
      <c r="M6" s="491">
        <v>92.349627975507886</v>
      </c>
      <c r="N6" s="491">
        <v>95.563100089185113</v>
      </c>
      <c r="O6" s="491">
        <v>96.695099722026626</v>
      </c>
      <c r="P6" s="492">
        <v>90.911035677119088</v>
      </c>
      <c r="Q6" s="491"/>
      <c r="R6" s="493">
        <v>449.13022137157105</v>
      </c>
      <c r="S6" s="492">
        <v>410.85169910217098</v>
      </c>
    </row>
    <row r="7" spans="1:22" ht="28.5" x14ac:dyDescent="0.8">
      <c r="B7" s="494"/>
      <c r="C7" s="495" t="s">
        <v>15</v>
      </c>
      <c r="D7" s="496">
        <v>11.633178512326296</v>
      </c>
      <c r="E7" s="496">
        <v>5.9752606614986474</v>
      </c>
      <c r="F7" s="496">
        <v>16.643566548505969</v>
      </c>
      <c r="G7" s="496">
        <v>12.044520601346363</v>
      </c>
      <c r="H7" s="496">
        <v>8.2262549694893465</v>
      </c>
      <c r="I7" s="496">
        <v>13.261360087743899</v>
      </c>
      <c r="J7" s="496">
        <v>12.890075626937692</v>
      </c>
      <c r="K7" s="496">
        <v>8.4912765527786327</v>
      </c>
      <c r="L7" s="497">
        <v>10.944888904181827</v>
      </c>
      <c r="M7" s="496">
        <v>13.038148567196677</v>
      </c>
      <c r="N7" s="496">
        <v>12.232052691808848</v>
      </c>
      <c r="O7" s="496">
        <v>11.592271424149002</v>
      </c>
      <c r="P7" s="497">
        <v>10.870417894599511</v>
      </c>
      <c r="Q7" s="491"/>
      <c r="R7" s="498">
        <v>42.88960278084032</v>
      </c>
      <c r="S7" s="497">
        <v>45.587601171642049</v>
      </c>
    </row>
    <row r="8" spans="1:22" ht="28.5" x14ac:dyDescent="0.8">
      <c r="B8" s="489"/>
      <c r="C8" s="499" t="s">
        <v>39</v>
      </c>
      <c r="D8" s="500">
        <v>275.67155470617473</v>
      </c>
      <c r="E8" s="501">
        <v>270.889129518039</v>
      </c>
      <c r="F8" s="501">
        <v>279.6368713087432</v>
      </c>
      <c r="G8" s="501">
        <v>274.57534201477449</v>
      </c>
      <c r="H8" s="501">
        <v>262.45766997427103</v>
      </c>
      <c r="I8" s="501">
        <v>245.12818304446674</v>
      </c>
      <c r="J8" s="501">
        <v>248.69412449907497</v>
      </c>
      <c r="K8" s="501">
        <v>240.62313287805489</v>
      </c>
      <c r="L8" s="502">
        <v>224.65182026870639</v>
      </c>
      <c r="M8" s="501">
        <v>215.29329333509338</v>
      </c>
      <c r="N8" s="501">
        <v>222.63821542111879</v>
      </c>
      <c r="O8" s="501">
        <v>225.93517231050828</v>
      </c>
      <c r="P8" s="502">
        <v>205.841058248873</v>
      </c>
      <c r="Q8" s="503"/>
      <c r="R8" s="504">
        <v>1087.5590128158278</v>
      </c>
      <c r="S8" s="505">
        <v>959.09726069030307</v>
      </c>
    </row>
    <row r="9" spans="1:22" ht="30.75" x14ac:dyDescent="0.85">
      <c r="A9" s="118"/>
      <c r="B9" s="494"/>
      <c r="C9" s="506" t="s">
        <v>40</v>
      </c>
      <c r="D9" s="498">
        <v>135.00756008311765</v>
      </c>
      <c r="E9" s="496">
        <v>141.23282142321756</v>
      </c>
      <c r="F9" s="496">
        <v>139.36726784227068</v>
      </c>
      <c r="G9" s="496">
        <v>131.58031727960108</v>
      </c>
      <c r="H9" s="496">
        <v>132.49936019767438</v>
      </c>
      <c r="I9" s="496">
        <v>134.08553119371132</v>
      </c>
      <c r="J9" s="496">
        <v>117.22652411526558</v>
      </c>
      <c r="K9" s="496">
        <v>115.23317143481496</v>
      </c>
      <c r="L9" s="497">
        <v>115.2039146213673</v>
      </c>
      <c r="M9" s="496">
        <v>110.55984452283842</v>
      </c>
      <c r="N9" s="496">
        <v>106.57848211883773</v>
      </c>
      <c r="O9" s="496">
        <v>100.62934695873533</v>
      </c>
      <c r="P9" s="497">
        <v>98.704834521536327</v>
      </c>
      <c r="Q9" s="491"/>
      <c r="R9" s="498">
        <v>544.6797667427636</v>
      </c>
      <c r="S9" s="497">
        <v>481.74914136515918</v>
      </c>
    </row>
    <row r="10" spans="1:22" ht="28.5" x14ac:dyDescent="0.8">
      <c r="B10" s="489"/>
      <c r="C10" s="507" t="s">
        <v>41</v>
      </c>
      <c r="D10" s="504">
        <v>140.66399462305708</v>
      </c>
      <c r="E10" s="503">
        <v>129.65630809482144</v>
      </c>
      <c r="F10" s="503">
        <v>140.26960346647252</v>
      </c>
      <c r="G10" s="503">
        <v>142.99502473517342</v>
      </c>
      <c r="H10" s="503">
        <v>129.95830977659665</v>
      </c>
      <c r="I10" s="503">
        <v>111.04265185075542</v>
      </c>
      <c r="J10" s="503">
        <v>131.46760038380938</v>
      </c>
      <c r="K10" s="503">
        <v>125.38996144323993</v>
      </c>
      <c r="L10" s="505">
        <v>109.44790564733908</v>
      </c>
      <c r="M10" s="503">
        <v>104.73344881225496</v>
      </c>
      <c r="N10" s="503">
        <v>116.05973330228106</v>
      </c>
      <c r="O10" s="503">
        <v>125.30582535177295</v>
      </c>
      <c r="P10" s="505">
        <v>107.13622372733667</v>
      </c>
      <c r="Q10" s="503"/>
      <c r="R10" s="504">
        <v>542.87924607306422</v>
      </c>
      <c r="S10" s="505">
        <v>477.3481193251439</v>
      </c>
    </row>
    <row r="11" spans="1:22" ht="28.5" x14ac:dyDescent="0.8">
      <c r="B11" s="489"/>
      <c r="C11" s="507" t="s">
        <v>42</v>
      </c>
      <c r="D11" s="508">
        <v>0.51025937287212741</v>
      </c>
      <c r="E11" s="509">
        <v>0.47863237748042375</v>
      </c>
      <c r="F11" s="509">
        <v>0.50161340602185034</v>
      </c>
      <c r="G11" s="509">
        <v>0.52078611169490618</v>
      </c>
      <c r="H11" s="509">
        <v>0.49515912333343731</v>
      </c>
      <c r="I11" s="509">
        <v>0.45299830672922692</v>
      </c>
      <c r="J11" s="509">
        <v>0.52863171033338341</v>
      </c>
      <c r="K11" s="509">
        <v>0.521105181964305</v>
      </c>
      <c r="L11" s="510">
        <v>0.48718904443519878</v>
      </c>
      <c r="M11" s="509">
        <v>0.48646870132290893</v>
      </c>
      <c r="N11" s="509">
        <v>0.52129295540190534</v>
      </c>
      <c r="O11" s="509">
        <v>0.55460964342268082</v>
      </c>
      <c r="P11" s="510">
        <v>0.5204803387563387</v>
      </c>
      <c r="Q11" s="509"/>
      <c r="R11" s="508">
        <v>0.49917221932397138</v>
      </c>
      <c r="S11" s="510">
        <v>0.49770564351479446</v>
      </c>
    </row>
    <row r="12" spans="1:22" ht="28.5" x14ac:dyDescent="0.8">
      <c r="B12" s="489"/>
      <c r="C12" s="507" t="s">
        <v>43</v>
      </c>
      <c r="D12" s="493">
        <v>139.20132676453554</v>
      </c>
      <c r="E12" s="491">
        <v>149.46255367169042</v>
      </c>
      <c r="F12" s="491">
        <v>145.6678900455255</v>
      </c>
      <c r="G12" s="491">
        <v>139.39353185049166</v>
      </c>
      <c r="H12" s="491">
        <v>139.47798199629091</v>
      </c>
      <c r="I12" s="491">
        <v>141.71663207302109</v>
      </c>
      <c r="J12" s="491">
        <v>124.02570211243712</v>
      </c>
      <c r="K12" s="491">
        <v>121.69203788912172</v>
      </c>
      <c r="L12" s="492">
        <v>122.71899982996894</v>
      </c>
      <c r="M12" s="491">
        <v>117.97109927533886</v>
      </c>
      <c r="N12" s="491">
        <v>113.5845674193653</v>
      </c>
      <c r="O12" s="491">
        <v>108.68707797829603</v>
      </c>
      <c r="P12" s="492">
        <v>106.87557083609261</v>
      </c>
      <c r="Q12" s="491"/>
      <c r="R12" s="493">
        <v>574.00195756399842</v>
      </c>
      <c r="S12" s="492">
        <v>510.15337190454886</v>
      </c>
    </row>
    <row r="13" spans="1:22" ht="28.5" x14ac:dyDescent="0.8">
      <c r="B13" s="494"/>
      <c r="C13" s="506" t="s">
        <v>44</v>
      </c>
      <c r="D13" s="511">
        <v>136.47022794163919</v>
      </c>
      <c r="E13" s="512">
        <v>121.42657584634858</v>
      </c>
      <c r="F13" s="512">
        <v>133.9689812632177</v>
      </c>
      <c r="G13" s="512">
        <v>135.18181016428284</v>
      </c>
      <c r="H13" s="512">
        <v>122.97968797798012</v>
      </c>
      <c r="I13" s="512">
        <v>103.41155097144565</v>
      </c>
      <c r="J13" s="512">
        <v>124.66842238663786</v>
      </c>
      <c r="K13" s="512">
        <v>118.93109498893317</v>
      </c>
      <c r="L13" s="513">
        <v>101.93282043873745</v>
      </c>
      <c r="M13" s="512">
        <v>97.322194059754523</v>
      </c>
      <c r="N13" s="512">
        <v>109.05364800175349</v>
      </c>
      <c r="O13" s="512">
        <v>117.24809433221225</v>
      </c>
      <c r="P13" s="513">
        <v>98.965487412780391</v>
      </c>
      <c r="Q13" s="491"/>
      <c r="R13" s="511">
        <v>513.55705525182941</v>
      </c>
      <c r="S13" s="513">
        <v>448.94388878575421</v>
      </c>
    </row>
    <row r="14" spans="1:22" ht="28.5" x14ac:dyDescent="0.8">
      <c r="B14" s="489"/>
      <c r="C14" s="499" t="s">
        <v>45</v>
      </c>
      <c r="D14" s="504">
        <v>102.24956794531008</v>
      </c>
      <c r="E14" s="503">
        <v>92.05609973333263</v>
      </c>
      <c r="F14" s="503">
        <v>98.566871618743363</v>
      </c>
      <c r="G14" s="503">
        <v>102.69595721413518</v>
      </c>
      <c r="H14" s="503">
        <v>93.81801544214909</v>
      </c>
      <c r="I14" s="503">
        <v>81.56513239661345</v>
      </c>
      <c r="J14" s="503">
        <v>95.96994650685788</v>
      </c>
      <c r="K14" s="503">
        <v>89.374336674068275</v>
      </c>
      <c r="L14" s="505">
        <v>78.687213207235828</v>
      </c>
      <c r="M14" s="503">
        <v>74.388810957294552</v>
      </c>
      <c r="N14" s="503">
        <v>79.47093376092198</v>
      </c>
      <c r="O14" s="503">
        <v>87.177192190402678</v>
      </c>
      <c r="P14" s="505">
        <v>73.865462670807119</v>
      </c>
      <c r="Q14" s="491"/>
      <c r="R14" s="504">
        <v>387.13694400836044</v>
      </c>
      <c r="S14" s="505">
        <v>345.59662878477553</v>
      </c>
      <c r="V14" s="25"/>
    </row>
    <row r="15" spans="1:22" ht="28.5" hidden="1" x14ac:dyDescent="0.8">
      <c r="B15" s="489"/>
      <c r="C15" s="507" t="s">
        <v>46</v>
      </c>
      <c r="D15" s="514">
        <v>0.25</v>
      </c>
      <c r="E15" s="515">
        <v>0.22753825301964101</v>
      </c>
      <c r="F15" s="515">
        <v>0.24</v>
      </c>
      <c r="G15" s="515">
        <v>0.25596299237011899</v>
      </c>
      <c r="H15" s="515">
        <v>0.233574254417723</v>
      </c>
      <c r="I15" s="515">
        <v>0.2</v>
      </c>
      <c r="J15" s="515">
        <v>0.24</v>
      </c>
      <c r="K15" s="515">
        <v>0.22</v>
      </c>
      <c r="L15" s="516">
        <v>0.19</v>
      </c>
      <c r="M15" s="515">
        <v>0.18</v>
      </c>
      <c r="N15" s="515">
        <v>0.19</v>
      </c>
      <c r="O15" s="515">
        <v>0.2</v>
      </c>
      <c r="P15" s="516">
        <v>0.17</v>
      </c>
      <c r="Q15" s="517"/>
      <c r="R15" s="514">
        <v>0.95725429891374403</v>
      </c>
      <c r="S15" s="516">
        <v>0.84031849006983195</v>
      </c>
    </row>
    <row r="16" spans="1:22" ht="28.5" x14ac:dyDescent="0.8">
      <c r="B16" s="494"/>
      <c r="C16" s="507" t="s">
        <v>139</v>
      </c>
      <c r="D16" s="518">
        <v>0.25</v>
      </c>
      <c r="E16" s="519">
        <v>0.22745501437584301</v>
      </c>
      <c r="F16" s="519">
        <v>0.24</v>
      </c>
      <c r="G16" s="519">
        <v>0.25586473778518798</v>
      </c>
      <c r="H16" s="519">
        <v>0.22795322835270601</v>
      </c>
      <c r="I16" s="519">
        <v>0.19</v>
      </c>
      <c r="J16" s="519">
        <v>0.23</v>
      </c>
      <c r="K16" s="519">
        <v>0.21</v>
      </c>
      <c r="L16" s="520">
        <v>0.18</v>
      </c>
      <c r="M16" s="519">
        <v>0.17</v>
      </c>
      <c r="N16" s="519">
        <v>0.18</v>
      </c>
      <c r="O16" s="519">
        <v>0.19</v>
      </c>
      <c r="P16" s="520">
        <v>0.16</v>
      </c>
      <c r="Q16" s="517"/>
      <c r="R16" s="518">
        <v>0.94597134335385602</v>
      </c>
      <c r="S16" s="520">
        <v>0.82131922854786998</v>
      </c>
    </row>
    <row r="17" spans="2:20" ht="28.5" x14ac:dyDescent="0.8">
      <c r="B17" s="484" t="s">
        <v>195</v>
      </c>
      <c r="C17" s="485"/>
      <c r="D17" s="521"/>
      <c r="E17" s="522"/>
      <c r="F17" s="522"/>
      <c r="G17" s="522"/>
      <c r="H17" s="522"/>
      <c r="I17" s="522"/>
      <c r="J17" s="522"/>
      <c r="K17" s="522"/>
      <c r="L17" s="523"/>
      <c r="M17" s="522"/>
      <c r="N17" s="522"/>
      <c r="O17" s="522"/>
      <c r="P17" s="523"/>
      <c r="Q17" s="517"/>
      <c r="R17" s="524"/>
      <c r="S17" s="525"/>
      <c r="T17" s="31"/>
    </row>
    <row r="18" spans="2:20" ht="28.5" x14ac:dyDescent="0.8">
      <c r="B18" s="489"/>
      <c r="C18" s="490" t="s">
        <v>13</v>
      </c>
      <c r="D18" s="493">
        <v>152.48191588987348</v>
      </c>
      <c r="E18" s="491">
        <v>161.46113899095414</v>
      </c>
      <c r="F18" s="491">
        <v>146.90219055327242</v>
      </c>
      <c r="G18" s="491">
        <v>140.12236084870094</v>
      </c>
      <c r="H18" s="491">
        <v>147.05349827048889</v>
      </c>
      <c r="I18" s="491">
        <v>129.65622098290706</v>
      </c>
      <c r="J18" s="491">
        <v>131.08602550146128</v>
      </c>
      <c r="K18" s="491">
        <v>126.43379945339923</v>
      </c>
      <c r="L18" s="492">
        <v>115.48191447872237</v>
      </c>
      <c r="M18" s="491">
        <v>109.90551679238881</v>
      </c>
      <c r="N18" s="491">
        <v>110.70868794550501</v>
      </c>
      <c r="O18" s="491">
        <v>113.355788209574</v>
      </c>
      <c r="P18" s="492">
        <v>104.0596046771544</v>
      </c>
      <c r="Q18" s="491"/>
      <c r="R18" s="493">
        <v>595.53918866341644</v>
      </c>
      <c r="S18" s="492">
        <v>502.65796041648997</v>
      </c>
    </row>
    <row r="19" spans="2:20" ht="28.5" x14ac:dyDescent="0.8">
      <c r="B19" s="489"/>
      <c r="C19" s="490" t="s">
        <v>14</v>
      </c>
      <c r="D19" s="493">
        <v>111.55646030397494</v>
      </c>
      <c r="E19" s="491">
        <v>103.45272986558626</v>
      </c>
      <c r="F19" s="491">
        <v>116.09111420696479</v>
      </c>
      <c r="G19" s="491">
        <v>122.40846056472716</v>
      </c>
      <c r="H19" s="491">
        <v>107.17791673429282</v>
      </c>
      <c r="I19" s="491">
        <v>102.21060197381578</v>
      </c>
      <c r="J19" s="491">
        <v>104.71802337067601</v>
      </c>
      <c r="K19" s="491">
        <v>105.69805687187704</v>
      </c>
      <c r="L19" s="492">
        <v>98.225016885802191</v>
      </c>
      <c r="M19" s="491">
        <v>92.349627975507886</v>
      </c>
      <c r="N19" s="491">
        <v>88.797759679806802</v>
      </c>
      <c r="O19" s="491">
        <v>96.695099722026626</v>
      </c>
      <c r="P19" s="492">
        <v>90.911035677119088</v>
      </c>
      <c r="Q19" s="491"/>
      <c r="R19" s="493">
        <v>449.13022137157105</v>
      </c>
      <c r="S19" s="492">
        <v>410.85169910217098</v>
      </c>
    </row>
    <row r="20" spans="2:20" ht="28.5" x14ac:dyDescent="0.8">
      <c r="B20" s="494"/>
      <c r="C20" s="495" t="s">
        <v>15</v>
      </c>
      <c r="D20" s="498">
        <v>11.633178512326296</v>
      </c>
      <c r="E20" s="496">
        <v>5.9752606614986474</v>
      </c>
      <c r="F20" s="496">
        <v>16.643566548505969</v>
      </c>
      <c r="G20" s="496">
        <v>12.044520601346363</v>
      </c>
      <c r="H20" s="496">
        <v>8.2262549694893465</v>
      </c>
      <c r="I20" s="496">
        <v>13.261360087743899</v>
      </c>
      <c r="J20" s="496">
        <v>12.890075626937692</v>
      </c>
      <c r="K20" s="496">
        <v>8.4912765527786327</v>
      </c>
      <c r="L20" s="497">
        <v>10.944888904181827</v>
      </c>
      <c r="M20" s="496">
        <v>13.038148567196677</v>
      </c>
      <c r="N20" s="496">
        <v>10.352791466981499</v>
      </c>
      <c r="O20" s="496">
        <v>9.6413564450237921</v>
      </c>
      <c r="P20" s="497">
        <v>10.870417894599511</v>
      </c>
      <c r="Q20" s="491"/>
      <c r="R20" s="498">
        <v>42.88960278084032</v>
      </c>
      <c r="S20" s="497">
        <v>45.587601171642049</v>
      </c>
    </row>
    <row r="21" spans="2:20" ht="28.5" x14ac:dyDescent="0.8">
      <c r="B21" s="489"/>
      <c r="C21" s="499" t="s">
        <v>47</v>
      </c>
      <c r="D21" s="504">
        <v>275.67155470617473</v>
      </c>
      <c r="E21" s="503">
        <v>270.889129518039</v>
      </c>
      <c r="F21" s="503">
        <v>279.6368713087432</v>
      </c>
      <c r="G21" s="503">
        <v>274.57534201477449</v>
      </c>
      <c r="H21" s="503">
        <v>262.45766997427103</v>
      </c>
      <c r="I21" s="503">
        <v>245.12818304446674</v>
      </c>
      <c r="J21" s="503">
        <v>248.69412449907497</v>
      </c>
      <c r="K21" s="503">
        <v>240.62313287805489</v>
      </c>
      <c r="L21" s="505">
        <v>224.65182026870639</v>
      </c>
      <c r="M21" s="503">
        <v>215.29329333509338</v>
      </c>
      <c r="N21" s="503">
        <v>209.85923909229331</v>
      </c>
      <c r="O21" s="503">
        <v>219.69224437662444</v>
      </c>
      <c r="P21" s="505">
        <v>205.841058248873</v>
      </c>
      <c r="Q21" s="491"/>
      <c r="R21" s="504">
        <v>1087.5590128158278</v>
      </c>
      <c r="S21" s="505">
        <v>959.09726069030307</v>
      </c>
    </row>
    <row r="22" spans="2:20" ht="28.5" x14ac:dyDescent="0.8">
      <c r="B22" s="489"/>
      <c r="C22" s="490" t="s">
        <v>48</v>
      </c>
      <c r="D22" s="493">
        <v>74.88417660385565</v>
      </c>
      <c r="E22" s="491">
        <v>76.400339274551385</v>
      </c>
      <c r="F22" s="491">
        <v>73.432903916257416</v>
      </c>
      <c r="G22" s="491">
        <v>74.098138139138896</v>
      </c>
      <c r="H22" s="491">
        <v>74.077042431623994</v>
      </c>
      <c r="I22" s="491">
        <v>66.388265760827821</v>
      </c>
      <c r="J22" s="491">
        <v>68.697516993888911</v>
      </c>
      <c r="K22" s="491">
        <v>68.117984094775821</v>
      </c>
      <c r="L22" s="492">
        <v>63.301048247840285</v>
      </c>
      <c r="M22" s="491">
        <v>64.950103910189327</v>
      </c>
      <c r="N22" s="491">
        <v>61.832175831465953</v>
      </c>
      <c r="O22" s="491">
        <v>60.996656281335085</v>
      </c>
      <c r="P22" s="492">
        <v>60.15365318644124</v>
      </c>
      <c r="Q22" s="491"/>
      <c r="R22" s="493">
        <v>298.00842598157169</v>
      </c>
      <c r="S22" s="492">
        <v>266.50481509733282</v>
      </c>
    </row>
    <row r="23" spans="2:20" ht="28.5" x14ac:dyDescent="0.8">
      <c r="B23" s="489"/>
      <c r="C23" s="490" t="s">
        <v>49</v>
      </c>
      <c r="D23" s="493">
        <v>34.167248037818823</v>
      </c>
      <c r="E23" s="491">
        <v>35.389928086063392</v>
      </c>
      <c r="F23" s="491">
        <v>29.810450990227331</v>
      </c>
      <c r="G23" s="491">
        <v>33.203990740863553</v>
      </c>
      <c r="H23" s="491">
        <v>30.495774821068434</v>
      </c>
      <c r="I23" s="491">
        <v>30.240609743444907</v>
      </c>
      <c r="J23" s="491">
        <v>26.106262923315192</v>
      </c>
      <c r="K23" s="491">
        <v>27.385286569320616</v>
      </c>
      <c r="L23" s="492">
        <v>27.032949660816616</v>
      </c>
      <c r="M23" s="491">
        <v>28.342434493787167</v>
      </c>
      <c r="N23" s="491">
        <v>22.721500186401336</v>
      </c>
      <c r="O23" s="491">
        <v>22.692859587660827</v>
      </c>
      <c r="P23" s="492">
        <v>21.94211315403096</v>
      </c>
      <c r="Q23" s="491"/>
      <c r="R23" s="493">
        <v>128.90016521822272</v>
      </c>
      <c r="S23" s="492">
        <v>110.76510889689733</v>
      </c>
    </row>
    <row r="24" spans="2:20" ht="28.5" x14ac:dyDescent="0.8">
      <c r="B24" s="494"/>
      <c r="C24" s="495" t="s">
        <v>50</v>
      </c>
      <c r="D24" s="498">
        <v>15.772973386643569</v>
      </c>
      <c r="E24" s="496">
        <v>15.755921685292256</v>
      </c>
      <c r="F24" s="496">
        <v>14.966567890483848</v>
      </c>
      <c r="G24" s="496">
        <v>14.420258152750613</v>
      </c>
      <c r="H24" s="496">
        <v>14.277873412058049</v>
      </c>
      <c r="I24" s="496">
        <v>13.57238098133662</v>
      </c>
      <c r="J24" s="496">
        <v>13.284516458369954</v>
      </c>
      <c r="K24" s="496">
        <v>12.439607604795079</v>
      </c>
      <c r="L24" s="497">
        <v>12.045050316386718</v>
      </c>
      <c r="M24" s="496">
        <v>11.337367277657046</v>
      </c>
      <c r="N24" s="496">
        <v>11.507823941726208</v>
      </c>
      <c r="O24" s="496">
        <v>12.118635846525544</v>
      </c>
      <c r="P24" s="497">
        <v>10.999231589894244</v>
      </c>
      <c r="Q24" s="491"/>
      <c r="R24" s="498">
        <v>59.420621140584764</v>
      </c>
      <c r="S24" s="497">
        <v>51.341555360888371</v>
      </c>
    </row>
    <row r="25" spans="2:20" ht="30" x14ac:dyDescent="0.8">
      <c r="B25" s="489"/>
      <c r="C25" s="526" t="s">
        <v>196</v>
      </c>
      <c r="D25" s="504">
        <v>124.82439802831804</v>
      </c>
      <c r="E25" s="503">
        <v>127.54618904590703</v>
      </c>
      <c r="F25" s="503">
        <v>118.20992279696858</v>
      </c>
      <c r="G25" s="503">
        <v>121.72238703275306</v>
      </c>
      <c r="H25" s="503">
        <v>118.85069066475049</v>
      </c>
      <c r="I25" s="503">
        <v>110.20125648560935</v>
      </c>
      <c r="J25" s="503">
        <v>108.08829637557406</v>
      </c>
      <c r="K25" s="503">
        <v>107.94287826889152</v>
      </c>
      <c r="L25" s="505">
        <v>102.37904822504362</v>
      </c>
      <c r="M25" s="503">
        <v>104.62990568163355</v>
      </c>
      <c r="N25" s="503">
        <v>96.061499959593505</v>
      </c>
      <c r="O25" s="503">
        <v>95.808151715521461</v>
      </c>
      <c r="P25" s="505">
        <v>93.094997930366446</v>
      </c>
      <c r="Q25" s="491"/>
      <c r="R25" s="504">
        <v>486.32921234037917</v>
      </c>
      <c r="S25" s="505">
        <v>428.61147935511855</v>
      </c>
    </row>
    <row r="26" spans="2:20" ht="28.5" x14ac:dyDescent="0.8">
      <c r="B26" s="489"/>
      <c r="C26" s="527" t="s">
        <v>51</v>
      </c>
      <c r="D26" s="504">
        <v>150.84715667785667</v>
      </c>
      <c r="E26" s="503">
        <v>143.34294047213197</v>
      </c>
      <c r="F26" s="503">
        <v>161.42694851177461</v>
      </c>
      <c r="G26" s="503">
        <v>152.85295498202143</v>
      </c>
      <c r="H26" s="503">
        <v>143.60697930952054</v>
      </c>
      <c r="I26" s="503">
        <v>134.92692655885739</v>
      </c>
      <c r="J26" s="503">
        <v>140.60582812350091</v>
      </c>
      <c r="K26" s="503">
        <v>132.68025460916337</v>
      </c>
      <c r="L26" s="505">
        <v>122.27277204366277</v>
      </c>
      <c r="M26" s="503">
        <v>110.66338765345984</v>
      </c>
      <c r="N26" s="503">
        <v>113.7977391326998</v>
      </c>
      <c r="O26" s="503">
        <v>123.88409266110298</v>
      </c>
      <c r="P26" s="505">
        <v>112.74606031850655</v>
      </c>
      <c r="Q26" s="503"/>
      <c r="R26" s="504">
        <v>601.22980047544866</v>
      </c>
      <c r="S26" s="505">
        <v>530.48578133518458</v>
      </c>
    </row>
    <row r="27" spans="2:20" ht="30" x14ac:dyDescent="0.8">
      <c r="B27" s="489"/>
      <c r="C27" s="527" t="s">
        <v>197</v>
      </c>
      <c r="D27" s="528">
        <v>0.54719884624526283</v>
      </c>
      <c r="E27" s="529">
        <v>0.52915722652719621</v>
      </c>
      <c r="F27" s="529">
        <v>0.57727347526194195</v>
      </c>
      <c r="G27" s="529">
        <v>0.55668857174289399</v>
      </c>
      <c r="H27" s="529">
        <v>0.54716244079892373</v>
      </c>
      <c r="I27" s="529">
        <v>0.55043416421187841</v>
      </c>
      <c r="J27" s="529">
        <v>0.56537655807796894</v>
      </c>
      <c r="K27" s="529">
        <v>0.55140273930521988</v>
      </c>
      <c r="L27" s="530">
        <v>0.54427679195927336</v>
      </c>
      <c r="M27" s="531">
        <v>0.51401223855690548</v>
      </c>
      <c r="N27" s="531">
        <v>0.54225746564654731</v>
      </c>
      <c r="O27" s="531">
        <v>0.56389834339679779</v>
      </c>
      <c r="P27" s="532">
        <v>0.54773358278303474</v>
      </c>
      <c r="Q27" s="529"/>
      <c r="R27" s="528">
        <v>0.55282499008379204</v>
      </c>
      <c r="S27" s="530">
        <v>0.5531094739582213</v>
      </c>
    </row>
    <row r="28" spans="2:20" ht="28.5" x14ac:dyDescent="0.8">
      <c r="B28" s="489"/>
      <c r="C28" s="527" t="s">
        <v>52</v>
      </c>
      <c r="D28" s="504">
        <v>112.75849097214855</v>
      </c>
      <c r="E28" s="503">
        <v>107.50720535409897</v>
      </c>
      <c r="F28" s="503">
        <v>119.53665537296909</v>
      </c>
      <c r="G28" s="503">
        <v>115.40398101142618</v>
      </c>
      <c r="H28" s="503">
        <v>108.423269378688</v>
      </c>
      <c r="I28" s="503">
        <v>99.805447575586811</v>
      </c>
      <c r="J28" s="503">
        <v>106.8604293738607</v>
      </c>
      <c r="K28" s="503">
        <v>100.17359222991834</v>
      </c>
      <c r="L28" s="505">
        <v>93.538670613402019</v>
      </c>
      <c r="M28" s="503">
        <v>82.997540740094877</v>
      </c>
      <c r="N28" s="503">
        <v>84.779315653861346</v>
      </c>
      <c r="O28" s="503">
        <v>92.293649032521728</v>
      </c>
      <c r="P28" s="505">
        <v>83.432084635694849</v>
      </c>
      <c r="Q28" s="491"/>
      <c r="R28" s="504">
        <v>450.92235035658649</v>
      </c>
      <c r="S28" s="505">
        <v>400.51676490806437</v>
      </c>
    </row>
    <row r="29" spans="2:20" ht="28.5" hidden="1" x14ac:dyDescent="0.8">
      <c r="B29" s="489"/>
      <c r="C29" s="527" t="s">
        <v>140</v>
      </c>
      <c r="D29" s="514">
        <v>0.27944851844665197</v>
      </c>
      <c r="E29" s="515">
        <v>0.26572626292087098</v>
      </c>
      <c r="F29" s="515">
        <v>0.28999999999999998</v>
      </c>
      <c r="G29" s="515">
        <v>0.28854166399581599</v>
      </c>
      <c r="H29" s="515">
        <v>0.27110630304681099</v>
      </c>
      <c r="I29" s="515">
        <v>0.25</v>
      </c>
      <c r="J29" s="515">
        <v>0.26</v>
      </c>
      <c r="K29" s="515">
        <v>0.25</v>
      </c>
      <c r="L29" s="516">
        <v>0.23</v>
      </c>
      <c r="M29" s="515">
        <v>0.2</v>
      </c>
      <c r="N29" s="515">
        <v>0.2</v>
      </c>
      <c r="O29" s="515">
        <v>0.22</v>
      </c>
      <c r="P29" s="516">
        <v>0.19</v>
      </c>
      <c r="Q29" s="517"/>
      <c r="R29" s="514">
        <v>1.1200000000000001</v>
      </c>
      <c r="S29" s="516">
        <v>0.98103031752042402</v>
      </c>
      <c r="T29" s="32"/>
    </row>
    <row r="30" spans="2:20" ht="28.5" x14ac:dyDescent="0.8">
      <c r="B30" s="494"/>
      <c r="C30" s="533" t="s">
        <v>141</v>
      </c>
      <c r="D30" s="518">
        <v>0.27932160333929501</v>
      </c>
      <c r="E30" s="519">
        <v>0.26562909227477399</v>
      </c>
      <c r="F30" s="519">
        <v>0.28999999999999998</v>
      </c>
      <c r="G30" s="519">
        <v>0.288430732796293</v>
      </c>
      <c r="H30" s="519">
        <v>0.26409613033816898</v>
      </c>
      <c r="I30" s="519">
        <v>0.24</v>
      </c>
      <c r="J30" s="519">
        <v>0.26</v>
      </c>
      <c r="K30" s="519">
        <v>0.24</v>
      </c>
      <c r="L30" s="520">
        <v>0.22</v>
      </c>
      <c r="M30" s="519">
        <v>0.19</v>
      </c>
      <c r="N30" s="519">
        <v>0.19</v>
      </c>
      <c r="O30" s="519">
        <v>0.21</v>
      </c>
      <c r="P30" s="520">
        <v>0.18</v>
      </c>
      <c r="Q30" s="517"/>
      <c r="R30" s="518">
        <v>1.1037895234247701</v>
      </c>
      <c r="S30" s="520">
        <v>0.95684182424325204</v>
      </c>
      <c r="T30" s="32"/>
    </row>
    <row r="31" spans="2:20" ht="28.5" x14ac:dyDescent="0.8">
      <c r="B31" s="534" t="s">
        <v>53</v>
      </c>
      <c r="C31" s="535"/>
      <c r="D31" s="521"/>
      <c r="E31" s="522"/>
      <c r="F31" s="522"/>
      <c r="G31" s="522"/>
      <c r="H31" s="522"/>
      <c r="I31" s="522"/>
      <c r="J31" s="522"/>
      <c r="K31" s="522"/>
      <c r="L31" s="523"/>
      <c r="M31" s="522"/>
      <c r="N31" s="522"/>
      <c r="O31" s="522"/>
      <c r="P31" s="523"/>
      <c r="Q31" s="517"/>
      <c r="R31" s="521"/>
      <c r="S31" s="523"/>
    </row>
    <row r="32" spans="2:20" ht="28.5" x14ac:dyDescent="0.8">
      <c r="B32" s="489"/>
      <c r="C32" s="527" t="s">
        <v>4</v>
      </c>
      <c r="D32" s="536">
        <v>1508.8689999999999</v>
      </c>
      <c r="E32" s="537">
        <v>1497.8230000000001</v>
      </c>
      <c r="F32" s="537">
        <v>1715.828</v>
      </c>
      <c r="G32" s="537">
        <v>1976</v>
      </c>
      <c r="H32" s="537">
        <v>1541.883</v>
      </c>
      <c r="I32" s="537">
        <v>1489.597</v>
      </c>
      <c r="J32" s="537">
        <v>1556.9670000000001</v>
      </c>
      <c r="K32" s="537">
        <v>1888.817</v>
      </c>
      <c r="L32" s="538">
        <v>1404.6469999999999</v>
      </c>
      <c r="M32" s="537">
        <v>1317.2380000000001</v>
      </c>
      <c r="N32" s="537">
        <v>1058.5250000000001</v>
      </c>
      <c r="O32" s="537">
        <v>1373.1579999999999</v>
      </c>
      <c r="P32" s="538">
        <v>1088.1320000000001</v>
      </c>
      <c r="Q32" s="517"/>
      <c r="R32" s="539">
        <v>6731.5479999999998</v>
      </c>
      <c r="S32" s="540">
        <v>6340.0280000000002</v>
      </c>
      <c r="T32" s="32"/>
    </row>
    <row r="33" spans="2:20" ht="30" x14ac:dyDescent="0.8">
      <c r="B33" s="489"/>
      <c r="C33" s="527" t="s">
        <v>198</v>
      </c>
      <c r="D33" s="541">
        <v>1.514</v>
      </c>
      <c r="E33" s="542">
        <v>1.5165679999999999</v>
      </c>
      <c r="F33" s="542">
        <v>1.4974240000000001</v>
      </c>
      <c r="G33" s="542">
        <v>1.498759</v>
      </c>
      <c r="H33" s="542">
        <v>1.489916</v>
      </c>
      <c r="I33" s="542">
        <v>1.4852620000000001</v>
      </c>
      <c r="J33" s="542">
        <v>1.5009300000000001</v>
      </c>
      <c r="K33" s="542">
        <v>1.500467</v>
      </c>
      <c r="L33" s="543">
        <v>1.540659</v>
      </c>
      <c r="M33" s="515">
        <v>1.494</v>
      </c>
      <c r="N33" s="515">
        <v>1.466</v>
      </c>
      <c r="O33" s="515">
        <v>1.484</v>
      </c>
      <c r="P33" s="516">
        <v>1.466</v>
      </c>
      <c r="Q33" s="517"/>
      <c r="R33" s="544">
        <v>1.5165679999999999</v>
      </c>
      <c r="S33" s="545">
        <v>1.4852620000000001</v>
      </c>
      <c r="T33" s="32"/>
    </row>
    <row r="34" spans="2:20" ht="30" x14ac:dyDescent="0.8">
      <c r="B34" s="489"/>
      <c r="C34" s="527" t="s">
        <v>199</v>
      </c>
      <c r="D34" s="514">
        <v>0.36</v>
      </c>
      <c r="E34" s="515">
        <v>0.3</v>
      </c>
      <c r="F34" s="546">
        <v>0.36</v>
      </c>
      <c r="G34" s="546">
        <v>0.38</v>
      </c>
      <c r="H34" s="546">
        <v>0.33</v>
      </c>
      <c r="I34" s="546">
        <v>0.28000000000000003</v>
      </c>
      <c r="J34" s="546">
        <v>0.31</v>
      </c>
      <c r="K34" s="546">
        <v>0.33</v>
      </c>
      <c r="L34" s="547">
        <v>0.27</v>
      </c>
      <c r="M34" s="546">
        <v>0.22</v>
      </c>
      <c r="N34" s="546">
        <v>0.27</v>
      </c>
      <c r="O34" s="546">
        <v>0.27</v>
      </c>
      <c r="P34" s="547">
        <v>0.22</v>
      </c>
      <c r="Q34" s="517"/>
      <c r="R34" s="548">
        <v>1.35</v>
      </c>
      <c r="S34" s="547">
        <v>1.19</v>
      </c>
      <c r="T34" s="32"/>
    </row>
    <row r="35" spans="2:20" ht="28.5" hidden="1" x14ac:dyDescent="0.8">
      <c r="B35" s="489"/>
      <c r="C35" s="527" t="s">
        <v>132</v>
      </c>
      <c r="D35" s="549">
        <v>403.50200000000001</v>
      </c>
      <c r="E35" s="550">
        <v>404.578126</v>
      </c>
      <c r="F35" s="550">
        <v>403.60852310000001</v>
      </c>
      <c r="G35" s="550">
        <v>390.01341200000002</v>
      </c>
      <c r="H35" s="550">
        <v>389.16104100000001</v>
      </c>
      <c r="I35" s="550">
        <v>389.11478299999999</v>
      </c>
      <c r="J35" s="550">
        <v>389.51142399999998</v>
      </c>
      <c r="K35" s="550">
        <v>390.38537700000001</v>
      </c>
      <c r="L35" s="551">
        <v>392.22019799999998</v>
      </c>
      <c r="M35" s="550">
        <v>392.81102800000002</v>
      </c>
      <c r="N35" s="550">
        <v>395.11672600000003</v>
      </c>
      <c r="O35" s="550">
        <v>398.242052</v>
      </c>
      <c r="P35" s="551">
        <v>401.57462500000003</v>
      </c>
      <c r="Q35" s="491"/>
      <c r="R35" s="549">
        <v>396.87991</v>
      </c>
      <c r="S35" s="551">
        <v>390.29725500000001</v>
      </c>
      <c r="T35" s="32"/>
    </row>
    <row r="36" spans="2:20" ht="28.5" x14ac:dyDescent="0.8">
      <c r="B36" s="489"/>
      <c r="C36" s="527" t="s">
        <v>182</v>
      </c>
      <c r="D36" s="552">
        <v>403.5</v>
      </c>
      <c r="E36" s="553">
        <v>404.6</v>
      </c>
      <c r="F36" s="553">
        <v>403.6</v>
      </c>
      <c r="G36" s="553">
        <v>390</v>
      </c>
      <c r="H36" s="553">
        <v>389.2</v>
      </c>
      <c r="I36" s="553">
        <v>389.1</v>
      </c>
      <c r="J36" s="553">
        <v>389.5</v>
      </c>
      <c r="K36" s="553">
        <v>390.4</v>
      </c>
      <c r="L36" s="554">
        <v>392.2</v>
      </c>
      <c r="M36" s="550"/>
      <c r="N36" s="550"/>
      <c r="O36" s="550"/>
      <c r="P36" s="551"/>
      <c r="Q36" s="491"/>
      <c r="R36" s="552">
        <v>396.9</v>
      </c>
      <c r="S36" s="554">
        <v>390.3</v>
      </c>
      <c r="T36" s="32"/>
    </row>
    <row r="37" spans="2:20" ht="28.5" x14ac:dyDescent="0.8">
      <c r="B37" s="489"/>
      <c r="C37" s="527" t="s">
        <v>133</v>
      </c>
      <c r="D37" s="552">
        <v>403.68599999999998</v>
      </c>
      <c r="E37" s="553">
        <v>404.72618399999999</v>
      </c>
      <c r="F37" s="553">
        <v>403.76823400000001</v>
      </c>
      <c r="G37" s="553">
        <v>390.16318100000001</v>
      </c>
      <c r="H37" s="553">
        <v>404.11798900000002</v>
      </c>
      <c r="I37" s="553">
        <v>404.06796400000002</v>
      </c>
      <c r="J37" s="553">
        <v>404.50874900000002</v>
      </c>
      <c r="K37" s="553">
        <v>405.50488899999999</v>
      </c>
      <c r="L37" s="554">
        <v>408.965755</v>
      </c>
      <c r="M37" s="553">
        <v>409.59008899999998</v>
      </c>
      <c r="N37" s="553">
        <v>411.66941500000001</v>
      </c>
      <c r="O37" s="553">
        <v>414.43776100000002</v>
      </c>
      <c r="P37" s="554">
        <v>417.81675799999999</v>
      </c>
      <c r="Q37" s="555"/>
      <c r="R37" s="552">
        <v>404.16446300000001</v>
      </c>
      <c r="S37" s="554">
        <v>405.24194299999999</v>
      </c>
      <c r="T37" s="32"/>
    </row>
    <row r="38" spans="2:20" ht="28.5" x14ac:dyDescent="0.8">
      <c r="B38" s="489"/>
      <c r="C38" s="527" t="s">
        <v>181</v>
      </c>
      <c r="D38" s="556">
        <f>2730985002/1000000</f>
        <v>2730.9850019999999</v>
      </c>
      <c r="E38" s="557">
        <f>2768503798/1000000</f>
        <v>2768.5037980000002</v>
      </c>
      <c r="F38" s="557">
        <f>2781421132/1000000</f>
        <v>2781.4211319999999</v>
      </c>
      <c r="G38" s="557">
        <f>2782534110/1000000</f>
        <v>2782.5341100000001</v>
      </c>
      <c r="H38" s="557">
        <f>2747716229/1000000</f>
        <v>2747.7162290000001</v>
      </c>
      <c r="I38" s="557">
        <f>2713843255/1000000</f>
        <v>2713.8432550000002</v>
      </c>
      <c r="J38" s="557">
        <f>2733383093/1000000</f>
        <v>2733.3830929999999</v>
      </c>
      <c r="K38" s="557">
        <f>2646122176/1000000</f>
        <v>2646.1221759999999</v>
      </c>
      <c r="L38" s="558">
        <f>2565689478/1000000</f>
        <v>2565.6894779999998</v>
      </c>
      <c r="M38" s="559"/>
      <c r="N38" s="559"/>
      <c r="O38" s="559"/>
      <c r="P38" s="560"/>
      <c r="Q38" s="491"/>
      <c r="R38" s="556">
        <f>2770043817/1000000</f>
        <v>2770.0438170000002</v>
      </c>
      <c r="S38" s="567">
        <f>2664759500/1000000</f>
        <v>2664.7595000000001</v>
      </c>
      <c r="T38" s="32"/>
    </row>
    <row r="39" spans="2:20" ht="28.5" x14ac:dyDescent="0.8">
      <c r="B39" s="494"/>
      <c r="C39" s="533" t="s">
        <v>134</v>
      </c>
      <c r="D39" s="561">
        <v>0.16700000000000001</v>
      </c>
      <c r="E39" s="562">
        <v>0.154</v>
      </c>
      <c r="F39" s="562">
        <v>0.16900000000000001</v>
      </c>
      <c r="G39" s="562">
        <v>0.16300000000000001</v>
      </c>
      <c r="H39" s="562">
        <v>0.154</v>
      </c>
      <c r="I39" s="562">
        <v>0.13900000000000001</v>
      </c>
      <c r="J39" s="562">
        <v>0.14899999999999999</v>
      </c>
      <c r="K39" s="562">
        <v>0.14499999999999999</v>
      </c>
      <c r="L39" s="563">
        <v>0.14099999999999999</v>
      </c>
      <c r="M39" s="562">
        <v>0.129</v>
      </c>
      <c r="N39" s="562">
        <v>0.13400000000000001</v>
      </c>
      <c r="O39" s="562">
        <v>0.14399999999999999</v>
      </c>
      <c r="P39" s="563">
        <v>0.13200000000000001</v>
      </c>
      <c r="Q39" s="564"/>
      <c r="R39" s="565">
        <v>0.16</v>
      </c>
      <c r="S39" s="566">
        <v>0.14399999999999999</v>
      </c>
      <c r="T39" s="35"/>
    </row>
    <row r="40" spans="2:20" ht="81" customHeight="1" x14ac:dyDescent="0.6">
      <c r="B40" s="120">
        <v>1</v>
      </c>
      <c r="C40" s="131" t="s">
        <v>135</v>
      </c>
      <c r="D40" s="131"/>
      <c r="E40" s="131"/>
      <c r="F40" s="131"/>
      <c r="G40" s="131"/>
      <c r="H40" s="131"/>
      <c r="I40" s="131"/>
      <c r="J40" s="131"/>
      <c r="K40" s="131"/>
      <c r="L40" s="131"/>
      <c r="M40" s="131"/>
      <c r="N40" s="131"/>
      <c r="O40" s="131"/>
      <c r="P40" s="131"/>
    </row>
    <row r="41" spans="2:20" ht="19.7" customHeight="1" x14ac:dyDescent="0.6">
      <c r="B41" s="120">
        <v>2</v>
      </c>
      <c r="C41" s="129" t="s">
        <v>136</v>
      </c>
      <c r="D41" s="129"/>
      <c r="E41" s="129"/>
      <c r="F41" s="129"/>
      <c r="G41" s="129"/>
      <c r="H41" s="129"/>
      <c r="I41" s="129"/>
      <c r="J41" s="129"/>
      <c r="K41" s="129"/>
      <c r="L41" s="129"/>
      <c r="M41" s="129"/>
      <c r="N41" s="129"/>
      <c r="O41" s="129"/>
      <c r="P41" s="129"/>
    </row>
    <row r="42" spans="2:20" ht="21" customHeight="1" x14ac:dyDescent="0.6">
      <c r="B42" s="120">
        <v>3</v>
      </c>
      <c r="C42" s="120" t="s">
        <v>137</v>
      </c>
    </row>
    <row r="43" spans="2:20" x14ac:dyDescent="0.6">
      <c r="B43" s="120">
        <v>4</v>
      </c>
      <c r="C43" s="120" t="s">
        <v>138</v>
      </c>
      <c r="D43" s="120"/>
    </row>
    <row r="44" spans="2:20" x14ac:dyDescent="0.6">
      <c r="C44" s="36"/>
      <c r="D44" s="36"/>
    </row>
    <row r="49" spans="4:19" x14ac:dyDescent="0.6">
      <c r="D49" s="116"/>
      <c r="E49" s="116"/>
      <c r="F49" s="116"/>
      <c r="G49" s="116"/>
      <c r="H49" s="116"/>
      <c r="I49" s="116"/>
      <c r="J49" s="116"/>
      <c r="K49" s="116"/>
      <c r="L49" s="116"/>
      <c r="M49" s="116"/>
      <c r="N49" s="116"/>
      <c r="O49" s="116"/>
      <c r="P49" s="116"/>
      <c r="Q49" s="116"/>
      <c r="R49" s="116"/>
      <c r="S49" s="116"/>
    </row>
    <row r="50" spans="4:19" x14ac:dyDescent="0.6">
      <c r="D50" s="116"/>
      <c r="E50" s="116"/>
      <c r="F50" s="116"/>
      <c r="G50" s="116"/>
      <c r="H50" s="116"/>
      <c r="I50" s="116"/>
      <c r="J50" s="116"/>
      <c r="K50" s="116"/>
      <c r="L50" s="116"/>
      <c r="M50" s="116"/>
      <c r="N50" s="116"/>
      <c r="O50" s="116"/>
      <c r="P50" s="116"/>
      <c r="Q50" s="116"/>
      <c r="R50" s="116"/>
      <c r="S50" s="116"/>
    </row>
    <row r="51" spans="4:19" x14ac:dyDescent="0.6">
      <c r="D51" s="116"/>
      <c r="E51" s="116"/>
      <c r="F51" s="116"/>
      <c r="G51" s="116"/>
      <c r="H51" s="116"/>
      <c r="I51" s="116"/>
      <c r="J51" s="116"/>
      <c r="K51" s="116"/>
      <c r="L51" s="116"/>
      <c r="M51" s="116"/>
      <c r="N51" s="116"/>
      <c r="O51" s="116"/>
      <c r="P51" s="116"/>
      <c r="Q51" s="116"/>
      <c r="R51" s="116"/>
      <c r="S51" s="116"/>
    </row>
    <row r="52" spans="4:19" x14ac:dyDescent="0.6">
      <c r="D52" s="116"/>
      <c r="E52" s="116"/>
      <c r="F52" s="116"/>
      <c r="G52" s="116"/>
      <c r="H52" s="116"/>
      <c r="I52" s="116"/>
      <c r="J52" s="116"/>
      <c r="K52" s="116"/>
      <c r="L52" s="116"/>
      <c r="M52" s="116"/>
      <c r="N52" s="116"/>
      <c r="O52" s="116"/>
      <c r="P52" s="116"/>
      <c r="Q52" s="116"/>
      <c r="R52" s="116"/>
      <c r="S52" s="116"/>
    </row>
    <row r="53" spans="4:19" x14ac:dyDescent="0.6">
      <c r="D53" s="116"/>
      <c r="E53" s="116"/>
      <c r="F53" s="116"/>
      <c r="G53" s="116"/>
      <c r="H53" s="116"/>
      <c r="I53" s="116"/>
      <c r="J53" s="116"/>
      <c r="K53" s="116"/>
      <c r="L53" s="116"/>
      <c r="M53" s="116"/>
      <c r="N53" s="116"/>
      <c r="O53" s="116"/>
      <c r="P53" s="116"/>
      <c r="Q53" s="116"/>
      <c r="R53" s="116"/>
      <c r="S53" s="116"/>
    </row>
    <row r="54" spans="4:19" x14ac:dyDescent="0.6">
      <c r="D54" s="116"/>
      <c r="E54" s="116"/>
      <c r="F54" s="116"/>
      <c r="G54" s="116"/>
      <c r="H54" s="116"/>
      <c r="I54" s="116"/>
      <c r="J54" s="116"/>
      <c r="K54" s="116"/>
      <c r="L54" s="116"/>
      <c r="M54" s="116"/>
      <c r="N54" s="116"/>
      <c r="O54" s="116"/>
      <c r="P54" s="116"/>
      <c r="Q54" s="116"/>
      <c r="R54" s="116"/>
      <c r="S54" s="116"/>
    </row>
    <row r="55" spans="4:19" x14ac:dyDescent="0.6">
      <c r="D55" s="116"/>
      <c r="E55" s="116"/>
      <c r="F55" s="116"/>
      <c r="G55" s="116"/>
      <c r="H55" s="116"/>
      <c r="I55" s="116"/>
      <c r="J55" s="116"/>
      <c r="K55" s="116"/>
      <c r="L55" s="116"/>
      <c r="M55" s="116"/>
      <c r="N55" s="116"/>
      <c r="O55" s="116"/>
      <c r="P55" s="116"/>
      <c r="Q55" s="116"/>
      <c r="R55" s="116"/>
      <c r="S55" s="116"/>
    </row>
    <row r="56" spans="4:19" x14ac:dyDescent="0.6">
      <c r="D56" s="116"/>
      <c r="E56" s="116"/>
      <c r="F56" s="116"/>
      <c r="G56" s="116"/>
      <c r="H56" s="116"/>
      <c r="I56" s="116"/>
      <c r="J56" s="116"/>
      <c r="K56" s="116"/>
      <c r="L56" s="116"/>
      <c r="M56" s="116"/>
      <c r="N56" s="116"/>
      <c r="O56" s="116"/>
      <c r="P56" s="116"/>
      <c r="Q56" s="116"/>
      <c r="R56" s="116"/>
      <c r="S56" s="116"/>
    </row>
    <row r="57" spans="4:19" x14ac:dyDescent="0.6">
      <c r="D57" s="116"/>
      <c r="E57" s="116"/>
      <c r="F57" s="116"/>
      <c r="G57" s="116"/>
      <c r="H57" s="116"/>
      <c r="I57" s="116"/>
      <c r="J57" s="116"/>
      <c r="K57" s="116"/>
      <c r="L57" s="116"/>
      <c r="M57" s="116"/>
      <c r="N57" s="116"/>
      <c r="O57" s="116"/>
      <c r="P57" s="116"/>
      <c r="Q57" s="116"/>
      <c r="R57" s="116"/>
      <c r="S57" s="116"/>
    </row>
    <row r="58" spans="4:19" x14ac:dyDescent="0.6">
      <c r="D58" s="116"/>
      <c r="E58" s="116"/>
      <c r="F58" s="116"/>
      <c r="G58" s="116"/>
      <c r="H58" s="116"/>
      <c r="I58" s="116"/>
      <c r="J58" s="116"/>
      <c r="K58" s="116"/>
      <c r="L58" s="116"/>
      <c r="M58" s="116"/>
      <c r="N58" s="116"/>
      <c r="O58" s="116"/>
      <c r="P58" s="116"/>
      <c r="Q58" s="116"/>
      <c r="R58" s="116"/>
      <c r="S58" s="116"/>
    </row>
    <row r="59" spans="4:19" x14ac:dyDescent="0.6">
      <c r="D59" s="116"/>
      <c r="E59" s="116"/>
      <c r="F59" s="116"/>
      <c r="G59" s="116"/>
      <c r="H59" s="116"/>
      <c r="I59" s="116"/>
      <c r="J59" s="116"/>
      <c r="K59" s="116"/>
      <c r="L59" s="116"/>
      <c r="M59" s="116"/>
      <c r="N59" s="116"/>
      <c r="O59" s="116"/>
      <c r="P59" s="116"/>
      <c r="Q59" s="116"/>
      <c r="R59" s="116"/>
      <c r="S59" s="116"/>
    </row>
    <row r="60" spans="4:19" x14ac:dyDescent="0.6">
      <c r="D60" s="116"/>
      <c r="E60" s="116"/>
      <c r="F60" s="116"/>
      <c r="G60" s="116"/>
      <c r="H60" s="116"/>
      <c r="I60" s="116"/>
      <c r="J60" s="116"/>
      <c r="K60" s="116"/>
      <c r="L60" s="116"/>
      <c r="M60" s="116"/>
      <c r="N60" s="116"/>
      <c r="O60" s="116"/>
      <c r="P60" s="116"/>
      <c r="Q60" s="116"/>
      <c r="R60" s="116"/>
      <c r="S60" s="116"/>
    </row>
    <row r="61" spans="4:19" x14ac:dyDescent="0.6">
      <c r="D61" s="116"/>
      <c r="E61" s="116"/>
      <c r="F61" s="116"/>
      <c r="G61" s="116"/>
      <c r="H61" s="116"/>
      <c r="I61" s="116"/>
      <c r="J61" s="116"/>
      <c r="K61" s="116"/>
      <c r="L61" s="116"/>
      <c r="M61" s="116"/>
      <c r="N61" s="116"/>
      <c r="O61" s="116"/>
      <c r="P61" s="116"/>
      <c r="Q61" s="116"/>
      <c r="R61" s="116"/>
      <c r="S61" s="116"/>
    </row>
    <row r="62" spans="4:19" x14ac:dyDescent="0.6">
      <c r="D62" s="116"/>
      <c r="E62" s="116"/>
      <c r="F62" s="116"/>
      <c r="G62" s="116"/>
      <c r="H62" s="116"/>
      <c r="I62" s="116"/>
      <c r="J62" s="116"/>
      <c r="K62" s="116"/>
      <c r="L62" s="116"/>
      <c r="M62" s="116"/>
      <c r="N62" s="116"/>
      <c r="O62" s="116"/>
      <c r="P62" s="116"/>
      <c r="Q62" s="116"/>
      <c r="R62" s="116"/>
      <c r="S62" s="116"/>
    </row>
    <row r="63" spans="4:19" x14ac:dyDescent="0.6">
      <c r="D63" s="116"/>
      <c r="E63" s="116"/>
      <c r="F63" s="116"/>
      <c r="G63" s="116"/>
      <c r="H63" s="116"/>
      <c r="I63" s="116"/>
      <c r="J63" s="116"/>
      <c r="K63" s="116"/>
      <c r="L63" s="116"/>
      <c r="M63" s="116"/>
      <c r="N63" s="116"/>
      <c r="O63" s="116"/>
      <c r="P63" s="116"/>
      <c r="Q63" s="116"/>
      <c r="R63" s="116"/>
      <c r="S63" s="116"/>
    </row>
    <row r="64" spans="4:19" x14ac:dyDescent="0.6">
      <c r="D64" s="116"/>
      <c r="E64" s="116"/>
      <c r="F64" s="116"/>
      <c r="G64" s="116"/>
      <c r="H64" s="116"/>
      <c r="I64" s="116"/>
      <c r="J64" s="116"/>
      <c r="K64" s="116"/>
      <c r="L64" s="116"/>
      <c r="M64" s="116"/>
      <c r="N64" s="116"/>
      <c r="O64" s="116"/>
      <c r="P64" s="116"/>
      <c r="Q64" s="116"/>
      <c r="R64" s="116"/>
      <c r="S64" s="116"/>
    </row>
    <row r="65" spans="4:19" x14ac:dyDescent="0.6">
      <c r="D65" s="116"/>
      <c r="E65" s="116"/>
      <c r="F65" s="116"/>
      <c r="G65" s="116"/>
      <c r="H65" s="116"/>
      <c r="I65" s="116"/>
      <c r="J65" s="116"/>
      <c r="K65" s="116"/>
      <c r="L65" s="116"/>
      <c r="M65" s="116"/>
      <c r="N65" s="116"/>
      <c r="O65" s="116"/>
      <c r="P65" s="116"/>
      <c r="Q65" s="116"/>
      <c r="R65" s="116"/>
      <c r="S65" s="116"/>
    </row>
    <row r="66" spans="4:19" x14ac:dyDescent="0.6">
      <c r="D66" s="116"/>
      <c r="E66" s="116"/>
      <c r="F66" s="116"/>
      <c r="G66" s="116"/>
      <c r="H66" s="116"/>
      <c r="I66" s="116"/>
      <c r="J66" s="116"/>
      <c r="K66" s="116"/>
      <c r="L66" s="116"/>
      <c r="M66" s="116"/>
      <c r="N66" s="116"/>
      <c r="O66" s="116"/>
      <c r="P66" s="116"/>
      <c r="Q66" s="116"/>
      <c r="R66" s="116"/>
      <c r="S66" s="116"/>
    </row>
    <row r="67" spans="4:19" x14ac:dyDescent="0.6">
      <c r="D67" s="116"/>
      <c r="E67" s="116"/>
      <c r="F67" s="116"/>
      <c r="G67" s="116"/>
      <c r="H67" s="116"/>
      <c r="I67" s="116"/>
      <c r="J67" s="116"/>
      <c r="K67" s="116"/>
      <c r="L67" s="116"/>
      <c r="M67" s="116"/>
      <c r="N67" s="116"/>
      <c r="O67" s="116"/>
      <c r="P67" s="116"/>
      <c r="Q67" s="116"/>
      <c r="R67" s="116"/>
      <c r="S67" s="116"/>
    </row>
    <row r="68" spans="4:19" x14ac:dyDescent="0.6">
      <c r="D68" s="116"/>
      <c r="E68" s="116"/>
      <c r="F68" s="116"/>
      <c r="G68" s="116"/>
      <c r="H68" s="116"/>
      <c r="I68" s="116"/>
      <c r="J68" s="116"/>
      <c r="K68" s="116"/>
      <c r="L68" s="116"/>
      <c r="M68" s="116"/>
      <c r="N68" s="116"/>
      <c r="O68" s="116"/>
      <c r="P68" s="116"/>
      <c r="Q68" s="116"/>
      <c r="R68" s="116"/>
      <c r="S68" s="116"/>
    </row>
    <row r="69" spans="4:19" x14ac:dyDescent="0.6">
      <c r="D69" s="116"/>
      <c r="E69" s="116"/>
      <c r="F69" s="116"/>
      <c r="G69" s="116"/>
      <c r="H69" s="116"/>
      <c r="I69" s="116"/>
      <c r="J69" s="116"/>
      <c r="K69" s="116"/>
      <c r="L69" s="116"/>
      <c r="M69" s="116"/>
      <c r="N69" s="116"/>
      <c r="O69" s="116"/>
      <c r="P69" s="116"/>
      <c r="Q69" s="116"/>
      <c r="R69" s="116"/>
      <c r="S69" s="116"/>
    </row>
    <row r="70" spans="4:19" x14ac:dyDescent="0.6">
      <c r="D70" s="116"/>
      <c r="E70" s="116"/>
      <c r="F70" s="116"/>
      <c r="G70" s="116"/>
      <c r="H70" s="116"/>
      <c r="I70" s="116"/>
      <c r="J70" s="116"/>
      <c r="K70" s="116"/>
      <c r="L70" s="116"/>
      <c r="M70" s="116"/>
      <c r="N70" s="116"/>
      <c r="O70" s="116"/>
      <c r="P70" s="116"/>
      <c r="Q70" s="116"/>
      <c r="R70" s="116"/>
      <c r="S70" s="116"/>
    </row>
    <row r="71" spans="4:19" x14ac:dyDescent="0.6">
      <c r="D71" s="116"/>
      <c r="E71" s="116"/>
      <c r="F71" s="116"/>
      <c r="G71" s="116"/>
      <c r="H71" s="116"/>
      <c r="I71" s="116"/>
      <c r="J71" s="116"/>
      <c r="K71" s="116"/>
      <c r="L71" s="116"/>
      <c r="M71" s="116"/>
      <c r="N71" s="116"/>
      <c r="O71" s="116"/>
      <c r="P71" s="116"/>
      <c r="Q71" s="116"/>
      <c r="R71" s="116"/>
      <c r="S71" s="116"/>
    </row>
    <row r="72" spans="4:19" x14ac:dyDescent="0.6">
      <c r="D72" s="116"/>
      <c r="E72" s="116"/>
      <c r="F72" s="116"/>
      <c r="G72" s="116"/>
      <c r="H72" s="116"/>
      <c r="I72" s="116"/>
      <c r="J72" s="116"/>
      <c r="K72" s="116"/>
      <c r="L72" s="116"/>
      <c r="M72" s="116"/>
      <c r="N72" s="116"/>
      <c r="O72" s="116"/>
      <c r="P72" s="116"/>
      <c r="Q72" s="116"/>
      <c r="R72" s="116"/>
      <c r="S72" s="116"/>
    </row>
    <row r="73" spans="4:19" x14ac:dyDescent="0.6">
      <c r="D73" s="116"/>
      <c r="E73" s="116"/>
      <c r="F73" s="116"/>
      <c r="G73" s="116"/>
      <c r="H73" s="116"/>
      <c r="I73" s="116"/>
      <c r="J73" s="116"/>
      <c r="K73" s="116"/>
      <c r="L73" s="116"/>
      <c r="M73" s="116"/>
      <c r="N73" s="116"/>
      <c r="O73" s="116"/>
      <c r="P73" s="116"/>
      <c r="Q73" s="116"/>
      <c r="R73" s="116"/>
      <c r="S73" s="116"/>
    </row>
    <row r="74" spans="4:19" x14ac:dyDescent="0.6">
      <c r="D74" s="116"/>
      <c r="E74" s="116"/>
      <c r="F74" s="116"/>
      <c r="G74" s="116"/>
      <c r="H74" s="116"/>
      <c r="I74" s="116"/>
      <c r="J74" s="116"/>
      <c r="K74" s="116"/>
      <c r="L74" s="116"/>
      <c r="M74" s="116"/>
      <c r="N74" s="116"/>
      <c r="O74" s="116"/>
      <c r="P74" s="116"/>
      <c r="Q74" s="116"/>
      <c r="R74" s="116"/>
      <c r="S74" s="116"/>
    </row>
    <row r="75" spans="4:19" x14ac:dyDescent="0.6">
      <c r="D75" s="116"/>
      <c r="E75" s="116"/>
      <c r="F75" s="116"/>
      <c r="G75" s="116"/>
      <c r="H75" s="116"/>
      <c r="I75" s="116"/>
      <c r="J75" s="116"/>
      <c r="K75" s="116"/>
      <c r="L75" s="116"/>
      <c r="M75" s="116"/>
      <c r="N75" s="116"/>
      <c r="O75" s="116"/>
      <c r="P75" s="116"/>
      <c r="Q75" s="116"/>
      <c r="R75" s="116"/>
      <c r="S75" s="116"/>
    </row>
    <row r="76" spans="4:19" x14ac:dyDescent="0.6">
      <c r="D76" s="116"/>
      <c r="E76" s="116"/>
      <c r="F76" s="116"/>
      <c r="G76" s="116"/>
      <c r="H76" s="116"/>
      <c r="I76" s="116"/>
      <c r="J76" s="116"/>
      <c r="K76" s="116"/>
      <c r="L76" s="116"/>
      <c r="M76" s="116"/>
      <c r="N76" s="116"/>
      <c r="O76" s="116"/>
      <c r="P76" s="116"/>
      <c r="Q76" s="116"/>
      <c r="R76" s="116"/>
      <c r="S76" s="116"/>
    </row>
    <row r="77" spans="4:19" x14ac:dyDescent="0.6">
      <c r="D77" s="116"/>
      <c r="E77" s="116"/>
      <c r="F77" s="116"/>
      <c r="G77" s="116"/>
      <c r="H77" s="116"/>
      <c r="I77" s="116"/>
      <c r="J77" s="116"/>
      <c r="K77" s="116"/>
      <c r="L77" s="116"/>
      <c r="M77" s="116"/>
      <c r="N77" s="116"/>
      <c r="O77" s="116"/>
      <c r="P77" s="116"/>
      <c r="Q77" s="116"/>
      <c r="R77" s="116"/>
      <c r="S77" s="116"/>
    </row>
    <row r="78" spans="4:19" x14ac:dyDescent="0.6">
      <c r="D78" s="116"/>
      <c r="E78" s="116"/>
      <c r="F78" s="116"/>
      <c r="G78" s="116"/>
      <c r="H78" s="116"/>
      <c r="I78" s="116"/>
      <c r="J78" s="116"/>
      <c r="K78" s="116"/>
      <c r="L78" s="116"/>
      <c r="M78" s="116"/>
      <c r="N78" s="116"/>
      <c r="O78" s="116"/>
      <c r="P78" s="116"/>
      <c r="Q78" s="116"/>
      <c r="R78" s="116"/>
      <c r="S78" s="116"/>
    </row>
    <row r="79" spans="4:19" x14ac:dyDescent="0.6">
      <c r="D79" s="116"/>
      <c r="E79" s="116"/>
      <c r="F79" s="116"/>
      <c r="G79" s="116"/>
      <c r="H79" s="116"/>
      <c r="I79" s="116"/>
      <c r="J79" s="116"/>
      <c r="K79" s="116"/>
      <c r="L79" s="116"/>
      <c r="M79" s="116"/>
      <c r="N79" s="116"/>
      <c r="O79" s="116"/>
      <c r="P79" s="116"/>
      <c r="Q79" s="116"/>
      <c r="R79" s="116"/>
      <c r="S79" s="116"/>
    </row>
    <row r="80" spans="4:19" x14ac:dyDescent="0.6">
      <c r="D80" s="116"/>
      <c r="E80" s="116"/>
      <c r="F80" s="116"/>
      <c r="G80" s="116"/>
      <c r="H80" s="116"/>
      <c r="I80" s="116"/>
      <c r="J80" s="116"/>
      <c r="K80" s="116"/>
      <c r="L80" s="116"/>
      <c r="M80" s="116"/>
      <c r="N80" s="116"/>
      <c r="O80" s="116"/>
      <c r="P80" s="116"/>
      <c r="Q80" s="116"/>
      <c r="R80" s="116"/>
      <c r="S80" s="116"/>
    </row>
    <row r="81" spans="4:19" x14ac:dyDescent="0.6">
      <c r="D81" s="116"/>
      <c r="E81" s="116"/>
      <c r="F81" s="116"/>
      <c r="G81" s="116"/>
      <c r="H81" s="116"/>
      <c r="I81" s="116"/>
      <c r="J81" s="116"/>
      <c r="K81" s="116"/>
      <c r="L81" s="116"/>
      <c r="M81" s="116"/>
      <c r="N81" s="116"/>
      <c r="O81" s="116"/>
      <c r="P81" s="116"/>
      <c r="Q81" s="116"/>
      <c r="R81" s="116"/>
      <c r="S81" s="116"/>
    </row>
    <row r="82" spans="4:19" x14ac:dyDescent="0.6">
      <c r="D82" s="116"/>
      <c r="E82" s="116"/>
      <c r="F82" s="116"/>
      <c r="G82" s="116"/>
      <c r="H82" s="116"/>
      <c r="I82" s="116"/>
      <c r="J82" s="116"/>
      <c r="K82" s="116"/>
      <c r="L82" s="116"/>
      <c r="M82" s="116"/>
      <c r="N82" s="116"/>
      <c r="O82" s="116"/>
      <c r="P82" s="116"/>
      <c r="Q82" s="116"/>
      <c r="R82" s="116"/>
      <c r="S82" s="116"/>
    </row>
    <row r="83" spans="4:19" x14ac:dyDescent="0.6">
      <c r="D83" s="116"/>
      <c r="E83" s="116"/>
      <c r="F83" s="116"/>
      <c r="G83" s="116"/>
      <c r="H83" s="116"/>
      <c r="I83" s="116"/>
      <c r="J83" s="116"/>
      <c r="K83" s="116"/>
      <c r="L83" s="116"/>
      <c r="M83" s="116"/>
      <c r="N83" s="116"/>
      <c r="O83" s="116"/>
      <c r="P83" s="116"/>
      <c r="Q83" s="116"/>
      <c r="R83" s="116"/>
      <c r="S83" s="116"/>
    </row>
  </sheetData>
  <mergeCells count="6">
    <mergeCell ref="C41:P41"/>
    <mergeCell ref="B1:S1"/>
    <mergeCell ref="B4:C4"/>
    <mergeCell ref="B17:C17"/>
    <mergeCell ref="B31:C31"/>
    <mergeCell ref="C40:P40"/>
  </mergeCells>
  <pageMargins left="0.7" right="0.7" top="0.75" bottom="0.75" header="0.3" footer="0.3"/>
  <pageSetup scale="39" orientation="landscape" r:id="rId1"/>
  <headerFooter>
    <oddFooter>&amp;L&amp;"Poppins,Regular"Element Fleet Management&amp;C&amp;"Poppins,Regular"- 1 -&amp;R&amp;"Poppins,Regular"Q1 2025</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755F6-1C3C-43F7-A811-19C880C789EE}">
  <sheetPr>
    <pageSetUpPr fitToPage="1"/>
  </sheetPr>
  <dimension ref="A1:S43"/>
  <sheetViews>
    <sheetView topLeftCell="A15" zoomScale="85" zoomScaleNormal="85" zoomScaleSheetLayoutView="80" workbookViewId="0">
      <selection activeCell="R11" sqref="R11"/>
    </sheetView>
  </sheetViews>
  <sheetFormatPr defaultColWidth="12.140625" defaultRowHeight="21.75" x14ac:dyDescent="0.6"/>
  <cols>
    <col min="1" max="1" width="9" style="13" customWidth="1"/>
    <col min="2" max="2" width="11" style="14" customWidth="1"/>
    <col min="3" max="3" width="56" style="14" customWidth="1"/>
    <col min="4" max="12" width="14.7109375" style="14" customWidth="1"/>
    <col min="13" max="16" width="14.7109375" style="14" hidden="1" customWidth="1"/>
    <col min="17" max="17" width="12.28515625" style="14" customWidth="1"/>
    <col min="18" max="16384" width="12.140625" style="14"/>
  </cols>
  <sheetData>
    <row r="1" spans="1:19" ht="24.95" customHeight="1" x14ac:dyDescent="0.65">
      <c r="B1" s="426" t="s">
        <v>54</v>
      </c>
      <c r="C1" s="426"/>
      <c r="D1" s="228"/>
      <c r="E1" s="228"/>
      <c r="F1" s="228"/>
      <c r="G1" s="228"/>
      <c r="H1" s="228"/>
      <c r="I1" s="228"/>
      <c r="J1" s="228"/>
      <c r="K1" s="228"/>
      <c r="L1" s="228"/>
      <c r="M1" s="228"/>
      <c r="N1" s="228"/>
      <c r="O1" s="228"/>
      <c r="P1" s="228"/>
    </row>
    <row r="2" spans="1:19" x14ac:dyDescent="0.6">
      <c r="B2" s="15"/>
      <c r="C2" s="17"/>
      <c r="D2" s="15"/>
      <c r="E2" s="16"/>
      <c r="F2" s="16"/>
      <c r="G2" s="16"/>
      <c r="H2" s="16"/>
      <c r="I2" s="16"/>
      <c r="J2" s="16"/>
      <c r="K2" s="16"/>
      <c r="L2" s="17"/>
      <c r="M2" s="16"/>
      <c r="N2" s="16"/>
      <c r="O2" s="16"/>
      <c r="P2" s="17"/>
    </row>
    <row r="3" spans="1:19" ht="23.25" x14ac:dyDescent="0.65">
      <c r="B3" s="262" t="s">
        <v>142</v>
      </c>
      <c r="C3" s="231"/>
      <c r="D3" s="235" t="s">
        <v>25</v>
      </c>
      <c r="E3" s="232" t="s">
        <v>26</v>
      </c>
      <c r="F3" s="232" t="s">
        <v>27</v>
      </c>
      <c r="G3" s="232" t="s">
        <v>28</v>
      </c>
      <c r="H3" s="232" t="s">
        <v>29</v>
      </c>
      <c r="I3" s="232" t="s">
        <v>30</v>
      </c>
      <c r="J3" s="232" t="s">
        <v>31</v>
      </c>
      <c r="K3" s="232" t="s">
        <v>32</v>
      </c>
      <c r="L3" s="233" t="s">
        <v>33</v>
      </c>
      <c r="M3" s="19" t="s">
        <v>34</v>
      </c>
      <c r="N3" s="19" t="s">
        <v>35</v>
      </c>
      <c r="O3" s="19" t="s">
        <v>36</v>
      </c>
      <c r="P3" s="20" t="s">
        <v>37</v>
      </c>
      <c r="Q3" s="18"/>
      <c r="R3" s="18"/>
      <c r="S3" s="18"/>
    </row>
    <row r="4" spans="1:19" ht="15" customHeight="1" x14ac:dyDescent="0.65">
      <c r="B4" s="427" t="s">
        <v>55</v>
      </c>
      <c r="C4" s="428"/>
      <c r="D4" s="429"/>
      <c r="E4" s="429"/>
      <c r="F4" s="429"/>
      <c r="G4" s="429"/>
      <c r="H4" s="429"/>
      <c r="I4" s="429"/>
      <c r="J4" s="429"/>
      <c r="K4" s="429"/>
      <c r="L4" s="388"/>
      <c r="P4" s="21"/>
    </row>
    <row r="5" spans="1:19" ht="23.25" x14ac:dyDescent="0.65">
      <c r="B5" s="430"/>
      <c r="C5" s="428" t="s">
        <v>56</v>
      </c>
      <c r="D5" s="431">
        <v>497.95635642889511</v>
      </c>
      <c r="E5" s="431">
        <v>128.84500600939728</v>
      </c>
      <c r="F5" s="431">
        <v>65.029877015144876</v>
      </c>
      <c r="G5" s="431">
        <v>83.227538219708762</v>
      </c>
      <c r="H5" s="431">
        <v>696.04292417170916</v>
      </c>
      <c r="I5" s="431">
        <v>96.418968199997735</v>
      </c>
      <c r="J5" s="431">
        <v>73.925027562716224</v>
      </c>
      <c r="K5" s="431">
        <v>56.188667965530037</v>
      </c>
      <c r="L5" s="432">
        <v>107.15072801954621</v>
      </c>
      <c r="M5" s="60">
        <v>50.850330777494094</v>
      </c>
      <c r="N5" s="60">
        <v>40.262060852803238</v>
      </c>
      <c r="O5" s="60">
        <v>54.815124714359669</v>
      </c>
      <c r="P5" s="61">
        <v>26.54978159302372</v>
      </c>
    </row>
    <row r="6" spans="1:19" ht="23.25" x14ac:dyDescent="0.65">
      <c r="B6" s="430"/>
      <c r="C6" s="428" t="s">
        <v>169</v>
      </c>
      <c r="D6" s="431">
        <v>282.57465789727456</v>
      </c>
      <c r="E6" s="431">
        <v>279.77620831083669</v>
      </c>
      <c r="F6" s="431">
        <v>272.21649534495498</v>
      </c>
      <c r="G6" s="431">
        <v>268.20853743841496</v>
      </c>
      <c r="H6" s="431">
        <v>335.90755195923271</v>
      </c>
      <c r="I6" s="431">
        <v>254.21820678021342</v>
      </c>
      <c r="J6" s="431">
        <v>334.82437285040635</v>
      </c>
      <c r="K6" s="431">
        <v>323.82907031434729</v>
      </c>
      <c r="L6" s="432">
        <v>282.0698023608777</v>
      </c>
      <c r="M6" s="60">
        <v>319.9213642995802</v>
      </c>
      <c r="N6" s="60">
        <v>313.01575320590774</v>
      </c>
      <c r="O6" s="60">
        <v>353.80089979321133</v>
      </c>
      <c r="P6" s="61">
        <v>383.65776104471666</v>
      </c>
    </row>
    <row r="7" spans="1:19" ht="23.25" x14ac:dyDescent="0.65">
      <c r="B7" s="430"/>
      <c r="C7" s="428" t="s">
        <v>170</v>
      </c>
      <c r="D7" s="431">
        <v>7691.9718968554271</v>
      </c>
      <c r="E7" s="431">
        <v>7570.2175974437669</v>
      </c>
      <c r="F7" s="431">
        <v>7606.8118914770248</v>
      </c>
      <c r="G7" s="431">
        <v>7769.684448102932</v>
      </c>
      <c r="H7" s="431">
        <v>7473.1801702417024</v>
      </c>
      <c r="I7" s="431">
        <v>7219.5535427492923</v>
      </c>
      <c r="J7" s="431">
        <v>7082.0343700927897</v>
      </c>
      <c r="K7" s="431">
        <v>6997.6051846702003</v>
      </c>
      <c r="L7" s="432">
        <v>6358.1735031483704</v>
      </c>
      <c r="M7" s="60">
        <v>5957.5524135146961</v>
      </c>
      <c r="N7" s="60">
        <v>5621.4316756547278</v>
      </c>
      <c r="O7" s="60">
        <v>5734.7466951231272</v>
      </c>
      <c r="P7" s="61">
        <v>5686.7800816621038</v>
      </c>
    </row>
    <row r="8" spans="1:19" ht="23.25" x14ac:dyDescent="0.65">
      <c r="B8" s="430"/>
      <c r="C8" s="428" t="s">
        <v>171</v>
      </c>
      <c r="D8" s="431">
        <v>2428.0128429601596</v>
      </c>
      <c r="E8" s="431">
        <v>2435.4300724122713</v>
      </c>
      <c r="F8" s="431">
        <v>2537.3692352469147</v>
      </c>
      <c r="G8" s="431">
        <v>2589.4113395808672</v>
      </c>
      <c r="H8" s="431">
        <v>2685.0146328609553</v>
      </c>
      <c r="I8" s="431">
        <v>2646.1583274659374</v>
      </c>
      <c r="J8" s="431">
        <v>2437.2795076094044</v>
      </c>
      <c r="K8" s="431">
        <v>2383.1892917979103</v>
      </c>
      <c r="L8" s="432">
        <v>2224.0872317541466</v>
      </c>
      <c r="M8" s="60">
        <v>2072.2643415839798</v>
      </c>
      <c r="N8" s="60">
        <v>1861.7947022928793</v>
      </c>
      <c r="O8" s="60">
        <v>1888.5916028304184</v>
      </c>
      <c r="P8" s="61">
        <v>1937.7544431296217</v>
      </c>
    </row>
    <row r="9" spans="1:19" ht="30.75" x14ac:dyDescent="0.85">
      <c r="A9" s="118"/>
      <c r="B9" s="430"/>
      <c r="C9" s="428" t="s">
        <v>57</v>
      </c>
      <c r="D9" s="433">
        <v>185.13201767196057</v>
      </c>
      <c r="E9" s="433">
        <v>202.16869072080198</v>
      </c>
      <c r="F9" s="433">
        <v>177.7616290616487</v>
      </c>
      <c r="G9" s="433">
        <v>214.50632401542413</v>
      </c>
      <c r="H9" s="433">
        <v>197.5534992906187</v>
      </c>
      <c r="I9" s="433">
        <v>202.89814332681485</v>
      </c>
      <c r="J9" s="433">
        <v>180.37055206852028</v>
      </c>
      <c r="K9" s="433">
        <v>171.69308959399791</v>
      </c>
      <c r="L9" s="434">
        <v>163.29153930927723</v>
      </c>
      <c r="M9" s="62">
        <v>159.33551710379209</v>
      </c>
      <c r="N9" s="62">
        <v>149.64008189567338</v>
      </c>
      <c r="O9" s="62">
        <v>144.91684508733809</v>
      </c>
      <c r="P9" s="63">
        <v>155.96790345003728</v>
      </c>
    </row>
    <row r="10" spans="1:19" ht="23.25" x14ac:dyDescent="0.65">
      <c r="B10" s="430"/>
      <c r="C10" s="428" t="s">
        <v>172</v>
      </c>
      <c r="D10" s="431">
        <v>96.59428060797427</v>
      </c>
      <c r="E10" s="431">
        <v>97.922346674154298</v>
      </c>
      <c r="F10" s="431">
        <v>70.896550051159053</v>
      </c>
      <c r="G10" s="431">
        <v>54.917834431940875</v>
      </c>
      <c r="H10" s="431">
        <v>62.163820275270865</v>
      </c>
      <c r="I10" s="431">
        <v>85.459172744690264</v>
      </c>
      <c r="J10" s="431">
        <v>82.854954532053412</v>
      </c>
      <c r="K10" s="431">
        <v>93.287758874319053</v>
      </c>
      <c r="L10" s="432">
        <v>72.93279047838071</v>
      </c>
      <c r="M10" s="60">
        <v>97.412270258122092</v>
      </c>
      <c r="N10" s="60">
        <v>98.033661848240541</v>
      </c>
      <c r="O10" s="60">
        <v>77.259766850925573</v>
      </c>
      <c r="P10" s="61">
        <v>53.331865080052133</v>
      </c>
    </row>
    <row r="11" spans="1:19" ht="20.65" customHeight="1" x14ac:dyDescent="0.65">
      <c r="B11" s="430"/>
      <c r="C11" s="428" t="s">
        <v>58</v>
      </c>
      <c r="D11" s="431">
        <v>109.12861557347726</v>
      </c>
      <c r="E11" s="431">
        <v>112.5401121767142</v>
      </c>
      <c r="F11" s="431">
        <v>115.42389622844347</v>
      </c>
      <c r="G11" s="431">
        <v>110.94274515973551</v>
      </c>
      <c r="H11" s="431">
        <v>114.46622917938377</v>
      </c>
      <c r="I11" s="431">
        <v>102.7327592684931</v>
      </c>
      <c r="J11" s="431">
        <v>101.6031379408585</v>
      </c>
      <c r="K11" s="431">
        <v>95.587433836400677</v>
      </c>
      <c r="L11" s="432">
        <v>67.954919711571009</v>
      </c>
      <c r="M11" s="60">
        <v>59.727300782379807</v>
      </c>
      <c r="N11" s="60">
        <v>61.885590282878326</v>
      </c>
      <c r="O11" s="60">
        <v>66.134968123338865</v>
      </c>
      <c r="P11" s="61">
        <v>69.675063750207627</v>
      </c>
    </row>
    <row r="12" spans="1:19" ht="23.25" x14ac:dyDescent="0.65">
      <c r="B12" s="430"/>
      <c r="C12" s="428" t="s">
        <v>173</v>
      </c>
      <c r="D12" s="431">
        <v>629.42996917641744</v>
      </c>
      <c r="E12" s="431">
        <v>642.47146018717274</v>
      </c>
      <c r="F12" s="431">
        <v>625.23834973755709</v>
      </c>
      <c r="G12" s="431">
        <v>628.25156577092218</v>
      </c>
      <c r="H12" s="431">
        <v>631.28791762394133</v>
      </c>
      <c r="I12" s="431">
        <v>638.41135163859883</v>
      </c>
      <c r="J12" s="431">
        <v>631.72555440144254</v>
      </c>
      <c r="K12" s="431">
        <v>634.10201023867546</v>
      </c>
      <c r="L12" s="432">
        <v>633.66407230857351</v>
      </c>
      <c r="M12" s="60">
        <v>638.33461118561206</v>
      </c>
      <c r="N12" s="60">
        <v>636.89604906226771</v>
      </c>
      <c r="O12" s="60">
        <v>646.9902163564293</v>
      </c>
      <c r="P12" s="61">
        <v>655.88271867151298</v>
      </c>
    </row>
    <row r="13" spans="1:19" ht="23.25" x14ac:dyDescent="0.65">
      <c r="B13" s="430"/>
      <c r="C13" s="428" t="s">
        <v>174</v>
      </c>
      <c r="D13" s="431">
        <v>201.25209790617342</v>
      </c>
      <c r="E13" s="431">
        <v>201.11399087575663</v>
      </c>
      <c r="F13" s="431">
        <v>211.47138433588142</v>
      </c>
      <c r="G13" s="431">
        <v>199.99093439221406</v>
      </c>
      <c r="H13" s="431">
        <v>184.22434078458176</v>
      </c>
      <c r="I13" s="431">
        <v>226.77409596220278</v>
      </c>
      <c r="J13" s="431">
        <v>220.29131712245524</v>
      </c>
      <c r="K13" s="431">
        <v>245.7597032763079</v>
      </c>
      <c r="L13" s="432">
        <v>258.29029569978013</v>
      </c>
      <c r="M13" s="60">
        <v>269.79373732723286</v>
      </c>
      <c r="N13" s="60">
        <v>270.85001743122797</v>
      </c>
      <c r="O13" s="60">
        <v>297.99811537612743</v>
      </c>
      <c r="P13" s="61">
        <v>315.92351920547452</v>
      </c>
    </row>
    <row r="14" spans="1:19" ht="23.25" x14ac:dyDescent="0.65">
      <c r="B14" s="430"/>
      <c r="C14" s="428" t="s">
        <v>175</v>
      </c>
      <c r="D14" s="431">
        <v>1030.5786256478921</v>
      </c>
      <c r="E14" s="431">
        <v>1030.2303433856991</v>
      </c>
      <c r="F14" s="431">
        <v>956.32154921571191</v>
      </c>
      <c r="G14" s="431">
        <v>955.38221582543633</v>
      </c>
      <c r="H14" s="431">
        <v>956.17729266178947</v>
      </c>
      <c r="I14" s="431">
        <v>957.91211631378292</v>
      </c>
      <c r="J14" s="431">
        <v>956.41616153808445</v>
      </c>
      <c r="K14" s="431">
        <v>957.86428416367812</v>
      </c>
      <c r="L14" s="432">
        <v>956.16662115559791</v>
      </c>
      <c r="M14" s="60">
        <v>956.15170139094027</v>
      </c>
      <c r="N14" s="60">
        <v>955.30659101547246</v>
      </c>
      <c r="O14" s="60">
        <v>960.24362623558216</v>
      </c>
      <c r="P14" s="61">
        <v>962.69320796881698</v>
      </c>
    </row>
    <row r="15" spans="1:19" ht="23.25" x14ac:dyDescent="0.65">
      <c r="B15" s="435" t="s">
        <v>59</v>
      </c>
      <c r="C15" s="436"/>
      <c r="D15" s="437">
        <v>13152.631360725651</v>
      </c>
      <c r="E15" s="438">
        <v>12700.715828196571</v>
      </c>
      <c r="F15" s="438">
        <v>12638.540857714441</v>
      </c>
      <c r="G15" s="438">
        <v>12874.523482937597</v>
      </c>
      <c r="H15" s="438">
        <v>13336.018379049185</v>
      </c>
      <c r="I15" s="438">
        <v>12430.53668445002</v>
      </c>
      <c r="J15" s="438">
        <v>12101.32495571873</v>
      </c>
      <c r="K15" s="438">
        <v>11959.106494731368</v>
      </c>
      <c r="L15" s="439">
        <v>11123.78150394612</v>
      </c>
      <c r="M15" s="64">
        <v>10581.34358822383</v>
      </c>
      <c r="N15" s="64">
        <v>10009.116183542079</v>
      </c>
      <c r="O15" s="64">
        <v>10225.497860490857</v>
      </c>
      <c r="P15" s="65">
        <v>10248.216345555569</v>
      </c>
    </row>
    <row r="16" spans="1:19" ht="23.25" x14ac:dyDescent="0.65">
      <c r="B16" s="440" t="s">
        <v>60</v>
      </c>
      <c r="C16" s="441"/>
      <c r="D16" s="288"/>
      <c r="E16" s="288"/>
      <c r="F16" s="288"/>
      <c r="G16" s="288"/>
      <c r="H16" s="288"/>
      <c r="I16" s="288"/>
      <c r="J16" s="288"/>
      <c r="K16" s="288"/>
      <c r="L16" s="196"/>
      <c r="M16" s="23"/>
      <c r="N16" s="23"/>
      <c r="O16" s="23"/>
      <c r="P16" s="38"/>
    </row>
    <row r="17" spans="2:17" ht="23.25" x14ac:dyDescent="0.65">
      <c r="B17" s="442" t="s">
        <v>61</v>
      </c>
      <c r="C17" s="443"/>
      <c r="D17" s="288"/>
      <c r="E17" s="288"/>
      <c r="F17" s="288"/>
      <c r="G17" s="288"/>
      <c r="H17" s="288"/>
      <c r="I17" s="288"/>
      <c r="J17" s="288"/>
      <c r="K17" s="288"/>
      <c r="L17" s="196"/>
      <c r="M17" s="23"/>
      <c r="N17" s="23"/>
      <c r="O17" s="23"/>
      <c r="P17" s="38"/>
    </row>
    <row r="18" spans="2:17" ht="23.25" x14ac:dyDescent="0.65">
      <c r="B18" s="430"/>
      <c r="C18" s="428" t="s">
        <v>62</v>
      </c>
      <c r="D18" s="444">
        <v>1228.331353265052</v>
      </c>
      <c r="E18" s="444">
        <v>1338.1904518447943</v>
      </c>
      <c r="F18" s="444">
        <v>1153.7376031942438</v>
      </c>
      <c r="G18" s="444">
        <v>1090.7516665271746</v>
      </c>
      <c r="H18" s="444">
        <v>1098.9356032682635</v>
      </c>
      <c r="I18" s="444">
        <v>1207.7966018816473</v>
      </c>
      <c r="J18" s="444">
        <v>1213.1261317660317</v>
      </c>
      <c r="K18" s="444">
        <v>1133.3200978893306</v>
      </c>
      <c r="L18" s="445">
        <v>1073.2623705644851</v>
      </c>
      <c r="M18" s="66">
        <v>1081.7633708308981</v>
      </c>
      <c r="N18" s="66">
        <v>1019.9113280579966</v>
      </c>
      <c r="O18" s="66">
        <v>950.30185347829058</v>
      </c>
      <c r="P18" s="52">
        <v>883.33798494967357</v>
      </c>
    </row>
    <row r="19" spans="2:17" ht="23.25" x14ac:dyDescent="0.65">
      <c r="B19" s="430"/>
      <c r="C19" s="428" t="s">
        <v>172</v>
      </c>
      <c r="D19" s="444">
        <v>34.385202146655722</v>
      </c>
      <c r="E19" s="444">
        <v>21.56550149577604</v>
      </c>
      <c r="F19" s="444">
        <v>67.214924414123743</v>
      </c>
      <c r="G19" s="444">
        <v>16.112926542071435</v>
      </c>
      <c r="H19" s="444">
        <v>41.552001526508491</v>
      </c>
      <c r="I19" s="444">
        <v>27.864421866936922</v>
      </c>
      <c r="J19" s="444">
        <v>36.722913798171298</v>
      </c>
      <c r="K19" s="444">
        <v>44.924473682647481</v>
      </c>
      <c r="L19" s="445">
        <v>49.067625843738888</v>
      </c>
      <c r="M19" s="66">
        <v>60.340377823270337</v>
      </c>
      <c r="N19" s="66">
        <v>63.249108640763296</v>
      </c>
      <c r="O19" s="66">
        <v>53.806153505687234</v>
      </c>
      <c r="P19" s="52">
        <v>44.827815959550655</v>
      </c>
    </row>
    <row r="20" spans="2:17" ht="23.25" x14ac:dyDescent="0.65">
      <c r="B20" s="430"/>
      <c r="C20" s="428" t="s">
        <v>176</v>
      </c>
      <c r="D20" s="444">
        <v>9045.88477210565</v>
      </c>
      <c r="E20" s="444">
        <v>8463.788987745369</v>
      </c>
      <c r="F20" s="444">
        <v>8472.1298039553512</v>
      </c>
      <c r="G20" s="444">
        <v>8711.415768109473</v>
      </c>
      <c r="H20" s="444">
        <v>9021.5670163515151</v>
      </c>
      <c r="I20" s="444">
        <v>8018.1321188830079</v>
      </c>
      <c r="J20" s="444">
        <v>7683.2616125303739</v>
      </c>
      <c r="K20" s="444">
        <v>7587.2815158002832</v>
      </c>
      <c r="L20" s="445">
        <v>6930.1013177670702</v>
      </c>
      <c r="M20" s="66">
        <v>6502.7604759459737</v>
      </c>
      <c r="N20" s="66">
        <v>6094.308232042983</v>
      </c>
      <c r="O20" s="66">
        <v>6353.534562655037</v>
      </c>
      <c r="P20" s="52">
        <v>6333.5261313078445</v>
      </c>
    </row>
    <row r="21" spans="2:17" ht="23.25" x14ac:dyDescent="0.65">
      <c r="B21" s="430"/>
      <c r="C21" s="428" t="s">
        <v>177</v>
      </c>
      <c r="D21" s="444">
        <v>0</v>
      </c>
      <c r="E21" s="444">
        <v>0</v>
      </c>
      <c r="F21" s="444">
        <v>0</v>
      </c>
      <c r="G21" s="444">
        <v>0</v>
      </c>
      <c r="H21" s="444">
        <v>126.10763728523224</v>
      </c>
      <c r="I21" s="444">
        <v>127.8163369077175</v>
      </c>
      <c r="J21" s="444">
        <v>124.41867008606515</v>
      </c>
      <c r="K21" s="444">
        <v>125.65334066398178</v>
      </c>
      <c r="L21" s="445">
        <v>122.01816979237425</v>
      </c>
      <c r="M21" s="66">
        <v>121.03036543175241</v>
      </c>
      <c r="N21" s="66">
        <v>118.85898100156312</v>
      </c>
      <c r="O21" s="66">
        <v>125.49551287646976</v>
      </c>
      <c r="P21" s="52">
        <v>128.1841338119948</v>
      </c>
    </row>
    <row r="22" spans="2:17" ht="23.25" x14ac:dyDescent="0.65">
      <c r="B22" s="446"/>
      <c r="C22" s="447" t="s">
        <v>178</v>
      </c>
      <c r="D22" s="448">
        <v>123.41397265667098</v>
      </c>
      <c r="E22" s="448">
        <v>102.8558327603421</v>
      </c>
      <c r="F22" s="448">
        <v>170.95678398262706</v>
      </c>
      <c r="G22" s="448">
        <v>147.82208730406725</v>
      </c>
      <c r="H22" s="448">
        <v>103.26827787478068</v>
      </c>
      <c r="I22" s="448">
        <v>105.09882965178333</v>
      </c>
      <c r="J22" s="448">
        <v>111.133675024276</v>
      </c>
      <c r="K22" s="448">
        <v>111.39375954540643</v>
      </c>
      <c r="L22" s="449">
        <v>100.86753603612179</v>
      </c>
      <c r="M22" s="67">
        <v>97.842333211208441</v>
      </c>
      <c r="N22" s="67">
        <v>93.562064718390431</v>
      </c>
      <c r="O22" s="67">
        <v>89.809708517213934</v>
      </c>
      <c r="P22" s="68">
        <v>84.008443123752514</v>
      </c>
    </row>
    <row r="23" spans="2:17" ht="23.25" x14ac:dyDescent="0.65">
      <c r="B23" s="440" t="s">
        <v>63</v>
      </c>
      <c r="C23" s="441"/>
      <c r="D23" s="450">
        <v>10432.015300174029</v>
      </c>
      <c r="E23" s="451">
        <v>9926.4007738462824</v>
      </c>
      <c r="F23" s="451">
        <v>9864.0391155463458</v>
      </c>
      <c r="G23" s="451">
        <v>9966.1024484827849</v>
      </c>
      <c r="H23" s="451">
        <v>10391.430536306301</v>
      </c>
      <c r="I23" s="451">
        <v>9486.7083091910918</v>
      </c>
      <c r="J23" s="451">
        <v>9168.6630032049161</v>
      </c>
      <c r="K23" s="451">
        <v>9002.5731875816491</v>
      </c>
      <c r="L23" s="452">
        <v>8275.3170200037894</v>
      </c>
      <c r="M23" s="112">
        <v>7863.7369232431029</v>
      </c>
      <c r="N23" s="112">
        <v>7389.8897144616967</v>
      </c>
      <c r="O23" s="112">
        <v>7572.9477910326987</v>
      </c>
      <c r="P23" s="113">
        <v>7473.8845091528165</v>
      </c>
    </row>
    <row r="24" spans="2:17" ht="23.25" x14ac:dyDescent="0.65">
      <c r="B24" s="430"/>
      <c r="C24" s="428"/>
      <c r="D24" s="453"/>
      <c r="E24" s="454"/>
      <c r="F24" s="454"/>
      <c r="G24" s="454"/>
      <c r="H24" s="454"/>
      <c r="I24" s="454"/>
      <c r="J24" s="454"/>
      <c r="K24" s="454"/>
      <c r="L24" s="455"/>
      <c r="M24" s="69"/>
      <c r="N24" s="69"/>
      <c r="O24" s="69"/>
      <c r="P24" s="114"/>
    </row>
    <row r="25" spans="2:17" ht="23.25" x14ac:dyDescent="0.65">
      <c r="B25" s="456" t="s">
        <v>64</v>
      </c>
      <c r="C25" s="457"/>
      <c r="D25" s="458">
        <v>2720.6160601928277</v>
      </c>
      <c r="E25" s="448">
        <v>2774.3150547415294</v>
      </c>
      <c r="F25" s="448">
        <v>2774.5017419208148</v>
      </c>
      <c r="G25" s="448">
        <v>2908.4210344530607</v>
      </c>
      <c r="H25" s="448">
        <v>2944.5878427798875</v>
      </c>
      <c r="I25" s="448">
        <v>2943.8283761974321</v>
      </c>
      <c r="J25" s="448">
        <v>2932.6619546350666</v>
      </c>
      <c r="K25" s="448">
        <v>2956.5333085873972</v>
      </c>
      <c r="L25" s="449">
        <v>2848.4644846709971</v>
      </c>
      <c r="M25" s="67">
        <v>2717.6066670796577</v>
      </c>
      <c r="N25" s="67">
        <v>2619.2264702542607</v>
      </c>
      <c r="O25" s="67">
        <v>2652.5500701474084</v>
      </c>
      <c r="P25" s="68">
        <v>2774.3318364027532</v>
      </c>
    </row>
    <row r="26" spans="2:17" ht="23.25" x14ac:dyDescent="0.65">
      <c r="B26" s="262" t="s">
        <v>65</v>
      </c>
      <c r="C26" s="447"/>
      <c r="D26" s="459">
        <v>13152.631360366857</v>
      </c>
      <c r="E26" s="459">
        <v>12700.715828587812</v>
      </c>
      <c r="F26" s="459">
        <v>12638.54085746716</v>
      </c>
      <c r="G26" s="459">
        <v>12874.523482935845</v>
      </c>
      <c r="H26" s="459">
        <v>13336.018379086188</v>
      </c>
      <c r="I26" s="459">
        <v>12430.536685388524</v>
      </c>
      <c r="J26" s="459">
        <v>12101.324957839983</v>
      </c>
      <c r="K26" s="459">
        <v>11959.106496169046</v>
      </c>
      <c r="L26" s="460">
        <v>11123.781504674786</v>
      </c>
      <c r="M26" s="70">
        <v>10581.34359032276</v>
      </c>
      <c r="N26" s="70">
        <v>10009.116184715956</v>
      </c>
      <c r="O26" s="70">
        <v>10225.497861180107</v>
      </c>
      <c r="P26" s="71">
        <v>10248.216345555569</v>
      </c>
    </row>
    <row r="27" spans="2:17" ht="23.25" x14ac:dyDescent="0.65">
      <c r="B27" s="430"/>
      <c r="C27" s="428"/>
      <c r="D27" s="288"/>
      <c r="E27" s="288"/>
      <c r="F27" s="288"/>
      <c r="G27" s="288"/>
      <c r="H27" s="288"/>
      <c r="I27" s="288"/>
      <c r="J27" s="288"/>
      <c r="K27" s="288"/>
      <c r="L27" s="196"/>
      <c r="M27" s="23"/>
      <c r="N27" s="23"/>
      <c r="O27" s="23"/>
      <c r="P27" s="23"/>
    </row>
    <row r="28" spans="2:17" ht="23.25" x14ac:dyDescent="0.65">
      <c r="B28" s="461" t="s">
        <v>53</v>
      </c>
      <c r="C28" s="462"/>
      <c r="D28" s="344"/>
      <c r="E28" s="344"/>
      <c r="F28" s="344"/>
      <c r="G28" s="344"/>
      <c r="H28" s="344"/>
      <c r="I28" s="344"/>
      <c r="J28" s="344"/>
      <c r="K28" s="344"/>
      <c r="L28" s="204"/>
      <c r="M28" s="27"/>
      <c r="N28" s="27"/>
      <c r="O28" s="27"/>
      <c r="P28" s="28"/>
    </row>
    <row r="29" spans="2:17" ht="24.75" x14ac:dyDescent="0.65">
      <c r="B29" s="463"/>
      <c r="C29" s="464" t="s">
        <v>193</v>
      </c>
      <c r="D29" s="465">
        <v>7026.8982202302195</v>
      </c>
      <c r="E29" s="465">
        <v>7036.3169211364102</v>
      </c>
      <c r="F29" s="465">
        <v>7800.1435652230994</v>
      </c>
      <c r="G29" s="465">
        <v>7974.2853351755202</v>
      </c>
      <c r="H29" s="465">
        <v>7322.3486557603701</v>
      </c>
      <c r="I29" s="465">
        <v>6658.5293520688501</v>
      </c>
      <c r="J29" s="465">
        <v>6605.0722168410994</v>
      </c>
      <c r="K29" s="465">
        <v>5987.7537851359793</v>
      </c>
      <c r="L29" s="466">
        <v>5783.6650799044801</v>
      </c>
      <c r="M29" s="33">
        <v>5414.3299120367301</v>
      </c>
      <c r="N29" s="33">
        <v>5760.2645688797002</v>
      </c>
      <c r="O29" s="33">
        <v>5995.1196776601601</v>
      </c>
      <c r="P29" s="34">
        <v>6167.2402156996504</v>
      </c>
      <c r="Q29" s="32"/>
    </row>
    <row r="30" spans="2:17" ht="46.5" x14ac:dyDescent="0.65">
      <c r="B30" s="463"/>
      <c r="C30" s="464" t="s">
        <v>66</v>
      </c>
      <c r="D30" s="467">
        <v>1882.0544460995097</v>
      </c>
      <c r="E30" s="467">
        <v>1294.7885981646004</v>
      </c>
      <c r="F30" s="467">
        <v>546.76144356020268</v>
      </c>
      <c r="G30" s="467">
        <v>636.05500157905408</v>
      </c>
      <c r="H30" s="467">
        <v>1738.1274188744992</v>
      </c>
      <c r="I30" s="467">
        <v>1405.5685531979452</v>
      </c>
      <c r="J30" s="467">
        <v>1132.7666914458287</v>
      </c>
      <c r="K30" s="467">
        <v>1668.7907367436501</v>
      </c>
      <c r="L30" s="468">
        <v>1222.6674434148426</v>
      </c>
      <c r="M30" s="72">
        <v>1169.4654668726762</v>
      </c>
      <c r="N30" s="72">
        <v>422.91001481224157</v>
      </c>
      <c r="O30" s="72">
        <v>468.24947186724421</v>
      </c>
      <c r="P30" s="73">
        <v>284.55228969519885</v>
      </c>
      <c r="Q30" s="32"/>
    </row>
    <row r="31" spans="2:17" ht="23.25" x14ac:dyDescent="0.65">
      <c r="B31" s="469"/>
      <c r="C31" s="470" t="s">
        <v>67</v>
      </c>
      <c r="D31" s="459">
        <v>8908.9526663297293</v>
      </c>
      <c r="E31" s="459">
        <v>8331.1055193010106</v>
      </c>
      <c r="F31" s="459">
        <v>8346.905008783302</v>
      </c>
      <c r="G31" s="459">
        <v>8610.3403367545743</v>
      </c>
      <c r="H31" s="459">
        <v>9060.4760746348693</v>
      </c>
      <c r="I31" s="459">
        <v>8064.0979052667954</v>
      </c>
      <c r="J31" s="459">
        <v>7737.838908286928</v>
      </c>
      <c r="K31" s="459">
        <v>7656.5445218796294</v>
      </c>
      <c r="L31" s="460">
        <v>7006.3325233193227</v>
      </c>
      <c r="M31" s="70">
        <v>6583.7953789094063</v>
      </c>
      <c r="N31" s="70">
        <v>6183.1745836919417</v>
      </c>
      <c r="O31" s="70">
        <v>6463.3691495274043</v>
      </c>
      <c r="P31" s="71">
        <v>6451.7925053948493</v>
      </c>
      <c r="Q31" s="32"/>
    </row>
    <row r="32" spans="2:17" ht="21.95" customHeight="1" x14ac:dyDescent="0.65">
      <c r="B32" s="430"/>
      <c r="C32" s="428" t="s">
        <v>68</v>
      </c>
      <c r="D32" s="471">
        <v>0.78874571270172988</v>
      </c>
      <c r="E32" s="471">
        <v>0.84458381961854745</v>
      </c>
      <c r="F32" s="471">
        <v>0.93449530778356105</v>
      </c>
      <c r="G32" s="471">
        <v>0.92612893605796809</v>
      </c>
      <c r="H32" s="471">
        <v>0.8081637869183883</v>
      </c>
      <c r="I32" s="471">
        <v>0.8257004602734368</v>
      </c>
      <c r="J32" s="471">
        <v>0.85360683972980111</v>
      </c>
      <c r="K32" s="471">
        <v>0.78204387998073399</v>
      </c>
      <c r="L32" s="472">
        <v>0.82549109118851938</v>
      </c>
      <c r="M32" s="39">
        <v>0.82237214257615698</v>
      </c>
      <c r="N32" s="39">
        <v>0.93160309334825153</v>
      </c>
      <c r="O32" s="39">
        <v>0.92755334547130386</v>
      </c>
      <c r="P32" s="40">
        <v>0.95589562288972219</v>
      </c>
      <c r="Q32" s="32"/>
    </row>
    <row r="33" spans="2:16" ht="23.25" x14ac:dyDescent="0.65">
      <c r="B33" s="430"/>
      <c r="C33" s="428" t="s">
        <v>69</v>
      </c>
      <c r="D33" s="473">
        <v>8128.4216520035598</v>
      </c>
      <c r="E33" s="473">
        <v>7922.4843049807778</v>
      </c>
      <c r="F33" s="473">
        <v>8009.6586364232016</v>
      </c>
      <c r="G33" s="473">
        <v>8258.9042610964498</v>
      </c>
      <c r="H33" s="473">
        <v>8028.5255985039284</v>
      </c>
      <c r="I33" s="473">
        <v>7713.4607302865843</v>
      </c>
      <c r="J33" s="473">
        <v>7329.0895078738049</v>
      </c>
      <c r="K33" s="473">
        <v>7276.526783599752</v>
      </c>
      <c r="L33" s="445">
        <v>6617.1119929388988</v>
      </c>
      <c r="M33" s="53">
        <v>6213.0236838323317</v>
      </c>
      <c r="N33" s="53">
        <v>5829.8967696332311</v>
      </c>
      <c r="O33" s="53">
        <v>6054.7531250198335</v>
      </c>
      <c r="P33" s="52">
        <v>6041.5849627571088</v>
      </c>
    </row>
    <row r="34" spans="2:16" ht="24.75" x14ac:dyDescent="0.65">
      <c r="B34" s="430"/>
      <c r="C34" s="428" t="s">
        <v>194</v>
      </c>
      <c r="D34" s="474">
        <v>0.74922973517417712</v>
      </c>
      <c r="E34" s="474">
        <v>0.74064063824662119</v>
      </c>
      <c r="F34" s="474">
        <v>0.74272436197329073</v>
      </c>
      <c r="G34" s="474">
        <v>0.73955974618092779</v>
      </c>
      <c r="H34" s="474">
        <v>0.73165429679223459</v>
      </c>
      <c r="I34" s="474">
        <v>0.72377324601184234</v>
      </c>
      <c r="J34" s="474">
        <v>0.71421428736122727</v>
      </c>
      <c r="K34" s="474">
        <v>0.71108023582850999</v>
      </c>
      <c r="L34" s="475">
        <v>0.69907120909024156</v>
      </c>
      <c r="M34" s="41">
        <v>0.69569822506401935</v>
      </c>
      <c r="N34" s="41">
        <v>0.69000020524151584</v>
      </c>
      <c r="O34" s="41">
        <v>0.69536491256906774</v>
      </c>
      <c r="P34" s="42">
        <v>0.68530421740514369</v>
      </c>
    </row>
    <row r="35" spans="2:16" ht="20.25" customHeight="1" x14ac:dyDescent="0.65">
      <c r="B35" s="446"/>
      <c r="C35" s="447" t="s">
        <v>70</v>
      </c>
      <c r="D35" s="476">
        <v>9.2868037099254157E-4</v>
      </c>
      <c r="E35" s="476">
        <v>8.1539970303493915E-4</v>
      </c>
      <c r="F35" s="476">
        <v>7.9841046485567635E-4</v>
      </c>
      <c r="G35" s="476">
        <v>6.8905759255218741E-4</v>
      </c>
      <c r="H35" s="476">
        <v>7.7587198189567786E-4</v>
      </c>
      <c r="I35" s="476">
        <v>7.6790830460324148E-4</v>
      </c>
      <c r="J35" s="476">
        <v>9.8204253247195718E-4</v>
      </c>
      <c r="K35" s="476">
        <v>1.0891957526912505E-3</v>
      </c>
      <c r="L35" s="477">
        <v>1.1864626114866743E-3</v>
      </c>
      <c r="M35" s="43">
        <v>1.2865572979592049E-3</v>
      </c>
      <c r="N35" s="43">
        <v>1.3197194195588215E-3</v>
      </c>
      <c r="O35" s="43">
        <v>1.3235613153246364E-3</v>
      </c>
      <c r="P35" s="44">
        <v>1.444029720531482E-3</v>
      </c>
    </row>
    <row r="36" spans="2:16" x14ac:dyDescent="0.6">
      <c r="B36" s="14">
        <v>1</v>
      </c>
      <c r="C36" s="14" t="s">
        <v>143</v>
      </c>
    </row>
    <row r="37" spans="2:16" x14ac:dyDescent="0.6">
      <c r="B37" s="14">
        <v>2</v>
      </c>
      <c r="C37" s="128" t="s">
        <v>144</v>
      </c>
      <c r="D37" s="128"/>
      <c r="E37" s="128"/>
      <c r="F37" s="128"/>
      <c r="G37" s="128"/>
      <c r="H37" s="128"/>
      <c r="I37" s="128"/>
      <c r="J37" s="128"/>
      <c r="K37" s="128"/>
      <c r="L37" s="128"/>
      <c r="M37" s="128"/>
      <c r="N37" s="128"/>
      <c r="O37" s="128"/>
      <c r="P37" s="128"/>
    </row>
    <row r="38" spans="2:16" x14ac:dyDescent="0.6">
      <c r="C38" s="128"/>
      <c r="D38" s="128"/>
      <c r="E38" s="128"/>
      <c r="F38" s="128"/>
      <c r="G38" s="128"/>
      <c r="H38" s="128"/>
      <c r="I38" s="128"/>
      <c r="J38" s="128"/>
      <c r="K38" s="128"/>
      <c r="L38" s="128"/>
      <c r="M38" s="128"/>
      <c r="N38" s="128"/>
      <c r="O38" s="128"/>
      <c r="P38" s="128"/>
    </row>
    <row r="43" spans="2:16" x14ac:dyDescent="0.6">
      <c r="D43" s="117"/>
    </row>
  </sheetData>
  <mergeCells count="9">
    <mergeCell ref="B28:C28"/>
    <mergeCell ref="C37:P37"/>
    <mergeCell ref="C38:P38"/>
    <mergeCell ref="B1:P1"/>
    <mergeCell ref="B15:C15"/>
    <mergeCell ref="B16:C16"/>
    <mergeCell ref="B17:C17"/>
    <mergeCell ref="B23:C23"/>
    <mergeCell ref="B25:C25"/>
  </mergeCells>
  <pageMargins left="0.7" right="0.7" top="0.75" bottom="0.75" header="0.3" footer="0.3"/>
  <pageSetup scale="51" orientation="landscape" r:id="rId1"/>
  <headerFooter>
    <oddFooter>&amp;L&amp;"Poppins,Regular"Element Fleet Management&amp;C&amp;"Poppins,Regular"- 2 -&amp;R&amp;"Poppins,Regular"Q1 2025</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3388-F4A1-43D9-A1E0-37EB6D466917}">
  <sheetPr>
    <pageSetUpPr fitToPage="1"/>
  </sheetPr>
  <dimension ref="A1:V21"/>
  <sheetViews>
    <sheetView zoomScale="85" zoomScaleNormal="85" zoomScaleSheetLayoutView="80" workbookViewId="0">
      <selection activeCell="T14" sqref="T14"/>
    </sheetView>
  </sheetViews>
  <sheetFormatPr defaultColWidth="12.140625" defaultRowHeight="21.75" x14ac:dyDescent="0.6"/>
  <cols>
    <col min="1" max="1" width="9" style="13" customWidth="1"/>
    <col min="2" max="2" width="3" style="14" customWidth="1"/>
    <col min="3" max="3" width="34.5703125" style="14" customWidth="1"/>
    <col min="4" max="12" width="14.7109375" style="14" customWidth="1"/>
    <col min="13" max="16" width="14.7109375" style="14" hidden="1" customWidth="1"/>
    <col min="17" max="17" width="2.7109375" style="14" customWidth="1"/>
    <col min="18" max="19" width="14.7109375" style="14" customWidth="1"/>
    <col min="20" max="16384" width="12.140625" style="14"/>
  </cols>
  <sheetData>
    <row r="1" spans="1:22" ht="25.7" customHeight="1" x14ac:dyDescent="0.6">
      <c r="B1" s="130" t="s">
        <v>184</v>
      </c>
      <c r="C1" s="130"/>
      <c r="D1" s="130"/>
      <c r="E1" s="130"/>
      <c r="F1" s="130"/>
      <c r="G1" s="130"/>
      <c r="H1" s="130"/>
      <c r="I1" s="130"/>
      <c r="J1" s="130"/>
      <c r="K1" s="130"/>
      <c r="L1" s="130"/>
      <c r="M1" s="130"/>
      <c r="N1" s="130"/>
      <c r="O1" s="130"/>
      <c r="P1" s="130"/>
      <c r="Q1" s="130"/>
      <c r="R1" s="130"/>
      <c r="S1" s="130"/>
    </row>
    <row r="2" spans="1:22" x14ac:dyDescent="0.6">
      <c r="B2" s="15"/>
      <c r="C2" s="17"/>
      <c r="D2" s="45"/>
      <c r="E2" s="16"/>
      <c r="F2" s="16"/>
      <c r="G2" s="16"/>
      <c r="H2" s="16"/>
      <c r="I2" s="16"/>
      <c r="J2" s="16"/>
      <c r="K2" s="16"/>
      <c r="L2" s="17"/>
      <c r="M2" s="16"/>
      <c r="N2" s="16"/>
      <c r="O2" s="16"/>
      <c r="P2" s="17"/>
      <c r="R2" s="46"/>
      <c r="S2" s="47"/>
    </row>
    <row r="3" spans="1:22" ht="23.25" x14ac:dyDescent="0.65">
      <c r="B3" s="262"/>
      <c r="C3" s="231"/>
      <c r="D3" s="235" t="s">
        <v>25</v>
      </c>
      <c r="E3" s="232" t="s">
        <v>26</v>
      </c>
      <c r="F3" s="232" t="s">
        <v>27</v>
      </c>
      <c r="G3" s="232" t="s">
        <v>28</v>
      </c>
      <c r="H3" s="232" t="s">
        <v>29</v>
      </c>
      <c r="I3" s="232" t="s">
        <v>30</v>
      </c>
      <c r="J3" s="232" t="s">
        <v>31</v>
      </c>
      <c r="K3" s="232" t="s">
        <v>32</v>
      </c>
      <c r="L3" s="233" t="s">
        <v>33</v>
      </c>
      <c r="M3" s="232" t="s">
        <v>34</v>
      </c>
      <c r="N3" s="232" t="s">
        <v>35</v>
      </c>
      <c r="O3" s="232" t="s">
        <v>36</v>
      </c>
      <c r="P3" s="233" t="s">
        <v>37</v>
      </c>
      <c r="Q3" s="386"/>
      <c r="R3" s="235">
        <v>2024</v>
      </c>
      <c r="S3" s="233">
        <v>2023</v>
      </c>
      <c r="T3" s="18"/>
      <c r="U3" s="18"/>
      <c r="V3" s="18"/>
    </row>
    <row r="4" spans="1:22" ht="23.25" x14ac:dyDescent="0.65">
      <c r="B4" s="387" t="s">
        <v>71</v>
      </c>
      <c r="C4" s="388"/>
      <c r="D4" s="389"/>
      <c r="E4" s="390"/>
      <c r="F4" s="390"/>
      <c r="G4" s="390"/>
      <c r="H4" s="390"/>
      <c r="I4" s="390"/>
      <c r="J4" s="390"/>
      <c r="K4" s="390"/>
      <c r="L4" s="391"/>
      <c r="M4" s="390"/>
      <c r="N4" s="390"/>
      <c r="O4" s="390"/>
      <c r="P4" s="391"/>
      <c r="Q4" s="392"/>
      <c r="R4" s="393"/>
      <c r="S4" s="394"/>
      <c r="T4" s="25"/>
    </row>
    <row r="5" spans="1:22" ht="23.25" x14ac:dyDescent="0.65">
      <c r="B5" s="210"/>
      <c r="C5" s="196" t="s">
        <v>151</v>
      </c>
      <c r="D5" s="395">
        <v>0.66523507393913184</v>
      </c>
      <c r="E5" s="396">
        <v>0.64</v>
      </c>
      <c r="F5" s="396">
        <v>0.63225815632536297</v>
      </c>
      <c r="G5" s="396">
        <v>0.64</v>
      </c>
      <c r="H5" s="396">
        <v>0.75</v>
      </c>
      <c r="I5" s="396">
        <v>0.62654486835034928</v>
      </c>
      <c r="J5" s="396">
        <v>0.62349066959385291</v>
      </c>
      <c r="K5" s="396">
        <v>0.63929779941195741</v>
      </c>
      <c r="L5" s="397">
        <v>0.63291925465838517</v>
      </c>
      <c r="M5" s="396">
        <v>0.64102564102564108</v>
      </c>
      <c r="N5" s="396">
        <v>0.63796354494028917</v>
      </c>
      <c r="O5" s="396">
        <v>0.65044247787610632</v>
      </c>
      <c r="P5" s="397">
        <v>0.64680851063829792</v>
      </c>
      <c r="Q5" s="208"/>
      <c r="R5" s="348">
        <v>0.66556453908134072</v>
      </c>
      <c r="S5" s="349">
        <v>0.63056314800363622</v>
      </c>
    </row>
    <row r="6" spans="1:22" ht="23.25" x14ac:dyDescent="0.65">
      <c r="B6" s="210"/>
      <c r="C6" s="196" t="s">
        <v>14</v>
      </c>
      <c r="D6" s="395">
        <v>0.27662236402477663</v>
      </c>
      <c r="E6" s="396">
        <v>0.28999999999999998</v>
      </c>
      <c r="F6" s="396">
        <v>0.28552071597987294</v>
      </c>
      <c r="G6" s="396">
        <v>0.28999999999999998</v>
      </c>
      <c r="H6" s="396">
        <v>0.2</v>
      </c>
      <c r="I6" s="396">
        <v>0.30198817839871039</v>
      </c>
      <c r="J6" s="396">
        <v>0.30515916575192098</v>
      </c>
      <c r="K6" s="396">
        <v>0.31255819651817968</v>
      </c>
      <c r="L6" s="397">
        <v>0.29937888198757767</v>
      </c>
      <c r="M6" s="396">
        <v>0.27350427350427353</v>
      </c>
      <c r="N6" s="396">
        <v>0.28535512256442491</v>
      </c>
      <c r="O6" s="396">
        <v>0.2762326169405816</v>
      </c>
      <c r="P6" s="397">
        <v>0.27588652482269505</v>
      </c>
      <c r="Q6" s="208"/>
      <c r="R6" s="348">
        <v>0.26638017899496824</v>
      </c>
      <c r="S6" s="349">
        <v>0.30477110566409715</v>
      </c>
    </row>
    <row r="7" spans="1:22" ht="23.25" x14ac:dyDescent="0.65">
      <c r="B7" s="211"/>
      <c r="C7" s="198" t="s">
        <v>152</v>
      </c>
      <c r="D7" s="398">
        <v>5.8142562036091479E-2</v>
      </c>
      <c r="E7" s="399">
        <v>0.08</v>
      </c>
      <c r="F7" s="399">
        <v>8.2221127694764196E-2</v>
      </c>
      <c r="G7" s="399">
        <v>7.0000000000000007E-2</v>
      </c>
      <c r="H7" s="399">
        <v>4.5476431049347427E-2</v>
      </c>
      <c r="I7" s="399">
        <v>7.1466953250940365E-2</v>
      </c>
      <c r="J7" s="399">
        <v>7.0801317233809002E-2</v>
      </c>
      <c r="K7" s="396">
        <v>4.8216781677033166E-2</v>
      </c>
      <c r="L7" s="400">
        <v>6.7701863354037273E-2</v>
      </c>
      <c r="M7" s="399">
        <v>8.5470085470085472E-2</v>
      </c>
      <c r="N7" s="399">
        <v>7.6681332495285984E-2</v>
      </c>
      <c r="O7" s="399">
        <v>7.3324905183312264E-2</v>
      </c>
      <c r="P7" s="400">
        <v>7.7304964539007093E-2</v>
      </c>
      <c r="Q7" s="208"/>
      <c r="R7" s="358">
        <v>6.9424389686027904E-2</v>
      </c>
      <c r="S7" s="359">
        <v>6.4546728878954962E-2</v>
      </c>
    </row>
    <row r="8" spans="1:22" ht="23.25" x14ac:dyDescent="0.65">
      <c r="B8" s="206" t="s">
        <v>72</v>
      </c>
      <c r="C8" s="196"/>
      <c r="D8" s="401"/>
      <c r="E8" s="402"/>
      <c r="F8" s="402"/>
      <c r="G8" s="402"/>
      <c r="H8" s="402"/>
      <c r="I8" s="403"/>
      <c r="J8" s="403"/>
      <c r="K8" s="403"/>
      <c r="L8" s="404"/>
      <c r="M8" s="403"/>
      <c r="N8" s="403"/>
      <c r="O8" s="403"/>
      <c r="P8" s="404"/>
      <c r="Q8" s="319"/>
      <c r="R8" s="405"/>
      <c r="S8" s="406"/>
    </row>
    <row r="9" spans="1:22" ht="30.75" x14ac:dyDescent="0.85">
      <c r="A9" s="118"/>
      <c r="B9" s="210"/>
      <c r="C9" s="196" t="s">
        <v>151</v>
      </c>
      <c r="D9" s="395">
        <v>0.24720103564834867</v>
      </c>
      <c r="E9" s="396">
        <v>0.23</v>
      </c>
      <c r="F9" s="396">
        <v>0.23429067788867783</v>
      </c>
      <c r="G9" s="396">
        <v>0.27887627396289894</v>
      </c>
      <c r="H9" s="396">
        <v>0.26730622943028631</v>
      </c>
      <c r="I9" s="407">
        <v>0.26</v>
      </c>
      <c r="J9" s="407">
        <v>0.25</v>
      </c>
      <c r="K9" s="407">
        <v>0.26168902551610818</v>
      </c>
      <c r="L9" s="408">
        <v>0.23172928368350229</v>
      </c>
      <c r="M9" s="407">
        <v>0.27056390192623375</v>
      </c>
      <c r="N9" s="407">
        <v>0.2472483544503509</v>
      </c>
      <c r="O9" s="407">
        <v>0.24846181808830481</v>
      </c>
      <c r="P9" s="408">
        <v>0.234128073855153</v>
      </c>
      <c r="Q9" s="319"/>
      <c r="R9" s="348">
        <v>0.25261829532046576</v>
      </c>
      <c r="S9" s="349">
        <v>0.25085457729990263</v>
      </c>
    </row>
    <row r="10" spans="1:22" ht="23.25" x14ac:dyDescent="0.65">
      <c r="B10" s="210"/>
      <c r="C10" s="196" t="s">
        <v>14</v>
      </c>
      <c r="D10" s="395">
        <v>0.7527989643516515</v>
      </c>
      <c r="E10" s="396">
        <v>0.77</v>
      </c>
      <c r="F10" s="396">
        <v>0.76570932211132225</v>
      </c>
      <c r="G10" s="396">
        <v>0.72112372603710106</v>
      </c>
      <c r="H10" s="396">
        <v>0.73269377056971374</v>
      </c>
      <c r="I10" s="407">
        <v>0.74</v>
      </c>
      <c r="J10" s="407">
        <v>0.75</v>
      </c>
      <c r="K10" s="407">
        <v>0.73831097448389194</v>
      </c>
      <c r="L10" s="408">
        <v>0.76827071631649768</v>
      </c>
      <c r="M10" s="407">
        <v>0.7294360980737663</v>
      </c>
      <c r="N10" s="407">
        <v>0.75275164554964924</v>
      </c>
      <c r="O10" s="407">
        <v>0.75153818191169519</v>
      </c>
      <c r="P10" s="408">
        <v>0.765871926144847</v>
      </c>
      <c r="Q10" s="319"/>
      <c r="R10" s="348">
        <v>0.74738170467953424</v>
      </c>
      <c r="S10" s="349">
        <v>0.74914542270009732</v>
      </c>
    </row>
    <row r="11" spans="1:22" ht="23.25" x14ac:dyDescent="0.65">
      <c r="B11" s="211"/>
      <c r="C11" s="198" t="s">
        <v>152</v>
      </c>
      <c r="D11" s="398">
        <v>0</v>
      </c>
      <c r="E11" s="399">
        <v>0</v>
      </c>
      <c r="F11" s="399">
        <v>0</v>
      </c>
      <c r="G11" s="399">
        <v>0</v>
      </c>
      <c r="H11" s="399">
        <v>0</v>
      </c>
      <c r="I11" s="409">
        <v>0</v>
      </c>
      <c r="J11" s="409">
        <v>0</v>
      </c>
      <c r="K11" s="409">
        <v>0</v>
      </c>
      <c r="L11" s="410">
        <v>0</v>
      </c>
      <c r="M11" s="409">
        <v>0</v>
      </c>
      <c r="N11" s="409">
        <v>0</v>
      </c>
      <c r="O11" s="409">
        <v>0</v>
      </c>
      <c r="P11" s="410">
        <v>0</v>
      </c>
      <c r="Q11" s="319"/>
      <c r="R11" s="358">
        <v>0</v>
      </c>
      <c r="S11" s="359">
        <v>0</v>
      </c>
    </row>
    <row r="12" spans="1:22" ht="23.25" x14ac:dyDescent="0.65">
      <c r="B12" s="206" t="s">
        <v>73</v>
      </c>
      <c r="C12" s="196"/>
      <c r="D12" s="401"/>
      <c r="E12" s="402"/>
      <c r="F12" s="402"/>
      <c r="G12" s="402"/>
      <c r="H12" s="402"/>
      <c r="I12" s="402"/>
      <c r="J12" s="402"/>
      <c r="K12" s="402"/>
      <c r="L12" s="411"/>
      <c r="M12" s="402"/>
      <c r="N12" s="402"/>
      <c r="O12" s="402"/>
      <c r="P12" s="411"/>
      <c r="Q12" s="319"/>
      <c r="R12" s="401"/>
      <c r="S12" s="411"/>
      <c r="T12" s="25"/>
    </row>
    <row r="13" spans="1:22" ht="23.25" x14ac:dyDescent="0.65">
      <c r="B13" s="210"/>
      <c r="C13" s="196" t="s">
        <v>151</v>
      </c>
      <c r="D13" s="395">
        <v>0.24387289113371205</v>
      </c>
      <c r="E13" s="396">
        <v>0.28999999999999998</v>
      </c>
      <c r="F13" s="396">
        <v>0.26040953314361737</v>
      </c>
      <c r="G13" s="396">
        <v>0.29231271727194413</v>
      </c>
      <c r="H13" s="396">
        <v>0.23</v>
      </c>
      <c r="I13" s="396">
        <v>0.10362694300518134</v>
      </c>
      <c r="J13" s="396">
        <v>0.25896414342629481</v>
      </c>
      <c r="K13" s="396">
        <v>0.12444444444444444</v>
      </c>
      <c r="L13" s="397">
        <v>0.16250000000000001</v>
      </c>
      <c r="M13" s="396">
        <v>0.11447811447811448</v>
      </c>
      <c r="N13" s="396">
        <v>0.15062761506276151</v>
      </c>
      <c r="O13" s="396">
        <v>0.15966386554621848</v>
      </c>
      <c r="P13" s="397">
        <v>0.11822660098522167</v>
      </c>
      <c r="Q13" s="319"/>
      <c r="R13" s="348">
        <v>0.26818056260389039</v>
      </c>
      <c r="S13" s="349">
        <v>0.16238388271898013</v>
      </c>
    </row>
    <row r="14" spans="1:22" ht="23.25" x14ac:dyDescent="0.65">
      <c r="B14" s="210"/>
      <c r="C14" s="196" t="s">
        <v>14</v>
      </c>
      <c r="D14" s="395">
        <v>0.75612710886628787</v>
      </c>
      <c r="E14" s="396">
        <v>0.71</v>
      </c>
      <c r="F14" s="396">
        <v>0.73959046685638263</v>
      </c>
      <c r="G14" s="396">
        <v>0.70768728272805581</v>
      </c>
      <c r="H14" s="396">
        <v>0.77</v>
      </c>
      <c r="I14" s="396">
        <v>0.89637305699481862</v>
      </c>
      <c r="J14" s="396">
        <v>0.74103585657370519</v>
      </c>
      <c r="K14" s="396">
        <v>0.87555555555555553</v>
      </c>
      <c r="L14" s="397">
        <v>0.84375</v>
      </c>
      <c r="M14" s="396">
        <v>0.8855218855218856</v>
      </c>
      <c r="N14" s="396">
        <v>0.85355648535564854</v>
      </c>
      <c r="O14" s="396">
        <v>0.84033613445378152</v>
      </c>
      <c r="P14" s="397">
        <v>0.88177339901477825</v>
      </c>
      <c r="Q14" s="319"/>
      <c r="R14" s="348">
        <v>0.73181943739610966</v>
      </c>
      <c r="S14" s="349">
        <v>0.83917861728101983</v>
      </c>
    </row>
    <row r="15" spans="1:22" ht="23.25" x14ac:dyDescent="0.65">
      <c r="B15" s="211"/>
      <c r="C15" s="198" t="s">
        <v>152</v>
      </c>
      <c r="D15" s="398">
        <v>0</v>
      </c>
      <c r="E15" s="399">
        <v>0</v>
      </c>
      <c r="F15" s="399">
        <v>0</v>
      </c>
      <c r="G15" s="399">
        <v>0</v>
      </c>
      <c r="H15" s="399">
        <v>0</v>
      </c>
      <c r="I15" s="399">
        <v>0</v>
      </c>
      <c r="J15" s="399">
        <v>0</v>
      </c>
      <c r="K15" s="399">
        <v>0</v>
      </c>
      <c r="L15" s="400">
        <v>0</v>
      </c>
      <c r="M15" s="399">
        <v>0</v>
      </c>
      <c r="N15" s="399">
        <v>0</v>
      </c>
      <c r="O15" s="399">
        <v>0</v>
      </c>
      <c r="P15" s="400">
        <v>0</v>
      </c>
      <c r="Q15" s="319"/>
      <c r="R15" s="358">
        <v>0</v>
      </c>
      <c r="S15" s="359">
        <v>0</v>
      </c>
    </row>
    <row r="16" spans="1:22" x14ac:dyDescent="0.6">
      <c r="B16" s="23"/>
      <c r="C16" s="23"/>
      <c r="D16" s="23"/>
      <c r="E16" s="23"/>
      <c r="F16" s="23"/>
      <c r="G16" s="23"/>
      <c r="H16" s="23"/>
      <c r="I16" s="23"/>
      <c r="J16" s="23"/>
      <c r="K16" s="23"/>
      <c r="L16" s="23"/>
      <c r="M16" s="23"/>
      <c r="N16" s="23"/>
      <c r="O16" s="23"/>
      <c r="P16" s="23"/>
      <c r="Q16" s="23"/>
      <c r="R16" s="23"/>
      <c r="S16" s="22"/>
    </row>
    <row r="17" spans="2:20" ht="24.95" customHeight="1" x14ac:dyDescent="0.65">
      <c r="B17" s="228" t="s">
        <v>146</v>
      </c>
      <c r="C17" s="228"/>
      <c r="D17" s="228"/>
      <c r="E17" s="228"/>
      <c r="F17" s="228"/>
      <c r="G17" s="228"/>
      <c r="H17" s="228"/>
      <c r="I17" s="228"/>
      <c r="J17" s="228"/>
      <c r="K17" s="228"/>
      <c r="L17" s="228"/>
      <c r="M17" s="228"/>
      <c r="N17" s="228"/>
      <c r="O17" s="228"/>
      <c r="P17" s="228"/>
      <c r="Q17" s="228"/>
      <c r="R17" s="228"/>
      <c r="S17" s="228"/>
    </row>
    <row r="18" spans="2:20" x14ac:dyDescent="0.6">
      <c r="B18" s="26"/>
      <c r="C18" s="28"/>
      <c r="D18" s="26"/>
      <c r="E18" s="27"/>
      <c r="F18" s="27"/>
      <c r="G18" s="27"/>
      <c r="H18" s="27"/>
      <c r="I18" s="27"/>
      <c r="J18" s="27"/>
      <c r="K18" s="27"/>
      <c r="L18" s="28"/>
      <c r="M18" s="27"/>
      <c r="N18" s="27"/>
      <c r="O18" s="27"/>
      <c r="P18" s="28"/>
      <c r="Q18" s="23"/>
      <c r="R18" s="48"/>
      <c r="S18" s="49"/>
    </row>
    <row r="19" spans="2:20" s="18" customFormat="1" ht="23.25" x14ac:dyDescent="0.65">
      <c r="B19" s="283" t="s">
        <v>145</v>
      </c>
      <c r="C19" s="178"/>
      <c r="D19" s="179" t="s">
        <v>25</v>
      </c>
      <c r="E19" s="180" t="s">
        <v>26</v>
      </c>
      <c r="F19" s="180" t="s">
        <v>27</v>
      </c>
      <c r="G19" s="180" t="s">
        <v>28</v>
      </c>
      <c r="H19" s="180" t="s">
        <v>29</v>
      </c>
      <c r="I19" s="180" t="s">
        <v>30</v>
      </c>
      <c r="J19" s="180" t="s">
        <v>31</v>
      </c>
      <c r="K19" s="180" t="s">
        <v>32</v>
      </c>
      <c r="L19" s="181" t="s">
        <v>33</v>
      </c>
      <c r="M19" s="180" t="s">
        <v>34</v>
      </c>
      <c r="N19" s="180" t="s">
        <v>35</v>
      </c>
      <c r="O19" s="180" t="s">
        <v>36</v>
      </c>
      <c r="P19" s="181" t="s">
        <v>37</v>
      </c>
      <c r="Q19" s="182"/>
      <c r="R19" s="179">
        <v>2024</v>
      </c>
      <c r="S19" s="181">
        <v>2023</v>
      </c>
    </row>
    <row r="20" spans="2:20" ht="23.25" x14ac:dyDescent="0.65">
      <c r="B20" s="210"/>
      <c r="C20" s="196" t="s">
        <v>74</v>
      </c>
      <c r="D20" s="412">
        <v>275.67155470617473</v>
      </c>
      <c r="E20" s="413">
        <v>270.88912951803906</v>
      </c>
      <c r="F20" s="413">
        <v>279.6368713087432</v>
      </c>
      <c r="G20" s="413">
        <v>274.57534201477444</v>
      </c>
      <c r="H20" s="413">
        <v>262.45766997427108</v>
      </c>
      <c r="I20" s="413">
        <v>245.12818304446677</v>
      </c>
      <c r="J20" s="413">
        <v>248.69412449907497</v>
      </c>
      <c r="K20" s="413">
        <v>240.62313287805492</v>
      </c>
      <c r="L20" s="414">
        <v>224.65182026870642</v>
      </c>
      <c r="M20" s="413">
        <v>215.29329333509338</v>
      </c>
      <c r="N20" s="413">
        <v>216.39431542111876</v>
      </c>
      <c r="O20" s="413">
        <v>213.15197231050828</v>
      </c>
      <c r="P20" s="414">
        <v>205.841058248873</v>
      </c>
      <c r="Q20" s="415"/>
      <c r="R20" s="416">
        <v>1087.5590128158276</v>
      </c>
      <c r="S20" s="417">
        <v>959.09726069030307</v>
      </c>
      <c r="T20" s="25"/>
    </row>
    <row r="21" spans="2:20" ht="23.25" x14ac:dyDescent="0.65">
      <c r="B21" s="418"/>
      <c r="C21" s="419" t="s">
        <v>75</v>
      </c>
      <c r="D21" s="420"/>
      <c r="E21" s="421"/>
      <c r="F21" s="421"/>
      <c r="G21" s="421"/>
      <c r="H21" s="421"/>
      <c r="I21" s="421"/>
      <c r="J21" s="421"/>
      <c r="K21" s="421"/>
      <c r="L21" s="422"/>
      <c r="M21" s="421"/>
      <c r="N21" s="306">
        <v>6.2439</v>
      </c>
      <c r="O21" s="306">
        <v>12.783200000000001</v>
      </c>
      <c r="P21" s="423"/>
      <c r="Q21" s="415"/>
      <c r="R21" s="424"/>
      <c r="S21" s="425"/>
    </row>
  </sheetData>
  <mergeCells count="2">
    <mergeCell ref="B1:S1"/>
    <mergeCell ref="B17:S17"/>
  </mergeCells>
  <pageMargins left="0.7" right="0.7" top="0.75" bottom="0.75" header="0.3" footer="0.3"/>
  <pageSetup scale="60" orientation="landscape" r:id="rId1"/>
  <headerFooter>
    <oddFooter>&amp;L&amp;"Poppins,Regular"Element Fleet Management&amp;C&amp;"Poppins,Regular"- 3 -&amp;R&amp;"Poppins,Regular"Q1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C2373-AC64-4B12-A784-0C05EF1BB501}">
  <sheetPr>
    <pageSetUpPr fitToPage="1"/>
  </sheetPr>
  <dimension ref="A1:V23"/>
  <sheetViews>
    <sheetView zoomScale="85" zoomScaleNormal="85" zoomScaleSheetLayoutView="80" workbookViewId="0">
      <selection activeCell="W21" sqref="W21"/>
    </sheetView>
  </sheetViews>
  <sheetFormatPr defaultColWidth="9.28515625" defaultRowHeight="21.75" x14ac:dyDescent="0.6"/>
  <cols>
    <col min="1" max="1" width="7.28515625" style="14" customWidth="1"/>
    <col min="2" max="2" width="6.5703125" style="14" customWidth="1"/>
    <col min="3" max="3" width="41.7109375" style="14" customWidth="1"/>
    <col min="4" max="12" width="12.7109375" style="14" customWidth="1"/>
    <col min="13" max="16" width="12.7109375" style="14" hidden="1" customWidth="1"/>
    <col min="17" max="17" width="2.7109375" style="14" customWidth="1"/>
    <col min="18" max="19" width="12.7109375" style="14" customWidth="1"/>
    <col min="20" max="16384" width="9.28515625" style="14"/>
  </cols>
  <sheetData>
    <row r="1" spans="1:22" ht="24.95" customHeight="1" x14ac:dyDescent="0.65">
      <c r="B1" s="228" t="s">
        <v>76</v>
      </c>
      <c r="C1" s="228"/>
      <c r="D1" s="228"/>
      <c r="E1" s="228"/>
      <c r="F1" s="228"/>
      <c r="G1" s="228"/>
      <c r="H1" s="228"/>
      <c r="I1" s="228"/>
      <c r="J1" s="228"/>
      <c r="K1" s="228"/>
      <c r="L1" s="228"/>
      <c r="M1" s="228"/>
      <c r="N1" s="228"/>
      <c r="O1" s="228"/>
      <c r="P1" s="228"/>
      <c r="Q1" s="228"/>
      <c r="R1" s="228"/>
      <c r="S1" s="228"/>
    </row>
    <row r="2" spans="1:22" x14ac:dyDescent="0.6">
      <c r="B2" s="26"/>
      <c r="C2" s="28"/>
      <c r="D2" s="27"/>
      <c r="E2" s="57"/>
      <c r="F2" s="57"/>
      <c r="G2" s="57"/>
      <c r="H2" s="57"/>
      <c r="I2" s="57"/>
      <c r="J2" s="57"/>
      <c r="K2" s="57"/>
      <c r="L2" s="58"/>
      <c r="M2" s="57"/>
      <c r="N2" s="57"/>
      <c r="O2" s="57"/>
      <c r="P2" s="58"/>
      <c r="Q2" s="59"/>
      <c r="R2" s="29"/>
      <c r="S2" s="30"/>
    </row>
    <row r="3" spans="1:22" ht="23.25" x14ac:dyDescent="0.65">
      <c r="B3" s="206"/>
      <c r="C3" s="178"/>
      <c r="D3" s="179" t="s">
        <v>25</v>
      </c>
      <c r="E3" s="182" t="s">
        <v>26</v>
      </c>
      <c r="F3" s="180" t="s">
        <v>27</v>
      </c>
      <c r="G3" s="180" t="s">
        <v>28</v>
      </c>
      <c r="H3" s="180" t="s">
        <v>29</v>
      </c>
      <c r="I3" s="180" t="s">
        <v>30</v>
      </c>
      <c r="J3" s="180" t="s">
        <v>31</v>
      </c>
      <c r="K3" s="180" t="s">
        <v>32</v>
      </c>
      <c r="L3" s="181" t="s">
        <v>33</v>
      </c>
      <c r="M3" s="180" t="s">
        <v>34</v>
      </c>
      <c r="N3" s="180" t="s">
        <v>35</v>
      </c>
      <c r="O3" s="180" t="s">
        <v>36</v>
      </c>
      <c r="P3" s="181" t="s">
        <v>37</v>
      </c>
      <c r="Q3" s="260"/>
      <c r="R3" s="283">
        <v>2024</v>
      </c>
      <c r="S3" s="178">
        <v>2023</v>
      </c>
      <c r="T3" s="18"/>
      <c r="U3" s="18"/>
    </row>
    <row r="4" spans="1:22" ht="23.25" x14ac:dyDescent="0.65">
      <c r="B4" s="183" t="s">
        <v>71</v>
      </c>
      <c r="C4" s="204"/>
      <c r="D4" s="212"/>
      <c r="E4" s="344"/>
      <c r="F4" s="344"/>
      <c r="G4" s="344"/>
      <c r="H4" s="344"/>
      <c r="I4" s="344"/>
      <c r="J4" s="344"/>
      <c r="K4" s="344"/>
      <c r="L4" s="204"/>
      <c r="M4" s="344"/>
      <c r="N4" s="344"/>
      <c r="O4" s="344"/>
      <c r="P4" s="204"/>
      <c r="Q4" s="288"/>
      <c r="R4" s="210"/>
      <c r="S4" s="196"/>
    </row>
    <row r="5" spans="1:22" ht="23.25" x14ac:dyDescent="0.65">
      <c r="B5" s="210"/>
      <c r="C5" s="237" t="s">
        <v>153</v>
      </c>
      <c r="D5" s="345">
        <v>0.76447586674252888</v>
      </c>
      <c r="E5" s="346">
        <v>0.77401944251700872</v>
      </c>
      <c r="F5" s="346">
        <v>0.77002005962203746</v>
      </c>
      <c r="G5" s="346">
        <v>0.75904898756031591</v>
      </c>
      <c r="H5" s="346">
        <v>0.75827547067279377</v>
      </c>
      <c r="I5" s="346">
        <v>0.76615030929406602</v>
      </c>
      <c r="J5" s="346">
        <v>0.74741638452594095</v>
      </c>
      <c r="K5" s="346">
        <v>0.75113034293663106</v>
      </c>
      <c r="L5" s="347">
        <v>0.73965961899549648</v>
      </c>
      <c r="M5" s="346">
        <v>0.70246818663436206</v>
      </c>
      <c r="N5" s="346">
        <v>0.73478320240365202</v>
      </c>
      <c r="O5" s="346">
        <v>0.72298662137735337</v>
      </c>
      <c r="P5" s="347">
        <v>0.71001094273078991</v>
      </c>
      <c r="Q5" s="288"/>
      <c r="R5" s="348">
        <v>0.77</v>
      </c>
      <c r="S5" s="349">
        <v>0.77</v>
      </c>
    </row>
    <row r="6" spans="1:22" ht="23.25" x14ac:dyDescent="0.65">
      <c r="B6" s="211"/>
      <c r="C6" s="350" t="s">
        <v>154</v>
      </c>
      <c r="D6" s="351">
        <v>0.23552413325747118</v>
      </c>
      <c r="E6" s="352">
        <v>0.22598055748299142</v>
      </c>
      <c r="F6" s="352">
        <v>0.2299799403779626</v>
      </c>
      <c r="G6" s="352">
        <v>0.24095101243968423</v>
      </c>
      <c r="H6" s="352">
        <v>0.24172452932720639</v>
      </c>
      <c r="I6" s="352">
        <v>0.23384969070593389</v>
      </c>
      <c r="J6" s="352">
        <v>0.25258361547405889</v>
      </c>
      <c r="K6" s="352">
        <v>0.24886965706336892</v>
      </c>
      <c r="L6" s="353">
        <v>0.26034038100450363</v>
      </c>
      <c r="M6" s="352">
        <v>0.29753181336563811</v>
      </c>
      <c r="N6" s="352">
        <v>0.26521679759634792</v>
      </c>
      <c r="O6" s="352">
        <v>0.27701337862264663</v>
      </c>
      <c r="P6" s="353">
        <v>0.28998905726921009</v>
      </c>
      <c r="Q6" s="288"/>
      <c r="R6" s="348">
        <v>0.23</v>
      </c>
      <c r="S6" s="349">
        <v>0.23</v>
      </c>
    </row>
    <row r="7" spans="1:22" ht="23.25" x14ac:dyDescent="0.65">
      <c r="B7" s="206" t="s">
        <v>77</v>
      </c>
      <c r="C7" s="196"/>
      <c r="D7" s="354"/>
      <c r="E7" s="355"/>
      <c r="F7" s="355"/>
      <c r="G7" s="355"/>
      <c r="H7" s="355"/>
      <c r="I7" s="355"/>
      <c r="J7" s="355"/>
      <c r="K7" s="355"/>
      <c r="L7" s="356"/>
      <c r="M7" s="355"/>
      <c r="N7" s="355"/>
      <c r="O7" s="355"/>
      <c r="P7" s="356"/>
      <c r="Q7" s="288"/>
      <c r="R7" s="354"/>
      <c r="S7" s="356"/>
    </row>
    <row r="8" spans="1:22" ht="23.25" x14ac:dyDescent="0.65">
      <c r="B8" s="210"/>
      <c r="C8" s="237" t="s">
        <v>153</v>
      </c>
      <c r="D8" s="345">
        <v>0.32891274782324992</v>
      </c>
      <c r="E8" s="346">
        <v>0.28999999999999998</v>
      </c>
      <c r="F8" s="346">
        <v>0.25455702356756793</v>
      </c>
      <c r="G8" s="346">
        <v>0.2974763629387977</v>
      </c>
      <c r="H8" s="346">
        <v>0.35321565497933866</v>
      </c>
      <c r="I8" s="346">
        <v>0.24969582629672621</v>
      </c>
      <c r="J8" s="346">
        <v>0.25479601120002549</v>
      </c>
      <c r="K8" s="346">
        <v>0.24682381559260744</v>
      </c>
      <c r="L8" s="347">
        <v>0.23771060445549735</v>
      </c>
      <c r="M8" s="346">
        <v>0.22965386799877452</v>
      </c>
      <c r="N8" s="346">
        <v>0.23218019764213113</v>
      </c>
      <c r="O8" s="346">
        <v>0.2359093985291332</v>
      </c>
      <c r="P8" s="347">
        <v>0.21380798523204247</v>
      </c>
      <c r="Q8" s="288"/>
      <c r="R8" s="348">
        <v>0.28999999999999998</v>
      </c>
      <c r="S8" s="349">
        <v>0.25</v>
      </c>
    </row>
    <row r="9" spans="1:22" ht="30.75" x14ac:dyDescent="0.85">
      <c r="A9" s="118"/>
      <c r="B9" s="357"/>
      <c r="C9" s="350" t="s">
        <v>154</v>
      </c>
      <c r="D9" s="351">
        <v>0.67108725217675014</v>
      </c>
      <c r="E9" s="352">
        <v>0.71</v>
      </c>
      <c r="F9" s="352">
        <v>0.74544297643243196</v>
      </c>
      <c r="G9" s="352">
        <v>0.70252363706120247</v>
      </c>
      <c r="H9" s="352">
        <v>0.65</v>
      </c>
      <c r="I9" s="352">
        <v>0.75030417370327362</v>
      </c>
      <c r="J9" s="352">
        <v>0.74520398879997429</v>
      </c>
      <c r="K9" s="352">
        <v>0.75317618440739242</v>
      </c>
      <c r="L9" s="353">
        <v>0.7622893955445027</v>
      </c>
      <c r="M9" s="352">
        <v>0.77034613200122559</v>
      </c>
      <c r="N9" s="352">
        <v>0.76781980235786895</v>
      </c>
      <c r="O9" s="352">
        <v>0.76409060147086683</v>
      </c>
      <c r="P9" s="353">
        <v>0.78619201476795753</v>
      </c>
      <c r="Q9" s="288"/>
      <c r="R9" s="348">
        <v>0.71</v>
      </c>
      <c r="S9" s="349">
        <v>0.75</v>
      </c>
    </row>
    <row r="10" spans="1:22" ht="23.25" x14ac:dyDescent="0.65">
      <c r="A10" s="24"/>
      <c r="B10" s="206" t="s">
        <v>73</v>
      </c>
      <c r="C10" s="196"/>
      <c r="D10" s="207"/>
      <c r="E10" s="208"/>
      <c r="F10" s="355"/>
      <c r="G10" s="355"/>
      <c r="H10" s="355"/>
      <c r="I10" s="355"/>
      <c r="J10" s="355"/>
      <c r="K10" s="355"/>
      <c r="L10" s="356"/>
      <c r="M10" s="355"/>
      <c r="N10" s="355"/>
      <c r="O10" s="355"/>
      <c r="P10" s="356"/>
      <c r="Q10" s="288"/>
      <c r="R10" s="354"/>
      <c r="S10" s="356"/>
    </row>
    <row r="11" spans="1:22" ht="23.25" x14ac:dyDescent="0.65">
      <c r="A11" s="24"/>
      <c r="B11" s="210"/>
      <c r="C11" s="237" t="s">
        <v>153</v>
      </c>
      <c r="D11" s="345">
        <v>0.52982824153394315</v>
      </c>
      <c r="E11" s="346">
        <v>0.57999999999999996</v>
      </c>
      <c r="F11" s="346">
        <v>0.50044014922988878</v>
      </c>
      <c r="G11" s="346">
        <v>0.53840207101070525</v>
      </c>
      <c r="H11" s="346">
        <v>0.69643445476795829</v>
      </c>
      <c r="I11" s="346">
        <v>0.17</v>
      </c>
      <c r="J11" s="346">
        <v>0.18</v>
      </c>
      <c r="K11" s="346">
        <v>0.17</v>
      </c>
      <c r="L11" s="347">
        <v>0.17</v>
      </c>
      <c r="M11" s="346">
        <v>0.39702048010201624</v>
      </c>
      <c r="N11" s="346">
        <v>0.39698792605207017</v>
      </c>
      <c r="O11" s="346">
        <v>0.3976605065850875</v>
      </c>
      <c r="P11" s="347">
        <v>0.25177207410603031</v>
      </c>
      <c r="Q11" s="288"/>
      <c r="R11" s="348">
        <v>0.57999999999999996</v>
      </c>
      <c r="S11" s="349">
        <v>0.17</v>
      </c>
    </row>
    <row r="12" spans="1:22" ht="23.25" x14ac:dyDescent="0.65">
      <c r="A12" s="24"/>
      <c r="B12" s="211"/>
      <c r="C12" s="350" t="s">
        <v>154</v>
      </c>
      <c r="D12" s="351">
        <v>0.4701717584660568</v>
      </c>
      <c r="E12" s="352">
        <v>0.42</v>
      </c>
      <c r="F12" s="352">
        <v>0.49955985077011106</v>
      </c>
      <c r="G12" s="352">
        <v>0.46159792898929469</v>
      </c>
      <c r="H12" s="352">
        <v>0.30356554523204177</v>
      </c>
      <c r="I12" s="352">
        <v>0.83</v>
      </c>
      <c r="J12" s="352">
        <v>0.82</v>
      </c>
      <c r="K12" s="352">
        <v>0.83</v>
      </c>
      <c r="L12" s="353">
        <v>0.83</v>
      </c>
      <c r="M12" s="352">
        <v>0.6029795198979836</v>
      </c>
      <c r="N12" s="352">
        <v>0.60301207394792977</v>
      </c>
      <c r="O12" s="352">
        <v>0.60233949341491255</v>
      </c>
      <c r="P12" s="353">
        <v>0.7482279258939698</v>
      </c>
      <c r="Q12" s="288"/>
      <c r="R12" s="358">
        <v>0.42</v>
      </c>
      <c r="S12" s="359">
        <v>0.83</v>
      </c>
    </row>
    <row r="13" spans="1:22" x14ac:dyDescent="0.6">
      <c r="B13" s="23"/>
      <c r="C13" s="23"/>
      <c r="D13" s="23"/>
      <c r="E13" s="23"/>
      <c r="F13" s="23"/>
      <c r="G13" s="23"/>
      <c r="H13" s="23"/>
      <c r="I13" s="23"/>
      <c r="J13" s="23"/>
      <c r="K13" s="23"/>
      <c r="L13" s="23"/>
      <c r="M13" s="23"/>
      <c r="N13" s="23"/>
      <c r="O13" s="23"/>
      <c r="P13" s="23"/>
      <c r="Q13" s="23"/>
      <c r="R13" s="23"/>
      <c r="S13" s="23"/>
    </row>
    <row r="14" spans="1:22" ht="24.95" customHeight="1" x14ac:dyDescent="0.65">
      <c r="B14" s="228" t="s">
        <v>147</v>
      </c>
      <c r="C14" s="228"/>
      <c r="D14" s="228"/>
      <c r="E14" s="228"/>
      <c r="F14" s="228"/>
      <c r="G14" s="228"/>
      <c r="H14" s="228"/>
      <c r="I14" s="228"/>
      <c r="J14" s="228"/>
      <c r="K14" s="228"/>
      <c r="L14" s="228"/>
      <c r="M14" s="228"/>
      <c r="N14" s="228"/>
      <c r="O14" s="228"/>
      <c r="P14" s="228"/>
      <c r="Q14" s="228"/>
      <c r="R14" s="228"/>
      <c r="S14" s="228"/>
    </row>
    <row r="15" spans="1:22" x14ac:dyDescent="0.6">
      <c r="B15" s="26"/>
      <c r="C15" s="28"/>
      <c r="D15" s="26"/>
      <c r="E15" s="57"/>
      <c r="F15" s="57"/>
      <c r="G15" s="57"/>
      <c r="H15" s="57"/>
      <c r="I15" s="57"/>
      <c r="J15" s="57"/>
      <c r="K15" s="57"/>
      <c r="L15" s="58"/>
      <c r="M15" s="57"/>
      <c r="N15" s="57"/>
      <c r="O15" s="57"/>
      <c r="P15" s="58"/>
      <c r="Q15" s="59"/>
      <c r="R15" s="29"/>
      <c r="S15" s="30"/>
    </row>
    <row r="16" spans="1:22" ht="23.25" x14ac:dyDescent="0.65">
      <c r="B16" s="283" t="s">
        <v>145</v>
      </c>
      <c r="C16" s="178"/>
      <c r="D16" s="179" t="s">
        <v>25</v>
      </c>
      <c r="E16" s="180" t="s">
        <v>26</v>
      </c>
      <c r="F16" s="180" t="s">
        <v>27</v>
      </c>
      <c r="G16" s="180" t="s">
        <v>28</v>
      </c>
      <c r="H16" s="180" t="s">
        <v>29</v>
      </c>
      <c r="I16" s="180" t="s">
        <v>30</v>
      </c>
      <c r="J16" s="180" t="s">
        <v>31</v>
      </c>
      <c r="K16" s="180" t="s">
        <v>32</v>
      </c>
      <c r="L16" s="181" t="s">
        <v>33</v>
      </c>
      <c r="M16" s="180" t="s">
        <v>34</v>
      </c>
      <c r="N16" s="180" t="s">
        <v>35</v>
      </c>
      <c r="O16" s="180" t="s">
        <v>36</v>
      </c>
      <c r="P16" s="181" t="s">
        <v>37</v>
      </c>
      <c r="Q16" s="260"/>
      <c r="R16" s="283">
        <v>2024</v>
      </c>
      <c r="S16" s="178">
        <v>2023</v>
      </c>
      <c r="T16" s="18"/>
      <c r="U16" s="18"/>
      <c r="V16" s="18"/>
    </row>
    <row r="17" spans="2:19" ht="23.25" x14ac:dyDescent="0.65">
      <c r="B17" s="212" t="s">
        <v>18</v>
      </c>
      <c r="C17" s="204"/>
      <c r="D17" s="212"/>
      <c r="E17" s="288"/>
      <c r="F17" s="344"/>
      <c r="G17" s="344"/>
      <c r="H17" s="344"/>
      <c r="I17" s="344"/>
      <c r="J17" s="344"/>
      <c r="K17" s="344"/>
      <c r="L17" s="204"/>
      <c r="M17" s="344"/>
      <c r="N17" s="344"/>
      <c r="O17" s="344"/>
      <c r="P17" s="204"/>
      <c r="Q17" s="288"/>
      <c r="R17" s="210"/>
      <c r="S17" s="196"/>
    </row>
    <row r="18" spans="2:19" ht="23.25" x14ac:dyDescent="0.65">
      <c r="B18" s="210"/>
      <c r="C18" s="360" t="s">
        <v>152</v>
      </c>
      <c r="D18" s="361">
        <v>11.633178512326296</v>
      </c>
      <c r="E18" s="362">
        <v>5.9752606614986474</v>
      </c>
      <c r="F18" s="362">
        <v>16.643566548505969</v>
      </c>
      <c r="G18" s="362">
        <v>12.044520601346363</v>
      </c>
      <c r="H18" s="362">
        <v>8.2262549694893465</v>
      </c>
      <c r="I18" s="362">
        <v>13.261360087743899</v>
      </c>
      <c r="J18" s="362">
        <v>12.890075626937692</v>
      </c>
      <c r="K18" s="362">
        <v>8.4912765527786327</v>
      </c>
      <c r="L18" s="363">
        <v>10.944888904181827</v>
      </c>
      <c r="M18" s="362">
        <v>13.038148567196677</v>
      </c>
      <c r="N18" s="362">
        <v>12.232052691808848</v>
      </c>
      <c r="O18" s="362">
        <v>11.592271424149002</v>
      </c>
      <c r="P18" s="363">
        <v>10.870417894599511</v>
      </c>
      <c r="Q18" s="364"/>
      <c r="R18" s="361">
        <v>42.88960278084032</v>
      </c>
      <c r="S18" s="363">
        <v>45.587601171642049</v>
      </c>
    </row>
    <row r="19" spans="2:19" ht="23.25" x14ac:dyDescent="0.65">
      <c r="B19" s="211"/>
      <c r="C19" s="365" t="s">
        <v>151</v>
      </c>
      <c r="D19" s="366">
        <v>152.48191588987348</v>
      </c>
      <c r="E19" s="367">
        <v>162</v>
      </c>
      <c r="F19" s="362">
        <v>146.90219055327242</v>
      </c>
      <c r="G19" s="362">
        <v>140.12236084870094</v>
      </c>
      <c r="H19" s="362">
        <v>147.05349827048889</v>
      </c>
      <c r="I19" s="362">
        <v>129.65622098290706</v>
      </c>
      <c r="J19" s="362">
        <v>131.08602550146128</v>
      </c>
      <c r="K19" s="362">
        <v>126.43379945339923</v>
      </c>
      <c r="L19" s="363">
        <v>115.48191447872237</v>
      </c>
      <c r="M19" s="362">
        <v>109.90551679238881</v>
      </c>
      <c r="N19" s="362">
        <v>114.8430626401248</v>
      </c>
      <c r="O19" s="362">
        <v>117.64780116433265</v>
      </c>
      <c r="P19" s="363">
        <v>104.0596046771544</v>
      </c>
      <c r="Q19" s="364"/>
      <c r="R19" s="361">
        <v>595.53918866341644</v>
      </c>
      <c r="S19" s="363">
        <v>502.65796041648997</v>
      </c>
    </row>
    <row r="20" spans="2:19" ht="23.25" x14ac:dyDescent="0.65">
      <c r="B20" s="210"/>
      <c r="C20" s="368" t="s">
        <v>155</v>
      </c>
      <c r="D20" s="369">
        <v>164.11509440219976</v>
      </c>
      <c r="E20" s="370">
        <v>167.97526066149865</v>
      </c>
      <c r="F20" s="371">
        <v>163.54575710177838</v>
      </c>
      <c r="G20" s="371">
        <v>152.1668814500473</v>
      </c>
      <c r="H20" s="371">
        <v>155.27975323997822</v>
      </c>
      <c r="I20" s="371">
        <v>142.91758107065095</v>
      </c>
      <c r="J20" s="371">
        <v>143.97610112839897</v>
      </c>
      <c r="K20" s="371">
        <v>134.92507600617787</v>
      </c>
      <c r="L20" s="372">
        <v>126.4268033829042</v>
      </c>
      <c r="M20" s="371">
        <v>122.94366535958548</v>
      </c>
      <c r="N20" s="371">
        <v>127.07511533193365</v>
      </c>
      <c r="O20" s="371">
        <v>129.24007258848164</v>
      </c>
      <c r="P20" s="372">
        <v>114.93002257175391</v>
      </c>
      <c r="Q20" s="182"/>
      <c r="R20" s="373">
        <v>638.42879144425672</v>
      </c>
      <c r="S20" s="372">
        <v>548.24556158813198</v>
      </c>
    </row>
    <row r="21" spans="2:19" ht="42.95" customHeight="1" x14ac:dyDescent="0.65">
      <c r="B21" s="210"/>
      <c r="C21" s="374" t="s">
        <v>156</v>
      </c>
      <c r="D21" s="375">
        <v>0.59532835942076889</v>
      </c>
      <c r="E21" s="376">
        <v>0.62008859846224595</v>
      </c>
      <c r="F21" s="376">
        <v>0.5848504753195074</v>
      </c>
      <c r="G21" s="376">
        <v>0.55418990042397709</v>
      </c>
      <c r="H21" s="376">
        <v>0.5916373229069678</v>
      </c>
      <c r="I21" s="376">
        <v>0.58303202551264943</v>
      </c>
      <c r="J21" s="376">
        <v>0.57892843837142804</v>
      </c>
      <c r="K21" s="376">
        <v>0.56073193957854572</v>
      </c>
      <c r="L21" s="377">
        <v>0.56276776761338898</v>
      </c>
      <c r="M21" s="376">
        <v>0.57105199820706787</v>
      </c>
      <c r="N21" s="376">
        <v>0.57076955585352618</v>
      </c>
      <c r="O21" s="376">
        <v>0.57202281197220506</v>
      </c>
      <c r="P21" s="377">
        <v>0.55834352752305272</v>
      </c>
      <c r="Q21" s="208"/>
      <c r="R21" s="375">
        <v>0.58702910271625997</v>
      </c>
      <c r="S21" s="377">
        <v>0.57162665775266253</v>
      </c>
    </row>
    <row r="22" spans="2:19" ht="23.25" x14ac:dyDescent="0.65">
      <c r="B22" s="210"/>
      <c r="C22" s="196"/>
      <c r="D22" s="378"/>
      <c r="E22" s="290"/>
      <c r="F22" s="290"/>
      <c r="G22" s="290"/>
      <c r="H22" s="290"/>
      <c r="I22" s="290"/>
      <c r="J22" s="290"/>
      <c r="K22" s="290"/>
      <c r="L22" s="379"/>
      <c r="M22" s="290"/>
      <c r="N22" s="290"/>
      <c r="O22" s="290"/>
      <c r="P22" s="379"/>
      <c r="Q22" s="290"/>
      <c r="R22" s="378"/>
      <c r="S22" s="379"/>
    </row>
    <row r="23" spans="2:19" s="18" customFormat="1" ht="23.25" x14ac:dyDescent="0.65">
      <c r="B23" s="380" t="s">
        <v>78</v>
      </c>
      <c r="C23" s="381"/>
      <c r="D23" s="382">
        <v>573.76884721616159</v>
      </c>
      <c r="E23" s="383">
        <v>1038.5870689166961</v>
      </c>
      <c r="F23" s="383">
        <v>1004.1629450508302</v>
      </c>
      <c r="G23" s="383">
        <v>957.99639264657071</v>
      </c>
      <c r="H23" s="383">
        <v>473.2480823269949</v>
      </c>
      <c r="I23" s="383">
        <v>704.72931524844887</v>
      </c>
      <c r="J23" s="383">
        <v>758.42375004864039</v>
      </c>
      <c r="K23" s="383">
        <v>515.75335796518505</v>
      </c>
      <c r="L23" s="384">
        <v>508.74797955999992</v>
      </c>
      <c r="M23" s="383">
        <v>554.45682446698879</v>
      </c>
      <c r="N23" s="383">
        <v>459.13645934999994</v>
      </c>
      <c r="O23" s="383">
        <v>618.43442154000013</v>
      </c>
      <c r="P23" s="384">
        <v>528.54996317387781</v>
      </c>
      <c r="Q23" s="385"/>
      <c r="R23" s="382">
        <v>3473.9944889410922</v>
      </c>
      <c r="S23" s="384">
        <v>2487.6544028222743</v>
      </c>
    </row>
  </sheetData>
  <mergeCells count="2">
    <mergeCell ref="B14:S14"/>
    <mergeCell ref="B1:S1"/>
  </mergeCells>
  <pageMargins left="0.7" right="0.7" top="0.75" bottom="0.75" header="0.3" footer="0.3"/>
  <pageSetup scale="64" orientation="landscape" r:id="rId1"/>
  <headerFooter>
    <oddFooter>&amp;L&amp;"Poppins,Regular"Element Fleet Management&amp;C&amp;"Poppins,Regular"- 4 -&amp;R&amp;"Poppins,Regular"Q1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3C546-A439-4F67-AB29-E941615A74F9}">
  <sheetPr>
    <pageSetUpPr fitToPage="1"/>
  </sheetPr>
  <dimension ref="A1:X40"/>
  <sheetViews>
    <sheetView zoomScale="85" zoomScaleNormal="85" zoomScaleSheetLayoutView="80" workbookViewId="0">
      <selection activeCell="W12" sqref="W12"/>
    </sheetView>
  </sheetViews>
  <sheetFormatPr defaultColWidth="9.28515625" defaultRowHeight="21.75" x14ac:dyDescent="0.6"/>
  <cols>
    <col min="1" max="1" width="7.140625" style="14" customWidth="1"/>
    <col min="2" max="2" width="7.85546875" style="14" customWidth="1"/>
    <col min="3" max="3" width="34.5703125" style="14" customWidth="1"/>
    <col min="4" max="12" width="12.7109375" style="14" customWidth="1"/>
    <col min="13" max="16" width="12.7109375" style="14" hidden="1" customWidth="1"/>
    <col min="17" max="17" width="2.7109375" style="14" customWidth="1"/>
    <col min="18" max="19" width="12.7109375" style="14" customWidth="1"/>
    <col min="20" max="21" width="12" style="14" bestFit="1" customWidth="1"/>
    <col min="22" max="22" width="13.85546875" style="14" bestFit="1" customWidth="1"/>
    <col min="23" max="16384" width="9.28515625" style="14"/>
  </cols>
  <sheetData>
    <row r="1" spans="1:24" ht="24.95" customHeight="1" x14ac:dyDescent="0.65">
      <c r="B1" s="228" t="s">
        <v>79</v>
      </c>
      <c r="C1" s="228"/>
      <c r="D1" s="228"/>
      <c r="E1" s="228"/>
      <c r="F1" s="228"/>
      <c r="G1" s="228"/>
      <c r="H1" s="228"/>
      <c r="I1" s="228"/>
      <c r="J1" s="228"/>
      <c r="K1" s="228"/>
      <c r="L1" s="228"/>
      <c r="M1" s="228"/>
      <c r="N1" s="228"/>
      <c r="O1" s="228"/>
      <c r="P1" s="228"/>
      <c r="Q1" s="228"/>
      <c r="R1" s="228"/>
      <c r="S1" s="228"/>
    </row>
    <row r="2" spans="1:24" x14ac:dyDescent="0.6">
      <c r="B2" s="74"/>
      <c r="C2" s="77"/>
      <c r="D2" s="74"/>
      <c r="E2" s="75"/>
      <c r="F2" s="75"/>
      <c r="G2" s="75"/>
      <c r="H2" s="75"/>
      <c r="I2" s="75"/>
      <c r="J2" s="75"/>
      <c r="K2" s="75"/>
      <c r="L2" s="77"/>
      <c r="M2" s="75"/>
      <c r="N2" s="75"/>
      <c r="O2" s="75"/>
      <c r="P2" s="77"/>
      <c r="Q2" s="76"/>
      <c r="R2" s="29"/>
      <c r="S2" s="30"/>
    </row>
    <row r="3" spans="1:24" ht="23.25" x14ac:dyDescent="0.65">
      <c r="B3" s="283" t="s">
        <v>145</v>
      </c>
      <c r="C3" s="284"/>
      <c r="D3" s="179" t="s">
        <v>25</v>
      </c>
      <c r="E3" s="180" t="s">
        <v>26</v>
      </c>
      <c r="F3" s="180" t="s">
        <v>27</v>
      </c>
      <c r="G3" s="180" t="s">
        <v>28</v>
      </c>
      <c r="H3" s="180" t="s">
        <v>29</v>
      </c>
      <c r="I3" s="180" t="s">
        <v>30</v>
      </c>
      <c r="J3" s="180" t="s">
        <v>31</v>
      </c>
      <c r="K3" s="180" t="s">
        <v>32</v>
      </c>
      <c r="L3" s="181" t="s">
        <v>33</v>
      </c>
      <c r="M3" s="180" t="s">
        <v>34</v>
      </c>
      <c r="N3" s="180" t="s">
        <v>35</v>
      </c>
      <c r="O3" s="180" t="s">
        <v>36</v>
      </c>
      <c r="P3" s="181" t="s">
        <v>37</v>
      </c>
      <c r="Q3" s="285"/>
      <c r="R3" s="283">
        <v>2024</v>
      </c>
      <c r="S3" s="178">
        <v>2023</v>
      </c>
    </row>
    <row r="4" spans="1:24" ht="23.25" x14ac:dyDescent="0.65">
      <c r="B4" s="210" t="s">
        <v>80</v>
      </c>
      <c r="C4" s="196"/>
      <c r="D4" s="289">
        <v>1508.8687086416073</v>
      </c>
      <c r="E4" s="580">
        <v>1497.8224979202787</v>
      </c>
      <c r="F4" s="580">
        <v>1715.8249393023084</v>
      </c>
      <c r="G4" s="580">
        <v>1976.0087770125788</v>
      </c>
      <c r="H4" s="580">
        <v>1541.8831457241365</v>
      </c>
      <c r="I4" s="580">
        <v>1489.8772399359489</v>
      </c>
      <c r="J4" s="580">
        <v>1556.9666933940359</v>
      </c>
      <c r="K4" s="580">
        <v>1888.8204294546024</v>
      </c>
      <c r="L4" s="287">
        <v>1404.6470307095803</v>
      </c>
      <c r="M4" s="286">
        <v>1317.2437353173225</v>
      </c>
      <c r="N4" s="286">
        <v>1058.5253343710601</v>
      </c>
      <c r="O4" s="286">
        <v>1373.2620748768124</v>
      </c>
      <c r="P4" s="287">
        <v>1088.1320920328201</v>
      </c>
      <c r="Q4" s="288"/>
      <c r="R4" s="289">
        <v>6731.5393599593017</v>
      </c>
      <c r="S4" s="287">
        <v>6340.3113934941684</v>
      </c>
    </row>
    <row r="5" spans="1:24" ht="23.25" x14ac:dyDescent="0.65">
      <c r="B5" s="210"/>
      <c r="C5" s="196" t="s">
        <v>71</v>
      </c>
      <c r="D5" s="289">
        <v>1195.3905146971847</v>
      </c>
      <c r="E5" s="580">
        <v>1060.8373523399828</v>
      </c>
      <c r="F5" s="580">
        <v>1362.5593124121672</v>
      </c>
      <c r="G5" s="580">
        <v>1599.9553817220126</v>
      </c>
      <c r="H5" s="580">
        <v>1182.9865626593669</v>
      </c>
      <c r="I5" s="580">
        <v>1081.0891952873833</v>
      </c>
      <c r="J5" s="580">
        <v>1174.9144649815139</v>
      </c>
      <c r="K5" s="580">
        <v>1522.2406343037194</v>
      </c>
      <c r="L5" s="287">
        <v>1072.1660053519174</v>
      </c>
      <c r="M5" s="286">
        <v>992.36668306856131</v>
      </c>
      <c r="N5" s="286">
        <v>782.38848387073836</v>
      </c>
      <c r="O5" s="286">
        <v>1088.5928041097438</v>
      </c>
      <c r="P5" s="287">
        <v>813.41779914460142</v>
      </c>
      <c r="Q5" s="290"/>
      <c r="R5" s="289">
        <v>5206.3386091335296</v>
      </c>
      <c r="S5" s="287">
        <v>4850.4102999245342</v>
      </c>
    </row>
    <row r="6" spans="1:24" ht="23.25" x14ac:dyDescent="0.65">
      <c r="B6" s="210"/>
      <c r="C6" s="196" t="s">
        <v>77</v>
      </c>
      <c r="D6" s="289">
        <v>98.725703766893389</v>
      </c>
      <c r="E6" s="580">
        <v>133.57516619760034</v>
      </c>
      <c r="F6" s="580">
        <v>133.14203846339623</v>
      </c>
      <c r="G6" s="580">
        <v>123.48089758940959</v>
      </c>
      <c r="H6" s="580">
        <v>99.753541009848476</v>
      </c>
      <c r="I6" s="580">
        <v>116.46361158138276</v>
      </c>
      <c r="J6" s="580">
        <v>133.59145581390632</v>
      </c>
      <c r="K6" s="580">
        <v>111.12275597286738</v>
      </c>
      <c r="L6" s="287">
        <v>100.55521299320479</v>
      </c>
      <c r="M6" s="286">
        <v>99.019583406148101</v>
      </c>
      <c r="N6" s="286">
        <v>104.51779132607935</v>
      </c>
      <c r="O6" s="286">
        <v>97.539513913546244</v>
      </c>
      <c r="P6" s="287">
        <v>92.67316143713893</v>
      </c>
      <c r="Q6" s="291"/>
      <c r="R6" s="289">
        <v>489.95164326025463</v>
      </c>
      <c r="S6" s="287">
        <v>461.73303636136126</v>
      </c>
    </row>
    <row r="7" spans="1:24" ht="23.25" x14ac:dyDescent="0.65">
      <c r="B7" s="211"/>
      <c r="C7" s="198" t="s">
        <v>73</v>
      </c>
      <c r="D7" s="294">
        <v>214.7524901775291</v>
      </c>
      <c r="E7" s="292">
        <v>303.4099793826955</v>
      </c>
      <c r="F7" s="292">
        <v>220.12358842674496</v>
      </c>
      <c r="G7" s="292">
        <v>252.57249770115652</v>
      </c>
      <c r="H7" s="292">
        <v>259.14304205492135</v>
      </c>
      <c r="I7" s="292">
        <v>292.32443306718278</v>
      </c>
      <c r="J7" s="292">
        <v>248.46077259861551</v>
      </c>
      <c r="K7" s="292">
        <v>255.45703917801589</v>
      </c>
      <c r="L7" s="293">
        <v>231.92581236445818</v>
      </c>
      <c r="M7" s="292">
        <v>225.85746884261314</v>
      </c>
      <c r="N7" s="292">
        <v>171.61905917424241</v>
      </c>
      <c r="O7" s="292">
        <v>187.12975685352231</v>
      </c>
      <c r="P7" s="293">
        <v>182.04113145107974</v>
      </c>
      <c r="Q7" s="290"/>
      <c r="R7" s="294">
        <v>1035.2491075655184</v>
      </c>
      <c r="S7" s="293">
        <v>1028.1680572082723</v>
      </c>
      <c r="U7" s="78"/>
      <c r="V7" s="78"/>
      <c r="W7" s="78"/>
      <c r="X7" s="78"/>
    </row>
    <row r="8" spans="1:24" x14ac:dyDescent="0.6">
      <c r="B8" s="23"/>
      <c r="C8" s="23"/>
      <c r="D8" s="23"/>
      <c r="E8" s="23"/>
      <c r="F8" s="23"/>
      <c r="G8" s="23"/>
      <c r="H8" s="23"/>
      <c r="I8" s="23"/>
      <c r="J8" s="23"/>
      <c r="K8" s="23"/>
      <c r="L8" s="23"/>
      <c r="M8" s="23"/>
      <c r="N8" s="23"/>
      <c r="O8" s="23"/>
      <c r="P8" s="23"/>
      <c r="Q8" s="23"/>
      <c r="R8" s="23"/>
      <c r="S8" s="23"/>
      <c r="U8" s="79"/>
      <c r="V8" s="79"/>
      <c r="W8" s="79"/>
      <c r="X8" s="79"/>
    </row>
    <row r="9" spans="1:24" ht="24.95" customHeight="1" x14ac:dyDescent="0.85">
      <c r="A9" s="118"/>
      <c r="B9" s="229" t="s">
        <v>189</v>
      </c>
      <c r="C9" s="229"/>
      <c r="D9" s="229"/>
      <c r="E9" s="229"/>
      <c r="F9" s="229"/>
      <c r="G9" s="229"/>
      <c r="H9" s="229"/>
      <c r="I9" s="229"/>
      <c r="J9" s="229"/>
      <c r="K9" s="229"/>
      <c r="L9" s="229"/>
      <c r="M9" s="229"/>
      <c r="N9" s="229"/>
      <c r="O9" s="229"/>
      <c r="P9" s="229"/>
      <c r="Q9" s="229"/>
      <c r="R9" s="229"/>
      <c r="S9" s="229"/>
      <c r="U9" s="79"/>
      <c r="V9" s="79"/>
      <c r="W9" s="79"/>
      <c r="X9" s="79"/>
    </row>
    <row r="10" spans="1:24" x14ac:dyDescent="0.6">
      <c r="B10" s="26"/>
      <c r="C10" s="28"/>
      <c r="D10" s="27"/>
      <c r="E10" s="75"/>
      <c r="F10" s="75"/>
      <c r="G10" s="75"/>
      <c r="H10" s="75"/>
      <c r="I10" s="75"/>
      <c r="J10" s="75"/>
      <c r="K10" s="75"/>
      <c r="L10" s="77"/>
      <c r="M10" s="75"/>
      <c r="N10" s="75"/>
      <c r="O10" s="75"/>
      <c r="P10" s="77"/>
      <c r="Q10" s="76"/>
      <c r="R10" s="29"/>
      <c r="S10" s="30"/>
      <c r="U10" s="79"/>
      <c r="V10" s="79"/>
      <c r="W10" s="79"/>
      <c r="X10" s="79"/>
    </row>
    <row r="11" spans="1:24" ht="23.25" x14ac:dyDescent="0.65">
      <c r="B11" s="283" t="s">
        <v>148</v>
      </c>
      <c r="C11" s="284"/>
      <c r="D11" s="180" t="s">
        <v>25</v>
      </c>
      <c r="E11" s="180" t="s">
        <v>26</v>
      </c>
      <c r="F11" s="180" t="s">
        <v>27</v>
      </c>
      <c r="G11" s="180" t="s">
        <v>28</v>
      </c>
      <c r="H11" s="180" t="s">
        <v>29</v>
      </c>
      <c r="I11" s="180" t="s">
        <v>30</v>
      </c>
      <c r="J11" s="180" t="s">
        <v>31</v>
      </c>
      <c r="K11" s="180" t="s">
        <v>32</v>
      </c>
      <c r="L11" s="181" t="s">
        <v>33</v>
      </c>
      <c r="M11" s="180" t="s">
        <v>34</v>
      </c>
      <c r="N11" s="180" t="s">
        <v>35</v>
      </c>
      <c r="O11" s="180" t="s">
        <v>36</v>
      </c>
      <c r="P11" s="181" t="s">
        <v>37</v>
      </c>
      <c r="Q11" s="285"/>
      <c r="R11" s="179">
        <v>2024</v>
      </c>
      <c r="S11" s="181">
        <v>2023</v>
      </c>
      <c r="U11" s="79"/>
      <c r="V11" s="79"/>
      <c r="W11" s="79"/>
      <c r="X11" s="79"/>
    </row>
    <row r="12" spans="1:24" ht="24.75" x14ac:dyDescent="0.65">
      <c r="A12" s="12"/>
      <c r="B12" s="212" t="s">
        <v>191</v>
      </c>
      <c r="C12" s="295"/>
      <c r="D12" s="296">
        <v>1514.348</v>
      </c>
      <c r="E12" s="296">
        <v>1516.568</v>
      </c>
      <c r="F12" s="296">
        <v>1497</v>
      </c>
      <c r="G12" s="296">
        <v>1498.759</v>
      </c>
      <c r="H12" s="296">
        <v>1489.9159999999999</v>
      </c>
      <c r="I12" s="296">
        <v>1485.2620000000002</v>
      </c>
      <c r="J12" s="296">
        <v>1501</v>
      </c>
      <c r="K12" s="296">
        <v>1500</v>
      </c>
      <c r="L12" s="297">
        <v>1540.6589999999999</v>
      </c>
      <c r="M12" s="296">
        <v>1522.6969999999999</v>
      </c>
      <c r="N12" s="296">
        <v>1466.9859999999999</v>
      </c>
      <c r="O12" s="296">
        <v>1462.76</v>
      </c>
      <c r="P12" s="297">
        <v>1486.2379999999998</v>
      </c>
      <c r="Q12" s="298"/>
      <c r="R12" s="299">
        <v>1516.568</v>
      </c>
      <c r="S12" s="300">
        <v>1485.2620000000002</v>
      </c>
    </row>
    <row r="13" spans="1:24" ht="23.25" x14ac:dyDescent="0.65">
      <c r="A13" s="12"/>
      <c r="B13" s="210"/>
      <c r="C13" s="196" t="s">
        <v>81</v>
      </c>
      <c r="D13" s="301">
        <v>860.85699999999997</v>
      </c>
      <c r="E13" s="301">
        <v>860.20099999999991</v>
      </c>
      <c r="F13" s="301">
        <v>838</v>
      </c>
      <c r="G13" s="301">
        <v>839.58</v>
      </c>
      <c r="H13" s="301">
        <v>834.15599999999995</v>
      </c>
      <c r="I13" s="301">
        <v>826.35599999999999</v>
      </c>
      <c r="J13" s="301">
        <v>842</v>
      </c>
      <c r="K13" s="301">
        <v>846</v>
      </c>
      <c r="L13" s="302">
        <v>892.68600000000004</v>
      </c>
      <c r="M13" s="301">
        <v>880.678</v>
      </c>
      <c r="N13" s="301">
        <v>826.745</v>
      </c>
      <c r="O13" s="301">
        <v>821.94399999999996</v>
      </c>
      <c r="P13" s="302">
        <v>850.30399999999997</v>
      </c>
      <c r="Q13" s="303"/>
      <c r="R13" s="304">
        <v>860.20099999999991</v>
      </c>
      <c r="S13" s="305">
        <v>826.35599999999999</v>
      </c>
    </row>
    <row r="14" spans="1:24" ht="23.25" x14ac:dyDescent="0.65">
      <c r="A14" s="12"/>
      <c r="B14" s="210"/>
      <c r="C14" s="196" t="s">
        <v>157</v>
      </c>
      <c r="D14" s="301">
        <v>616.68100000000004</v>
      </c>
      <c r="E14" s="301">
        <v>618.505</v>
      </c>
      <c r="F14" s="301">
        <v>620</v>
      </c>
      <c r="G14" s="301">
        <v>620.48400000000004</v>
      </c>
      <c r="H14" s="301">
        <v>615.45000000000005</v>
      </c>
      <c r="I14" s="301">
        <v>619.678</v>
      </c>
      <c r="J14" s="301">
        <v>621</v>
      </c>
      <c r="K14" s="301">
        <v>616</v>
      </c>
      <c r="L14" s="302">
        <v>611.51900000000001</v>
      </c>
      <c r="M14" s="301">
        <v>605.72299999999996</v>
      </c>
      <c r="N14" s="301">
        <v>608.42899999999997</v>
      </c>
      <c r="O14" s="301">
        <v>611.255</v>
      </c>
      <c r="P14" s="302">
        <v>606.92999999999995</v>
      </c>
      <c r="Q14" s="303"/>
      <c r="R14" s="304">
        <v>618.505</v>
      </c>
      <c r="S14" s="305">
        <v>619.678</v>
      </c>
    </row>
    <row r="15" spans="1:24" ht="23.25" x14ac:dyDescent="0.65">
      <c r="A15" s="12"/>
      <c r="B15" s="210"/>
      <c r="C15" s="196" t="s">
        <v>158</v>
      </c>
      <c r="D15" s="301">
        <v>36.81</v>
      </c>
      <c r="E15" s="301">
        <v>37.862000000000002</v>
      </c>
      <c r="F15" s="301">
        <v>39</v>
      </c>
      <c r="G15" s="301">
        <v>38.695</v>
      </c>
      <c r="H15" s="301">
        <v>40.31</v>
      </c>
      <c r="I15" s="301">
        <v>39.228000000000002</v>
      </c>
      <c r="J15" s="301">
        <v>38</v>
      </c>
      <c r="K15" s="301">
        <v>38</v>
      </c>
      <c r="L15" s="302">
        <v>36.454000000000001</v>
      </c>
      <c r="M15" s="301">
        <v>36.295999999999999</v>
      </c>
      <c r="N15" s="301">
        <v>31.812000000000001</v>
      </c>
      <c r="O15" s="301">
        <v>29.561</v>
      </c>
      <c r="P15" s="302">
        <v>29.004000000000001</v>
      </c>
      <c r="Q15" s="303"/>
      <c r="R15" s="304">
        <v>37.862000000000002</v>
      </c>
      <c r="S15" s="305">
        <v>39.228000000000002</v>
      </c>
    </row>
    <row r="16" spans="1:24" ht="11.25" customHeight="1" x14ac:dyDescent="0.65">
      <c r="A16" s="12"/>
      <c r="B16" s="210"/>
      <c r="C16" s="196"/>
      <c r="D16" s="301"/>
      <c r="E16" s="301"/>
      <c r="F16" s="301"/>
      <c r="G16" s="301"/>
      <c r="H16" s="301"/>
      <c r="I16" s="301"/>
      <c r="J16" s="301"/>
      <c r="K16" s="301"/>
      <c r="L16" s="302"/>
      <c r="M16" s="301"/>
      <c r="N16" s="301"/>
      <c r="O16" s="301"/>
      <c r="P16" s="302"/>
      <c r="Q16" s="303"/>
      <c r="R16" s="304"/>
      <c r="S16" s="305"/>
    </row>
    <row r="17" spans="1:22" ht="24.75" x14ac:dyDescent="0.65">
      <c r="A17" s="11"/>
      <c r="B17" s="211" t="s">
        <v>192</v>
      </c>
      <c r="C17" s="198"/>
      <c r="D17" s="306">
        <v>100.73</v>
      </c>
      <c r="E17" s="306">
        <v>95</v>
      </c>
      <c r="F17" s="306">
        <v>89</v>
      </c>
      <c r="G17" s="306">
        <v>71</v>
      </c>
      <c r="H17" s="306">
        <v>64</v>
      </c>
      <c r="I17" s="306">
        <v>45</v>
      </c>
      <c r="J17" s="306">
        <v>37</v>
      </c>
      <c r="K17" s="306">
        <v>33</v>
      </c>
      <c r="L17" s="307">
        <v>28.88</v>
      </c>
      <c r="M17" s="306">
        <v>26.2</v>
      </c>
      <c r="N17" s="306">
        <v>25.1</v>
      </c>
      <c r="O17" s="306">
        <v>25.5</v>
      </c>
      <c r="P17" s="307">
        <v>24.3</v>
      </c>
      <c r="Q17" s="308"/>
      <c r="R17" s="309">
        <v>95</v>
      </c>
      <c r="S17" s="310">
        <v>45</v>
      </c>
    </row>
    <row r="18" spans="1:22" ht="63" customHeight="1" x14ac:dyDescent="0.6">
      <c r="A18" s="11"/>
      <c r="B18" s="135">
        <v>1</v>
      </c>
      <c r="C18" s="134" t="s">
        <v>190</v>
      </c>
      <c r="D18" s="134"/>
      <c r="E18" s="134"/>
      <c r="F18" s="134"/>
      <c r="G18" s="134"/>
      <c r="H18" s="134"/>
      <c r="I18" s="134"/>
      <c r="J18" s="134"/>
      <c r="K18" s="134"/>
      <c r="L18" s="134"/>
      <c r="M18" s="134"/>
      <c r="N18" s="134"/>
      <c r="O18" s="134"/>
      <c r="P18" s="134"/>
      <c r="Q18" s="134"/>
      <c r="R18" s="134"/>
      <c r="S18" s="136"/>
      <c r="T18" s="137"/>
    </row>
    <row r="19" spans="1:22" x14ac:dyDescent="0.6">
      <c r="B19" s="121">
        <v>2</v>
      </c>
      <c r="C19" s="121" t="s">
        <v>150</v>
      </c>
      <c r="D19" s="23"/>
      <c r="E19" s="69"/>
      <c r="F19" s="69"/>
      <c r="G19" s="23"/>
      <c r="H19" s="23"/>
      <c r="I19" s="23"/>
      <c r="J19" s="23"/>
      <c r="K19" s="23"/>
      <c r="L19" s="23"/>
      <c r="M19" s="23"/>
      <c r="N19" s="23"/>
      <c r="O19" s="23"/>
      <c r="P19" s="23"/>
      <c r="Q19" s="23"/>
      <c r="R19" s="23"/>
      <c r="S19" s="23"/>
    </row>
    <row r="20" spans="1:22" ht="24.95" customHeight="1" x14ac:dyDescent="0.65">
      <c r="B20" s="228" t="s">
        <v>9</v>
      </c>
      <c r="C20" s="228"/>
      <c r="D20" s="228"/>
      <c r="E20" s="228"/>
      <c r="F20" s="228"/>
      <c r="G20" s="228"/>
      <c r="H20" s="228"/>
      <c r="I20" s="228"/>
      <c r="J20" s="228"/>
      <c r="K20" s="228"/>
      <c r="L20" s="228"/>
      <c r="M20" s="228"/>
      <c r="N20" s="228"/>
      <c r="O20" s="228"/>
      <c r="P20" s="228"/>
      <c r="Q20" s="228"/>
      <c r="R20" s="228"/>
      <c r="S20" s="228"/>
    </row>
    <row r="21" spans="1:22" x14ac:dyDescent="0.6">
      <c r="B21" s="26"/>
      <c r="C21" s="28"/>
      <c r="D21" s="27"/>
      <c r="E21" s="27"/>
      <c r="F21" s="27"/>
      <c r="G21" s="27"/>
      <c r="H21" s="27"/>
      <c r="I21" s="27"/>
      <c r="J21" s="27"/>
      <c r="K21" s="27"/>
      <c r="L21" s="28"/>
      <c r="M21" s="27"/>
      <c r="N21" s="27"/>
      <c r="O21" s="27"/>
      <c r="P21" s="28"/>
      <c r="Q21" s="23"/>
      <c r="R21" s="29"/>
      <c r="S21" s="30"/>
    </row>
    <row r="22" spans="1:22" s="18" customFormat="1" ht="23.25" x14ac:dyDescent="0.65">
      <c r="B22" s="283" t="s">
        <v>149</v>
      </c>
      <c r="C22" s="178"/>
      <c r="D22" s="180" t="s">
        <v>25</v>
      </c>
      <c r="E22" s="180" t="s">
        <v>26</v>
      </c>
      <c r="F22" s="180" t="s">
        <v>27</v>
      </c>
      <c r="G22" s="180" t="s">
        <v>28</v>
      </c>
      <c r="H22" s="180" t="s">
        <v>29</v>
      </c>
      <c r="I22" s="180" t="s">
        <v>30</v>
      </c>
      <c r="J22" s="180" t="s">
        <v>31</v>
      </c>
      <c r="K22" s="180" t="s">
        <v>32</v>
      </c>
      <c r="L22" s="181" t="s">
        <v>33</v>
      </c>
      <c r="M22" s="180" t="s">
        <v>34</v>
      </c>
      <c r="N22" s="180" t="s">
        <v>35</v>
      </c>
      <c r="O22" s="180" t="s">
        <v>36</v>
      </c>
      <c r="P22" s="181" t="s">
        <v>37</v>
      </c>
      <c r="Q22" s="182"/>
      <c r="R22" s="179">
        <v>2024</v>
      </c>
      <c r="S22" s="181">
        <v>2023</v>
      </c>
    </row>
    <row r="23" spans="1:22" ht="23.25" x14ac:dyDescent="0.65">
      <c r="A23" s="12"/>
      <c r="B23" s="183" t="s">
        <v>82</v>
      </c>
      <c r="C23" s="204"/>
      <c r="D23" s="311">
        <v>14</v>
      </c>
      <c r="E23" s="311">
        <v>13.9</v>
      </c>
      <c r="F23" s="311">
        <v>13.895150930514433</v>
      </c>
      <c r="G23" s="311">
        <v>14</v>
      </c>
      <c r="H23" s="311">
        <v>13.49864592954423</v>
      </c>
      <c r="I23" s="311">
        <v>13.342331126567466</v>
      </c>
      <c r="J23" s="311">
        <v>13.100937976018102</v>
      </c>
      <c r="K23" s="311">
        <v>12.998284290293604</v>
      </c>
      <c r="L23" s="312">
        <v>12.317620885827933</v>
      </c>
      <c r="M23" s="311">
        <v>11.788514241975786</v>
      </c>
      <c r="N23" s="311">
        <v>11.272227055455369</v>
      </c>
      <c r="O23" s="311">
        <v>11.507835173885994</v>
      </c>
      <c r="P23" s="312">
        <v>11.53128056689838</v>
      </c>
      <c r="Q23" s="182"/>
      <c r="R23" s="313">
        <v>13.9</v>
      </c>
      <c r="S23" s="314">
        <v>13.342331126567466</v>
      </c>
    </row>
    <row r="24" spans="1:22" ht="23.25" x14ac:dyDescent="0.65">
      <c r="B24" s="210"/>
      <c r="C24" s="196" t="s">
        <v>159</v>
      </c>
      <c r="D24" s="315">
        <v>5.0999999999999996</v>
      </c>
      <c r="E24" s="315">
        <v>5.3</v>
      </c>
      <c r="F24" s="315">
        <v>5.0087916934738148</v>
      </c>
      <c r="G24" s="315">
        <v>4.8102067057108071</v>
      </c>
      <c r="H24" s="315">
        <v>4.485803758728923</v>
      </c>
      <c r="I24" s="315">
        <v>4.6031988169588018</v>
      </c>
      <c r="J24" s="315">
        <v>4.611010112469156</v>
      </c>
      <c r="K24" s="315">
        <v>4.6228674458976853</v>
      </c>
      <c r="L24" s="316">
        <v>4.7523751844770166</v>
      </c>
      <c r="M24" s="315">
        <v>4.720388833510639</v>
      </c>
      <c r="N24" s="315">
        <v>4.720388833510639</v>
      </c>
      <c r="O24" s="315">
        <v>4.720388833510639</v>
      </c>
      <c r="P24" s="316">
        <v>4.720388833510639</v>
      </c>
      <c r="Q24" s="208"/>
      <c r="R24" s="317">
        <v>5.3</v>
      </c>
      <c r="S24" s="318">
        <v>4.6031988169588018</v>
      </c>
      <c r="T24" s="25"/>
      <c r="U24" s="25"/>
      <c r="V24" s="25"/>
    </row>
    <row r="25" spans="1:22" ht="23.25" x14ac:dyDescent="0.65">
      <c r="A25" s="12"/>
      <c r="B25" s="210"/>
      <c r="C25" s="196" t="s">
        <v>160</v>
      </c>
      <c r="D25" s="319">
        <v>1.281980178300723</v>
      </c>
      <c r="E25" s="319">
        <v>1.2457288710559919</v>
      </c>
      <c r="F25" s="319">
        <v>1.0975830363838919</v>
      </c>
      <c r="G25" s="319">
        <v>1.1259182343284151</v>
      </c>
      <c r="H25" s="319">
        <v>0.97907917886225604</v>
      </c>
      <c r="I25" s="319">
        <v>1.1290907308637472</v>
      </c>
      <c r="J25" s="319">
        <v>1.1659413613493856</v>
      </c>
      <c r="K25" s="319">
        <v>1.3161304359218209</v>
      </c>
      <c r="L25" s="320">
        <v>1.0416818291628129</v>
      </c>
      <c r="M25" s="319">
        <v>0.8747723895034325</v>
      </c>
      <c r="N25" s="319">
        <v>0.57320954812997282</v>
      </c>
      <c r="O25" s="319">
        <v>0.57823054725565093</v>
      </c>
      <c r="P25" s="320">
        <v>0.53426246169012781</v>
      </c>
      <c r="Q25" s="208"/>
      <c r="R25" s="317">
        <v>1.2457288710559919</v>
      </c>
      <c r="S25" s="318">
        <v>1.1290907308637472</v>
      </c>
    </row>
    <row r="26" spans="1:22" ht="23.25" x14ac:dyDescent="0.65">
      <c r="A26" s="12"/>
      <c r="B26" s="210"/>
      <c r="C26" s="196" t="s">
        <v>185</v>
      </c>
      <c r="D26" s="319">
        <v>7.5767006511099657</v>
      </c>
      <c r="E26" s="319">
        <v>7.4037240139671283</v>
      </c>
      <c r="F26" s="319">
        <v>7.7890483238267247</v>
      </c>
      <c r="G26" s="319">
        <v>8.1147174463821319</v>
      </c>
      <c r="H26" s="319">
        <v>8.0340520483030495</v>
      </c>
      <c r="I26" s="319">
        <v>7.6103329056449187</v>
      </c>
      <c r="J26" s="319">
        <v>7.327685129771945</v>
      </c>
      <c r="K26" s="319">
        <v>7.0633777714308907</v>
      </c>
      <c r="L26" s="320">
        <v>6.5274919278527364</v>
      </c>
      <c r="M26" s="319">
        <v>6.1974022507167295</v>
      </c>
      <c r="N26" s="319">
        <v>6</v>
      </c>
      <c r="O26" s="319">
        <v>6.1998415205651343</v>
      </c>
      <c r="P26" s="320">
        <v>6.3</v>
      </c>
      <c r="Q26" s="208"/>
      <c r="R26" s="317">
        <v>7.4037240139671283</v>
      </c>
      <c r="S26" s="318">
        <v>7.6103329056449187</v>
      </c>
    </row>
    <row r="27" spans="1:22" ht="23.25" x14ac:dyDescent="0.65">
      <c r="A27" s="80"/>
      <c r="B27" s="206" t="s">
        <v>186</v>
      </c>
      <c r="C27" s="196"/>
      <c r="D27" s="321">
        <v>7.5767006511099657</v>
      </c>
      <c r="E27" s="321">
        <v>7.4037240139671283</v>
      </c>
      <c r="F27" s="321">
        <v>7.7890483238267247</v>
      </c>
      <c r="G27" s="321">
        <v>8.1147174463821319</v>
      </c>
      <c r="H27" s="321">
        <v>8.0340520483030495</v>
      </c>
      <c r="I27" s="321">
        <v>7.6103329056449187</v>
      </c>
      <c r="J27" s="321">
        <v>7.327685129771945</v>
      </c>
      <c r="K27" s="321">
        <v>7.0633777714308907</v>
      </c>
      <c r="L27" s="322">
        <v>6.5274919278527364</v>
      </c>
      <c r="M27" s="321">
        <v>6.1974022507167295</v>
      </c>
      <c r="N27" s="321">
        <v>6.0530666302037215</v>
      </c>
      <c r="O27" s="321">
        <v>6.1998415205651343</v>
      </c>
      <c r="P27" s="322">
        <v>6.3541124533041451</v>
      </c>
      <c r="Q27" s="208"/>
      <c r="R27" s="323">
        <v>7.4037240139671283</v>
      </c>
      <c r="S27" s="322">
        <v>7.6103329056449187</v>
      </c>
    </row>
    <row r="28" spans="1:22" ht="23.25" x14ac:dyDescent="0.65">
      <c r="B28" s="210"/>
      <c r="C28" s="196" t="s">
        <v>12</v>
      </c>
      <c r="D28" s="315">
        <v>1.5</v>
      </c>
      <c r="E28" s="315">
        <v>1.5790096935623801</v>
      </c>
      <c r="F28" s="315">
        <v>1.8181798164291501</v>
      </c>
      <c r="G28" s="315">
        <v>1.9083209447693699</v>
      </c>
      <c r="H28" s="315">
        <v>1.4693210562652099</v>
      </c>
      <c r="I28" s="315">
        <v>1.55392679655259</v>
      </c>
      <c r="J28" s="315">
        <v>1.7292403966813801</v>
      </c>
      <c r="K28" s="315">
        <v>1.6333588634632099</v>
      </c>
      <c r="L28" s="316">
        <v>1.2538206314879801</v>
      </c>
      <c r="M28" s="315">
        <v>1.11925855205781</v>
      </c>
      <c r="N28" s="315">
        <v>1.0836820688550901</v>
      </c>
      <c r="O28" s="315">
        <v>1.2785273448780501</v>
      </c>
      <c r="P28" s="316">
        <v>0.96158734889545894</v>
      </c>
      <c r="Q28" s="208"/>
      <c r="R28" s="324">
        <v>6.7748315110261101</v>
      </c>
      <c r="S28" s="325">
        <v>6.1703466881851599</v>
      </c>
    </row>
    <row r="29" spans="1:22" ht="23.25" x14ac:dyDescent="0.65">
      <c r="A29" s="81"/>
      <c r="B29" s="210"/>
      <c r="C29" s="196" t="s">
        <v>10</v>
      </c>
      <c r="D29" s="326">
        <v>-0.6</v>
      </c>
      <c r="E29" s="326">
        <v>-1.02994069475536</v>
      </c>
      <c r="F29" s="326">
        <v>-1.0059532617997999</v>
      </c>
      <c r="G29" s="326">
        <v>-0.95615413959962392</v>
      </c>
      <c r="H29" s="326">
        <v>-0.473011494287153</v>
      </c>
      <c r="I29" s="326">
        <v>-0.71063504856102999</v>
      </c>
      <c r="J29" s="326">
        <v>-0.75821514414611801</v>
      </c>
      <c r="K29" s="326">
        <v>-0.51393017451173995</v>
      </c>
      <c r="L29" s="327">
        <v>-0.50675796439999998</v>
      </c>
      <c r="M29" s="326">
        <v>-0.54985267387898495</v>
      </c>
      <c r="N29" s="326">
        <v>-0.45822470711000002</v>
      </c>
      <c r="O29" s="326">
        <v>-0.61819106441999994</v>
      </c>
      <c r="P29" s="327">
        <v>-0.52147645911807394</v>
      </c>
      <c r="Q29" s="319"/>
      <c r="R29" s="324">
        <v>-3.4650595904419372</v>
      </c>
      <c r="S29" s="325">
        <v>-2.4895383316188879</v>
      </c>
    </row>
    <row r="30" spans="1:22" ht="23.25" x14ac:dyDescent="0.65">
      <c r="A30" s="81"/>
      <c r="B30" s="210"/>
      <c r="C30" s="196" t="s">
        <v>84</v>
      </c>
      <c r="D30" s="326">
        <v>-0.5</v>
      </c>
      <c r="E30" s="326">
        <v>-0.48937271878153599</v>
      </c>
      <c r="F30" s="326">
        <v>-0.50399873544379403</v>
      </c>
      <c r="G30" s="326">
        <v>-0.479062038358192</v>
      </c>
      <c r="H30" s="326">
        <v>-0.6</v>
      </c>
      <c r="I30" s="326">
        <v>-0.45829756579432396</v>
      </c>
      <c r="J30" s="326">
        <v>-0.46218211926372998</v>
      </c>
      <c r="K30" s="326">
        <v>-0.42588108107143502</v>
      </c>
      <c r="L30" s="327">
        <v>-0.39829959331440901</v>
      </c>
      <c r="M30" s="326">
        <v>-0.397974080342273</v>
      </c>
      <c r="N30" s="326">
        <v>-0.42009629486304595</v>
      </c>
      <c r="O30" s="326">
        <v>-0.437932092375656</v>
      </c>
      <c r="P30" s="327">
        <v>-0.460093374098139</v>
      </c>
      <c r="Q30" s="208"/>
      <c r="R30" s="324">
        <v>-2.0724334925835222</v>
      </c>
      <c r="S30" s="325">
        <v>-1.7446603594438979</v>
      </c>
    </row>
    <row r="31" spans="1:22" ht="23.25" x14ac:dyDescent="0.65">
      <c r="A31" s="81"/>
      <c r="B31" s="210"/>
      <c r="C31" s="196" t="s">
        <v>11</v>
      </c>
      <c r="D31" s="326">
        <v>-0.2</v>
      </c>
      <c r="E31" s="326">
        <v>-0.18870653817736013</v>
      </c>
      <c r="F31" s="326">
        <v>-0.54319621449178457</v>
      </c>
      <c r="G31" s="326">
        <v>-0.18804108362479557</v>
      </c>
      <c r="H31" s="326">
        <v>-8.2320679422642887E-2</v>
      </c>
      <c r="I31" s="326">
        <v>-0.27120506940019612</v>
      </c>
      <c r="J31" s="326">
        <v>-0.1401654293935809</v>
      </c>
      <c r="K31" s="326">
        <v>-0.26393443499958719</v>
      </c>
      <c r="L31" s="327">
        <v>-0.11212143301890382</v>
      </c>
      <c r="M31" s="326">
        <v>-0.17545372908573811</v>
      </c>
      <c r="N31" s="326">
        <v>-0.19906675661205309</v>
      </c>
      <c r="O31" s="326">
        <v>-0.22736115038804389</v>
      </c>
      <c r="P31" s="327">
        <v>-0.17176568978384002</v>
      </c>
      <c r="Q31" s="208"/>
      <c r="R31" s="324">
        <v>-1.0022645157165833</v>
      </c>
      <c r="S31" s="325">
        <v>-0.78742636681226807</v>
      </c>
    </row>
    <row r="32" spans="1:22" ht="23.25" x14ac:dyDescent="0.65">
      <c r="A32" s="81"/>
      <c r="B32" s="211"/>
      <c r="C32" s="198" t="s">
        <v>8</v>
      </c>
      <c r="D32" s="328">
        <v>0</v>
      </c>
      <c r="E32" s="329">
        <v>-0.25629639313771302</v>
      </c>
      <c r="F32" s="329">
        <v>-0.1</v>
      </c>
      <c r="G32" s="329">
        <v>-0.12498459784390001</v>
      </c>
      <c r="H32" s="329">
        <v>0.14334955141384001</v>
      </c>
      <c r="I32" s="330">
        <v>1.9094046409612101E-2</v>
      </c>
      <c r="J32" s="330">
        <v>2.5630811089285301E-2</v>
      </c>
      <c r="K32" s="329">
        <v>-4.2867969439556598E-2</v>
      </c>
      <c r="L32" s="331">
        <v>9.62587356429873E-2</v>
      </c>
      <c r="M32" s="330">
        <v>8.3370324492312395E-2</v>
      </c>
      <c r="N32" s="330">
        <v>0.21652147129969498</v>
      </c>
      <c r="O32" s="330">
        <v>3.7828330486668602E-2</v>
      </c>
      <c r="P32" s="332">
        <v>-1.0080198860818099E-2</v>
      </c>
      <c r="Q32" s="208"/>
      <c r="R32" s="333">
        <v>-0.33793143956777305</v>
      </c>
      <c r="S32" s="334">
        <v>9.8115623702328097E-2</v>
      </c>
    </row>
    <row r="33" spans="1:20" x14ac:dyDescent="0.6">
      <c r="B33" s="23"/>
      <c r="C33" s="23"/>
      <c r="D33" s="23"/>
      <c r="E33" s="23"/>
      <c r="F33" s="23"/>
      <c r="G33" s="23"/>
      <c r="H33" s="23"/>
      <c r="I33" s="23"/>
      <c r="J33" s="23"/>
      <c r="K33" s="23"/>
      <c r="L33" s="23"/>
      <c r="M33" s="23"/>
      <c r="N33" s="23"/>
      <c r="O33" s="23"/>
      <c r="P33" s="23"/>
      <c r="Q33" s="23"/>
      <c r="R33" s="23"/>
      <c r="S33" s="23"/>
    </row>
    <row r="34" spans="1:20" ht="24.95" customHeight="1" x14ac:dyDescent="0.6">
      <c r="B34" s="130" t="s">
        <v>85</v>
      </c>
      <c r="C34" s="130"/>
      <c r="D34" s="130"/>
      <c r="E34" s="130"/>
      <c r="F34" s="130"/>
      <c r="G34" s="130"/>
      <c r="H34" s="130"/>
      <c r="I34" s="130"/>
      <c r="J34" s="130"/>
      <c r="K34" s="130"/>
      <c r="L34" s="130"/>
      <c r="M34" s="130"/>
      <c r="N34" s="130"/>
      <c r="O34" s="130"/>
      <c r="P34" s="130"/>
      <c r="Q34" s="130"/>
      <c r="R34" s="130"/>
      <c r="S34" s="130"/>
    </row>
    <row r="35" spans="1:20" x14ac:dyDescent="0.6">
      <c r="B35" s="26"/>
      <c r="C35" s="28"/>
      <c r="D35" s="54"/>
      <c r="E35" s="55"/>
      <c r="F35" s="55"/>
      <c r="G35" s="55"/>
      <c r="H35" s="55"/>
      <c r="I35" s="55"/>
      <c r="J35" s="55"/>
      <c r="K35" s="55"/>
      <c r="L35" s="56"/>
      <c r="M35" s="55"/>
      <c r="N35" s="55"/>
      <c r="O35" s="55"/>
      <c r="P35" s="56"/>
      <c r="Q35" s="23"/>
      <c r="R35" s="29"/>
      <c r="S35" s="30"/>
    </row>
    <row r="36" spans="1:20" s="18" customFormat="1" ht="23.25" x14ac:dyDescent="0.65">
      <c r="B36" s="283" t="s">
        <v>149</v>
      </c>
      <c r="C36" s="178"/>
      <c r="D36" s="179" t="s">
        <v>25</v>
      </c>
      <c r="E36" s="180" t="s">
        <v>26</v>
      </c>
      <c r="F36" s="180" t="s">
        <v>27</v>
      </c>
      <c r="G36" s="180" t="s">
        <v>28</v>
      </c>
      <c r="H36" s="180" t="s">
        <v>29</v>
      </c>
      <c r="I36" s="180" t="s">
        <v>30</v>
      </c>
      <c r="J36" s="180" t="s">
        <v>31</v>
      </c>
      <c r="K36" s="180" t="s">
        <v>32</v>
      </c>
      <c r="L36" s="181" t="s">
        <v>33</v>
      </c>
      <c r="M36" s="180" t="s">
        <v>34</v>
      </c>
      <c r="N36" s="180" t="s">
        <v>35</v>
      </c>
      <c r="O36" s="180" t="s">
        <v>36</v>
      </c>
      <c r="P36" s="181" t="s">
        <v>37</v>
      </c>
      <c r="Q36" s="298"/>
      <c r="R36" s="283">
        <v>2024</v>
      </c>
      <c r="S36" s="178">
        <v>2023</v>
      </c>
    </row>
    <row r="37" spans="1:20" ht="23.25" x14ac:dyDescent="0.65">
      <c r="A37" s="13"/>
      <c r="B37" s="183" t="s">
        <v>83</v>
      </c>
      <c r="C37" s="204"/>
      <c r="D37" s="335">
        <v>7.5767006511099657</v>
      </c>
      <c r="E37" s="336">
        <v>7.4037240139671283</v>
      </c>
      <c r="F37" s="336">
        <v>7.7890483238267247</v>
      </c>
      <c r="G37" s="336">
        <v>8.1147174463821319</v>
      </c>
      <c r="H37" s="336">
        <v>8.0340520483030495</v>
      </c>
      <c r="I37" s="336">
        <v>7.6103329056449187</v>
      </c>
      <c r="J37" s="336">
        <v>7.327685129771945</v>
      </c>
      <c r="K37" s="336">
        <v>7.0633777714308907</v>
      </c>
      <c r="L37" s="337">
        <v>6.5274919278527364</v>
      </c>
      <c r="M37" s="336">
        <v>6.1974022507167295</v>
      </c>
      <c r="N37" s="336">
        <v>6.0530666302037215</v>
      </c>
      <c r="O37" s="336">
        <v>6.1998415205651343</v>
      </c>
      <c r="P37" s="337">
        <v>6.3541124533041451</v>
      </c>
      <c r="Q37" s="208"/>
      <c r="R37" s="335">
        <v>7.4037240139671283</v>
      </c>
      <c r="S37" s="337">
        <v>7.6103329056449187</v>
      </c>
      <c r="T37" s="82"/>
    </row>
    <row r="38" spans="1:20" ht="23.25" x14ac:dyDescent="0.65">
      <c r="A38" s="13"/>
      <c r="B38" s="210"/>
      <c r="C38" s="196" t="s">
        <v>71</v>
      </c>
      <c r="D38" s="338">
        <v>4.3589228733967404</v>
      </c>
      <c r="E38" s="315">
        <v>4.0999999999999996</v>
      </c>
      <c r="F38" s="315">
        <v>4.5</v>
      </c>
      <c r="G38" s="315">
        <v>4.7</v>
      </c>
      <c r="H38" s="315">
        <v>4.5</v>
      </c>
      <c r="I38" s="315">
        <v>4.2</v>
      </c>
      <c r="J38" s="315">
        <v>4.0999999999999996</v>
      </c>
      <c r="K38" s="315">
        <v>4</v>
      </c>
      <c r="L38" s="316">
        <v>3.6</v>
      </c>
      <c r="M38" s="315">
        <v>3.5</v>
      </c>
      <c r="N38" s="315">
        <v>3.6</v>
      </c>
      <c r="O38" s="315">
        <v>3.7</v>
      </c>
      <c r="P38" s="316">
        <v>3.8</v>
      </c>
      <c r="Q38" s="208"/>
      <c r="R38" s="317">
        <v>4.0999999999999996</v>
      </c>
      <c r="S38" s="318">
        <v>4.2</v>
      </c>
      <c r="T38" s="82"/>
    </row>
    <row r="39" spans="1:20" ht="23.25" x14ac:dyDescent="0.65">
      <c r="A39" s="13"/>
      <c r="B39" s="210"/>
      <c r="C39" s="196" t="s">
        <v>77</v>
      </c>
      <c r="D39" s="338">
        <v>1.2244380418310576</v>
      </c>
      <c r="E39" s="315">
        <v>1.2</v>
      </c>
      <c r="F39" s="315">
        <v>1.3</v>
      </c>
      <c r="G39" s="315">
        <v>1.3</v>
      </c>
      <c r="H39" s="315">
        <v>1.2</v>
      </c>
      <c r="I39" s="315">
        <v>1.3</v>
      </c>
      <c r="J39" s="315">
        <v>1.2</v>
      </c>
      <c r="K39" s="315">
        <v>1.2</v>
      </c>
      <c r="L39" s="316">
        <v>1.2</v>
      </c>
      <c r="M39" s="315">
        <v>1.2</v>
      </c>
      <c r="N39" s="315">
        <v>1.1000000000000001</v>
      </c>
      <c r="O39" s="315">
        <v>1.2</v>
      </c>
      <c r="P39" s="316">
        <v>1.3</v>
      </c>
      <c r="Q39" s="208"/>
      <c r="R39" s="317">
        <v>1.2</v>
      </c>
      <c r="S39" s="318">
        <v>1.3</v>
      </c>
    </row>
    <row r="40" spans="1:20" ht="23.25" x14ac:dyDescent="0.65">
      <c r="A40" s="13"/>
      <c r="B40" s="211"/>
      <c r="C40" s="198" t="s">
        <v>73</v>
      </c>
      <c r="D40" s="339">
        <v>2.0233397358821654</v>
      </c>
      <c r="E40" s="340">
        <v>2.1</v>
      </c>
      <c r="F40" s="340">
        <v>2</v>
      </c>
      <c r="G40" s="340">
        <v>2.1</v>
      </c>
      <c r="H40" s="340">
        <v>2.2999999999999998</v>
      </c>
      <c r="I40" s="340">
        <v>2.1</v>
      </c>
      <c r="J40" s="340">
        <v>2</v>
      </c>
      <c r="K40" s="340">
        <v>1.9</v>
      </c>
      <c r="L40" s="341">
        <v>1.7</v>
      </c>
      <c r="M40" s="340">
        <v>1.5</v>
      </c>
      <c r="N40" s="340">
        <v>1.3</v>
      </c>
      <c r="O40" s="340">
        <v>1.3</v>
      </c>
      <c r="P40" s="341">
        <v>1.2</v>
      </c>
      <c r="Q40" s="208"/>
      <c r="R40" s="342">
        <v>2.1</v>
      </c>
      <c r="S40" s="343">
        <v>2.1</v>
      </c>
    </row>
  </sheetData>
  <mergeCells count="5">
    <mergeCell ref="B34:S34"/>
    <mergeCell ref="B9:S9"/>
    <mergeCell ref="B1:S1"/>
    <mergeCell ref="B20:S20"/>
    <mergeCell ref="C18:S18"/>
  </mergeCells>
  <pageMargins left="0.7" right="0.7" top="0.75" bottom="0.75" header="0.3" footer="0.3"/>
  <pageSetup scale="51" orientation="landscape" r:id="rId1"/>
  <headerFooter>
    <oddFooter>&amp;L&amp;"Poppins,Regular"Element Fleet Management&amp;C&amp;"Poppins,Regular"- 5 -&amp;R&amp;"Poppins,Regular"Q1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C4367-319D-46B0-A8D4-25AD26ACEAEC}">
  <sheetPr>
    <pageSetUpPr fitToPage="1"/>
  </sheetPr>
  <dimension ref="A1:W24"/>
  <sheetViews>
    <sheetView zoomScale="85" zoomScaleNormal="85" zoomScaleSheetLayoutView="90" workbookViewId="0">
      <selection activeCell="W9" sqref="W9"/>
    </sheetView>
  </sheetViews>
  <sheetFormatPr defaultColWidth="9.28515625" defaultRowHeight="21.75" x14ac:dyDescent="0.6"/>
  <cols>
    <col min="1" max="1" width="8.85546875" style="14" customWidth="1"/>
    <col min="2" max="2" width="5.85546875" style="14" customWidth="1"/>
    <col min="3" max="3" width="54.28515625" style="14" customWidth="1"/>
    <col min="4" max="12" width="12.7109375" style="14" customWidth="1"/>
    <col min="13" max="16" width="12.7109375" style="14" hidden="1" customWidth="1"/>
    <col min="17" max="17" width="2.7109375" style="14" customWidth="1"/>
    <col min="18" max="19" width="12.7109375" style="14" customWidth="1"/>
    <col min="20" max="20" width="11.7109375" style="14" customWidth="1"/>
    <col min="21" max="16384" width="9.28515625" style="14"/>
  </cols>
  <sheetData>
    <row r="1" spans="1:23" s="94" customFormat="1" ht="24" customHeight="1" x14ac:dyDescent="0.65">
      <c r="B1" s="228" t="s">
        <v>86</v>
      </c>
      <c r="C1" s="228"/>
      <c r="D1" s="228"/>
      <c r="E1" s="228"/>
      <c r="F1" s="228"/>
      <c r="G1" s="228"/>
      <c r="H1" s="228"/>
      <c r="I1" s="228"/>
      <c r="J1" s="228"/>
      <c r="K1" s="228"/>
      <c r="L1" s="228"/>
      <c r="M1" s="228"/>
      <c r="N1" s="228"/>
      <c r="O1" s="228"/>
      <c r="P1" s="228"/>
      <c r="Q1" s="228"/>
      <c r="R1" s="228"/>
      <c r="S1" s="228"/>
    </row>
    <row r="2" spans="1:23" s="96" customFormat="1" ht="15" customHeight="1" x14ac:dyDescent="0.6">
      <c r="B2" s="83"/>
      <c r="C2" s="85"/>
      <c r="D2" s="84"/>
      <c r="E2" s="84"/>
      <c r="F2" s="84"/>
      <c r="G2" s="84"/>
      <c r="H2" s="84"/>
      <c r="I2" s="84"/>
      <c r="J2" s="84"/>
      <c r="K2" s="84"/>
      <c r="L2" s="85"/>
      <c r="M2" s="84"/>
      <c r="N2" s="84"/>
      <c r="O2" s="84"/>
      <c r="P2" s="85"/>
      <c r="Q2" s="14"/>
      <c r="R2" s="86"/>
      <c r="S2" s="87"/>
      <c r="T2" s="95"/>
      <c r="U2" s="95"/>
      <c r="V2" s="95"/>
      <c r="W2" s="95"/>
    </row>
    <row r="3" spans="1:23" s="94" customFormat="1" ht="21.75" customHeight="1" x14ac:dyDescent="0.65">
      <c r="B3" s="230" t="s">
        <v>161</v>
      </c>
      <c r="C3" s="231"/>
      <c r="D3" s="232" t="s">
        <v>25</v>
      </c>
      <c r="E3" s="232" t="s">
        <v>26</v>
      </c>
      <c r="F3" s="232" t="s">
        <v>27</v>
      </c>
      <c r="G3" s="232" t="s">
        <v>28</v>
      </c>
      <c r="H3" s="232" t="s">
        <v>29</v>
      </c>
      <c r="I3" s="232" t="s">
        <v>30</v>
      </c>
      <c r="J3" s="232" t="s">
        <v>31</v>
      </c>
      <c r="K3" s="232" t="s">
        <v>32</v>
      </c>
      <c r="L3" s="233" t="s">
        <v>33</v>
      </c>
      <c r="M3" s="232" t="s">
        <v>34</v>
      </c>
      <c r="N3" s="232" t="s">
        <v>35</v>
      </c>
      <c r="O3" s="232" t="s">
        <v>36</v>
      </c>
      <c r="P3" s="233" t="s">
        <v>37</v>
      </c>
      <c r="Q3" s="234"/>
      <c r="R3" s="235">
        <v>2024</v>
      </c>
      <c r="S3" s="233">
        <v>2023</v>
      </c>
      <c r="T3" s="95"/>
      <c r="U3" s="95"/>
      <c r="V3" s="95"/>
      <c r="W3" s="95"/>
    </row>
    <row r="4" spans="1:23" s="94" customFormat="1" ht="23.25" x14ac:dyDescent="0.65">
      <c r="B4" s="236"/>
      <c r="C4" s="237" t="s">
        <v>168</v>
      </c>
      <c r="D4" s="238">
        <v>36.545383469999997</v>
      </c>
      <c r="E4" s="239">
        <v>35.216619510000001</v>
      </c>
      <c r="F4" s="239">
        <v>35.32268783</v>
      </c>
      <c r="G4" s="239">
        <v>34.13348371</v>
      </c>
      <c r="H4" s="239">
        <v>34.820639060000005</v>
      </c>
      <c r="I4" s="239">
        <v>28.402698999999998</v>
      </c>
      <c r="J4" s="239">
        <v>29.466275</v>
      </c>
      <c r="K4" s="239">
        <v>29.031891000000002</v>
      </c>
      <c r="L4" s="240">
        <v>29.244337000000002</v>
      </c>
      <c r="M4" s="239">
        <v>22.312980769999999</v>
      </c>
      <c r="N4" s="239">
        <v>23.821529859999998</v>
      </c>
      <c r="O4" s="239">
        <v>24.495489260000003</v>
      </c>
      <c r="P4" s="240">
        <v>24.880071190000002</v>
      </c>
      <c r="Q4" s="188"/>
      <c r="R4" s="224">
        <v>139.49343011000002</v>
      </c>
      <c r="S4" s="241">
        <v>116.145202</v>
      </c>
      <c r="T4" s="97"/>
      <c r="U4" s="95"/>
      <c r="V4" s="95"/>
      <c r="W4" s="95"/>
    </row>
    <row r="5" spans="1:23" s="94" customFormat="1" ht="23.25" x14ac:dyDescent="0.65">
      <c r="B5" s="236"/>
      <c r="C5" s="242" t="s">
        <v>87</v>
      </c>
      <c r="D5" s="224">
        <v>0</v>
      </c>
      <c r="E5" s="221">
        <v>0</v>
      </c>
      <c r="F5" s="221">
        <v>94.656128049999992</v>
      </c>
      <c r="G5" s="221">
        <v>91.165617480000009</v>
      </c>
      <c r="H5" s="221">
        <v>0</v>
      </c>
      <c r="I5" s="221">
        <v>85.75153456999999</v>
      </c>
      <c r="J5" s="221">
        <v>0</v>
      </c>
      <c r="K5" s="221">
        <v>0</v>
      </c>
      <c r="L5" s="241">
        <v>0</v>
      </c>
      <c r="M5" s="221">
        <v>0</v>
      </c>
      <c r="N5" s="221">
        <v>0</v>
      </c>
      <c r="O5" s="221">
        <v>117.0735</v>
      </c>
      <c r="P5" s="241">
        <v>0</v>
      </c>
      <c r="Q5" s="188"/>
      <c r="R5" s="224">
        <v>185.82174552999999</v>
      </c>
      <c r="S5" s="241">
        <v>85.75153456999999</v>
      </c>
      <c r="T5" s="98"/>
      <c r="U5" s="95"/>
      <c r="V5" s="95"/>
      <c r="W5" s="95"/>
    </row>
    <row r="6" spans="1:23" s="94" customFormat="1" ht="23.25" x14ac:dyDescent="0.65">
      <c r="B6" s="210"/>
      <c r="C6" s="196" t="s">
        <v>188</v>
      </c>
      <c r="D6" s="202">
        <v>40.479841319999998</v>
      </c>
      <c r="E6" s="243">
        <v>3.48264481</v>
      </c>
      <c r="F6" s="243">
        <v>0</v>
      </c>
      <c r="G6" s="243">
        <v>3.6838858399999999</v>
      </c>
      <c r="H6" s="243">
        <v>3.67545813</v>
      </c>
      <c r="I6" s="243">
        <v>2.1900449599999998</v>
      </c>
      <c r="J6" s="243">
        <v>11.135874900000001</v>
      </c>
      <c r="K6" s="243">
        <v>26.314406460000001</v>
      </c>
      <c r="L6" s="203">
        <v>14.65966076</v>
      </c>
      <c r="M6" s="243">
        <v>18.77</v>
      </c>
      <c r="N6" s="243">
        <v>47.5366801664386</v>
      </c>
      <c r="O6" s="243">
        <v>24.399448441907303</v>
      </c>
      <c r="P6" s="203">
        <v>58.788029043490901</v>
      </c>
      <c r="Q6" s="244"/>
      <c r="R6" s="202">
        <v>10.841988780000001</v>
      </c>
      <c r="S6" s="203">
        <v>54.299987080000001</v>
      </c>
      <c r="T6" s="50"/>
      <c r="U6" s="50"/>
      <c r="V6" s="50"/>
      <c r="W6" s="50"/>
    </row>
    <row r="7" spans="1:23" s="94" customFormat="1" ht="23.25" x14ac:dyDescent="0.65">
      <c r="B7" s="245" t="s">
        <v>88</v>
      </c>
      <c r="C7" s="246"/>
      <c r="D7" s="247">
        <v>77.025224789999996</v>
      </c>
      <c r="E7" s="248">
        <v>38.699264319999997</v>
      </c>
      <c r="F7" s="248">
        <v>129.97881587999998</v>
      </c>
      <c r="G7" s="248">
        <v>128.98298703</v>
      </c>
      <c r="H7" s="248">
        <v>38.496097190000008</v>
      </c>
      <c r="I7" s="248">
        <v>116.34427852999998</v>
      </c>
      <c r="J7" s="248">
        <v>40.602149900000001</v>
      </c>
      <c r="K7" s="248">
        <v>55.346297460000002</v>
      </c>
      <c r="L7" s="249">
        <v>43.903997760000003</v>
      </c>
      <c r="M7" s="248">
        <v>41.082980769999999</v>
      </c>
      <c r="N7" s="248">
        <v>71.358210026438599</v>
      </c>
      <c r="O7" s="248">
        <v>165.96843770190731</v>
      </c>
      <c r="P7" s="249">
        <v>83.668100233490904</v>
      </c>
      <c r="Q7" s="188"/>
      <c r="R7" s="247">
        <v>336.15716442000002</v>
      </c>
      <c r="S7" s="249">
        <v>256.19672364999997</v>
      </c>
    </row>
    <row r="8" spans="1:23" s="94" customFormat="1" ht="17.45" customHeight="1" x14ac:dyDescent="0.6">
      <c r="B8" s="23"/>
      <c r="C8" s="23"/>
      <c r="D8" s="23"/>
      <c r="E8" s="23"/>
      <c r="F8" s="23"/>
      <c r="G8" s="23"/>
      <c r="H8" s="23"/>
      <c r="I8" s="23"/>
      <c r="J8" s="23"/>
      <c r="K8" s="23"/>
      <c r="L8" s="23"/>
      <c r="M8" s="23"/>
      <c r="N8" s="23"/>
      <c r="O8" s="23"/>
      <c r="P8" s="23"/>
      <c r="Q8" s="23"/>
      <c r="R8" s="23"/>
      <c r="S8" s="23"/>
    </row>
    <row r="9" spans="1:23" ht="24.6" customHeight="1" x14ac:dyDescent="0.85">
      <c r="A9" s="118"/>
      <c r="B9" s="229" t="s">
        <v>89</v>
      </c>
      <c r="C9" s="229"/>
      <c r="D9" s="229"/>
      <c r="E9" s="229"/>
      <c r="F9" s="229"/>
      <c r="G9" s="229"/>
      <c r="H9" s="229"/>
      <c r="I9" s="229"/>
      <c r="J9" s="229"/>
      <c r="K9" s="229"/>
      <c r="L9" s="229"/>
      <c r="M9" s="229"/>
      <c r="N9" s="229"/>
      <c r="O9" s="229"/>
      <c r="P9" s="229"/>
      <c r="Q9" s="229"/>
      <c r="R9" s="229"/>
      <c r="S9" s="229"/>
    </row>
    <row r="10" spans="1:23" x14ac:dyDescent="0.6">
      <c r="B10" s="89"/>
      <c r="C10" s="91"/>
      <c r="D10" s="90"/>
      <c r="E10" s="90"/>
      <c r="F10" s="90"/>
      <c r="G10" s="90"/>
      <c r="H10" s="90"/>
      <c r="I10" s="90"/>
      <c r="J10" s="90"/>
      <c r="K10" s="90"/>
      <c r="L10" s="91"/>
      <c r="M10" s="90"/>
      <c r="N10" s="90"/>
      <c r="O10" s="90"/>
      <c r="P10" s="91"/>
      <c r="Q10" s="23"/>
      <c r="R10" s="29"/>
      <c r="S10" s="30"/>
    </row>
    <row r="11" spans="1:23" s="18" customFormat="1" ht="23.25" x14ac:dyDescent="0.65">
      <c r="B11" s="51" t="s">
        <v>164</v>
      </c>
      <c r="C11" s="178"/>
      <c r="D11" s="180" t="s">
        <v>25</v>
      </c>
      <c r="E11" s="180" t="s">
        <v>26</v>
      </c>
      <c r="F11" s="180" t="s">
        <v>27</v>
      </c>
      <c r="G11" s="180" t="s">
        <v>28</v>
      </c>
      <c r="H11" s="180" t="s">
        <v>29</v>
      </c>
      <c r="I11" s="180" t="s">
        <v>30</v>
      </c>
      <c r="J11" s="180" t="s">
        <v>31</v>
      </c>
      <c r="K11" s="180" t="s">
        <v>32</v>
      </c>
      <c r="L11" s="181" t="s">
        <v>33</v>
      </c>
      <c r="M11" s="180" t="s">
        <v>34</v>
      </c>
      <c r="N11" s="180" t="s">
        <v>35</v>
      </c>
      <c r="O11" s="180" t="s">
        <v>36</v>
      </c>
      <c r="P11" s="181" t="s">
        <v>37</v>
      </c>
      <c r="Q11" s="182"/>
      <c r="R11" s="235">
        <v>2024</v>
      </c>
      <c r="S11" s="233">
        <v>2023</v>
      </c>
    </row>
    <row r="12" spans="1:23" ht="23.25" x14ac:dyDescent="0.65">
      <c r="B12" s="88"/>
      <c r="C12" s="237" t="s">
        <v>163</v>
      </c>
      <c r="D12" s="250">
        <v>0.13</v>
      </c>
      <c r="E12" s="250">
        <v>0.13</v>
      </c>
      <c r="F12" s="250">
        <v>0.12</v>
      </c>
      <c r="G12" s="250">
        <v>0.12</v>
      </c>
      <c r="H12" s="250">
        <v>0.12</v>
      </c>
      <c r="I12" s="250">
        <v>0.12</v>
      </c>
      <c r="J12" s="250">
        <v>0.1</v>
      </c>
      <c r="K12" s="250">
        <v>0.1</v>
      </c>
      <c r="L12" s="251">
        <v>0.1</v>
      </c>
      <c r="M12" s="250">
        <v>0.1</v>
      </c>
      <c r="N12" s="250">
        <v>0.08</v>
      </c>
      <c r="O12" s="250">
        <v>0.08</v>
      </c>
      <c r="P12" s="251">
        <v>0.08</v>
      </c>
      <c r="Q12" s="252"/>
      <c r="R12" s="253">
        <v>0.49</v>
      </c>
      <c r="S12" s="254">
        <v>0.42000000000000004</v>
      </c>
      <c r="U12" s="18"/>
    </row>
    <row r="13" spans="1:23" ht="46.5" x14ac:dyDescent="0.65">
      <c r="B13" s="92"/>
      <c r="C13" s="255" t="s">
        <v>90</v>
      </c>
      <c r="D13" s="256">
        <v>0.26800000000000002</v>
      </c>
      <c r="E13" s="256">
        <v>0.28000000000000003</v>
      </c>
      <c r="F13" s="256">
        <v>0.27</v>
      </c>
      <c r="G13" s="256">
        <v>0.26200000000000001</v>
      </c>
      <c r="H13" s="256">
        <v>0.27400000000000002</v>
      </c>
      <c r="I13" s="256">
        <v>0.28699999999999998</v>
      </c>
      <c r="J13" s="256">
        <v>0.25600000000000001</v>
      </c>
      <c r="K13" s="256">
        <v>0.26200000000000001</v>
      </c>
      <c r="L13" s="257">
        <v>0.27900000000000003</v>
      </c>
      <c r="M13" s="256">
        <v>0.29699999999999999</v>
      </c>
      <c r="N13" s="256">
        <v>0.23200000000000001</v>
      </c>
      <c r="O13" s="256">
        <v>0.254</v>
      </c>
      <c r="P13" s="257">
        <v>0.28000000000000003</v>
      </c>
      <c r="Q13" s="208"/>
      <c r="R13" s="258">
        <v>0.27150000000000002</v>
      </c>
      <c r="S13" s="259">
        <v>0.27100000000000002</v>
      </c>
      <c r="T13" s="98"/>
    </row>
    <row r="14" spans="1:23" x14ac:dyDescent="0.6">
      <c r="B14" s="23"/>
      <c r="C14" s="23"/>
      <c r="D14" s="23"/>
      <c r="E14" s="23"/>
      <c r="F14" s="23"/>
      <c r="G14" s="23"/>
      <c r="H14" s="23"/>
      <c r="I14" s="23"/>
      <c r="J14" s="23"/>
      <c r="K14" s="23"/>
      <c r="L14" s="23"/>
      <c r="M14" s="23"/>
      <c r="N14" s="23"/>
      <c r="O14" s="23"/>
      <c r="P14" s="23"/>
      <c r="Q14" s="23"/>
      <c r="R14" s="23"/>
      <c r="S14" s="23"/>
    </row>
    <row r="15" spans="1:23" ht="23.65" customHeight="1" x14ac:dyDescent="0.65">
      <c r="B15" s="228" t="s">
        <v>91</v>
      </c>
      <c r="C15" s="228"/>
      <c r="D15" s="228"/>
      <c r="E15" s="228"/>
      <c r="F15" s="228"/>
      <c r="G15" s="228"/>
      <c r="H15" s="228"/>
      <c r="I15" s="228"/>
      <c r="J15" s="228"/>
      <c r="K15" s="228"/>
      <c r="L15" s="228"/>
      <c r="M15" s="228"/>
      <c r="N15" s="228"/>
      <c r="O15" s="228"/>
      <c r="P15" s="228"/>
      <c r="Q15" s="228"/>
      <c r="R15" s="228"/>
      <c r="S15" s="228"/>
    </row>
    <row r="16" spans="1:23" x14ac:dyDescent="0.6">
      <c r="B16" s="26"/>
      <c r="C16" s="28"/>
      <c r="D16" s="27"/>
      <c r="E16" s="27"/>
      <c r="F16" s="27"/>
      <c r="G16" s="27"/>
      <c r="H16" s="27"/>
      <c r="I16" s="27"/>
      <c r="J16" s="27"/>
      <c r="K16" s="27"/>
      <c r="L16" s="28"/>
      <c r="M16" s="27"/>
      <c r="N16" s="27"/>
      <c r="O16" s="27"/>
      <c r="P16" s="28"/>
      <c r="Q16" s="23"/>
      <c r="R16" s="29"/>
      <c r="S16" s="30"/>
    </row>
    <row r="17" spans="2:20" s="18" customFormat="1" ht="23.25" x14ac:dyDescent="0.65">
      <c r="B17" s="206" t="s">
        <v>162</v>
      </c>
      <c r="C17" s="192"/>
      <c r="D17" s="260" t="s">
        <v>25</v>
      </c>
      <c r="E17" s="260" t="s">
        <v>26</v>
      </c>
      <c r="F17" s="260" t="s">
        <v>27</v>
      </c>
      <c r="G17" s="260" t="s">
        <v>28</v>
      </c>
      <c r="H17" s="260" t="s">
        <v>29</v>
      </c>
      <c r="I17" s="260" t="s">
        <v>30</v>
      </c>
      <c r="J17" s="260" t="s">
        <v>31</v>
      </c>
      <c r="K17" s="260" t="s">
        <v>32</v>
      </c>
      <c r="L17" s="261" t="s">
        <v>33</v>
      </c>
      <c r="M17" s="260" t="s">
        <v>34</v>
      </c>
      <c r="N17" s="260" t="s">
        <v>35</v>
      </c>
      <c r="O17" s="260" t="s">
        <v>36</v>
      </c>
      <c r="P17" s="261" t="s">
        <v>37</v>
      </c>
      <c r="Q17" s="260"/>
      <c r="R17" s="262">
        <v>2024</v>
      </c>
      <c r="S17" s="231">
        <v>2023</v>
      </c>
    </row>
    <row r="18" spans="2:20" ht="23.25" x14ac:dyDescent="0.65">
      <c r="B18" s="212" t="s">
        <v>92</v>
      </c>
      <c r="C18" s="204"/>
      <c r="D18" s="263">
        <v>2.1779999999999999</v>
      </c>
      <c r="E18" s="263">
        <v>0.17535700000000001</v>
      </c>
      <c r="F18" s="263">
        <v>0</v>
      </c>
      <c r="G18" s="263">
        <v>0.17380000000000001</v>
      </c>
      <c r="H18" s="263">
        <v>0.28149999999999997</v>
      </c>
      <c r="I18" s="263">
        <v>0</v>
      </c>
      <c r="J18" s="263">
        <v>0.74827600000000005</v>
      </c>
      <c r="K18" s="263">
        <v>1.9593400000000001</v>
      </c>
      <c r="L18" s="264">
        <v>1.096533</v>
      </c>
      <c r="M18" s="263">
        <v>1.4565999999999999</v>
      </c>
      <c r="N18" s="263">
        <v>4.1585000000000001</v>
      </c>
      <c r="O18" s="263">
        <v>2.4809000000000001</v>
      </c>
      <c r="P18" s="264">
        <v>5.8102</v>
      </c>
      <c r="Q18" s="265"/>
      <c r="R18" s="266">
        <v>0.63065700000000002</v>
      </c>
      <c r="S18" s="264">
        <v>3.8041490000000002</v>
      </c>
    </row>
    <row r="19" spans="2:20" ht="23.25" x14ac:dyDescent="0.65">
      <c r="B19" s="210" t="s">
        <v>187</v>
      </c>
      <c r="C19" s="196"/>
      <c r="D19" s="265">
        <v>28.545185803489439</v>
      </c>
      <c r="E19" s="265">
        <v>28.513138454695277</v>
      </c>
      <c r="F19" s="265">
        <v>0</v>
      </c>
      <c r="G19" s="265">
        <v>21.912301495972383</v>
      </c>
      <c r="H19" s="265">
        <v>21.965751296625225</v>
      </c>
      <c r="I19" s="265">
        <v>19.559999999999999</v>
      </c>
      <c r="J19" s="265">
        <v>20.079999999999998</v>
      </c>
      <c r="K19" s="265">
        <v>18.07</v>
      </c>
      <c r="L19" s="267">
        <v>18.27</v>
      </c>
      <c r="M19" s="265">
        <v>17.5</v>
      </c>
      <c r="N19" s="265">
        <v>14.84</v>
      </c>
      <c r="O19" s="265">
        <v>12.57</v>
      </c>
      <c r="P19" s="267">
        <v>12.82</v>
      </c>
      <c r="Q19" s="268"/>
      <c r="R19" s="269">
        <v>23.771551588264302</v>
      </c>
      <c r="S19" s="267">
        <v>18.561263795253815</v>
      </c>
      <c r="T19" s="98"/>
    </row>
    <row r="20" spans="2:20" ht="23.25" x14ac:dyDescent="0.65">
      <c r="B20" s="211" t="s">
        <v>93</v>
      </c>
      <c r="C20" s="198"/>
      <c r="D20" s="270">
        <v>62.171414679999998</v>
      </c>
      <c r="E20" s="270">
        <v>4.9999784199999997</v>
      </c>
      <c r="F20" s="270">
        <v>0</v>
      </c>
      <c r="G20" s="270">
        <v>3.8083580000000001</v>
      </c>
      <c r="H20" s="270">
        <v>6.1833589900000003</v>
      </c>
      <c r="I20" s="270">
        <v>0</v>
      </c>
      <c r="J20" s="270">
        <v>15.027701133599983</v>
      </c>
      <c r="K20" s="270">
        <v>35.397602169100004</v>
      </c>
      <c r="L20" s="271">
        <v>20.031503399999998</v>
      </c>
      <c r="M20" s="270">
        <v>25.481156279300002</v>
      </c>
      <c r="N20" s="270">
        <v>61.705709037300004</v>
      </c>
      <c r="O20" s="270">
        <v>31.177309043000001</v>
      </c>
      <c r="P20" s="271">
        <v>74.510152860799991</v>
      </c>
      <c r="Q20" s="272"/>
      <c r="R20" s="273">
        <v>14.99169541</v>
      </c>
      <c r="S20" s="271">
        <v>73.458465943899995</v>
      </c>
      <c r="T20" s="98"/>
    </row>
    <row r="21" spans="2:20" ht="23.25" x14ac:dyDescent="0.65">
      <c r="B21" s="210" t="s">
        <v>94</v>
      </c>
      <c r="C21" s="196"/>
      <c r="D21" s="265">
        <v>0</v>
      </c>
      <c r="E21" s="265">
        <v>0</v>
      </c>
      <c r="F21" s="265">
        <v>0</v>
      </c>
      <c r="G21" s="265">
        <v>0.26858500000000002</v>
      </c>
      <c r="H21" s="265">
        <v>3.8914999999999998E-2</v>
      </c>
      <c r="I21" s="265">
        <v>0.103908</v>
      </c>
      <c r="J21" s="265">
        <v>0.2631</v>
      </c>
      <c r="K21" s="265">
        <v>9.1357999999999995E-2</v>
      </c>
      <c r="L21" s="267">
        <v>0.17203299999999999</v>
      </c>
      <c r="M21" s="265">
        <v>6.8948999999999996E-2</v>
      </c>
      <c r="N21" s="265">
        <v>0.60662400000000005</v>
      </c>
      <c r="O21" s="265">
        <v>0.20094699999999999</v>
      </c>
      <c r="P21" s="267">
        <v>0.425238</v>
      </c>
      <c r="Q21" s="268"/>
      <c r="R21" s="266">
        <v>0.3075</v>
      </c>
      <c r="S21" s="264">
        <v>0.63039899999999993</v>
      </c>
    </row>
    <row r="22" spans="2:20" ht="38.65" customHeight="1" x14ac:dyDescent="0.65">
      <c r="B22" s="274" t="s">
        <v>95</v>
      </c>
      <c r="C22" s="275"/>
      <c r="D22" s="276">
        <v>0</v>
      </c>
      <c r="E22" s="276">
        <v>0</v>
      </c>
      <c r="F22" s="276">
        <v>0</v>
      </c>
      <c r="G22" s="276">
        <v>14.587588</v>
      </c>
      <c r="H22" s="276">
        <v>0</v>
      </c>
      <c r="I22" s="276">
        <v>0</v>
      </c>
      <c r="J22" s="276">
        <v>0</v>
      </c>
      <c r="K22" s="276">
        <v>0</v>
      </c>
      <c r="L22" s="277">
        <v>6.7179000000000002E-4</v>
      </c>
      <c r="M22" s="276">
        <v>8.8990000000000007E-3</v>
      </c>
      <c r="N22" s="276">
        <v>1.3603000000000001E-2</v>
      </c>
      <c r="O22" s="276">
        <v>0</v>
      </c>
      <c r="P22" s="277">
        <v>0</v>
      </c>
      <c r="Q22" s="278"/>
      <c r="R22" s="279">
        <v>14.587588</v>
      </c>
      <c r="S22" s="277">
        <v>6.7179000000000002E-4</v>
      </c>
    </row>
    <row r="23" spans="2:20" ht="23.25" x14ac:dyDescent="0.65">
      <c r="B23" s="211" t="s">
        <v>96</v>
      </c>
      <c r="C23" s="198"/>
      <c r="D23" s="280">
        <v>402.350324</v>
      </c>
      <c r="E23" s="280">
        <v>404.5</v>
      </c>
      <c r="F23" s="280">
        <v>403.6</v>
      </c>
      <c r="G23" s="280">
        <v>403.6</v>
      </c>
      <c r="H23" s="280">
        <v>388.9</v>
      </c>
      <c r="I23" s="280">
        <v>389.1</v>
      </c>
      <c r="J23" s="280">
        <v>389.2</v>
      </c>
      <c r="K23" s="280">
        <v>389.7</v>
      </c>
      <c r="L23" s="281">
        <v>391.6</v>
      </c>
      <c r="M23" s="280">
        <v>392.5</v>
      </c>
      <c r="N23" s="280">
        <v>393.9</v>
      </c>
      <c r="O23" s="280">
        <v>397.4</v>
      </c>
      <c r="P23" s="281">
        <v>399.7</v>
      </c>
      <c r="Q23" s="278"/>
      <c r="R23" s="282">
        <v>404.5</v>
      </c>
      <c r="S23" s="281">
        <v>389.1</v>
      </c>
    </row>
    <row r="24" spans="2:20" x14ac:dyDescent="0.6">
      <c r="C24" s="18"/>
      <c r="D24" s="18"/>
      <c r="E24" s="93"/>
      <c r="F24" s="93"/>
      <c r="G24" s="93"/>
      <c r="H24" s="93"/>
      <c r="I24" s="93"/>
      <c r="J24" s="93"/>
      <c r="K24" s="93"/>
      <c r="L24" s="93"/>
      <c r="M24" s="93"/>
      <c r="N24" s="93"/>
      <c r="O24" s="93"/>
      <c r="P24" s="93"/>
      <c r="Q24" s="25"/>
    </row>
  </sheetData>
  <mergeCells count="4">
    <mergeCell ref="B15:S15"/>
    <mergeCell ref="B9:S9"/>
    <mergeCell ref="B1:S1"/>
    <mergeCell ref="B22:C22"/>
  </mergeCells>
  <pageMargins left="0.7" right="0.7" top="0.75" bottom="0.75" header="0.3" footer="0.3"/>
  <pageSetup scale="60" orientation="landscape" r:id="rId1"/>
  <headerFooter>
    <oddFooter>&amp;L&amp;"Poppins,Regular"Element Fleet Management&amp;C&amp;"Poppins,Regular"- 6 -&amp;R&amp;"Poppins,Regular"Q1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AE800-1074-493C-A26B-204A87234165}">
  <sheetPr>
    <pageSetUpPr fitToPage="1"/>
  </sheetPr>
  <dimension ref="A1:Y25"/>
  <sheetViews>
    <sheetView zoomScale="85" zoomScaleNormal="85" zoomScaleSheetLayoutView="85" workbookViewId="0">
      <selection activeCell="J7" sqref="J7"/>
    </sheetView>
  </sheetViews>
  <sheetFormatPr defaultColWidth="9.140625" defaultRowHeight="21.75" x14ac:dyDescent="0.6"/>
  <cols>
    <col min="1" max="1" width="8" style="14" customWidth="1"/>
    <col min="2" max="2" width="6.42578125" style="14" customWidth="1"/>
    <col min="3" max="3" width="86.85546875" style="14" customWidth="1"/>
    <col min="4" max="4" width="12.7109375" style="37" customWidth="1"/>
    <col min="5" max="12" width="12.7109375" style="14" customWidth="1"/>
    <col min="13" max="16" width="12.7109375" style="14" hidden="1" customWidth="1"/>
    <col min="17" max="17" width="2.5703125" style="14" customWidth="1"/>
    <col min="18" max="19" width="12.7109375" style="14" customWidth="1"/>
    <col min="20" max="16384" width="9.140625" style="14"/>
  </cols>
  <sheetData>
    <row r="1" spans="1:25" ht="24.95" customHeight="1" x14ac:dyDescent="0.65">
      <c r="B1" s="175" t="s">
        <v>97</v>
      </c>
      <c r="C1" s="176"/>
      <c r="D1" s="176"/>
      <c r="E1" s="176"/>
      <c r="F1" s="176"/>
      <c r="G1" s="176"/>
      <c r="H1" s="176"/>
      <c r="I1" s="176"/>
      <c r="J1" s="176"/>
      <c r="K1" s="176"/>
      <c r="L1" s="176"/>
      <c r="M1" s="176"/>
      <c r="N1" s="176"/>
      <c r="O1" s="176"/>
      <c r="P1" s="176"/>
      <c r="Q1" s="176"/>
      <c r="R1" s="176"/>
      <c r="S1" s="176"/>
    </row>
    <row r="2" spans="1:25" x14ac:dyDescent="0.6">
      <c r="B2" s="26"/>
      <c r="C2" s="28"/>
      <c r="D2" s="99"/>
      <c r="E2" s="27"/>
      <c r="F2" s="27"/>
      <c r="G2" s="27"/>
      <c r="H2" s="27"/>
      <c r="I2" s="27"/>
      <c r="J2" s="27"/>
      <c r="K2" s="27"/>
      <c r="L2" s="28"/>
      <c r="M2" s="27"/>
      <c r="N2" s="27"/>
      <c r="O2" s="27"/>
      <c r="P2" s="28"/>
      <c r="Q2" s="23"/>
      <c r="R2" s="29"/>
      <c r="S2" s="30"/>
    </row>
    <row r="3" spans="1:25" s="18" customFormat="1" ht="23.25" x14ac:dyDescent="0.65">
      <c r="B3" s="177" t="s">
        <v>165</v>
      </c>
      <c r="C3" s="178"/>
      <c r="D3" s="179" t="s">
        <v>25</v>
      </c>
      <c r="E3" s="180" t="s">
        <v>26</v>
      </c>
      <c r="F3" s="180" t="s">
        <v>27</v>
      </c>
      <c r="G3" s="180" t="s">
        <v>28</v>
      </c>
      <c r="H3" s="180" t="s">
        <v>29</v>
      </c>
      <c r="I3" s="180" t="s">
        <v>30</v>
      </c>
      <c r="J3" s="180" t="s">
        <v>31</v>
      </c>
      <c r="K3" s="180" t="s">
        <v>32</v>
      </c>
      <c r="L3" s="181" t="s">
        <v>33</v>
      </c>
      <c r="M3" s="180" t="s">
        <v>34</v>
      </c>
      <c r="N3" s="180" t="s">
        <v>35</v>
      </c>
      <c r="O3" s="180" t="s">
        <v>36</v>
      </c>
      <c r="P3" s="181" t="s">
        <v>37</v>
      </c>
      <c r="Q3" s="182"/>
      <c r="R3" s="179">
        <v>2024</v>
      </c>
      <c r="S3" s="181">
        <v>2023</v>
      </c>
    </row>
    <row r="4" spans="1:25" s="18" customFormat="1" ht="23.25" x14ac:dyDescent="0.65">
      <c r="A4" s="13"/>
      <c r="B4" s="183" t="s">
        <v>51</v>
      </c>
      <c r="C4" s="184"/>
      <c r="D4" s="185">
        <v>150.84715667785667</v>
      </c>
      <c r="E4" s="186">
        <v>143.4</v>
      </c>
      <c r="F4" s="186">
        <v>161.42694852454699</v>
      </c>
      <c r="G4" s="186">
        <v>152.85195498356339</v>
      </c>
      <c r="H4" s="186">
        <v>143.60695650952056</v>
      </c>
      <c r="I4" s="186">
        <v>134.9256495111855</v>
      </c>
      <c r="J4" s="186">
        <v>140.60493028218102</v>
      </c>
      <c r="K4" s="186">
        <v>132.6802546091634</v>
      </c>
      <c r="L4" s="187">
        <v>122.27277204366278</v>
      </c>
      <c r="M4" s="186">
        <v>110.66338765345985</v>
      </c>
      <c r="N4" s="186">
        <v>113.8</v>
      </c>
      <c r="O4" s="186">
        <v>123.9</v>
      </c>
      <c r="P4" s="187">
        <v>112.74606031850654</v>
      </c>
      <c r="Q4" s="188"/>
      <c r="R4" s="189">
        <v>601.28586001763097</v>
      </c>
      <c r="S4" s="190">
        <v>530.48360644619277</v>
      </c>
      <c r="T4" s="100"/>
    </row>
    <row r="5" spans="1:25" s="18" customFormat="1" ht="23.25" x14ac:dyDescent="0.65">
      <c r="A5" s="13"/>
      <c r="B5" s="191" t="s">
        <v>98</v>
      </c>
      <c r="C5" s="192"/>
      <c r="D5" s="193"/>
      <c r="E5" s="194"/>
      <c r="F5" s="194"/>
      <c r="G5" s="194"/>
      <c r="H5" s="194"/>
      <c r="I5" s="194"/>
      <c r="J5" s="194"/>
      <c r="K5" s="194"/>
      <c r="L5" s="195"/>
      <c r="M5" s="194"/>
      <c r="N5" s="194"/>
      <c r="O5" s="194"/>
      <c r="P5" s="195"/>
      <c r="Q5" s="188"/>
      <c r="R5" s="193"/>
      <c r="S5" s="195"/>
    </row>
    <row r="6" spans="1:25" s="18" customFormat="1" ht="23.25" x14ac:dyDescent="0.65">
      <c r="A6" s="13"/>
      <c r="B6" s="191"/>
      <c r="C6" s="196" t="s">
        <v>50</v>
      </c>
      <c r="D6" s="193">
        <v>15.772973386643573</v>
      </c>
      <c r="E6" s="194">
        <v>15.755921685292256</v>
      </c>
      <c r="F6" s="194">
        <v>14.966567890483848</v>
      </c>
      <c r="G6" s="194">
        <v>14.5</v>
      </c>
      <c r="H6" s="194">
        <v>14.277873412058049</v>
      </c>
      <c r="I6" s="194">
        <v>13.57238098133662</v>
      </c>
      <c r="J6" s="194">
        <v>13.284516458369954</v>
      </c>
      <c r="K6" s="194">
        <v>12.439607604795079</v>
      </c>
      <c r="L6" s="195">
        <v>12.045050316386718</v>
      </c>
      <c r="M6" s="194">
        <v>11.337367277657046</v>
      </c>
      <c r="N6" s="194">
        <v>11.507823941726208</v>
      </c>
      <c r="O6" s="194">
        <v>12.118635846525544</v>
      </c>
      <c r="P6" s="195">
        <v>10.999231589894244</v>
      </c>
      <c r="Q6" s="188"/>
      <c r="R6" s="193">
        <v>59.500362987834151</v>
      </c>
      <c r="S6" s="195">
        <v>51.341555360888371</v>
      </c>
    </row>
    <row r="7" spans="1:25" s="18" customFormat="1" ht="23.25" x14ac:dyDescent="0.65">
      <c r="A7" s="101"/>
      <c r="B7" s="191"/>
      <c r="C7" s="196" t="s">
        <v>99</v>
      </c>
      <c r="D7" s="193">
        <v>5.2798848951066493</v>
      </c>
      <c r="E7" s="194">
        <v>5.5988606580828106</v>
      </c>
      <c r="F7" s="194">
        <v>7.8000000005125996</v>
      </c>
      <c r="G7" s="194">
        <v>4.8000000008115693</v>
      </c>
      <c r="H7" s="194">
        <v>5.9105166650195731</v>
      </c>
      <c r="I7" s="194">
        <v>6.84634932013482</v>
      </c>
      <c r="J7" s="194">
        <v>6.6778116510426981</v>
      </c>
      <c r="K7" s="194">
        <v>6.1696698591444079</v>
      </c>
      <c r="L7" s="195">
        <v>5.8250977601442955</v>
      </c>
      <c r="M7" s="194">
        <v>7.1573862873513274</v>
      </c>
      <c r="N7" s="194">
        <v>5.4457189361737326</v>
      </c>
      <c r="O7" s="194">
        <v>5.9777660795980792</v>
      </c>
      <c r="P7" s="195">
        <v>5.6386491904364231</v>
      </c>
      <c r="Q7" s="188"/>
      <c r="R7" s="193">
        <v>24.10937732442655</v>
      </c>
      <c r="S7" s="195">
        <v>25.518928590466221</v>
      </c>
    </row>
    <row r="8" spans="1:25" s="18" customFormat="1" ht="23.25" x14ac:dyDescent="0.65">
      <c r="B8" s="191"/>
      <c r="C8" s="196" t="s">
        <v>100</v>
      </c>
      <c r="D8" s="193">
        <v>5.5664223708398533</v>
      </c>
      <c r="E8" s="194">
        <v>5.7445737574760196</v>
      </c>
      <c r="F8" s="194">
        <v>4.9698333603581029</v>
      </c>
      <c r="G8" s="194">
        <v>5.1851366718192846</v>
      </c>
      <c r="H8" s="194">
        <v>4.8</v>
      </c>
      <c r="I8" s="194">
        <v>4.6024717959253723</v>
      </c>
      <c r="J8" s="194">
        <v>4.0963167145283981</v>
      </c>
      <c r="K8" s="194">
        <v>3.4930843242739038</v>
      </c>
      <c r="L8" s="195">
        <v>2.9</v>
      </c>
      <c r="M8" s="194">
        <v>2.9216904782897508</v>
      </c>
      <c r="N8" s="194">
        <v>3.1207338184109967</v>
      </c>
      <c r="O8" s="194">
        <v>3.185127332652268</v>
      </c>
      <c r="P8" s="195">
        <v>3.3284723574032991</v>
      </c>
      <c r="Q8" s="188"/>
      <c r="R8" s="193">
        <v>20.699543789653408</v>
      </c>
      <c r="S8" s="195">
        <v>15.149721898869382</v>
      </c>
      <c r="T8" s="100"/>
    </row>
    <row r="9" spans="1:25" s="18" customFormat="1" ht="21.75" customHeight="1" x14ac:dyDescent="0.85">
      <c r="A9" s="119"/>
      <c r="B9" s="191"/>
      <c r="C9" s="196" t="s">
        <v>101</v>
      </c>
      <c r="D9" s="193">
        <v>1.0092877699692611</v>
      </c>
      <c r="E9" s="194">
        <v>0.65576285053724093</v>
      </c>
      <c r="F9" s="194">
        <v>0.87512085162207098</v>
      </c>
      <c r="G9" s="194">
        <v>-0.34832052054316603</v>
      </c>
      <c r="H9" s="194">
        <v>0.32822712463589698</v>
      </c>
      <c r="I9" s="194">
        <v>-1.3289317872889239</v>
      </c>
      <c r="J9" s="194">
        <v>-0.35620307686397201</v>
      </c>
      <c r="K9" s="194">
        <v>0.20225311724945</v>
      </c>
      <c r="L9" s="195">
        <v>-7.7370488685549008E-2</v>
      </c>
      <c r="M9" s="194">
        <v>0.12603081959523998</v>
      </c>
      <c r="N9" s="194">
        <v>0.17171664857604899</v>
      </c>
      <c r="O9" s="194">
        <v>-0.44308650711391501</v>
      </c>
      <c r="P9" s="195">
        <v>0.10801896643283</v>
      </c>
      <c r="Q9" s="188"/>
      <c r="R9" s="193">
        <v>1.5107903062520429</v>
      </c>
      <c r="S9" s="195">
        <v>-1.560252235588995</v>
      </c>
    </row>
    <row r="10" spans="1:25" s="18" customFormat="1" ht="22.5" customHeight="1" x14ac:dyDescent="0.65">
      <c r="A10" s="13"/>
      <c r="B10" s="191"/>
      <c r="C10" s="196" t="s">
        <v>102</v>
      </c>
      <c r="D10" s="193"/>
      <c r="E10" s="194"/>
      <c r="F10" s="194"/>
      <c r="G10" s="194"/>
      <c r="H10" s="194"/>
      <c r="I10" s="194"/>
      <c r="J10" s="194"/>
      <c r="K10" s="194"/>
      <c r="L10" s="195"/>
      <c r="M10" s="194"/>
      <c r="N10" s="194"/>
      <c r="O10" s="194"/>
      <c r="P10" s="195"/>
      <c r="Q10" s="188"/>
      <c r="R10" s="193"/>
      <c r="S10" s="195"/>
    </row>
    <row r="11" spans="1:25" s="18" customFormat="1" ht="22.5" customHeight="1" x14ac:dyDescent="0.65">
      <c r="A11" s="13"/>
      <c r="B11" s="191" t="s">
        <v>7</v>
      </c>
      <c r="C11" s="196"/>
      <c r="D11" s="193"/>
      <c r="E11" s="194"/>
      <c r="F11" s="194"/>
      <c r="G11" s="194"/>
      <c r="H11" s="194"/>
      <c r="I11" s="194"/>
      <c r="J11" s="194"/>
      <c r="K11" s="194"/>
      <c r="L11" s="195"/>
      <c r="M11" s="194"/>
      <c r="N11" s="194"/>
      <c r="O11" s="194"/>
      <c r="P11" s="195"/>
      <c r="Q11" s="188"/>
      <c r="R11" s="193"/>
      <c r="S11" s="195"/>
    </row>
    <row r="12" spans="1:25" s="18" customFormat="1" ht="22.5" customHeight="1" x14ac:dyDescent="0.65">
      <c r="A12" s="13"/>
      <c r="B12" s="191"/>
      <c r="C12" s="196" t="s">
        <v>103</v>
      </c>
      <c r="D12" s="193"/>
      <c r="E12" s="194"/>
      <c r="F12" s="194"/>
      <c r="G12" s="194"/>
      <c r="H12" s="194"/>
      <c r="I12" s="194"/>
      <c r="J12" s="194"/>
      <c r="K12" s="194"/>
      <c r="L12" s="195"/>
      <c r="M12" s="194"/>
      <c r="N12" s="194"/>
      <c r="O12" s="194"/>
      <c r="P12" s="195"/>
      <c r="Q12" s="188"/>
      <c r="R12" s="193"/>
      <c r="S12" s="195"/>
    </row>
    <row r="13" spans="1:25" s="18" customFormat="1" ht="22.5" customHeight="1" x14ac:dyDescent="0.65">
      <c r="A13" s="13"/>
      <c r="B13" s="191"/>
      <c r="C13" s="196" t="s">
        <v>104</v>
      </c>
      <c r="D13" s="193"/>
      <c r="E13" s="194"/>
      <c r="F13" s="194"/>
      <c r="G13" s="194"/>
      <c r="H13" s="194"/>
      <c r="I13" s="194"/>
      <c r="J13" s="194"/>
      <c r="K13" s="194"/>
      <c r="L13" s="195"/>
      <c r="M13" s="194"/>
      <c r="N13" s="194"/>
      <c r="O13" s="194"/>
      <c r="P13" s="195"/>
      <c r="Q13" s="188"/>
      <c r="R13" s="193"/>
      <c r="S13" s="195"/>
    </row>
    <row r="14" spans="1:25" s="18" customFormat="1" ht="22.5" customHeight="1" x14ac:dyDescent="0.65">
      <c r="A14" s="13"/>
      <c r="B14" s="197"/>
      <c r="C14" s="198" t="s">
        <v>105</v>
      </c>
      <c r="D14" s="199">
        <v>-2.0272925694665132</v>
      </c>
      <c r="E14" s="200">
        <v>-9.8000000000000007</v>
      </c>
      <c r="F14" s="200">
        <v>-8.4064199912146762</v>
      </c>
      <c r="G14" s="200">
        <v>-3.6000003300187422</v>
      </c>
      <c r="H14" s="200">
        <v>-2.989277407141369</v>
      </c>
      <c r="I14" s="200">
        <v>-2.9</v>
      </c>
      <c r="J14" s="200">
        <v>-1.0341296945589242</v>
      </c>
      <c r="K14" s="200">
        <v>6.7705610683265203</v>
      </c>
      <c r="L14" s="201">
        <v>-3.0990285712916896</v>
      </c>
      <c r="M14" s="200">
        <v>-17.399999999999999</v>
      </c>
      <c r="N14" s="200">
        <v>-3.3</v>
      </c>
      <c r="O14" s="200">
        <v>-7.4</v>
      </c>
      <c r="P14" s="201">
        <v>-10.532800890540365</v>
      </c>
      <c r="Q14" s="188"/>
      <c r="R14" s="202">
        <v>-24.795697728374787</v>
      </c>
      <c r="S14" s="203">
        <v>-0.2625971975240935</v>
      </c>
    </row>
    <row r="15" spans="1:25" ht="23.25" x14ac:dyDescent="0.65">
      <c r="A15" s="18"/>
      <c r="B15" s="183" t="s">
        <v>106</v>
      </c>
      <c r="C15" s="204"/>
      <c r="D15" s="185">
        <v>176.4484325309495</v>
      </c>
      <c r="E15" s="186">
        <v>161.30000000000001</v>
      </c>
      <c r="F15" s="186">
        <v>181.7</v>
      </c>
      <c r="G15" s="186">
        <v>173.5</v>
      </c>
      <c r="H15" s="186">
        <v>165.93429630409273</v>
      </c>
      <c r="I15" s="186">
        <v>155.71791982129338</v>
      </c>
      <c r="J15" s="186">
        <v>163.27324233469918</v>
      </c>
      <c r="K15" s="186">
        <v>161.75543058295276</v>
      </c>
      <c r="L15" s="187">
        <v>139.86652106021657</v>
      </c>
      <c r="M15" s="186">
        <v>114.80586251635319</v>
      </c>
      <c r="N15" s="186">
        <v>130.80000000000001</v>
      </c>
      <c r="O15" s="186">
        <v>137.33844275166194</v>
      </c>
      <c r="P15" s="187">
        <v>122.28763153213296</v>
      </c>
      <c r="Q15" s="205"/>
      <c r="R15" s="189">
        <v>682.31023669742228</v>
      </c>
      <c r="S15" s="190">
        <v>620.67096286330366</v>
      </c>
      <c r="Y15" s="18"/>
    </row>
    <row r="16" spans="1:25" ht="23.25" x14ac:dyDescent="0.65">
      <c r="B16" s="206" t="s">
        <v>107</v>
      </c>
      <c r="C16" s="196"/>
      <c r="D16" s="207"/>
      <c r="E16" s="208"/>
      <c r="F16" s="208"/>
      <c r="G16" s="208"/>
      <c r="H16" s="208"/>
      <c r="I16" s="208"/>
      <c r="J16" s="208"/>
      <c r="K16" s="208"/>
      <c r="L16" s="209"/>
      <c r="M16" s="208"/>
      <c r="N16" s="208"/>
      <c r="O16" s="208"/>
      <c r="P16" s="209"/>
      <c r="Q16" s="208"/>
      <c r="R16" s="207"/>
      <c r="S16" s="209"/>
    </row>
    <row r="17" spans="1:20" ht="23.25" x14ac:dyDescent="0.65">
      <c r="A17" s="13"/>
      <c r="B17" s="210"/>
      <c r="C17" s="196" t="s">
        <v>108</v>
      </c>
      <c r="D17" s="193">
        <v>-4.7795076559514023</v>
      </c>
      <c r="E17" s="194">
        <v>-19.096451258403487</v>
      </c>
      <c r="F17" s="194">
        <v>-12.273021876420922</v>
      </c>
      <c r="G17" s="194">
        <v>-9.2999576049571484</v>
      </c>
      <c r="H17" s="194">
        <v>-12.93828945585026</v>
      </c>
      <c r="I17" s="194">
        <v>-18.899999999999999</v>
      </c>
      <c r="J17" s="194">
        <v>-17</v>
      </c>
      <c r="K17" s="194">
        <v>-15.2</v>
      </c>
      <c r="L17" s="195">
        <v>-11</v>
      </c>
      <c r="M17" s="194">
        <v>-10.899022318864196</v>
      </c>
      <c r="N17" s="194">
        <v>-7.7</v>
      </c>
      <c r="O17" s="194">
        <v>-10.7</v>
      </c>
      <c r="P17" s="195">
        <v>-10.6</v>
      </c>
      <c r="Q17" s="188"/>
      <c r="R17" s="193">
        <v>-53.607720195631813</v>
      </c>
      <c r="S17" s="195">
        <v>-62.052279878908728</v>
      </c>
    </row>
    <row r="18" spans="1:20" ht="23.25" x14ac:dyDescent="0.65">
      <c r="A18" s="13"/>
      <c r="B18" s="210"/>
      <c r="C18" s="196" t="s">
        <v>109</v>
      </c>
      <c r="D18" s="193">
        <v>0</v>
      </c>
      <c r="E18" s="194">
        <v>0</v>
      </c>
      <c r="F18" s="194">
        <v>-1.4393886360753469</v>
      </c>
      <c r="G18" s="194">
        <v>-2.9000000017930914</v>
      </c>
      <c r="H18" s="194">
        <v>-2.9643081580952577</v>
      </c>
      <c r="I18" s="194">
        <v>-4.369014765098342</v>
      </c>
      <c r="J18" s="194">
        <v>-4.4316271531514877</v>
      </c>
      <c r="K18" s="194">
        <v>-4.5</v>
      </c>
      <c r="L18" s="195">
        <v>-4.3</v>
      </c>
      <c r="M18" s="194">
        <v>-4.3799372402247041</v>
      </c>
      <c r="N18" s="194">
        <v>-4.5</v>
      </c>
      <c r="O18" s="194">
        <v>-6.3</v>
      </c>
      <c r="P18" s="195">
        <v>-6.3949945242415271</v>
      </c>
      <c r="Q18" s="188"/>
      <c r="R18" s="193">
        <v>-7.3036967959636963</v>
      </c>
      <c r="S18" s="195">
        <v>-17.62509866814051</v>
      </c>
    </row>
    <row r="19" spans="1:20" ht="23.25" x14ac:dyDescent="0.65">
      <c r="A19" s="13"/>
      <c r="B19" s="211"/>
      <c r="C19" s="198" t="s">
        <v>110</v>
      </c>
      <c r="D19" s="199">
        <v>-26.454955386740753</v>
      </c>
      <c r="E19" s="200">
        <v>-22.4</v>
      </c>
      <c r="F19" s="200">
        <v>-23.084935329659633</v>
      </c>
      <c r="G19" s="200">
        <v>-13.200000003503375</v>
      </c>
      <c r="H19" s="200">
        <v>-15.540746785391672</v>
      </c>
      <c r="I19" s="200">
        <v>-18.369975240446383</v>
      </c>
      <c r="J19" s="200">
        <v>-16.145355623360217</v>
      </c>
      <c r="K19" s="200">
        <v>-7.9489176004413196</v>
      </c>
      <c r="L19" s="201">
        <v>-14.933790097855912</v>
      </c>
      <c r="M19" s="200">
        <v>-11.2</v>
      </c>
      <c r="N19" s="200">
        <v>-9.4</v>
      </c>
      <c r="O19" s="200">
        <v>-9.9030794587539166</v>
      </c>
      <c r="P19" s="201">
        <v>-13.774680836649233</v>
      </c>
      <c r="Q19" s="188"/>
      <c r="R19" s="199">
        <v>-74.225682118554687</v>
      </c>
      <c r="S19" s="201">
        <v>-57.398038562103828</v>
      </c>
    </row>
    <row r="20" spans="1:20" ht="27.95" customHeight="1" x14ac:dyDescent="0.65">
      <c r="A20" s="13"/>
      <c r="B20" s="212"/>
      <c r="C20" s="184" t="s">
        <v>111</v>
      </c>
      <c r="D20" s="185">
        <v>145.21396948825736</v>
      </c>
      <c r="E20" s="186">
        <v>119.80354874159653</v>
      </c>
      <c r="F20" s="186">
        <v>144.9026541578441</v>
      </c>
      <c r="G20" s="186">
        <v>148.10004238974639</v>
      </c>
      <c r="H20" s="186">
        <v>134.49095190475555</v>
      </c>
      <c r="I20" s="186">
        <v>114</v>
      </c>
      <c r="J20" s="186">
        <v>125.69625955818748</v>
      </c>
      <c r="K20" s="186">
        <v>134.10651298251145</v>
      </c>
      <c r="L20" s="187">
        <v>109.7</v>
      </c>
      <c r="M20" s="186">
        <v>88.326902957264281</v>
      </c>
      <c r="N20" s="186">
        <v>109.2</v>
      </c>
      <c r="O20" s="186">
        <v>110.3</v>
      </c>
      <c r="P20" s="187">
        <v>91.517956171242204</v>
      </c>
      <c r="Q20" s="205"/>
      <c r="R20" s="185">
        <v>547.17313758727209</v>
      </c>
      <c r="S20" s="187">
        <v>483.59554575415063</v>
      </c>
    </row>
    <row r="21" spans="1:20" ht="27.95" customHeight="1" x14ac:dyDescent="0.65">
      <c r="A21" s="13"/>
      <c r="B21" s="211"/>
      <c r="C21" s="198" t="s">
        <v>167</v>
      </c>
      <c r="D21" s="199">
        <v>403.7</v>
      </c>
      <c r="E21" s="200">
        <v>404.7</v>
      </c>
      <c r="F21" s="200">
        <v>403.8</v>
      </c>
      <c r="G21" s="200">
        <v>390.2</v>
      </c>
      <c r="H21" s="200">
        <v>404.1</v>
      </c>
      <c r="I21" s="200">
        <v>404.1</v>
      </c>
      <c r="J21" s="200">
        <v>404.5</v>
      </c>
      <c r="K21" s="200">
        <v>405.5</v>
      </c>
      <c r="L21" s="201">
        <v>409</v>
      </c>
      <c r="M21" s="200">
        <v>409.6</v>
      </c>
      <c r="N21" s="200">
        <v>411.7</v>
      </c>
      <c r="O21" s="200">
        <v>414.4</v>
      </c>
      <c r="P21" s="201">
        <v>417.8</v>
      </c>
      <c r="Q21" s="188"/>
      <c r="R21" s="193">
        <v>404.2</v>
      </c>
      <c r="S21" s="195">
        <v>405.2</v>
      </c>
      <c r="T21" s="98"/>
    </row>
    <row r="22" spans="1:20" ht="23.25" x14ac:dyDescent="0.65">
      <c r="A22" s="13"/>
      <c r="B22" s="212"/>
      <c r="C22" s="184" t="s">
        <v>166</v>
      </c>
      <c r="D22" s="213">
        <v>0.36</v>
      </c>
      <c r="E22" s="214">
        <v>0.3</v>
      </c>
      <c r="F22" s="214">
        <v>0.36</v>
      </c>
      <c r="G22" s="214">
        <v>0.38</v>
      </c>
      <c r="H22" s="214">
        <v>0.33</v>
      </c>
      <c r="I22" s="214">
        <v>0.28000000000000003</v>
      </c>
      <c r="J22" s="214">
        <v>0.31</v>
      </c>
      <c r="K22" s="214">
        <v>0.33</v>
      </c>
      <c r="L22" s="215">
        <v>0.27</v>
      </c>
      <c r="M22" s="214">
        <v>0.22</v>
      </c>
      <c r="N22" s="214">
        <v>0.27</v>
      </c>
      <c r="O22" s="214">
        <v>0.27</v>
      </c>
      <c r="P22" s="215">
        <v>0.22</v>
      </c>
      <c r="Q22" s="182"/>
      <c r="R22" s="216">
        <v>1.35</v>
      </c>
      <c r="S22" s="217">
        <v>1.19</v>
      </c>
      <c r="T22" s="98"/>
    </row>
    <row r="23" spans="1:20" ht="23.25" x14ac:dyDescent="0.65">
      <c r="A23" s="13"/>
      <c r="B23" s="218" t="s">
        <v>112</v>
      </c>
      <c r="C23" s="219"/>
      <c r="D23" s="220"/>
      <c r="E23" s="221">
        <v>-47</v>
      </c>
      <c r="F23" s="222"/>
      <c r="G23" s="222"/>
      <c r="H23" s="222"/>
      <c r="I23" s="222"/>
      <c r="J23" s="222"/>
      <c r="K23" s="222"/>
      <c r="L23" s="223"/>
      <c r="M23" s="222"/>
      <c r="N23" s="222"/>
      <c r="O23" s="222"/>
      <c r="P23" s="223"/>
      <c r="Q23" s="221"/>
      <c r="R23" s="224">
        <v>-47</v>
      </c>
      <c r="S23" s="223"/>
    </row>
    <row r="24" spans="1:20" ht="23.25" x14ac:dyDescent="0.65">
      <c r="A24" s="13"/>
      <c r="B24" s="225" t="s">
        <v>113</v>
      </c>
      <c r="C24" s="198"/>
      <c r="D24" s="199">
        <v>-1.7761120083685999</v>
      </c>
      <c r="E24" s="200">
        <v>-3.5</v>
      </c>
      <c r="F24" s="200">
        <v>-5.5882354330370774</v>
      </c>
      <c r="G24" s="200">
        <v>-8.1871841793661808</v>
      </c>
      <c r="H24" s="200">
        <v>-6.0548743218364081</v>
      </c>
      <c r="I24" s="200">
        <v>-4.7</v>
      </c>
      <c r="J24" s="200">
        <v>-3.5</v>
      </c>
      <c r="K24" s="200">
        <v>-3.3</v>
      </c>
      <c r="L24" s="201">
        <v>-2.4</v>
      </c>
      <c r="M24" s="200">
        <v>-3.9</v>
      </c>
      <c r="N24" s="200">
        <v>-3.6</v>
      </c>
      <c r="O24" s="200">
        <v>-2.6</v>
      </c>
      <c r="P24" s="201">
        <v>-2.8</v>
      </c>
      <c r="Q24" s="188"/>
      <c r="R24" s="199">
        <v>-23.330293934239666</v>
      </c>
      <c r="S24" s="201">
        <v>-13.947278797393057</v>
      </c>
    </row>
    <row r="25" spans="1:20" ht="23.25" x14ac:dyDescent="0.65">
      <c r="B25" s="211" t="s">
        <v>114</v>
      </c>
      <c r="C25" s="198"/>
      <c r="D25" s="200">
        <v>143.43785747988875</v>
      </c>
      <c r="E25" s="200">
        <v>69.303548741596529</v>
      </c>
      <c r="F25" s="200">
        <v>139.31441872480701</v>
      </c>
      <c r="G25" s="200">
        <v>139.91285821038022</v>
      </c>
      <c r="H25" s="200">
        <v>128.43607758291915</v>
      </c>
      <c r="I25" s="200">
        <v>109.3</v>
      </c>
      <c r="J25" s="200">
        <v>122.19625955818748</v>
      </c>
      <c r="K25" s="200">
        <v>130.9</v>
      </c>
      <c r="L25" s="201">
        <v>107.2</v>
      </c>
      <c r="M25" s="200">
        <v>84.426902957264275</v>
      </c>
      <c r="N25" s="200">
        <v>105.60000000000001</v>
      </c>
      <c r="O25" s="200">
        <v>107.7</v>
      </c>
      <c r="P25" s="201">
        <v>88.717956171242207</v>
      </c>
      <c r="Q25" s="194"/>
      <c r="R25" s="226">
        <v>476.84284365303245</v>
      </c>
      <c r="S25" s="227">
        <v>469.6482669567576</v>
      </c>
    </row>
  </sheetData>
  <mergeCells count="1">
    <mergeCell ref="B1:S1"/>
  </mergeCells>
  <pageMargins left="0.7" right="0.7" top="0.75" bottom="0.75" header="0.3" footer="0.3"/>
  <pageSetup scale="51" orientation="landscape" r:id="rId1"/>
  <headerFooter>
    <oddFooter>&amp;L&amp;"Poppins,Regular"Element Fleet Management&amp;C&amp;"Poppins,Regular"- 7 -&amp;R&amp;"Poppins,Regular"Q1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6CEC5B6E995B4A8D4EEC15CF1BB01A" ma:contentTypeVersion="20" ma:contentTypeDescription="Create a new document." ma:contentTypeScope="" ma:versionID="d9349955084a4ac3387591d7beb22ac0">
  <xsd:schema xmlns:xsd="http://www.w3.org/2001/XMLSchema" xmlns:xs="http://www.w3.org/2001/XMLSchema" xmlns:p="http://schemas.microsoft.com/office/2006/metadata/properties" xmlns:ns1="http://schemas.microsoft.com/sharepoint/v3" xmlns:ns2="153412cf-4acf-473f-9fdb-54f3192f783c" xmlns:ns3="7fdc6105-14f9-4a47-984a-079f5b5c7a5f" targetNamespace="http://schemas.microsoft.com/office/2006/metadata/properties" ma:root="true" ma:fieldsID="f4831632dae697c986e25f0aed093eb9" ns1:_="" ns2:_="" ns3:_="">
    <xsd:import namespace="http://schemas.microsoft.com/sharepoint/v3"/>
    <xsd:import namespace="153412cf-4acf-473f-9fdb-54f3192f783c"/>
    <xsd:import namespace="7fdc6105-14f9-4a47-984a-079f5b5c7a5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3412cf-4acf-473f-9fdb-54f3192f78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01e2ea-1819-4503-8cb0-d9ca9c96e3ee}" ma:internalName="TaxCatchAll" ma:showField="CatchAllData" ma:web="153412cf-4acf-473f-9fdb-54f3192f78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dc6105-14f9-4a47-984a-079f5b5c7a5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f6c322d-f1b7-4d5e-836f-23d708028b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fdc6105-14f9-4a47-984a-079f5b5c7a5f">
      <Terms xmlns="http://schemas.microsoft.com/office/infopath/2007/PartnerControls"/>
    </lcf76f155ced4ddcb4097134ff3c332f>
    <TaxCatchAll xmlns="153412cf-4acf-473f-9fdb-54f3192f783c" xsi:nil="true"/>
  </documentManagement>
</p:properties>
</file>

<file path=customXml/itemProps1.xml><?xml version="1.0" encoding="utf-8"?>
<ds:datastoreItem xmlns:ds="http://schemas.openxmlformats.org/officeDocument/2006/customXml" ds:itemID="{1284195F-38D0-49D0-942F-5ADCADB0F2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3412cf-4acf-473f-9fdb-54f3192f783c"/>
    <ds:schemaRef ds:uri="7fdc6105-14f9-4a47-984a-079f5b5c7a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0D8839-E21F-4D74-A8DF-8EA70CECBD59}">
  <ds:schemaRefs>
    <ds:schemaRef ds:uri="http://schemas.microsoft.com/sharepoint/v3/contenttype/forms"/>
  </ds:schemaRefs>
</ds:datastoreItem>
</file>

<file path=customXml/itemProps3.xml><?xml version="1.0" encoding="utf-8"?>
<ds:datastoreItem xmlns:ds="http://schemas.openxmlformats.org/officeDocument/2006/customXml" ds:itemID="{B6E38286-690E-4398-ACE7-AA7FF3C44BE0}">
  <ds:schemaRefs>
    <ds:schemaRef ds:uri="http://schemas.microsoft.com/office/2006/documentManagement/types"/>
    <ds:schemaRef ds:uri="http://schemas.microsoft.com/office/infopath/2007/PartnerControls"/>
    <ds:schemaRef ds:uri="7fdc6105-14f9-4a47-984a-079f5b5c7a5f"/>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153412cf-4acf-473f-9fdb-54f3192f783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vt:lpstr>
      <vt:lpstr>Contents</vt:lpstr>
      <vt:lpstr>Pg 1 Income Stmt</vt:lpstr>
      <vt:lpstr>Pg 2 Balance Sheet</vt:lpstr>
      <vt:lpstr>Pg 3 Revenue</vt:lpstr>
      <vt:lpstr>Pg 4 Capital Light Revenue</vt:lpstr>
      <vt:lpstr>Pg 5 Originations VUM AUM</vt:lpstr>
      <vt:lpstr>Pg 6 Return of Capital</vt:lpstr>
      <vt:lpstr>Pg 7 Adj Free Cash Flow</vt:lpstr>
      <vt:lpstr>Pg 8 Shareholders' Equity</vt:lpstr>
      <vt:lpstr>Contents!Print_Area</vt:lpstr>
      <vt:lpstr>Cover!Print_Area</vt:lpstr>
      <vt:lpstr>'Pg 1 Income Stmt'!Print_Area</vt:lpstr>
      <vt:lpstr>'Pg 2 Balance Sheet'!Print_Area</vt:lpstr>
      <vt:lpstr>'Pg 3 Revenue'!Print_Area</vt:lpstr>
      <vt:lpstr>'Pg 4 Capital Light Revenue'!Print_Area</vt:lpstr>
      <vt:lpstr>'Pg 5 Originations VUM AUM'!Print_Area</vt:lpstr>
      <vt:lpstr>'Pg 6 Return of Capital'!Print_Area</vt:lpstr>
      <vt:lpstr>'Pg 7 Adj Free Cash Flow'!Print_Area</vt:lpstr>
      <vt:lpstr>'Pg 8 Shareholders'' Equity'!Print_Area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 Judy</dc:creator>
  <cp:keywords/>
  <dc:description/>
  <cp:lastModifiedBy>Colella, Rocco</cp:lastModifiedBy>
  <cp:revision/>
  <cp:lastPrinted>2025-04-30T18:22:30Z</cp:lastPrinted>
  <dcterms:created xsi:type="dcterms:W3CDTF">2024-11-25T18:19:47Z</dcterms:created>
  <dcterms:modified xsi:type="dcterms:W3CDTF">2025-04-30T18:22:33Z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9f8646-a368-4af0-9fb5-95b71f303d02_Enabled">
    <vt:lpwstr>true</vt:lpwstr>
  </property>
  <property fmtid="{D5CDD505-2E9C-101B-9397-08002B2CF9AE}" pid="3" name="MSIP_Label_439f8646-a368-4af0-9fb5-95b71f303d02_SetDate">
    <vt:lpwstr>2024-11-25T19:22:13Z</vt:lpwstr>
  </property>
  <property fmtid="{D5CDD505-2E9C-101B-9397-08002B2CF9AE}" pid="4" name="MSIP_Label_439f8646-a368-4af0-9fb5-95b71f303d02_Method">
    <vt:lpwstr>Standard</vt:lpwstr>
  </property>
  <property fmtid="{D5CDD505-2E9C-101B-9397-08002B2CF9AE}" pid="5" name="MSIP_Label_439f8646-a368-4af0-9fb5-95b71f303d02_Name">
    <vt:lpwstr>Confidential</vt:lpwstr>
  </property>
  <property fmtid="{D5CDD505-2E9C-101B-9397-08002B2CF9AE}" pid="6" name="MSIP_Label_439f8646-a368-4af0-9fb5-95b71f303d02_SiteId">
    <vt:lpwstr>3a3a15c7-81b7-4d69-8119-01d54b802268</vt:lpwstr>
  </property>
  <property fmtid="{D5CDD505-2E9C-101B-9397-08002B2CF9AE}" pid="7" name="MSIP_Label_439f8646-a368-4af0-9fb5-95b71f303d02_ActionId">
    <vt:lpwstr>16906dfb-8f4c-48d6-ba65-4cd810d4efc6</vt:lpwstr>
  </property>
  <property fmtid="{D5CDD505-2E9C-101B-9397-08002B2CF9AE}" pid="8" name="MSIP_Label_439f8646-a368-4af0-9fb5-95b71f303d02_ContentBits">
    <vt:lpwstr>0</vt:lpwstr>
  </property>
  <property fmtid="{D5CDD505-2E9C-101B-9397-08002B2CF9AE}" pid="9" name="MediaServiceImageTags">
    <vt:lpwstr/>
  </property>
  <property fmtid="{D5CDD505-2E9C-101B-9397-08002B2CF9AE}" pid="10" name="ContentTypeId">
    <vt:lpwstr>0x010100F36CEC5B6E995B4A8D4EEC15CF1BB01A</vt:lpwstr>
  </property>
</Properties>
</file>