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asaylor/Downloads/"/>
    </mc:Choice>
  </mc:AlternateContent>
  <xr:revisionPtr revIDLastSave="0" documentId="13_ncr:1_{ECAF3C2B-77CE-9D4A-8CCB-A5390DB53B23}" xr6:coauthVersionLast="47" xr6:coauthVersionMax="47" xr10:uidLastSave="{00000000-0000-0000-0000-000000000000}"/>
  <bookViews>
    <workbookView xWindow="45760" yWindow="3360" windowWidth="36100" windowHeight="23140" xr2:uid="{98AFC7E2-F5B4-EA42-85D6-09C37E246DB7}"/>
  </bookViews>
  <sheets>
    <sheet name="Main" sheetId="1" r:id="rId1"/>
    <sheet name="Counts" sheetId="3" r:id="rId2"/>
    <sheet name="Status" sheetId="2" r:id="rId3"/>
    <sheet name="Dat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  <c r="A3" i="3"/>
  <c r="A2" i="3"/>
  <c r="A1" i="3"/>
  <c r="A2" i="4" l="1"/>
  <c r="B2" i="4" s="1"/>
  <c r="L12" i="1"/>
  <c r="C2" i="4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<sst xmlns="http://schemas.openxmlformats.org/spreadsheetml/2006/main" count="75" uniqueCount="48">
  <si>
    <t>Continuous Improvement Tracker</t>
  </si>
  <si>
    <t>Checklist Item</t>
  </si>
  <si>
    <t>Item #</t>
  </si>
  <si>
    <t>Description</t>
  </si>
  <si>
    <t>Owner</t>
  </si>
  <si>
    <t>Date of last activity</t>
  </si>
  <si>
    <t>Notes</t>
  </si>
  <si>
    <t>Status</t>
  </si>
  <si>
    <t>New</t>
  </si>
  <si>
    <t>Assigned</t>
  </si>
  <si>
    <t>In progress</t>
  </si>
  <si>
    <t>Implemented</t>
  </si>
  <si>
    <t>Needs Attention</t>
  </si>
  <si>
    <t>Regular risk assessments &amp; updates to the risk register</t>
  </si>
  <si>
    <t>John Smith</t>
  </si>
  <si>
    <t>Reevaluate risk appetite and tolerance periodically</t>
  </si>
  <si>
    <t>Threat management</t>
  </si>
  <si>
    <t>3rd party/vendor risk reviews</t>
  </si>
  <si>
    <t>Perform internal audits, review audit results and corrective actions</t>
  </si>
  <si>
    <t>Update security policies, procedures and standards as needed</t>
  </si>
  <si>
    <t>Governance &amp; Risk Management</t>
  </si>
  <si>
    <t>Operations &amp; Monitoring</t>
  </si>
  <si>
    <t>Log management / SIEM rules</t>
  </si>
  <si>
    <t>Threat detection &amp; threat hunting</t>
  </si>
  <si>
    <t>IPS updates &amp; rule tuning</t>
  </si>
  <si>
    <t>Vulnerabilty scanning</t>
  </si>
  <si>
    <t>User &amp; Entity Behavior Analytics (EUBA)</t>
  </si>
  <si>
    <t>Configuration Management (continuous auditing against baselines)</t>
  </si>
  <si>
    <t>Performance monitoring</t>
  </si>
  <si>
    <t>Patch management</t>
  </si>
  <si>
    <t>Identity, Access &amp; Training</t>
  </si>
  <si>
    <t>IAM - periodic access reviews.</t>
  </si>
  <si>
    <t>Security awareness training (phish tests, emerging threats, new tech)</t>
  </si>
  <si>
    <t>Professional development (IT Training, BC/DR training, cross-training)</t>
  </si>
  <si>
    <t>Update authentication mechanisms (MFA, JIT, etc)</t>
  </si>
  <si>
    <t>Seecurity control testing</t>
  </si>
  <si>
    <t>Resiliency &amp; Recovery</t>
  </si>
  <si>
    <t>Incident response &amp; lessons learned</t>
  </si>
  <si>
    <t>Disaster recovery &amp; lessons learned</t>
  </si>
  <si>
    <t>Business continuity &amp; lessons learned</t>
  </si>
  <si>
    <t>Creation and updates of playbooks for IR</t>
  </si>
  <si>
    <t>Enhanced redundancy, fault tolerance and high availability (HA)</t>
  </si>
  <si>
    <t>Schedule bi-annual risk assessments and include all key personnel</t>
  </si>
  <si>
    <t>Bi-annual risk assessments have been scheduled by department and key personnel have been invited</t>
  </si>
  <si>
    <t>today</t>
  </si>
  <si>
    <t>60 days</t>
  </si>
  <si>
    <t>90 days</t>
  </si>
  <si>
    <t>NOTE: Red cells in the "Date of last activity" column will show red if it's missing a date or the date entered is older than 90 days, meaning it probably needs attention or an update made to the 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</si>
</sst>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20"/>
      <color theme="1"/>
      <name val="Aptos Narrow"/>
      <scheme val="minor"/>
    </font>
    <font>
      <sz val="20"/>
      <color theme="1"/>
      <name val="Aptos Narrow"/>
      <scheme val="minor"/>
    </font>
    <font>
      <b/>
      <sz val="20"/>
      <color theme="1"/>
      <name val="Aptos Narrow (Body)"/>
    </font>
    <font>
      <sz val="16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6"/>
      <color theme="1"/>
      <name val="Aptos Narrow"/>
      <scheme val="minor"/>
    </font>
    <font>
      <sz val="26"/>
      <color theme="0"/>
      <name val="Source Sans Pro "/>
    </font>
    <font>
      <sz val="12"/>
      <color theme="1"/>
      <name val="Source Sans Pro "/>
    </font>
    <font>
      <sz val="26"/>
      <color theme="0"/>
      <name val="AriaL"/>
      <family val="2"/>
    </font>
    <font>
      <i/>
      <sz val="16"/>
      <color theme="1"/>
      <name val="Aptos Narrow"/>
      <family val="2"/>
      <scheme val="minor"/>
    </font>
    <font>
      <i/>
      <sz val="12"/>
      <color theme="1"/>
      <name val="Aptos Narrow"/>
      <scheme val="minor"/>
    </font>
    <font>
      <i/>
      <sz val="13"/>
      <color theme="1"/>
      <name val="Aptos Narrow (Body)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B2733"/>
        <bgColor indexed="64"/>
      </patternFill>
    </fill>
    <fill>
      <patternFill patternType="solid">
        <fgColor rgb="FFCCD5E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5" fillId="0" borderId="0" xfId="0" applyFont="1"/>
    <xf numFmtId="0" fontId="5" fillId="0" borderId="0" xfId="0" applyFont="1" applyAlignment="1">
      <alignment wrapText="1"/>
    </xf>
    <xf numFmtId="14" fontId="5" fillId="0" borderId="0" xfId="0" applyNumberFormat="1" applyFont="1" applyAlignment="1">
      <alignment horizontal="left" wrapText="1"/>
    </xf>
    <xf numFmtId="14" fontId="0" fillId="0" borderId="0" xfId="0" applyNumberFormat="1"/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0" fillId="0" borderId="0" xfId="0"/>
    <xf numFmtId="0" fontId="0" fillId="0" borderId="2" xfId="0" applyBorder="1"/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14" fontId="1" fillId="4" borderId="0" xfId="0" applyNumberFormat="1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4" fontId="5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4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vertical="center" wrapText="1"/>
    </xf>
    <xf numFmtId="14" fontId="0" fillId="4" borderId="0" xfId="0" applyNumberFormat="1" applyFill="1" applyAlignment="1">
      <alignment horizontal="left" vertical="center" wrapText="1"/>
    </xf>
    <xf numFmtId="0" fontId="5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2" fillId="4" borderId="0" xfId="0" applyFont="1" applyFill="1" applyAlignment="1">
      <alignment horizontal="left" vertical="center"/>
    </xf>
    <xf numFmtId="0" fontId="6" fillId="4" borderId="0" xfId="0" applyFont="1" applyFill="1" applyAlignment="1">
      <alignment vertical="center" wrapText="1"/>
    </xf>
    <xf numFmtId="14" fontId="6" fillId="4" borderId="0" xfId="0" applyNumberFormat="1" applyFont="1" applyFill="1" applyAlignment="1">
      <alignment horizontal="left" vertical="center" wrapText="1"/>
    </xf>
    <xf numFmtId="0" fontId="6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14" fontId="5" fillId="4" borderId="0" xfId="0" applyNumberFormat="1" applyFont="1" applyFill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14" fontId="7" fillId="4" borderId="1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D5E4"/>
      <color rgb="FF1B27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469900</xdr:colOff>
      <xdr:row>5</xdr:row>
      <xdr:rowOff>0</xdr:rowOff>
    </xdr:from>
    <xdr:to>
      <xdr:col>1</xdr:col>
      <xdr:colOff>2463800</xdr:colOff>
      <xdr:row>8</xdr:row>
      <xdr:rowOff>114300</xdr:rowOff>
    </xdr:to>
    <xdr:sp macro="" textlink="Counts!A1">
      <xdr:nvSpPr>
        <xdr:cNvPr id="2" name="Rectangle 1">
          <a:extLst>
            <a:ext uri="{FF2B5EF4-FFF2-40B4-BE49-F238E27FC236}">
              <a16:creationId xmlns:a16="http://schemas.microsoft.com/office/drawing/2014/main" id="{1518DBF1-A893-6E9E-BC00-B9C321B62034}"/>
            </a:ext>
          </a:extLst>
        </xdr:cNvPr>
        <xdr:cNvSpPr/>
      </xdr:nvSpPr>
      <xdr:spPr>
        <a:xfrm>
          <a:off x="469900" y="812800"/>
          <a:ext cx="2565400" cy="723900"/>
        </a:xfrm>
        <a:prstGeom prst="rect">
          <a:avLst/>
        </a:prstGeom>
        <a:solidFill>
          <a:schemeClr val="accent4">
            <a:lumMod val="75000"/>
          </a:schemeClr>
        </a:solidFill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fld id="{65272FE8-BF40-624C-987C-C95663FEBE65}" type="TxLink">
            <a:rPr lang="en-US" sz="4000" b="0" i="0" u="none" strike="noStrike">
              <a:solidFill>
                <a:schemeClr val="bg1"/>
              </a:solidFill>
              <a:latin typeface="Patrick Hand" pitchFamily="2" charset="77"/>
            </a:rPr>
            <a:pPr algn="ctr"/>
            <a:t>24</a:t>
          </a:fld>
          <a:endParaRPr lang="en-US" sz="4000">
            <a:solidFill>
              <a:schemeClr val="bg1"/>
            </a:solidFill>
            <a:latin typeface="Patrick Hand" pitchFamily="2" charset="77"/>
          </a:endParaRPr>
        </a:p>
      </xdr:txBody>
    </xdr:sp>
    <xdr:clientData/>
  </xdr:twoCellAnchor>
  <xdr:twoCellAnchor>
    <xdr:from>
      <xdr:col>0</xdr:col>
      <xdr:colOff>469900</xdr:colOff>
      <xdr:row>3</xdr:row>
      <xdr:rowOff>76200</xdr:rowOff>
    </xdr:from>
    <xdr:to>
      <xdr:col>1</xdr:col>
      <xdr:colOff>2463800</xdr:colOff>
      <xdr:row>4</xdr:row>
      <xdr:rowOff>190500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E0F8638-6E97-3C4D-9CAB-297CC824B7C9}"/>
            </a:ext>
          </a:extLst>
        </xdr:cNvPr>
        <xdr:cNvSpPr/>
      </xdr:nvSpPr>
      <xdr:spPr>
        <a:xfrm>
          <a:off x="469900" y="482600"/>
          <a:ext cx="2565400" cy="317500"/>
        </a:xfrm>
        <a:prstGeom prst="rect">
          <a:avLst/>
        </a:prstGeom>
        <a:solidFill>
          <a:schemeClr val="accent4">
            <a:lumMod val="75000"/>
          </a:schemeClr>
        </a:solidFill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800">
              <a:solidFill>
                <a:schemeClr val="bg1"/>
              </a:solidFill>
              <a:latin typeface="Patrick Hand" pitchFamily="2" charset="77"/>
            </a:rPr>
            <a:t>Total Count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3492500</xdr:colOff>
      <xdr:row>8</xdr:row>
      <xdr:rowOff>114300</xdr:rowOff>
    </xdr:to>
    <xdr:sp macro="" textlink="Counts!A2">
      <xdr:nvSpPr>
        <xdr:cNvPr id="4" name="Rectangle 3">
          <a:extLst>
            <a:ext uri="{FF2B5EF4-FFF2-40B4-BE49-F238E27FC236}">
              <a16:creationId xmlns:a16="http://schemas.microsoft.com/office/drawing/2014/main" id="{88ADB337-966E-4D43-82F3-63B44C5DED80}"/>
            </a:ext>
          </a:extLst>
        </xdr:cNvPr>
        <xdr:cNvSpPr/>
      </xdr:nvSpPr>
      <xdr:spPr>
        <a:xfrm>
          <a:off x="3987800" y="812800"/>
          <a:ext cx="2565400" cy="723900"/>
        </a:xfrm>
        <a:prstGeom prst="rect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fld id="{A88E0139-51D4-4D48-89E7-DD20A9069B84}" type="TxLink">
            <a:rPr lang="en-US" sz="4000" b="0" i="0" u="none" strike="noStrike">
              <a:solidFill>
                <a:schemeClr val="bg1"/>
              </a:solidFill>
              <a:latin typeface="Patrick Hand" pitchFamily="2" charset="77"/>
            </a:rPr>
            <a:pPr algn="ctr"/>
            <a:t>3</a:t>
          </a:fld>
          <a:endParaRPr lang="en-US" sz="4000">
            <a:solidFill>
              <a:schemeClr val="bg1"/>
            </a:solidFill>
            <a:latin typeface="Patrick Hand" pitchFamily="2" charset="77"/>
          </a:endParaRPr>
        </a:p>
      </xdr:txBody>
    </xdr:sp>
    <xdr:clientData/>
  </xdr:twoCellAnchor>
  <xdr:twoCellAnchor>
    <xdr:from>
      <xdr:col>2</xdr:col>
      <xdr:colOff>927100</xdr:colOff>
      <xdr:row>3</xdr:row>
      <xdr:rowOff>76200</xdr:rowOff>
    </xdr:from>
    <xdr:to>
      <xdr:col>2</xdr:col>
      <xdr:colOff>3492500</xdr:colOff>
      <xdr:row>4</xdr:row>
      <xdr:rowOff>190500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DEEA2E1-DB6C-5F4B-836A-BFB76E2806DD}"/>
            </a:ext>
          </a:extLst>
        </xdr:cNvPr>
        <xdr:cNvSpPr/>
      </xdr:nvSpPr>
      <xdr:spPr>
        <a:xfrm>
          <a:off x="3987800" y="482600"/>
          <a:ext cx="2565400" cy="317500"/>
        </a:xfrm>
        <a:prstGeom prst="rect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800">
              <a:solidFill>
                <a:schemeClr val="bg1"/>
              </a:solidFill>
              <a:latin typeface="Patrick Hand" pitchFamily="2" charset="77"/>
            </a:rPr>
            <a:t>Number "Implemented"</a:t>
          </a:r>
        </a:p>
      </xdr:txBody>
    </xdr:sp>
    <xdr:clientData/>
  </xdr:twoCellAnchor>
  <xdr:twoCellAnchor>
    <xdr:from>
      <xdr:col>2</xdr:col>
      <xdr:colOff>4381500</xdr:colOff>
      <xdr:row>5</xdr:row>
      <xdr:rowOff>0</xdr:rowOff>
    </xdr:from>
    <xdr:to>
      <xdr:col>4</xdr:col>
      <xdr:colOff>355600</xdr:colOff>
      <xdr:row>8</xdr:row>
      <xdr:rowOff>114300</xdr:rowOff>
    </xdr:to>
    <xdr:sp macro="" textlink="Counts!A3">
      <xdr:nvSpPr>
        <xdr:cNvPr id="6" name="Rectangle 5">
          <a:extLst>
            <a:ext uri="{FF2B5EF4-FFF2-40B4-BE49-F238E27FC236}">
              <a16:creationId xmlns:a16="http://schemas.microsoft.com/office/drawing/2014/main" id="{D9AD08DC-6BE6-9A43-9208-466C7A8DDA97}"/>
            </a:ext>
          </a:extLst>
        </xdr:cNvPr>
        <xdr:cNvSpPr/>
      </xdr:nvSpPr>
      <xdr:spPr>
        <a:xfrm>
          <a:off x="7442200" y="812800"/>
          <a:ext cx="2565400" cy="723900"/>
        </a:xfrm>
        <a:prstGeom prst="rect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fld id="{0C7600B8-D2BC-6847-BDB6-0FBEBE07DB16}" type="TxLink">
            <a:rPr lang="en-US" sz="4000" b="0" i="0" u="none" strike="noStrike">
              <a:solidFill>
                <a:schemeClr val="bg1"/>
              </a:solidFill>
              <a:latin typeface="Patrick Hand" pitchFamily="2" charset="77"/>
            </a:rPr>
            <a:pPr algn="ctr"/>
            <a:t>2</a:t>
          </a:fld>
          <a:endParaRPr lang="en-US" sz="4000">
            <a:solidFill>
              <a:schemeClr val="bg1"/>
            </a:solidFill>
            <a:latin typeface="Patrick Hand" pitchFamily="2" charset="77"/>
          </a:endParaRPr>
        </a:p>
      </xdr:txBody>
    </xdr:sp>
    <xdr:clientData/>
  </xdr:twoCellAnchor>
  <xdr:twoCellAnchor>
    <xdr:from>
      <xdr:col>2</xdr:col>
      <xdr:colOff>4381500</xdr:colOff>
      <xdr:row>3</xdr:row>
      <xdr:rowOff>76200</xdr:rowOff>
    </xdr:from>
    <xdr:to>
      <xdr:col>4</xdr:col>
      <xdr:colOff>355600</xdr:colOff>
      <xdr:row>4</xdr:row>
      <xdr:rowOff>190500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4C934EA-BF02-DE45-B944-7B7D4EE514CB}"/>
            </a:ext>
          </a:extLst>
        </xdr:cNvPr>
        <xdr:cNvSpPr/>
      </xdr:nvSpPr>
      <xdr:spPr>
        <a:xfrm>
          <a:off x="7442200" y="482600"/>
          <a:ext cx="2565400" cy="317500"/>
        </a:xfrm>
        <a:prstGeom prst="rect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800">
              <a:solidFill>
                <a:schemeClr val="bg1"/>
              </a:solidFill>
              <a:latin typeface="Patrick Hand" pitchFamily="2" charset="77"/>
            </a:rPr>
            <a:t>Number "In Progress"</a:t>
          </a:r>
        </a:p>
      </xdr:txBody>
    </xdr:sp>
    <xdr:clientData/>
  </xdr:twoCellAnchor>
  <xdr:twoCellAnchor>
    <xdr:from>
      <xdr:col>4</xdr:col>
      <xdr:colOff>1244600</xdr:colOff>
      <xdr:row>5</xdr:row>
      <xdr:rowOff>0</xdr:rowOff>
    </xdr:from>
    <xdr:to>
      <xdr:col>5</xdr:col>
      <xdr:colOff>2184400</xdr:colOff>
      <xdr:row>8</xdr:row>
      <xdr:rowOff>114300</xdr:rowOff>
    </xdr:to>
    <xdr:sp macro="" textlink="Counts!A4">
      <xdr:nvSpPr>
        <xdr:cNvPr id="8" name="Rectangle 7">
          <a:extLst>
            <a:ext uri="{FF2B5EF4-FFF2-40B4-BE49-F238E27FC236}">
              <a16:creationId xmlns:a16="http://schemas.microsoft.com/office/drawing/2014/main" id="{A06265F5-B1BC-9248-80F7-F58B1213FFA0}"/>
            </a:ext>
          </a:extLst>
        </xdr:cNvPr>
        <xdr:cNvSpPr/>
      </xdr:nvSpPr>
      <xdr:spPr>
        <a:xfrm>
          <a:off x="10896600" y="812800"/>
          <a:ext cx="2565400" cy="723900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fld id="{CEF902EC-5205-CA42-BCE7-7E49BD492B82}" type="TxLink">
            <a:rPr lang="en-US" sz="4000" b="0" i="0" u="none" strike="noStrike">
              <a:solidFill>
                <a:schemeClr val="bg1"/>
              </a:solidFill>
              <a:latin typeface="Patrick Hand" pitchFamily="2" charset="77"/>
            </a:rPr>
            <a:pPr algn="ctr"/>
            <a:t>0</a:t>
          </a:fld>
          <a:endParaRPr lang="en-US" sz="4000">
            <a:solidFill>
              <a:schemeClr val="bg1"/>
            </a:solidFill>
            <a:latin typeface="Patrick Hand" pitchFamily="2" charset="77"/>
          </a:endParaRPr>
        </a:p>
      </xdr:txBody>
    </xdr:sp>
    <xdr:clientData/>
  </xdr:twoCellAnchor>
  <xdr:twoCellAnchor>
    <xdr:from>
      <xdr:col>4</xdr:col>
      <xdr:colOff>1244600</xdr:colOff>
      <xdr:row>3</xdr:row>
      <xdr:rowOff>76200</xdr:rowOff>
    </xdr:from>
    <xdr:to>
      <xdr:col>5</xdr:col>
      <xdr:colOff>2184400</xdr:colOff>
      <xdr:row>4</xdr:row>
      <xdr:rowOff>190500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22D4FB7-982E-1649-91DD-7E87AF0FAA7A}"/>
            </a:ext>
          </a:extLst>
        </xdr:cNvPr>
        <xdr:cNvSpPr/>
      </xdr:nvSpPr>
      <xdr:spPr>
        <a:xfrm>
          <a:off x="10896600" y="482600"/>
          <a:ext cx="2565400" cy="317500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800">
              <a:solidFill>
                <a:schemeClr val="bg1"/>
              </a:solidFill>
              <a:latin typeface="Patrick Hand" pitchFamily="2" charset="77"/>
            </a:rPr>
            <a:t>Number "Needs attemtion"</a:t>
          </a: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B2066-EC44-FB4A-AC2D-1512CAADBF55}">
  <dimension ref="A1:V84"/>
  <sheetViews>
    <sheetView tabSelected="1" workbookViewId="0">
      <selection activeCell="I7" sqref="I7"/>
    </sheetView>
  </sheetViews>
  <sheetFormatPr baseColWidth="10" defaultRowHeight="16"/>
  <cols>
    <col min="1" max="1" width="14" customWidth="1"/>
    <col min="2" max="2" width="38.5" customWidth="1"/>
    <col min="3" max="3" width="64.83203125" customWidth="1"/>
    <col min="4" max="4" width="21.6640625" customWidth="1"/>
    <col min="5" max="5" width="28.6640625" style="1" customWidth="1"/>
    <col min="6" max="6" width="54.1640625" customWidth="1"/>
    <col min="7" max="7" width="21.6640625" customWidth="1"/>
    <col min="9" max="9" width="12.6640625" customWidth="1"/>
    <col min="10" max="10" width="14.6640625" customWidth="1"/>
  </cols>
  <sheetData>
    <row r="1" spans="1:22" ht="33">
      <c r="A1" s="9"/>
      <c r="B1" s="8" t="e" vm="1">
        <v>#VALUE!</v>
      </c>
      <c r="C1" s="8"/>
      <c r="D1" s="8"/>
      <c r="E1" s="8"/>
      <c r="F1" s="8"/>
      <c r="G1" s="8"/>
      <c r="H1" s="8"/>
      <c r="I1" s="41" t="s">
        <v>47</v>
      </c>
      <c r="J1" s="1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spans="1:22">
      <c r="A2" s="12" t="s">
        <v>0</v>
      </c>
      <c r="B2" s="13"/>
      <c r="C2" s="13"/>
      <c r="D2" s="13"/>
      <c r="E2" s="13"/>
      <c r="F2" s="13"/>
      <c r="G2" s="13"/>
      <c r="H2" s="13"/>
      <c r="I2" s="14"/>
      <c r="J2" s="1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</row>
    <row r="3" spans="1:22" ht="76" customHeight="1">
      <c r="A3" s="13"/>
      <c r="B3" s="13"/>
      <c r="C3" s="13"/>
      <c r="D3" s="13"/>
      <c r="E3" s="13"/>
      <c r="F3" s="13"/>
      <c r="G3" s="13"/>
      <c r="H3" s="13"/>
      <c r="I3" s="14"/>
      <c r="J3" s="1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3"/>
    </row>
    <row r="4" spans="1:22">
      <c r="A4" s="10"/>
      <c r="B4" s="10"/>
      <c r="C4" s="10"/>
      <c r="D4" s="10"/>
      <c r="E4" s="10"/>
      <c r="F4" s="10"/>
      <c r="G4" s="10"/>
      <c r="H4" s="10"/>
    </row>
    <row r="5" spans="1:22">
      <c r="A5" s="10"/>
      <c r="B5" s="10"/>
      <c r="C5" s="10"/>
      <c r="D5" s="10"/>
      <c r="E5" s="10"/>
      <c r="F5" s="10"/>
      <c r="G5" s="10"/>
      <c r="H5" s="10"/>
    </row>
    <row r="6" spans="1:22">
      <c r="A6" s="10"/>
      <c r="B6" s="10"/>
      <c r="C6" s="10"/>
      <c r="D6" s="10"/>
      <c r="E6" s="10"/>
      <c r="F6" s="10"/>
      <c r="G6" s="10"/>
      <c r="H6" s="10"/>
    </row>
    <row r="7" spans="1:22">
      <c r="A7" s="10"/>
      <c r="B7" s="10"/>
      <c r="C7" s="10"/>
      <c r="D7" s="10"/>
      <c r="E7" s="10"/>
      <c r="F7" s="10"/>
      <c r="G7" s="10"/>
      <c r="H7" s="10"/>
    </row>
    <row r="8" spans="1:22">
      <c r="A8" s="10"/>
      <c r="B8" s="10"/>
      <c r="C8" s="10"/>
      <c r="D8" s="10"/>
      <c r="E8" s="10"/>
      <c r="F8" s="10"/>
      <c r="G8" s="10"/>
      <c r="H8" s="10"/>
    </row>
    <row r="9" spans="1:22">
      <c r="A9" s="11"/>
      <c r="B9" s="11"/>
      <c r="C9" s="11"/>
      <c r="D9" s="11"/>
      <c r="E9" s="11"/>
      <c r="F9" s="11"/>
      <c r="G9" s="11"/>
      <c r="H9" s="11"/>
    </row>
    <row r="10" spans="1:22" s="16" customFormat="1" ht="35" customHeight="1">
      <c r="A10" s="15" t="s">
        <v>2</v>
      </c>
      <c r="B10" s="15" t="s">
        <v>1</v>
      </c>
      <c r="C10" s="15" t="s">
        <v>3</v>
      </c>
      <c r="D10" s="15" t="s">
        <v>4</v>
      </c>
      <c r="E10" s="40" t="s">
        <v>5</v>
      </c>
      <c r="F10" s="15" t="s">
        <v>6</v>
      </c>
      <c r="G10" s="15" t="s">
        <v>7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2" s="19" customFormat="1" ht="47" customHeight="1">
      <c r="A11" s="17" t="s">
        <v>20</v>
      </c>
      <c r="B11" s="18"/>
      <c r="C11" s="18"/>
      <c r="E11" s="20"/>
    </row>
    <row r="12" spans="1:22" s="24" customFormat="1" ht="69">
      <c r="A12" s="21">
        <v>1</v>
      </c>
      <c r="B12" s="22" t="s">
        <v>13</v>
      </c>
      <c r="C12" s="22" t="s">
        <v>42</v>
      </c>
      <c r="D12" s="22" t="s">
        <v>14</v>
      </c>
      <c r="E12" s="23">
        <v>45920</v>
      </c>
      <c r="F12" s="22" t="s">
        <v>43</v>
      </c>
      <c r="G12" s="21" t="s">
        <v>11</v>
      </c>
      <c r="L12" s="25">
        <f ca="1">TODAY()-90</f>
        <v>45856</v>
      </c>
    </row>
    <row r="13" spans="1:22" s="24" customFormat="1" ht="46">
      <c r="A13" s="21">
        <v>2</v>
      </c>
      <c r="B13" s="22" t="s">
        <v>15</v>
      </c>
      <c r="C13" s="22"/>
      <c r="D13" s="22"/>
      <c r="E13" s="23">
        <v>45658</v>
      </c>
      <c r="F13" s="22"/>
      <c r="G13" s="21" t="s">
        <v>8</v>
      </c>
    </row>
    <row r="14" spans="1:22" s="24" customFormat="1" ht="39" customHeight="1">
      <c r="A14" s="21">
        <v>3</v>
      </c>
      <c r="B14" s="22" t="s">
        <v>16</v>
      </c>
      <c r="C14" s="22"/>
      <c r="D14" s="22"/>
      <c r="E14" s="23"/>
      <c r="F14" s="22"/>
      <c r="G14" s="21" t="s">
        <v>8</v>
      </c>
    </row>
    <row r="15" spans="1:22" s="24" customFormat="1" ht="42" customHeight="1">
      <c r="A15" s="21">
        <v>4</v>
      </c>
      <c r="B15" s="22" t="s">
        <v>17</v>
      </c>
      <c r="C15" s="22"/>
      <c r="D15" s="22"/>
      <c r="E15" s="23"/>
      <c r="F15" s="22"/>
      <c r="G15" s="21" t="s">
        <v>11</v>
      </c>
    </row>
    <row r="16" spans="1:22" s="24" customFormat="1" ht="69">
      <c r="A16" s="21">
        <v>5</v>
      </c>
      <c r="B16" s="22" t="s">
        <v>18</v>
      </c>
      <c r="C16" s="22"/>
      <c r="D16" s="22"/>
      <c r="E16" s="23"/>
      <c r="F16" s="22"/>
      <c r="G16" s="21" t="s">
        <v>10</v>
      </c>
    </row>
    <row r="17" spans="1:7" s="24" customFormat="1" ht="69">
      <c r="A17" s="21">
        <v>6</v>
      </c>
      <c r="B17" s="22" t="s">
        <v>19</v>
      </c>
      <c r="C17" s="22"/>
      <c r="D17" s="22"/>
      <c r="E17" s="23"/>
      <c r="F17" s="22"/>
      <c r="G17" s="21" t="s">
        <v>11</v>
      </c>
    </row>
    <row r="18" spans="1:7" s="24" customFormat="1" ht="22">
      <c r="A18" s="21"/>
      <c r="B18" s="22"/>
      <c r="C18" s="22"/>
      <c r="D18" s="22"/>
      <c r="E18" s="23"/>
      <c r="F18" s="22"/>
      <c r="G18" s="21" t="s">
        <v>10</v>
      </c>
    </row>
    <row r="19" spans="1:7" s="31" customFormat="1" ht="48" customHeight="1">
      <c r="A19" s="26" t="s">
        <v>21</v>
      </c>
      <c r="B19" s="27"/>
      <c r="C19" s="27"/>
      <c r="D19" s="28"/>
      <c r="E19" s="29"/>
      <c r="F19" s="28"/>
      <c r="G19" s="30"/>
    </row>
    <row r="20" spans="1:7" s="24" customFormat="1" ht="36" customHeight="1">
      <c r="A20" s="21">
        <v>8</v>
      </c>
      <c r="B20" s="22" t="s">
        <v>22</v>
      </c>
      <c r="C20" s="22"/>
      <c r="D20" s="22"/>
      <c r="E20" s="23"/>
      <c r="F20" s="22"/>
      <c r="G20" s="21" t="s">
        <v>8</v>
      </c>
    </row>
    <row r="21" spans="1:7" s="24" customFormat="1" ht="38" customHeight="1">
      <c r="A21" s="21">
        <v>9</v>
      </c>
      <c r="B21" s="22" t="s">
        <v>23</v>
      </c>
      <c r="C21" s="22"/>
      <c r="D21" s="22"/>
      <c r="E21" s="23"/>
      <c r="F21" s="22"/>
      <c r="G21" s="21" t="s">
        <v>8</v>
      </c>
    </row>
    <row r="22" spans="1:7" s="24" customFormat="1" ht="36" customHeight="1">
      <c r="A22" s="21">
        <v>10</v>
      </c>
      <c r="B22" s="22" t="s">
        <v>24</v>
      </c>
      <c r="C22" s="22"/>
      <c r="D22" s="22"/>
      <c r="E22" s="23"/>
      <c r="F22" s="22"/>
      <c r="G22" s="21" t="s">
        <v>8</v>
      </c>
    </row>
    <row r="23" spans="1:7" s="24" customFormat="1" ht="35" customHeight="1">
      <c r="A23" s="21">
        <v>11</v>
      </c>
      <c r="B23" s="22" t="s">
        <v>25</v>
      </c>
      <c r="C23" s="22"/>
      <c r="D23" s="22"/>
      <c r="E23" s="23"/>
      <c r="F23" s="22"/>
      <c r="G23" s="21" t="s">
        <v>8</v>
      </c>
    </row>
    <row r="24" spans="1:7" s="24" customFormat="1" ht="46">
      <c r="A24" s="21">
        <v>12</v>
      </c>
      <c r="B24" s="22" t="s">
        <v>26</v>
      </c>
      <c r="C24" s="22"/>
      <c r="D24" s="22"/>
      <c r="E24" s="23"/>
      <c r="F24" s="22"/>
      <c r="G24" s="21" t="s">
        <v>8</v>
      </c>
    </row>
    <row r="25" spans="1:7" s="24" customFormat="1" ht="69">
      <c r="A25" s="21">
        <v>13</v>
      </c>
      <c r="B25" s="22" t="s">
        <v>27</v>
      </c>
      <c r="C25" s="22"/>
      <c r="D25" s="22"/>
      <c r="E25" s="23"/>
      <c r="F25" s="22"/>
      <c r="G25" s="21" t="s">
        <v>8</v>
      </c>
    </row>
    <row r="26" spans="1:7" s="24" customFormat="1" ht="35" customHeight="1">
      <c r="A26" s="21">
        <v>14</v>
      </c>
      <c r="B26" s="22" t="s">
        <v>28</v>
      </c>
      <c r="C26" s="22"/>
      <c r="D26" s="22"/>
      <c r="E26" s="23"/>
      <c r="F26" s="22"/>
      <c r="G26" s="21" t="s">
        <v>8</v>
      </c>
    </row>
    <row r="27" spans="1:7" s="24" customFormat="1" ht="33" customHeight="1">
      <c r="A27" s="21">
        <v>15</v>
      </c>
      <c r="B27" s="22" t="s">
        <v>29</v>
      </c>
      <c r="C27" s="22"/>
      <c r="D27" s="22"/>
      <c r="E27" s="23"/>
      <c r="F27" s="22"/>
      <c r="G27" s="21" t="s">
        <v>8</v>
      </c>
    </row>
    <row r="28" spans="1:7" s="24" customFormat="1" ht="32" customHeight="1">
      <c r="A28" s="21"/>
      <c r="B28" s="22"/>
      <c r="C28" s="22"/>
      <c r="D28" s="22"/>
      <c r="E28" s="23"/>
      <c r="F28" s="22"/>
      <c r="G28" s="21" t="s">
        <v>8</v>
      </c>
    </row>
    <row r="29" spans="1:7" s="35" customFormat="1" ht="43" customHeight="1">
      <c r="A29" s="32" t="s">
        <v>30</v>
      </c>
      <c r="B29" s="27"/>
      <c r="C29" s="27"/>
      <c r="D29" s="33"/>
      <c r="E29" s="34"/>
      <c r="F29" s="33"/>
    </row>
    <row r="30" spans="1:7" s="24" customFormat="1" ht="41" customHeight="1">
      <c r="A30" s="21">
        <v>16</v>
      </c>
      <c r="B30" s="22" t="s">
        <v>31</v>
      </c>
      <c r="C30" s="22"/>
      <c r="D30" s="22"/>
      <c r="E30" s="23"/>
      <c r="F30" s="22"/>
      <c r="G30" s="21" t="s">
        <v>8</v>
      </c>
    </row>
    <row r="31" spans="1:7" s="24" customFormat="1" ht="69">
      <c r="A31" s="21">
        <v>17</v>
      </c>
      <c r="B31" s="22" t="s">
        <v>32</v>
      </c>
      <c r="C31" s="22"/>
      <c r="D31" s="22"/>
      <c r="E31" s="23"/>
      <c r="F31" s="22"/>
      <c r="G31" s="21" t="s">
        <v>8</v>
      </c>
    </row>
    <row r="32" spans="1:7" s="24" customFormat="1" ht="69">
      <c r="A32" s="21">
        <v>18</v>
      </c>
      <c r="B32" s="22" t="s">
        <v>33</v>
      </c>
      <c r="C32" s="22"/>
      <c r="D32" s="22"/>
      <c r="E32" s="23"/>
      <c r="F32" s="22"/>
      <c r="G32" s="21" t="s">
        <v>8</v>
      </c>
    </row>
    <row r="33" spans="1:7" s="24" customFormat="1" ht="46">
      <c r="A33" s="21">
        <v>19</v>
      </c>
      <c r="B33" s="22" t="s">
        <v>34</v>
      </c>
      <c r="C33" s="22"/>
      <c r="D33" s="22"/>
      <c r="E33" s="23"/>
      <c r="F33" s="22"/>
      <c r="G33" s="21" t="s">
        <v>8</v>
      </c>
    </row>
    <row r="34" spans="1:7" s="24" customFormat="1" ht="40" customHeight="1">
      <c r="A34" s="21">
        <v>20</v>
      </c>
      <c r="B34" s="22" t="s">
        <v>35</v>
      </c>
      <c r="C34" s="22"/>
      <c r="D34" s="22"/>
      <c r="E34" s="23"/>
      <c r="F34" s="22"/>
      <c r="G34" s="21" t="s">
        <v>8</v>
      </c>
    </row>
    <row r="35" spans="1:7" s="24" customFormat="1" ht="37" customHeight="1">
      <c r="A35" s="21"/>
      <c r="B35" s="22"/>
      <c r="C35" s="22"/>
      <c r="D35" s="22"/>
      <c r="E35" s="23"/>
      <c r="F35" s="22"/>
      <c r="G35" s="21" t="s">
        <v>8</v>
      </c>
    </row>
    <row r="36" spans="1:7" s="31" customFormat="1" ht="53" customHeight="1">
      <c r="A36" s="36" t="s">
        <v>36</v>
      </c>
      <c r="B36" s="36"/>
      <c r="C36" s="36"/>
      <c r="D36" s="37"/>
      <c r="E36" s="38"/>
      <c r="F36" s="37"/>
      <c r="G36" s="30"/>
    </row>
    <row r="37" spans="1:7" s="24" customFormat="1" ht="46">
      <c r="A37" s="21">
        <v>21</v>
      </c>
      <c r="B37" s="22" t="s">
        <v>37</v>
      </c>
      <c r="C37" s="22"/>
      <c r="D37" s="22"/>
      <c r="E37" s="23"/>
      <c r="F37" s="22"/>
      <c r="G37" s="21" t="s">
        <v>8</v>
      </c>
    </row>
    <row r="38" spans="1:7" s="24" customFormat="1" ht="46">
      <c r="A38" s="21">
        <v>22</v>
      </c>
      <c r="B38" s="22" t="s">
        <v>38</v>
      </c>
      <c r="C38" s="22"/>
      <c r="D38" s="22"/>
      <c r="E38" s="23"/>
      <c r="F38" s="22"/>
      <c r="G38" s="21" t="s">
        <v>8</v>
      </c>
    </row>
    <row r="39" spans="1:7" s="24" customFormat="1" ht="46">
      <c r="A39" s="21">
        <v>23</v>
      </c>
      <c r="B39" s="22" t="s">
        <v>39</v>
      </c>
      <c r="C39" s="22"/>
      <c r="D39" s="22"/>
      <c r="E39" s="23"/>
      <c r="F39" s="22"/>
      <c r="G39" s="21" t="s">
        <v>8</v>
      </c>
    </row>
    <row r="40" spans="1:7" s="24" customFormat="1" ht="46">
      <c r="A40" s="21">
        <v>24</v>
      </c>
      <c r="B40" s="22" t="s">
        <v>40</v>
      </c>
      <c r="C40" s="22"/>
      <c r="D40" s="22"/>
      <c r="E40" s="23"/>
      <c r="F40" s="22"/>
      <c r="G40" s="21" t="s">
        <v>8</v>
      </c>
    </row>
    <row r="41" spans="1:7" s="24" customFormat="1" ht="69">
      <c r="A41" s="21">
        <v>25</v>
      </c>
      <c r="B41" s="22" t="s">
        <v>41</v>
      </c>
      <c r="C41" s="22"/>
      <c r="D41" s="22"/>
      <c r="E41" s="23"/>
      <c r="F41" s="22"/>
      <c r="G41" s="21" t="s">
        <v>8</v>
      </c>
    </row>
    <row r="42" spans="1:7" s="24" customFormat="1" ht="31" customHeight="1">
      <c r="A42" s="21"/>
      <c r="B42" s="22"/>
      <c r="C42" s="22"/>
      <c r="D42" s="22"/>
      <c r="E42" s="23"/>
      <c r="F42" s="22"/>
      <c r="G42" s="21"/>
    </row>
    <row r="43" spans="1:7" s="24" customFormat="1" ht="37" customHeight="1">
      <c r="A43" s="21"/>
      <c r="B43" s="22"/>
      <c r="C43" s="22"/>
      <c r="D43" s="22"/>
      <c r="E43" s="23"/>
      <c r="F43" s="22"/>
      <c r="G43" s="21"/>
    </row>
    <row r="44" spans="1:7" s="24" customFormat="1" ht="22">
      <c r="A44" s="21"/>
      <c r="B44" s="39"/>
      <c r="C44" s="22"/>
      <c r="D44" s="22"/>
      <c r="E44" s="23"/>
      <c r="F44" s="22"/>
      <c r="G44" s="21"/>
    </row>
    <row r="45" spans="1:7" s="24" customFormat="1" ht="22">
      <c r="A45" s="21"/>
      <c r="B45" s="22"/>
      <c r="C45" s="22"/>
      <c r="D45" s="22"/>
      <c r="E45" s="23"/>
      <c r="F45" s="22"/>
      <c r="G45" s="21"/>
    </row>
    <row r="46" spans="1:7" s="24" customFormat="1" ht="22">
      <c r="A46" s="21"/>
      <c r="B46" s="22"/>
      <c r="C46" s="22"/>
      <c r="D46" s="22"/>
      <c r="E46" s="23"/>
      <c r="F46" s="22"/>
      <c r="G46" s="21"/>
    </row>
    <row r="47" spans="1:7" s="24" customFormat="1" ht="22">
      <c r="A47" s="21"/>
      <c r="B47" s="22"/>
      <c r="C47" s="22"/>
      <c r="D47" s="22"/>
      <c r="E47" s="23"/>
      <c r="F47" s="22"/>
      <c r="G47" s="21"/>
    </row>
    <row r="48" spans="1:7" s="24" customFormat="1" ht="22">
      <c r="A48" s="21"/>
      <c r="B48" s="22"/>
      <c r="C48" s="22"/>
      <c r="D48" s="22"/>
      <c r="E48" s="23"/>
      <c r="F48" s="22"/>
      <c r="G48" s="21"/>
    </row>
    <row r="49" spans="1:7" s="24" customFormat="1" ht="22">
      <c r="A49" s="21"/>
      <c r="B49" s="22"/>
      <c r="C49" s="22"/>
      <c r="D49" s="22"/>
      <c r="E49" s="23"/>
      <c r="F49" s="22"/>
      <c r="G49" s="21"/>
    </row>
    <row r="50" spans="1:7" s="24" customFormat="1" ht="22">
      <c r="A50" s="21"/>
      <c r="B50" s="22"/>
      <c r="C50" s="22"/>
      <c r="D50" s="22"/>
      <c r="E50" s="23"/>
      <c r="F50" s="22"/>
      <c r="G50" s="21"/>
    </row>
    <row r="51" spans="1:7" s="24" customFormat="1" ht="22">
      <c r="A51" s="21"/>
      <c r="B51" s="22"/>
      <c r="C51" s="22"/>
      <c r="D51" s="22"/>
      <c r="E51" s="23"/>
      <c r="F51" s="22"/>
      <c r="G51" s="21"/>
    </row>
    <row r="52" spans="1:7" s="24" customFormat="1" ht="22">
      <c r="A52" s="21"/>
      <c r="B52" s="22"/>
      <c r="C52" s="22"/>
      <c r="D52" s="22"/>
      <c r="E52" s="23"/>
      <c r="F52" s="22"/>
      <c r="G52" s="21"/>
    </row>
    <row r="53" spans="1:7" s="24" customFormat="1" ht="22">
      <c r="A53" s="21"/>
      <c r="B53" s="22"/>
      <c r="C53" s="22"/>
      <c r="D53" s="22"/>
      <c r="E53" s="23"/>
      <c r="F53" s="22"/>
      <c r="G53" s="21"/>
    </row>
    <row r="54" spans="1:7" ht="22">
      <c r="A54" s="4"/>
      <c r="B54" s="5"/>
      <c r="C54" s="5"/>
      <c r="D54" s="5"/>
      <c r="E54" s="6"/>
      <c r="F54" s="5"/>
      <c r="G54" s="4"/>
    </row>
    <row r="55" spans="1:7" ht="22">
      <c r="A55" s="4"/>
      <c r="B55" s="5"/>
      <c r="C55" s="5"/>
      <c r="D55" s="5"/>
      <c r="E55" s="6"/>
      <c r="F55" s="5"/>
      <c r="G55" s="4"/>
    </row>
    <row r="56" spans="1:7" ht="22">
      <c r="A56" s="4"/>
      <c r="B56" s="5"/>
      <c r="C56" s="5"/>
      <c r="D56" s="5"/>
      <c r="E56" s="6"/>
      <c r="F56" s="5"/>
      <c r="G56" s="4"/>
    </row>
    <row r="57" spans="1:7" ht="22">
      <c r="A57" s="4"/>
      <c r="B57" s="5"/>
      <c r="C57" s="5"/>
      <c r="D57" s="5"/>
      <c r="E57" s="6"/>
      <c r="F57" s="5"/>
      <c r="G57" s="4"/>
    </row>
    <row r="58" spans="1:7" ht="22">
      <c r="A58" s="4"/>
      <c r="B58" s="5"/>
      <c r="C58" s="5"/>
      <c r="D58" s="5"/>
      <c r="E58" s="6"/>
      <c r="F58" s="5"/>
      <c r="G58" s="4"/>
    </row>
    <row r="59" spans="1:7" ht="22">
      <c r="A59" s="4"/>
      <c r="B59" s="5"/>
      <c r="C59" s="5"/>
      <c r="D59" s="5"/>
      <c r="E59" s="6"/>
      <c r="F59" s="5"/>
      <c r="G59" s="4"/>
    </row>
    <row r="60" spans="1:7" ht="22">
      <c r="A60" s="4"/>
      <c r="B60" s="5"/>
      <c r="C60" s="5"/>
      <c r="D60" s="5"/>
      <c r="E60" s="6"/>
      <c r="F60" s="5"/>
      <c r="G60" s="4"/>
    </row>
    <row r="61" spans="1:7" ht="22">
      <c r="A61" s="4"/>
      <c r="B61" s="5"/>
      <c r="C61" s="5"/>
      <c r="D61" s="5"/>
      <c r="E61" s="6"/>
      <c r="F61" s="5"/>
      <c r="G61" s="4"/>
    </row>
    <row r="62" spans="1:7" ht="22">
      <c r="A62" s="4"/>
      <c r="B62" s="5"/>
      <c r="C62" s="5"/>
      <c r="D62" s="5"/>
      <c r="E62" s="6"/>
      <c r="F62" s="5"/>
      <c r="G62" s="4"/>
    </row>
    <row r="63" spans="1:7" ht="22">
      <c r="A63" s="4"/>
      <c r="B63" s="5"/>
      <c r="C63" s="5"/>
      <c r="D63" s="5"/>
      <c r="E63" s="6"/>
      <c r="F63" s="5"/>
      <c r="G63" s="4"/>
    </row>
    <row r="64" spans="1:7" ht="22">
      <c r="A64" s="4"/>
      <c r="B64" s="5"/>
      <c r="C64" s="5"/>
      <c r="D64" s="5"/>
      <c r="E64" s="6"/>
      <c r="F64" s="5"/>
      <c r="G64" s="4"/>
    </row>
    <row r="65" spans="1:7" ht="22">
      <c r="A65" s="4"/>
      <c r="B65" s="5"/>
      <c r="C65" s="5"/>
      <c r="D65" s="5"/>
      <c r="E65" s="6"/>
      <c r="F65" s="5"/>
      <c r="G65" s="4"/>
    </row>
    <row r="66" spans="1:7" ht="22">
      <c r="A66" s="4"/>
      <c r="B66" s="5"/>
      <c r="C66" s="5"/>
      <c r="D66" s="5"/>
      <c r="E66" s="6"/>
      <c r="F66" s="5"/>
      <c r="G66" s="4"/>
    </row>
    <row r="67" spans="1:7" ht="22">
      <c r="A67" s="4"/>
      <c r="B67" s="5"/>
      <c r="C67" s="5"/>
      <c r="D67" s="5"/>
      <c r="E67" s="6"/>
      <c r="F67" s="5"/>
      <c r="G67" s="4"/>
    </row>
    <row r="68" spans="1:7" ht="22">
      <c r="A68" s="4"/>
      <c r="B68" s="5"/>
      <c r="C68" s="5"/>
      <c r="D68" s="5"/>
      <c r="E68" s="6"/>
      <c r="F68" s="5"/>
      <c r="G68" s="4"/>
    </row>
    <row r="69" spans="1:7" ht="22">
      <c r="A69" s="4"/>
      <c r="B69" s="5"/>
      <c r="C69" s="5"/>
      <c r="D69" s="5"/>
      <c r="E69" s="6"/>
      <c r="F69" s="5"/>
      <c r="G69" s="4"/>
    </row>
    <row r="70" spans="1:7" ht="22">
      <c r="A70" s="4"/>
      <c r="B70" s="5"/>
      <c r="C70" s="5"/>
      <c r="D70" s="5"/>
      <c r="E70" s="6"/>
      <c r="F70" s="5"/>
      <c r="G70" s="4"/>
    </row>
    <row r="71" spans="1:7" ht="22">
      <c r="A71" s="4"/>
      <c r="B71" s="5"/>
      <c r="C71" s="5"/>
      <c r="D71" s="5"/>
      <c r="E71" s="6"/>
      <c r="F71" s="5"/>
      <c r="G71" s="4"/>
    </row>
    <row r="72" spans="1:7" ht="22">
      <c r="A72" s="4"/>
      <c r="B72" s="5"/>
      <c r="C72" s="5"/>
      <c r="D72" s="5"/>
      <c r="E72" s="6"/>
      <c r="F72" s="5"/>
      <c r="G72" s="4"/>
    </row>
    <row r="73" spans="1:7" ht="22">
      <c r="A73" s="4"/>
      <c r="B73" s="5"/>
      <c r="C73" s="5"/>
      <c r="D73" s="5"/>
      <c r="E73" s="6"/>
      <c r="F73" s="5"/>
      <c r="G73" s="4"/>
    </row>
    <row r="74" spans="1:7" ht="22">
      <c r="A74" s="4"/>
      <c r="B74" s="5"/>
      <c r="C74" s="5"/>
      <c r="D74" s="5"/>
      <c r="E74" s="6"/>
      <c r="F74" s="5"/>
      <c r="G74" s="4"/>
    </row>
    <row r="75" spans="1:7" ht="22">
      <c r="A75" s="4"/>
      <c r="B75" s="5"/>
      <c r="C75" s="5"/>
      <c r="D75" s="5"/>
      <c r="E75" s="6"/>
      <c r="F75" s="5"/>
      <c r="G75" s="4"/>
    </row>
    <row r="76" spans="1:7" ht="22">
      <c r="A76" s="4"/>
      <c r="B76" s="5"/>
      <c r="C76" s="5"/>
      <c r="D76" s="5"/>
      <c r="E76" s="6"/>
      <c r="F76" s="5"/>
      <c r="G76" s="4"/>
    </row>
    <row r="77" spans="1:7" ht="22">
      <c r="A77" s="4"/>
      <c r="B77" s="5"/>
      <c r="C77" s="5"/>
      <c r="D77" s="5"/>
      <c r="E77" s="6"/>
      <c r="F77" s="5"/>
      <c r="G77" s="4"/>
    </row>
    <row r="78" spans="1:7" ht="22">
      <c r="A78" s="4"/>
      <c r="B78" s="5"/>
      <c r="C78" s="5"/>
      <c r="D78" s="5"/>
      <c r="E78" s="6"/>
      <c r="F78" s="5"/>
      <c r="G78" s="4"/>
    </row>
    <row r="79" spans="1:7" ht="22">
      <c r="A79" s="4"/>
      <c r="B79" s="5"/>
      <c r="C79" s="5"/>
      <c r="D79" s="5"/>
      <c r="E79" s="6"/>
      <c r="F79" s="5"/>
      <c r="G79" s="4"/>
    </row>
    <row r="80" spans="1:7" ht="22">
      <c r="A80" s="4"/>
      <c r="B80" s="5"/>
      <c r="C80" s="5"/>
      <c r="D80" s="5"/>
      <c r="E80" s="6"/>
      <c r="F80" s="5"/>
      <c r="G80" s="4"/>
    </row>
    <row r="81" spans="1:7" ht="22">
      <c r="A81" s="4"/>
      <c r="B81" s="5"/>
      <c r="C81" s="5"/>
      <c r="D81" s="5"/>
      <c r="E81" s="6"/>
      <c r="F81" s="5"/>
      <c r="G81" s="4"/>
    </row>
    <row r="82" spans="1:7" ht="22">
      <c r="A82" s="4"/>
      <c r="B82" s="5"/>
      <c r="C82" s="5"/>
      <c r="D82" s="5"/>
      <c r="E82" s="6"/>
      <c r="F82" s="5"/>
      <c r="G82" s="4"/>
    </row>
    <row r="83" spans="1:7" ht="22">
      <c r="B83" s="5"/>
      <c r="C83" s="5"/>
      <c r="D83" s="5"/>
      <c r="E83" s="6"/>
      <c r="F83" s="5"/>
      <c r="G83" s="4"/>
    </row>
    <row r="84" spans="1:7" ht="22">
      <c r="B84" s="5"/>
      <c r="C84" s="5"/>
      <c r="D84" s="5"/>
      <c r="E84" s="6"/>
      <c r="F84" s="5"/>
      <c r="G84" s="4"/>
    </row>
  </sheetData>
  <mergeCells count="7">
    <mergeCell ref="I1:J3"/>
    <mergeCell ref="A19:C19"/>
    <mergeCell ref="A29:C29"/>
    <mergeCell ref="A36:C36"/>
    <mergeCell ref="A4:H9"/>
    <mergeCell ref="A2:H3"/>
    <mergeCell ref="A11:C11"/>
  </mergeCells>
  <conditionalFormatting sqref="E12:E41">
    <cfRule type="cellIs" priority="1" operator="lessThan">
      <formula>TODAY()-89</formula>
    </cfRule>
    <cfRule type="cellIs" dxfId="0" priority="3" operator="lessThan">
      <formula>TODAY()-90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97DAF0-2C28-4D44-AC16-C4F8DF33E208}">
          <x14:formula1>
            <xm:f>Status!$A$1:$A$5</xm:f>
          </x14:formula1>
          <xm:sqref>G12:G58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DBD1C-F119-A547-B96F-3490D435AFA1}">
  <dimension ref="A1:A4"/>
  <sheetViews>
    <sheetView workbookViewId="0">
      <selection activeCell="A4" sqref="A4"/>
    </sheetView>
  </sheetViews>
  <sheetFormatPr baseColWidth="10" defaultRowHeight="16"/>
  <sheetData>
    <row r="1" spans="1:1">
      <c r="A1">
        <f>COUNTA(Main!B12:B112)</f>
        <v>24</v>
      </c>
    </row>
    <row r="2" spans="1:1">
      <c r="A2">
        <f>COUNTIF(Main!G12:G112, "Implemented")</f>
        <v>3</v>
      </c>
    </row>
    <row r="3" spans="1:1">
      <c r="A3">
        <f>COUNTIF(Main!G12:G112, "In progress")</f>
        <v>2</v>
      </c>
    </row>
    <row r="4" spans="1:1">
      <c r="A4">
        <f>COUNTIF(Main!G12:G112, "Needs attention")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45DCF-6786-2B4A-A31D-652FF4594EBE}">
  <dimension ref="A1:A5"/>
  <sheetViews>
    <sheetView workbookViewId="0">
      <selection activeCell="A6" sqref="A6"/>
    </sheetView>
  </sheetViews>
  <sheetFormatPr baseColWidth="10" defaultRowHeight="16"/>
  <cols>
    <col min="1" max="1" width="15.1640625" customWidth="1"/>
  </cols>
  <sheetData>
    <row r="1" spans="1:1">
      <c r="A1" t="s">
        <v>8</v>
      </c>
    </row>
    <row r="2" spans="1:1">
      <c r="A2" t="s">
        <v>9</v>
      </c>
    </row>
    <row r="3" spans="1:1">
      <c r="A3" t="s">
        <v>10</v>
      </c>
    </row>
    <row r="4" spans="1:1">
      <c r="A4" t="s">
        <v>11</v>
      </c>
    </row>
    <row r="5" spans="1:1">
      <c r="A5" t="s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135DC-09A0-DA41-9C7D-841160740511}">
  <dimension ref="A1:C2"/>
  <sheetViews>
    <sheetView workbookViewId="0">
      <selection activeCell="A2" sqref="A2"/>
    </sheetView>
  </sheetViews>
  <sheetFormatPr baseColWidth="10" defaultRowHeight="16"/>
  <sheetData>
    <row r="1" spans="1:3">
      <c r="A1" t="s">
        <v>44</v>
      </c>
      <c r="B1" t="s">
        <v>45</v>
      </c>
      <c r="C1" t="s">
        <v>46</v>
      </c>
    </row>
    <row r="2" spans="1:3">
      <c r="A2" s="7">
        <f ca="1">TODAY()</f>
        <v>45946</v>
      </c>
      <c r="B2" s="7">
        <f ca="1">EDATE(A2,-2)</f>
        <v>45885</v>
      </c>
      <c r="C2" s="7">
        <f ca="1">EDATE(A2,-3)</f>
        <v>45854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</vt:lpstr>
      <vt:lpstr>Counts</vt:lpstr>
      <vt:lpstr>Status</vt:lpstr>
      <vt:lpstr>Dates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Salmans</dc:creator>
  <cp:lastModifiedBy>April Saylor</cp:lastModifiedBy>
  <dcterms:created xsi:type="dcterms:W3CDTF">2025-09-23T20:33:48Z</dcterms:created>
  <dcterms:modified xsi:type="dcterms:W3CDTF">2025-10-16T18:54:19Z</dcterms:modified>
</cp:coreProperties>
</file>