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ronansapotekab.sharepoint.com/sites/RevideringIntern/Delade dokument/Allmänt Revidering Internt/Aviseringsmall och (in)Prisjusteringsmall/"/>
    </mc:Choice>
  </mc:AlternateContent>
  <xr:revisionPtr revIDLastSave="25" documentId="8_{CE23F504-8253-4798-8C3E-DC690673FA86}" xr6:coauthVersionLast="47" xr6:coauthVersionMax="47" xr10:uidLastSave="{9A988EB4-146B-483E-AAA3-4C1C10406A01}"/>
  <workbookProtection workbookAlgorithmName="SHA-512" workbookHashValue="bS1HEe8u9R6tUyyJIJ4cWQOOkduYbuXgmB2/d7qoQgrd1ILbACfFOcQPsVNNa1LRKrfFotX/Xm0y31JG7zkKtA==" workbookSaltValue="RSoGLmvShPMBjtQMj+vYGQ==" workbookSpinCount="100000" lockStructure="1"/>
  <bookViews>
    <workbookView xWindow="-108" yWindow="-108" windowWidth="23256" windowHeight="12456" tabRatio="752" activeTab="2" xr2:uid="{00000000-000D-0000-FFFF-FFFF00000000}"/>
  </bookViews>
  <sheets>
    <sheet name="Försättsblad - Instruktion" sheetId="21" r:id="rId1"/>
    <sheet name="UPPDATERINGAR" sheetId="25" state="hidden" r:id="rId2"/>
    <sheet name="Aviseringsmall " sheetId="7" r:id="rId3"/>
    <sheet name="Drop downs" sheetId="29" state="hidden" r:id="rId4"/>
    <sheet name="ℹ️Leverantörsinfo" sheetId="16" r:id="rId5"/>
    <sheet name="Kategoriträd🌴" sheetId="28" state="hidden" r:id="rId6"/>
    <sheet name="Tillägg till V6 2025" sheetId="19" state="hidden" r:id="rId7"/>
    <sheet name="Landskoder🚩" sheetId="24" r:id="rId8"/>
    <sheet name="Träd1" sheetId="26" state="hidden" r:id="rId9"/>
  </sheets>
  <definedNames>
    <definedName name="_24H_Kräm">Träd1!$J$152:$AL$152</definedName>
    <definedName name="_xlnm._FilterDatabase" localSheetId="3" hidden="1">'Drop downs'!$A$5:$AS$5</definedName>
    <definedName name="_xlnm._FilterDatabase" localSheetId="7" hidden="1">Landskoder🚩!$A$1:$B$1</definedName>
    <definedName name="_xlnm._FilterDatabase" localSheetId="8" hidden="1">Träd1!$A$1:$G$653</definedName>
    <definedName name="AD">Landskoder🚩!$B$6</definedName>
    <definedName name="AE">Landskoder🚩!$B$234</definedName>
    <definedName name="AF">Landskoder🚩!$B$2</definedName>
    <definedName name="AG">Landskoder🚩!$B$10</definedName>
    <definedName name="AI">Landskoder🚩!$B$8</definedName>
    <definedName name="Akne">Träd1!$J$153:$AL$153</definedName>
    <definedName name="AL">Landskoder🚩!$B$3</definedName>
    <definedName name="Allmän_Förkylning">Träd1!$J$58:$AL$58</definedName>
    <definedName name="AM">Landskoder🚩!$B$12</definedName>
    <definedName name="Amning">Träd1!$J$104:$AL$104</definedName>
    <definedName name="Andedräkt">Träd1!$J$212:$AL$212</definedName>
    <definedName name="Animal_Type">'Drop downs'!$L$6:$L$92</definedName>
    <definedName name="Ansikte_Make_Up">Träd1!$J$236:$AL$236</definedName>
    <definedName name="Ansikte_Rosacea">Träd1!$J$166:$AL$166</definedName>
    <definedName name="Antibakteriellt_Mun">Träd1!$J$213:$AL$213</definedName>
    <definedName name="AO">Landskoder🚩!$B$7</definedName>
    <definedName name="AQ">Landskoder🚩!$B$9</definedName>
    <definedName name="AR">Landskoder🚩!$B$11</definedName>
    <definedName name="Artikeltyp">'Drop downs'!$J$6:$J$92</definedName>
    <definedName name="AS">Landskoder🚩!$B$5</definedName>
    <definedName name="AT">Landskoder🚩!$B$15</definedName>
    <definedName name="AU">Landskoder🚩!$B$14</definedName>
    <definedName name="Avmaskning">Träd1!$J$230:$AL$230</definedName>
    <definedName name="AW">Landskoder🚩!$B$13</definedName>
    <definedName name="AX">Landskoder🚩!$B$250</definedName>
    <definedName name="AZ">Landskoder🚩!$B$16</definedName>
    <definedName name="B_Vitaminer">Träd1!$J$119:$AL$119</definedName>
    <definedName name="BA">Landskoder🚩!$B$29</definedName>
    <definedName name="Balsam">Träd1!$J$191:$AL$191</definedName>
    <definedName name="Barn_Sampack">Träd1!$J$204:$AL$204</definedName>
    <definedName name="Bars_Viktminskning">Träd1!$J$146:$AL$146</definedName>
    <definedName name="Batchspårning_Datumspårning_Open_Jar">'Drop downs'!$AH$6:$AH$92</definedName>
    <definedName name="Batteri">'Drop downs'!$AA$6:$AA$92</definedName>
    <definedName name="Batteri__Eltandborstar">Träd1!$J$214:$AL$214</definedName>
    <definedName name="Batteri__Hörsel">Träd1!$J$97:$AL$97</definedName>
    <definedName name="Battery_Type">'Drop downs'!$AB$6:$AB$7</definedName>
    <definedName name="BB">Landskoder🚩!$B$20</definedName>
    <definedName name="BD">Landskoder🚩!$B$19</definedName>
    <definedName name="BE">Landskoder🚩!$B$22</definedName>
    <definedName name="Bett___Stick">Träd1!$J$182:$AL$182</definedName>
    <definedName name="BF">Landskoder🚩!$B$36</definedName>
    <definedName name="BG">Landskoder🚩!$B$35</definedName>
    <definedName name="BH">Landskoder🚩!$B$18</definedName>
    <definedName name="BI">Landskoder🚩!$B$37</definedName>
    <definedName name="BJ">Landskoder🚩!$B$24</definedName>
    <definedName name="BL">Landskoder🚩!$B$186</definedName>
    <definedName name="Blåsor_Mun">Träd1!$J$215:$AL$215</definedName>
    <definedName name="BM">Landskoder🚩!$B$25</definedName>
    <definedName name="BN">Landskoder🚩!$B$34</definedName>
    <definedName name="BO">Landskoder🚩!$B$27</definedName>
    <definedName name="BQ">Landskoder🚩!$B$28</definedName>
    <definedName name="BR">Landskoder🚩!$B$32</definedName>
    <definedName name="Brandfarlig_aerosol">'Drop downs'!$D$6:$D$92</definedName>
    <definedName name="Brun_Utan_Sol">Träd1!$J$209:$AL$209</definedName>
    <definedName name="BS">Landskoder🚩!$B$17</definedName>
    <definedName name="BT">Landskoder🚩!$B$26</definedName>
    <definedName name="BV">Landskoder🚩!$B$31</definedName>
    <definedName name="BW">Landskoder🚩!$B$30</definedName>
    <definedName name="BY">Landskoder🚩!$B$21</definedName>
    <definedName name="BZ">Landskoder🚩!$B$23</definedName>
    <definedName name="Böcker">Träd1!$J$253:$AL$253</definedName>
    <definedName name="C_Vitaminer">Träd1!$J$120:$AL$120</definedName>
    <definedName name="CA">Landskoder🚩!$B$41</definedName>
    <definedName name="CC">Landskoder🚩!$B$48</definedName>
    <definedName name="CD">Landskoder🚩!$B$51</definedName>
    <definedName name="Cerat">Träd1!$J$154:$AL$154</definedName>
    <definedName name="Certificates">'Drop downs'!$AC$6:$AC$92</definedName>
    <definedName name="CF">Landskoder🚩!$B$43</definedName>
    <definedName name="CG">Landskoder🚩!$B$52</definedName>
    <definedName name="CH">Landskoder🚩!$B$216</definedName>
    <definedName name="CI">Landskoder🚩!$B$60</definedName>
    <definedName name="CK">Landskoder🚩!$B$53</definedName>
    <definedName name="CL">Landskoder🚩!$B$45</definedName>
    <definedName name="CM">Landskoder🚩!$B$40</definedName>
    <definedName name="CN">Landskoder🚩!$B$46</definedName>
    <definedName name="CO">Landskoder🚩!$B$49</definedName>
    <definedName name="CR">Landskoder🚩!$B$54</definedName>
    <definedName name="CU">Landskoder🚩!$B$56</definedName>
    <definedName name="CV">Landskoder🚩!$B$38</definedName>
    <definedName name="CW">Landskoder🚩!$B$57</definedName>
    <definedName name="CX">Landskoder🚩!$B$47</definedName>
    <definedName name="CY">Landskoder🚩!$B$58</definedName>
    <definedName name="CZ">Landskoder🚩!$B$59</definedName>
    <definedName name="D_Vitaminer">Träd1!$J$121:$AL$121</definedName>
    <definedName name="Dagkräm">Träd1!$J$155:$AL$155</definedName>
    <definedName name="Daglig_Maghälsa">Träd1!$J$62:$AL$62</definedName>
    <definedName name="DE">Landskoder🚩!$B$84</definedName>
    <definedName name="Diarre">Träd1!$J$63:$AL$63</definedName>
    <definedName name="DJ">Landskoder🚩!$B$62</definedName>
    <definedName name="DK">Landskoder🚩!$B$61</definedName>
    <definedName name="DM">Landskoder🚩!$B$63</definedName>
    <definedName name="DO">Landskoder🚩!$B$64</definedName>
    <definedName name="Doseringshjälpmedel">Träd1!$J$100:$AL$100</definedName>
    <definedName name="Dryck_Hälsosamma_Livs.">Träd1!$J$110:$AL$110</definedName>
    <definedName name="Dryck_Viktminskning">Träd1!$J$147:$AL$147</definedName>
    <definedName name="DZ">Landskoder🚩!$B$4</definedName>
    <definedName name="E_Vitaminer">Träd1!$J$123:$AL$123</definedName>
    <definedName name="EC">Landskoder🚩!$B$65</definedName>
    <definedName name="EE">Landskoder🚩!$B$70</definedName>
    <definedName name="Effective_length">'Drop downs'!$Y$6:$Y$92</definedName>
    <definedName name="Efter_Sol">Träd1!$J$210:$AL$210</definedName>
    <definedName name="EG">Landskoder🚩!$B$66</definedName>
    <definedName name="EH">Landskoder🚩!$B$246</definedName>
    <definedName name="Ej_brandfarlig">'Drop downs'!$G$6:$G$92</definedName>
    <definedName name="Eksem">Träd1!$J$183:$AL$183</definedName>
    <definedName name="Elastisk_Binda">Träd1!$J$73:$AL$73</definedName>
    <definedName name="Energigivande">Träd1!$J$122:$AL$122</definedName>
    <definedName name="Enhet">'Drop downs'!$G$6:$G$10</definedName>
    <definedName name="ER">Landskoder🚩!$B$69</definedName>
    <definedName name="ES">Landskoder🚩!$B$210</definedName>
    <definedName name="ET">Landskoder🚩!$B$72</definedName>
    <definedName name="Feminin_Sampack">Träd1!$J$205:$AL$205</definedName>
    <definedName name="FI">Landskoder🚩!$B$76</definedName>
    <definedName name="Fire_classification">'Drop downs'!$T$6:$T$92</definedName>
    <definedName name="Fiskolja">Träd1!$J$124:$AL$124</definedName>
    <definedName name="FJ">Landskoder🚩!$B$75</definedName>
    <definedName name="FK">Landskoder🚩!$B$73</definedName>
    <definedName name="FM">Landskoder🚩!$B$145</definedName>
    <definedName name="FO">Landskoder🚩!$B$74</definedName>
    <definedName name="Fot_Acc.">Träd1!$J$169:$AL$169</definedName>
    <definedName name="Fotkräm">Träd1!$J$170:$AL$170</definedName>
    <definedName name="Fotsvamp">Träd1!$J$171:$AL$171</definedName>
    <definedName name="Fotvård">Träd1!$J$172:$AL$172</definedName>
    <definedName name="FR">Landskoder🚩!$B$77</definedName>
    <definedName name="Fästing___ohyra">Träd1!$J$231:$AL$231</definedName>
    <definedName name="Förgiftning">Träd1!$J$64:$AL$64</definedName>
    <definedName name="Förhårdnad">Träd1!$J$173:$AL$173</definedName>
    <definedName name="Förskrivningsbart_ej_läkemedel">'Drop downs'!$AD$6:$AD$92</definedName>
    <definedName name="Första_Hjälpen">Träd1!$J$74:$AL$74</definedName>
    <definedName name="Förstoppning">Träd1!$J$65:$AL$65</definedName>
    <definedName name="GA">Landskoder🚩!$B$81</definedName>
    <definedName name="Gaser">Träd1!$J$66:$AL$66</definedName>
    <definedName name="GB">Landskoder🚩!$B$235</definedName>
    <definedName name="GD">Landskoder🚩!$B$89</definedName>
    <definedName name="GE">Landskoder🚩!$B$83</definedName>
    <definedName name="GF">Landskoder🚩!$B$78</definedName>
    <definedName name="GG">Landskoder🚩!$B$93</definedName>
    <definedName name="GH">Landskoder🚩!$B$85</definedName>
    <definedName name="GI">Landskoder🚩!$B$86</definedName>
    <definedName name="GL">Landskoder🚩!$B$88</definedName>
    <definedName name="GM">Landskoder🚩!$B$82</definedName>
    <definedName name="GN">Landskoder🚩!$B$94</definedName>
    <definedName name="Godis___te_m.m">Träd1!$J$246:$AL$246</definedName>
    <definedName name="GP">Landskoder🚩!$B$90</definedName>
    <definedName name="GQ">Landskoder🚩!$B$68</definedName>
    <definedName name="GR">Landskoder🚩!$B$87</definedName>
    <definedName name="GS">Landskoder🚩!$B$208</definedName>
    <definedName name="GT">Landskoder🚩!$B$92</definedName>
    <definedName name="GU">Landskoder🚩!$B$91</definedName>
    <definedName name="GW">Landskoder🚩!$B$95</definedName>
    <definedName name="GY">Landskoder🚩!$B$96</definedName>
    <definedName name="Hair_type">'Drop downs'!$X$6:$X$92</definedName>
    <definedName name="Halkskydd">Träd1!$J$141:$AL$141</definedName>
    <definedName name="Hals_Förkylning">Träd1!$J$59:$AL$59</definedName>
    <definedName name="Hals_Pastill">Träd1!$J$216:$AL$216</definedName>
    <definedName name="Halsbränna">Träd1!$J$67:$AL$67</definedName>
    <definedName name="Hand_Acc.">Träd1!$J$178:$AL$178</definedName>
    <definedName name="Handdesinfektion">Träd1!$J$179:$AL$179</definedName>
    <definedName name="Hjärta_Kärl">Träd1!$J$249:$AL$249</definedName>
    <definedName name="HK">Landskoder🚩!$B$101</definedName>
    <definedName name="HM">Landskoder🚩!$B$98</definedName>
    <definedName name="HN">Landskoder🚩!$B$100</definedName>
    <definedName name="Hosta_Förkylning">Träd1!$J$60:$AL$60</definedName>
    <definedName name="HR">Landskoder🚩!$B$55</definedName>
    <definedName name="HT">Landskoder🚩!$B$97</definedName>
    <definedName name="HU">Landskoder🚩!$B$102</definedName>
    <definedName name="Hud">Träd1!$J$232:$AL$232</definedName>
    <definedName name="Hud_Intim">Träd1!$J$112:$AL$112</definedName>
    <definedName name="Hår_Acc.">Träd1!$J$192:$AL$192</definedName>
    <definedName name="Hår_Hud_Naglar">Träd1!$J$125:$AL$125</definedName>
    <definedName name="Hårborttagning">Träd1!$J$197:$AL$197</definedName>
    <definedName name="Hårfärg">Träd1!$J$255:$AL$255</definedName>
    <definedName name="Häftor_Sår">Träd1!$J$75:$AL$75</definedName>
    <definedName name="Hälsa">Träd1!$J$233:$AL$233</definedName>
    <definedName name="Hörselskydd">Träd1!$J$98:$AL$98</definedName>
    <definedName name="ID">Landskoder🚩!$B$105</definedName>
    <definedName name="IE">Landskoder🚩!$B$108</definedName>
    <definedName name="IL">Landskoder🚩!$B$110</definedName>
    <definedName name="IM">Landskoder🚩!$B$109</definedName>
    <definedName name="IN">Landskoder🚩!$B$104</definedName>
    <definedName name="Infektion_Ögonbesvär">Träd1!$J$87:$AL$87</definedName>
    <definedName name="Inhalation">Träd1!$J$135:$AL$135</definedName>
    <definedName name="Invärtes_Barn">Träd1!$J$83:$AL$83</definedName>
    <definedName name="Invärtes_Vuxen">Träd1!$J$84:$AL$84</definedName>
    <definedName name="IO">Landskoder🚩!$B$33</definedName>
    <definedName name="IQ">Landskoder🚩!$B$107</definedName>
    <definedName name="IR">Landskoder🚩!$B$106</definedName>
    <definedName name="Irriterad_Hud">Träd1!$J$184:$AL$184</definedName>
    <definedName name="IS">Landskoder🚩!$B$103</definedName>
    <definedName name="IT">Landskoder🚩!$B$111</definedName>
    <definedName name="Item_type">'Drop downs'!$J$6:$J$8</definedName>
    <definedName name="Ja___Nej">'Drop downs'!$M$6:$M$92</definedName>
    <definedName name="JE">Landskoder🚩!$B$114</definedName>
    <definedName name="JM">Landskoder🚩!$B$112</definedName>
    <definedName name="JO">Landskoder🚩!$B$115</definedName>
    <definedName name="JP">Landskoder🚩!$B$113</definedName>
    <definedName name="Järn">Träd1!$J$126:$AL$126</definedName>
    <definedName name="Kalcium">Träd1!$J$127:$AL$127</definedName>
    <definedName name="Karies_Munskölj">Träd1!$J$217:$AL$217</definedName>
    <definedName name="Karies_Sugtabletter">Träd1!$J$218:$AL$218</definedName>
    <definedName name="Karies_Tuggummi">Träd1!$J$219:$AL$219</definedName>
    <definedName name="KAT_Allergi">Träd1!$J$17:$AA$17</definedName>
    <definedName name="KAT_Amma___mata">Träd1!$J$26:$AA$26</definedName>
    <definedName name="KAT_Ansikte">Träd1!$J$36:$AA$36</definedName>
    <definedName name="KAT_Ansikte_Make_Up">Träd1!$J$45:$AA$45</definedName>
    <definedName name="KAT_Avslappning">Träd1!$J$27:$AA$27</definedName>
    <definedName name="KAT_Böcker___Media">Träd1!$J$50:$AA$50</definedName>
    <definedName name="KAT_Djur">Träd1!$J$25:$AA$25</definedName>
    <definedName name="KAT_Fot">Träd1!$J$37:$AA$37</definedName>
    <definedName name="KAT_Förkylning">Träd1!$J$18:$AA$18</definedName>
    <definedName name="KAT_Hand">Träd1!$J$38:$AA$38</definedName>
    <definedName name="KAT_Hudbesvär">Träd1!$J$39:$AA$39</definedName>
    <definedName name="KAT_Hår">Träd1!$J$40:$AA$40</definedName>
    <definedName name="KAT_Hälsosamma_Livsmedel">Träd1!$J$28:$AA$28</definedName>
    <definedName name="KAT_Intim">Träd1!$J$29:$AA$29</definedName>
    <definedName name="KAT_Jul">Träd1!$J$49:$AA$49</definedName>
    <definedName name="KAT_Kosttillskott">Träd1!$J$30:$AA$30</definedName>
    <definedName name="KAT_Kroppsvård">Träd1!$J$41:$AA$41</definedName>
    <definedName name="KAT_Läpp_Make_Up">Träd1!$J$46:$AA$46</definedName>
    <definedName name="KAT_Mage">Träd1!$J$19:$AA$19</definedName>
    <definedName name="KAT_Naglar_Make_Up">Träd1!$J$47:$AA$47</definedName>
    <definedName name="KAT_Sampack">Träd1!$J$42:$AA$42</definedName>
    <definedName name="KAT_Sluta_Röka">Träd1!$J$31:$AA$31</definedName>
    <definedName name="KAT_Sol">Träd1!$J$43:$AA$43</definedName>
    <definedName name="KAT_Stöd___hjälpmedel">Träd1!$J$32:$AA$32</definedName>
    <definedName name="KAT_Sår">Träd1!$J$20:$AA$20</definedName>
    <definedName name="KAT_Tand___Mun">Träd1!$J$44:$AA$44</definedName>
    <definedName name="KAT_Träning">Träd1!$J$33:$AA$33</definedName>
    <definedName name="KAT_Viktminskning">Träd1!$J$34:$AA$34</definedName>
    <definedName name="KAT_Värk___feber">Träd1!$J$21:$AA$21</definedName>
    <definedName name="KAT_Ögon_Make_Up">Träd1!$J$48:$AA$48</definedName>
    <definedName name="KAT_Ögonbesvär">Träd1!$J$22:$AA$22</definedName>
    <definedName name="KAT_Öron___Hörsel">Träd1!$J$23:$AA$23</definedName>
    <definedName name="KAT_Övrig_hälsa___liv">Träd1!$J$35:$AA$35</definedName>
    <definedName name="KAT_Övrigt_bota___lindra">Träd1!$J$24:$AA$24</definedName>
    <definedName name="KE">Landskoder🚩!$B$117</definedName>
    <definedName name="KG">Landskoder🚩!$B$122</definedName>
    <definedName name="KH">Landskoder🚩!$B$39</definedName>
    <definedName name="KI">Landskoder🚩!$B$118</definedName>
    <definedName name="Klimakterie">Träd1!$J$128:$AL$128</definedName>
    <definedName name="KM">Landskoder🚩!$B$50</definedName>
    <definedName name="KN">Landskoder🚩!$B$188</definedName>
    <definedName name="Kompresser">Träd1!$J$76:$AL$76</definedName>
    <definedName name="Kosttillägg">Träd1!$J$237:$AL$237</definedName>
    <definedName name="KP">Landskoder🚩!$B$119</definedName>
    <definedName name="KR">Landskoder🚩!$B$120</definedName>
    <definedName name="Kropp_Acc.">Träd1!$J$198:$AL$198</definedName>
    <definedName name="Kräm_Färgad">Träd1!$J$156:$AL$156</definedName>
    <definedName name="Kräm_Hand">Träd1!$J$180:$AL$180</definedName>
    <definedName name="Kräm_Ofärgad">Träd1!$J$157:$AL$157</definedName>
    <definedName name="Kräm_Ögon">Träd1!$J$158:$AL$158</definedName>
    <definedName name="KW">Landskoder🚩!$B$121</definedName>
    <definedName name="KY">Landskoder🚩!$B$42</definedName>
    <definedName name="KZ">Landskoder🚩!$B$116</definedName>
    <definedName name="LA">Landskoder🚩!$B$123</definedName>
    <definedName name="Landskod">Landskoder🚩!$A$2:$A$1048576</definedName>
    <definedName name="LB">Landskoder🚩!$B$125</definedName>
    <definedName name="LC">Landskoder🚩!$B$189</definedName>
    <definedName name="LI">Landskoder🚩!$B$129</definedName>
    <definedName name="Linsanvändning">Träd1!$J$88:$AL$88</definedName>
    <definedName name="LK">Landskoder🚩!$B$211</definedName>
    <definedName name="Lokalbedövande">Träd1!$J$77:$AL$77</definedName>
    <definedName name="Lotioner">Träd1!$J$199:$AL$199</definedName>
    <definedName name="LR">Landskoder🚩!$B$127</definedName>
    <definedName name="LS">Landskoder🚩!$B$126</definedName>
    <definedName name="LT">Landskoder🚩!$B$130</definedName>
    <definedName name="LU">Landskoder🚩!$B$131</definedName>
    <definedName name="LV">Landskoder🚩!$B$124</definedName>
    <definedName name="LY">Landskoder🚩!$B$128</definedName>
    <definedName name="Läppar">Träd1!$J$240:$AL$240</definedName>
    <definedName name="Läsglasögon">Träd1!$J$89:$AL$89</definedName>
    <definedName name="Löss">Träd1!$J$194:$AL$194</definedName>
    <definedName name="MA">Landskoder🚩!$B$151</definedName>
    <definedName name="Magnesium">Träd1!$J$129:$AL$129</definedName>
    <definedName name="Mask">Träd1!$J$68:$AL$68</definedName>
    <definedName name="Maskulin_Sampack">Träd1!$J$206:$AL$206</definedName>
    <definedName name="Mat">Träd1!$J$238:$AL$238</definedName>
    <definedName name="Mata">Träd1!$J$105:$AL$105</definedName>
    <definedName name="MC">Landskoder🚩!$B$147</definedName>
    <definedName name="MD">Landskoder🚩!$B$146</definedName>
    <definedName name="ME">Landskoder🚩!$B$149</definedName>
    <definedName name="Media">Träd1!$J$254:$AL$254</definedName>
    <definedName name="Mellanmål">Träd1!$J$111:$AL$111</definedName>
    <definedName name="Mellanrumsregöring_Stickor">Träd1!$J$222:$AL$222</definedName>
    <definedName name="Mellanrumsrengöring_Borstar">Träd1!$J$220:$AL$220</definedName>
    <definedName name="Mellanrumsrengöring_Tandtråd">Träd1!$J$221:$AL$221</definedName>
    <definedName name="Mens">Träd1!$J$113:$AL$113</definedName>
    <definedName name="MF">Landskoder🚩!$B$190</definedName>
    <definedName name="MG">Landskoder🚩!$B$133</definedName>
    <definedName name="MH">Landskoder🚩!$B$139</definedName>
    <definedName name="Minskar_Fettupptaget">Träd1!$J$148:$AL$148</definedName>
    <definedName name="MK">Landskoder🚩!$B$181</definedName>
    <definedName name="ML">Landskoder🚩!$B$137</definedName>
    <definedName name="MM">Landskoder🚩!$B$153</definedName>
    <definedName name="MN">Landskoder🚩!$B$148</definedName>
    <definedName name="MO">Landskoder🚩!$B$132</definedName>
    <definedName name="Mot_Håravfall">Träd1!$J$193:$AL$193</definedName>
    <definedName name="MP">Landskoder🚩!$B$165</definedName>
    <definedName name="MQ">Landskoder🚩!$B$140</definedName>
    <definedName name="MR">Landskoder🚩!$B$141</definedName>
    <definedName name="MS">Landskoder🚩!$B$150</definedName>
    <definedName name="MT">Landskoder🚩!$B$138</definedName>
    <definedName name="MU">Landskoder🚩!$B$142</definedName>
    <definedName name="Multivitaminer_Mineraler">Träd1!$J$130:$AL$130</definedName>
    <definedName name="Munhålepulver">Träd1!$J$136:$AL$136</definedName>
    <definedName name="Munskydd">Träd1!$J$101:$AL$101</definedName>
    <definedName name="Munspray_Sluta_Röka">Träd1!$J$137:$AL$137</definedName>
    <definedName name="Munsår">Träd1!$J$78:$AL$78</definedName>
    <definedName name="Muntorrhet">Träd1!$J$223:$AL$223</definedName>
    <definedName name="MV">Landskoder🚩!$B$136</definedName>
    <definedName name="MW">Landskoder🚩!$B$134</definedName>
    <definedName name="MX">Landskoder🚩!$B$144</definedName>
    <definedName name="MY">Landskoder🚩!$B$135</definedName>
    <definedName name="MZ">Landskoder🚩!$B$152</definedName>
    <definedName name="NA">Landskoder🚩!$B$154</definedName>
    <definedName name="Naglar_Make_up">Träd1!$J$241:$AL$241</definedName>
    <definedName name="Nattkräm">Träd1!$J$159:$AL$159</definedName>
    <definedName name="NC">Landskoder🚩!$B$158</definedName>
    <definedName name="NE">Landskoder🚩!$B$161</definedName>
    <definedName name="NF">Landskoder🚩!$B$164</definedName>
    <definedName name="NG">Landskoder🚩!$B$162</definedName>
    <definedName name="NI">Landskoder🚩!$B$160</definedName>
    <definedName name="Nivå_1">Träd1!$I$2:$I$6</definedName>
    <definedName name="NL">Landskoder🚩!$B$157</definedName>
    <definedName name="NO">Landskoder🚩!$B$166</definedName>
    <definedName name="NP">Landskoder🚩!$B$156</definedName>
    <definedName name="NR">Landskoder🚩!$B$155</definedName>
    <definedName name="NU">Landskoder🚩!$B$163</definedName>
    <definedName name="Nutrition">Träd1!$J$250:$AL$250</definedName>
    <definedName name="Nutrition_träning">Träd1!$J$143:$AL$143</definedName>
    <definedName name="NZ">Landskoder🚩!$B$159</definedName>
    <definedName name="Näsa_allergi">Träd1!$J$55:$AL$55</definedName>
    <definedName name="Näsa_Förkylning">Träd1!$J$61:$AL$61</definedName>
    <definedName name="Odefinierad_Sampack">Träd1!$J$207:$AL$207</definedName>
    <definedName name="OM">Landskoder🚩!$B$167</definedName>
    <definedName name="Omtanke">Träd1!$J$107:$AL$107</definedName>
    <definedName name="PA">Landskoder🚩!$B$171</definedName>
    <definedName name="PE">Landskoder🚩!$B$174</definedName>
    <definedName name="PF">Landskoder🚩!$B$79</definedName>
    <definedName name="PG">Landskoder🚩!$B$172</definedName>
    <definedName name="PH">Landskoder🚩!$B$175</definedName>
    <definedName name="PK">Landskoder🚩!$B$168</definedName>
    <definedName name="PL">Landskoder🚩!$B$177</definedName>
    <definedName name="Plåster_Sluta_Röka">Träd1!$J$138:$AL$138</definedName>
    <definedName name="Plåster_Sår">Träd1!$J$79:$AL$79</definedName>
    <definedName name="PM">Landskoder🚩!$B$191</definedName>
    <definedName name="PMS_Klimakteriebesvär">Träd1!$J$131:$AL$131</definedName>
    <definedName name="PN">Landskoder🚩!$B$176</definedName>
    <definedName name="PR">Landskoder🚩!$B$179</definedName>
    <definedName name="Product_Class">'Drop downs'!$K$6:$K$19</definedName>
    <definedName name="Product_form">'Drop downs'!$V$6:$V$92</definedName>
    <definedName name="Produktklass">'Drop downs'!$K$6:$K$92</definedName>
    <definedName name="PS">Landskoder🚩!$B$170</definedName>
    <definedName name="PT">Landskoder🚩!$B$178</definedName>
    <definedName name="Pulver_Viktminskning">Träd1!$J$149:$AL$149</definedName>
    <definedName name="PW">Landskoder🚩!$B$169</definedName>
    <definedName name="PY">Landskoder🚩!$B$173</definedName>
    <definedName name="QA">Landskoder🚩!$B$180</definedName>
    <definedName name="Rakning_ansikte">Träd1!$J$162:$AL$162</definedName>
    <definedName name="RE">Landskoder🚩!$B$185</definedName>
    <definedName name="Reason_for_revision__NEW">'Drop downs'!$B$6:$B$92</definedName>
    <definedName name="Redskap">Träd1!$J$144:$AL$144</definedName>
    <definedName name="Reflexer">Träd1!$J$142:$AL$142</definedName>
    <definedName name="Rengoring_Ansiktsmask">Träd1!$J$160:$AL$160</definedName>
    <definedName name="Rengöring">Träd1!$J$252:$AL$252</definedName>
    <definedName name="Rengöring_Kroppsvård">Träd1!$J$200:$AL$200</definedName>
    <definedName name="Rengöring_Scrub">Träd1!$J$161:$AL$161</definedName>
    <definedName name="Rengöring_Tvätta">Träd1!$J$163:$AL$163</definedName>
    <definedName name="Rengöring_Ögon">Träd1!$J$164:$AL$164</definedName>
    <definedName name="Rengöring_öron___hörsel">Träd1!$J$99:$AL$99</definedName>
    <definedName name="Rengöring_Övrigt">Träd1!$J$165:$AL$165</definedName>
    <definedName name="Resa">Träd1!$J$239:$AL$239</definedName>
    <definedName name="Revision_week__NEW">'Drop downs'!$A$6:$A$92</definedName>
    <definedName name="RO">Landskoder🚩!$B$182</definedName>
    <definedName name="Rosacea">Träd1!$J$185:$AL$185</definedName>
    <definedName name="RS">Landskoder🚩!$B$198</definedName>
    <definedName name="RU">Landskoder🚩!$B$183</definedName>
    <definedName name="RW">Landskoder🚩!$B$184</definedName>
    <definedName name="RX_Läkemedel">'Drop downs'!$AE$6:$AE$92</definedName>
    <definedName name="RX_läkemedel_">'Drop downs'!$AI$6:$AI$7</definedName>
    <definedName name="Röd_Stjärt">Träd1!$J$186:$AL$186</definedName>
    <definedName name="Röda_Ögon">Träd1!$J$90:$AL$90</definedName>
    <definedName name="SA">Landskoder🚩!$B$196</definedName>
    <definedName name="SB">Landskoder🚩!$B$205</definedName>
    <definedName name="SC">Landskoder🚩!$B$199</definedName>
    <definedName name="Schampo">Träd1!$J$195:$AL$195</definedName>
    <definedName name="SD">Landskoder🚩!$B$212</definedName>
    <definedName name="SE">Landskoder🚩!$B$215</definedName>
    <definedName name="Senap">Träd1!$J$245:$AL$245</definedName>
    <definedName name="Serum">Träd1!$J$167:$AL$167</definedName>
    <definedName name="Sex">Träd1!$J$114:$AL$114</definedName>
    <definedName name="SG">Landskoder🚩!$B$201</definedName>
    <definedName name="SH">Landskoder🚩!$B$187</definedName>
    <definedName name="SI">Landskoder🚩!$B$204</definedName>
    <definedName name="SJ">Landskoder🚩!$B$214</definedName>
    <definedName name="SK">Landskoder🚩!$B$203</definedName>
    <definedName name="Skador_Sport">Träd1!$J$80:$AL$80</definedName>
    <definedName name="Skador_Träning">Träd1!$J$145:$AL$145</definedName>
    <definedName name="Skavsår">Träd1!$J$235:$AL$235</definedName>
    <definedName name="Skin_type">'Drop downs'!$W$6:$W$92</definedName>
    <definedName name="Skorv_Hudbesvär">Träd1!$J$187:$AL$187</definedName>
    <definedName name="SL">Landskoder🚩!$B$200</definedName>
    <definedName name="SM">Landskoder🚩!$B$194</definedName>
    <definedName name="SN">Landskoder🚩!$B$197</definedName>
    <definedName name="Snarkning">Träd1!$J$108:$AL$108</definedName>
    <definedName name="SO">Landskoder🚩!$B$206</definedName>
    <definedName name="Solglasögon">Träd1!$J$91:$AL$91</definedName>
    <definedName name="Solskydd">Träd1!$J$211:$AL$211</definedName>
    <definedName name="Specerier">Träd1!$J$244:$AL$244</definedName>
    <definedName name="SPF">'Drop downs'!$U$6:$U$92</definedName>
    <definedName name="SR">Landskoder🚩!$B$213</definedName>
    <definedName name="SS">Landskoder🚩!$B$209</definedName>
    <definedName name="ST">Landskoder🚩!$B$195</definedName>
    <definedName name="Strength">'Drop downs'!$C$6:$C$92</definedName>
    <definedName name="Styling">Träd1!$J$196:$AL$196</definedName>
    <definedName name="Supermat">Träd1!$J$132:$AL$132</definedName>
    <definedName name="SUPK_Bota___Lindra">Träd1!$J$10:$Q$10</definedName>
    <definedName name="SUPK_Djur">Träd1!$J$11</definedName>
    <definedName name="SUPK_Hälsa___Livsstil">Träd1!$J$12:$V$12</definedName>
    <definedName name="SUPK_Kropp___Skönhet">Träd1!$J$13:$Q$13</definedName>
    <definedName name="SUPK_Make_Up">Träd1!$J$14:$M$14</definedName>
    <definedName name="SV">Landskoder🚩!$B$67</definedName>
    <definedName name="SX">Landskoder🚩!$B$202</definedName>
    <definedName name="SY">Landskoder🚩!$B$217</definedName>
    <definedName name="SZ">Landskoder🚩!$B$71</definedName>
    <definedName name="Sår_Rengöring">Träd1!$J$81:$AL$81</definedName>
    <definedName name="Sömnbesvär">Träd1!$J$248:$AL$248</definedName>
    <definedName name="Sötningsmedel_eller_tillsatt_socker">'Drop downs'!$AI$6:$AI$92</definedName>
    <definedName name="Ta_Tempen">Träd1!$J$85:$AL$85</definedName>
    <definedName name="Tabletter">Träd1!$J$139:$AL$139</definedName>
    <definedName name="Tandborstar">Träd1!$J$224:$AL$224</definedName>
    <definedName name="Tandkräm">Träd1!$J$225:$AL$225</definedName>
    <definedName name="Tandprotes">Träd1!$J$226:$AL$226</definedName>
    <definedName name="Target_Group">'Drop downs'!$Z$6:$Z$92</definedName>
    <definedName name="TC">Landskoder🚩!$B$230</definedName>
    <definedName name="TD">Landskoder🚩!$B$44</definedName>
    <definedName name="Test_Intim">Träd1!$J$115:$AL$115</definedName>
    <definedName name="Test_Mage">Träd1!$J$69:$AL$69</definedName>
    <definedName name="Test_övrig_hälsa">Träd1!$J$151:$AL$151</definedName>
    <definedName name="TF">Landskoder🚩!$B$80</definedName>
    <definedName name="TG">Landskoder🚩!$B$223</definedName>
    <definedName name="TH">Landskoder🚩!$B$221</definedName>
    <definedName name="Tillbehör_Glasögon">Träd1!$J$92:$AL$92</definedName>
    <definedName name="TJ">Landskoder🚩!$B$219</definedName>
    <definedName name="Tjänster">'Drop downs'!$AF$6:$AF$92</definedName>
    <definedName name="TK">Landskoder🚩!$B$224</definedName>
    <definedName name="TL">Landskoder🚩!$B$222</definedName>
    <definedName name="TM">Landskoder🚩!$B$229</definedName>
    <definedName name="TN">Landskoder🚩!$B$227</definedName>
    <definedName name="TO">Landskoder🚩!$B$225</definedName>
    <definedName name="Torr_Hud">Träd1!$J$188:$AL$188</definedName>
    <definedName name="Torr_Hud_Kroppsvård">Träd1!$J$201:$AL$201</definedName>
    <definedName name="Torra_Ögon">Träd1!$J$93:$AL$93</definedName>
    <definedName name="TR">Landskoder🚩!$B$228</definedName>
    <definedName name="Transpiration_Fot">Träd1!$J$174:$AL$174</definedName>
    <definedName name="Transpiration_Kropp">Träd1!$J$202:$AL$202</definedName>
    <definedName name="Tryckavlastning">Träd1!$J$175:$AL$175</definedName>
    <definedName name="Trösta">Träd1!$J$106:$AL$106</definedName>
    <definedName name="TT">Landskoder🚩!$B$226</definedName>
    <definedName name="Tuggummi_Mun">Träd1!$J$227:$AL$227</definedName>
    <definedName name="Tuggummi_Sluta_Röka">Träd1!$J$140:$AL$140</definedName>
    <definedName name="TV">Landskoder🚩!$B$231</definedName>
    <definedName name="TW">Landskoder🚩!$B$218</definedName>
    <definedName name="Typ_av_batteri">'Drop downs'!$AB$6:$AB$92</definedName>
    <definedName name="TZ">Landskoder🚩!$B$220</definedName>
    <definedName name="UA">Landskoder🚩!$B$233</definedName>
    <definedName name="UG">Landskoder🚩!$B$232</definedName>
    <definedName name="UM">Landskoder🚩!$B$236</definedName>
    <definedName name="Underlivsbesvär">Träd1!$J$116:$AL$116</definedName>
    <definedName name="Unisex_Sampack">Träd1!$J$208:$AL$208</definedName>
    <definedName name="Urinbesvär">Träd1!$J$117:$AL$117</definedName>
    <definedName name="US">Landskoder🚩!$B$237</definedName>
    <definedName name="Usage_when_breast_feeding">'Drop downs'!$P$6:$P$92</definedName>
    <definedName name="Usage_when_pregnant">'Drop downs'!$O$6:$O$92</definedName>
    <definedName name="Uttorkande_Hudbesvär">Träd1!$J$189:$AL$189</definedName>
    <definedName name="Utvärtes_Vf">Träd1!$J$86:$AL$86</definedName>
    <definedName name="UY">Landskoder🚩!$B$238</definedName>
    <definedName name="UZ">Landskoder🚩!$B$239</definedName>
    <definedName name="VA">Landskoder🚩!$B$99</definedName>
    <definedName name="Vantar">Träd1!$J$181:$AL$181</definedName>
    <definedName name="VAT">'Drop downs'!$I$6:$I$92</definedName>
    <definedName name="VC">Landskoder🚩!$B$192</definedName>
    <definedName name="VE">Landskoder🚩!$B$241</definedName>
    <definedName name="Vendor">'Drop downs'!$H$6:$H$92</definedName>
    <definedName name="Vermin">'Drop downs'!$Q$6:$Q$92</definedName>
    <definedName name="VG">Landskoder🚩!$B$243</definedName>
    <definedName name="VI">Landskoder🚩!$B$244</definedName>
    <definedName name="Vitamins_and_Minerals">'Drop downs'!$S$6:$S$92</definedName>
    <definedName name="VN">Landskoder🚩!$B$242</definedName>
    <definedName name="VU">Landskoder🚩!$B$240</definedName>
    <definedName name="Vårdnära_Sår">Träd1!$J$82:$AL$82</definedName>
    <definedName name="Vårdnära_Ögonbesvär">Träd1!$J$94:$AL$94</definedName>
    <definedName name="Vårtor">Träd1!$J$176:$AL$176</definedName>
    <definedName name="Vätska_flampunkt_under_60_CEL">'Drop downs'!$E$6:$E$92</definedName>
    <definedName name="Vätska_flampunkt_över_60_CEL">'Drop downs'!$F$6:$F$92</definedName>
    <definedName name="Vätskeersättning">Träd1!$J$247:$AL$247</definedName>
    <definedName name="WF">Landskoder🚩!$B$245</definedName>
    <definedName name="WS">Landskoder🚩!$B$193</definedName>
    <definedName name="X_Ögonvatten">Träd1!$J$96:$AL$96</definedName>
    <definedName name="X_Övrigt_Kosttillskott">Träd1!$J$109:$AL$109</definedName>
    <definedName name="x_Övrigt_Stöd___Hjälpmendel">Träd1!$J$251:$AL$251</definedName>
    <definedName name="YE">Landskoder🚩!$B$247</definedName>
    <definedName name="YT">Landskoder🚩!$B$143</definedName>
    <definedName name="ZA">Landskoder🚩!$B$207</definedName>
    <definedName name="ZM">Landskoder🚩!$B$248</definedName>
    <definedName name="ZW">Landskoder🚩!$B$249</definedName>
    <definedName name="Åksjuka">Träd1!$J$70:$AL$70</definedName>
    <definedName name="Ändtarmsproblem">Träd1!$J$71:$AL$71</definedName>
    <definedName name="Ögon___näsa_allergi">Träd1!$J$57:$AL$57</definedName>
    <definedName name="Ögon_Allergi">Träd1!$J$56:$AL$56</definedName>
    <definedName name="Ögon_Make_Up">Träd1!$J$242:$AL$242</definedName>
    <definedName name="Ögonvatten">Träd1!$J$95:$AL$95</definedName>
    <definedName name="Övrig_Fot">Träd1!$J$177:$AL$177</definedName>
    <definedName name="Övrig_Kroppsvård">Träd1!$J$203:$AL$203</definedName>
    <definedName name="Övrig_Make_Up">Träd1!$J$243:$AL$243</definedName>
    <definedName name="Övrig_Mun">Träd1!$J$228:$AL$228</definedName>
    <definedName name="Övrig_Test">Träd1!$J$118:$AL$118</definedName>
    <definedName name="Övriga_artiklar">'Drop downs'!$AG$6:$AG$92</definedName>
    <definedName name="Övriga_Hudbesvär">Träd1!$J$190:$AL$190</definedName>
    <definedName name="Övriga_Mineraler">Träd1!$J$133:$AL$133</definedName>
    <definedName name="Övriga_Vitaminer">Träd1!$J$234:$AL$234</definedName>
    <definedName name="Övrigt_Ansikte">Träd1!$J$168:$AL$168</definedName>
    <definedName name="Övrigt_Batterier">Träd1!$J$102:$AL$102</definedName>
    <definedName name="Övrigt_Djur">Träd1!$J$103:$AL$103</definedName>
    <definedName name="Övrigt_Kosttillskott">Träd1!$J$134:$AL$134</definedName>
    <definedName name="Övrigt_Nedre_Mage">Träd1!$J$72:$AL$72</definedName>
    <definedName name="Övrigt_Tänder">Träd1!$J$229:$AL$229</definedName>
    <definedName name="Övrigt_Viktminskning">Träd1!$J$150:$AL$150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26" l="1"/>
  <c r="J18" i="26" a="1"/>
  <c r="J18" i="26" s="1"/>
  <c r="J19" i="26" a="1"/>
  <c r="J19" i="26" s="1"/>
  <c r="J20" i="26" a="1"/>
  <c r="J20" i="26" s="1"/>
  <c r="J21" i="26" a="1"/>
  <c r="J21" i="26" s="1"/>
  <c r="J22" i="26" a="1"/>
  <c r="J22" i="26" s="1"/>
  <c r="J23" i="26" a="1"/>
  <c r="J23" i="26" s="1"/>
  <c r="J24" i="26" a="1"/>
  <c r="J24" i="26" s="1"/>
  <c r="J25" i="26" a="1"/>
  <c r="J25" i="26" s="1"/>
  <c r="J26" i="26" a="1"/>
  <c r="J26" i="26" s="1"/>
  <c r="J27" i="26" a="1"/>
  <c r="J27" i="26" s="1"/>
  <c r="J28" i="26" a="1"/>
  <c r="J28" i="26" s="1"/>
  <c r="J29" i="26" a="1"/>
  <c r="J29" i="26" s="1"/>
  <c r="J30" i="26" a="1"/>
  <c r="J30" i="26" s="1"/>
  <c r="J31" i="26" a="1"/>
  <c r="J31" i="26" s="1"/>
  <c r="J32" i="26" a="1"/>
  <c r="J32" i="26" s="1"/>
  <c r="J33" i="26" a="1"/>
  <c r="J33" i="26" s="1"/>
  <c r="J34" i="26" a="1"/>
  <c r="J34" i="26" s="1"/>
  <c r="J35" i="26" a="1"/>
  <c r="J35" i="26" s="1"/>
  <c r="J36" i="26" a="1"/>
  <c r="J36" i="26" s="1"/>
  <c r="J37" i="26" a="1"/>
  <c r="J37" i="26" s="1"/>
  <c r="J38" i="26" a="1"/>
  <c r="J38" i="26" s="1"/>
  <c r="J39" i="26" a="1"/>
  <c r="J39" i="26" s="1"/>
  <c r="J40" i="26" a="1"/>
  <c r="J40" i="26" s="1"/>
  <c r="J41" i="26" a="1"/>
  <c r="J41" i="26" s="1"/>
  <c r="J42" i="26" a="1"/>
  <c r="J42" i="26" s="1"/>
  <c r="J43" i="26" a="1"/>
  <c r="J43" i="26" s="1"/>
  <c r="J44" i="26" a="1"/>
  <c r="J44" i="26" s="1"/>
  <c r="J45" i="26" a="1"/>
  <c r="J45" i="26" s="1"/>
  <c r="J46" i="26" a="1"/>
  <c r="J46" i="26" s="1"/>
  <c r="J47" i="26" a="1"/>
  <c r="J47" i="26" s="1"/>
  <c r="J48" i="26" a="1"/>
  <c r="J48" i="26" s="1"/>
  <c r="J49" i="26" a="1"/>
  <c r="J49" i="26" s="1"/>
  <c r="J50" i="26" a="1"/>
  <c r="J50" i="26" s="1"/>
  <c r="J17" i="26" a="1"/>
  <c r="J17" i="26" s="1"/>
  <c r="I17" i="26" a="1"/>
  <c r="I17" i="26" s="1"/>
  <c r="J11" i="26" a="1"/>
  <c r="J11" i="26" s="1"/>
  <c r="J12" i="26" a="1"/>
  <c r="J12" i="26" s="1"/>
  <c r="J13" i="26" a="1"/>
  <c r="J13" i="26" s="1"/>
  <c r="J14" i="26" a="1"/>
  <c r="J14" i="26" s="1"/>
  <c r="J10" i="26" a="1"/>
  <c r="J10" i="26" s="1"/>
  <c r="I11" i="26"/>
  <c r="I12" i="26"/>
  <c r="I13" i="26"/>
  <c r="I14" i="26"/>
  <c r="I10" i="26"/>
  <c r="I55" i="26" a="1"/>
  <c r="I1" i="26" a="1"/>
  <c r="I1" i="26" s="1"/>
  <c r="H11" i="26"/>
  <c r="H13" i="26"/>
  <c r="H12" i="26"/>
  <c r="H10" i="26"/>
  <c r="H14" i="26"/>
  <c r="I55" i="26" l="1"/>
  <c r="J55" i="26" s="1" a="1"/>
  <c r="J55" i="26" s="1"/>
  <c r="J58" i="26" a="1"/>
  <c r="J58" i="26" s="1"/>
  <c r="J66" i="26" a="1"/>
  <c r="J66" i="26" s="1"/>
  <c r="J74" i="26" a="1"/>
  <c r="J74" i="26" s="1"/>
  <c r="J82" i="26" a="1"/>
  <c r="J82" i="26" s="1"/>
  <c r="J90" i="26" a="1"/>
  <c r="J90" i="26" s="1"/>
  <c r="J98" i="26" a="1"/>
  <c r="J98" i="26" s="1"/>
  <c r="J106" i="26" a="1"/>
  <c r="J106" i="26" s="1"/>
  <c r="J114" i="26" a="1"/>
  <c r="J114" i="26" s="1"/>
  <c r="J122" i="26" a="1"/>
  <c r="J122" i="26" s="1"/>
  <c r="J130" i="26" a="1"/>
  <c r="J130" i="26" s="1"/>
  <c r="J138" i="26" a="1"/>
  <c r="J138" i="26" s="1"/>
  <c r="J146" i="26" a="1"/>
  <c r="J146" i="26" s="1"/>
  <c r="J154" i="26" a="1"/>
  <c r="J154" i="26" s="1"/>
  <c r="J162" i="26" a="1"/>
  <c r="J162" i="26" s="1"/>
  <c r="J170" i="26" a="1"/>
  <c r="J170" i="26" s="1"/>
  <c r="J178" i="26" a="1"/>
  <c r="J178" i="26" s="1"/>
  <c r="J186" i="26" a="1"/>
  <c r="J186" i="26" s="1"/>
  <c r="J194" i="26" a="1"/>
  <c r="J194" i="26" s="1"/>
  <c r="J202" i="26" a="1"/>
  <c r="J202" i="26" s="1"/>
  <c r="J210" i="26" a="1"/>
  <c r="J210" i="26" s="1"/>
  <c r="J218" i="26" a="1"/>
  <c r="J218" i="26" s="1"/>
  <c r="J226" i="26" a="1"/>
  <c r="J226" i="26" s="1"/>
  <c r="J234" i="26" a="1"/>
  <c r="J234" i="26" s="1"/>
  <c r="J242" i="26" a="1"/>
  <c r="J242" i="26" s="1"/>
  <c r="J250" i="26" a="1"/>
  <c r="J250" i="26" s="1"/>
  <c r="J59" i="26" a="1"/>
  <c r="J59" i="26" s="1"/>
  <c r="J67" i="26" a="1"/>
  <c r="J67" i="26" s="1"/>
  <c r="J75" i="26" a="1"/>
  <c r="J75" i="26" s="1"/>
  <c r="J83" i="26" a="1"/>
  <c r="J83" i="26" s="1"/>
  <c r="J91" i="26" a="1"/>
  <c r="J91" i="26" s="1"/>
  <c r="J99" i="26" a="1"/>
  <c r="J99" i="26" s="1"/>
  <c r="J107" i="26" a="1"/>
  <c r="J107" i="26" s="1"/>
  <c r="J115" i="26" a="1"/>
  <c r="J115" i="26" s="1"/>
  <c r="J123" i="26" a="1"/>
  <c r="J123" i="26" s="1"/>
  <c r="J131" i="26" a="1"/>
  <c r="J131" i="26" s="1"/>
  <c r="J139" i="26" a="1"/>
  <c r="J139" i="26" s="1"/>
  <c r="J147" i="26" a="1"/>
  <c r="J147" i="26" s="1"/>
  <c r="J155" i="26" a="1"/>
  <c r="J155" i="26" s="1"/>
  <c r="J163" i="26" a="1"/>
  <c r="J163" i="26" s="1"/>
  <c r="J171" i="26" a="1"/>
  <c r="J171" i="26" s="1"/>
  <c r="J179" i="26" a="1"/>
  <c r="J179" i="26" s="1"/>
  <c r="J187" i="26" a="1"/>
  <c r="J187" i="26" s="1"/>
  <c r="J195" i="26" a="1"/>
  <c r="J195" i="26" s="1"/>
  <c r="J203" i="26" a="1"/>
  <c r="J203" i="26" s="1"/>
  <c r="J211" i="26" a="1"/>
  <c r="J211" i="26" s="1"/>
  <c r="J219" i="26" a="1"/>
  <c r="J219" i="26" s="1"/>
  <c r="J227" i="26" a="1"/>
  <c r="J227" i="26" s="1"/>
  <c r="J235" i="26" a="1"/>
  <c r="J235" i="26" s="1"/>
  <c r="J243" i="26" a="1"/>
  <c r="J243" i="26" s="1"/>
  <c r="J251" i="26" a="1"/>
  <c r="J251" i="26" s="1"/>
  <c r="J60" i="26" a="1"/>
  <c r="J60" i="26" s="1"/>
  <c r="J68" i="26" a="1"/>
  <c r="J68" i="26" s="1"/>
  <c r="J76" i="26" a="1"/>
  <c r="J76" i="26" s="1"/>
  <c r="J84" i="26" a="1"/>
  <c r="J84" i="26" s="1"/>
  <c r="J92" i="26" a="1"/>
  <c r="J92" i="26" s="1"/>
  <c r="J100" i="26" a="1"/>
  <c r="J100" i="26" s="1"/>
  <c r="J108" i="26" a="1"/>
  <c r="J108" i="26" s="1"/>
  <c r="J116" i="26" a="1"/>
  <c r="J116" i="26" s="1"/>
  <c r="J124" i="26" a="1"/>
  <c r="J124" i="26" s="1"/>
  <c r="J132" i="26" a="1"/>
  <c r="J132" i="26" s="1"/>
  <c r="J140" i="26" a="1"/>
  <c r="J140" i="26" s="1"/>
  <c r="J148" i="26" a="1"/>
  <c r="J148" i="26" s="1"/>
  <c r="J156" i="26" a="1"/>
  <c r="J156" i="26" s="1"/>
  <c r="J164" i="26" a="1"/>
  <c r="J164" i="26" s="1"/>
  <c r="J172" i="26" a="1"/>
  <c r="J172" i="26" s="1"/>
  <c r="J180" i="26" a="1"/>
  <c r="J180" i="26" s="1"/>
  <c r="J188" i="26" a="1"/>
  <c r="J188" i="26" s="1"/>
  <c r="J196" i="26" a="1"/>
  <c r="J196" i="26" s="1"/>
  <c r="J204" i="26" a="1"/>
  <c r="J204" i="26" s="1"/>
  <c r="J212" i="26" a="1"/>
  <c r="J212" i="26" s="1"/>
  <c r="J220" i="26" a="1"/>
  <c r="J220" i="26" s="1"/>
  <c r="J228" i="26" a="1"/>
  <c r="J228" i="26" s="1"/>
  <c r="J236" i="26" a="1"/>
  <c r="J236" i="26" s="1"/>
  <c r="J244" i="26" a="1"/>
  <c r="J244" i="26" s="1"/>
  <c r="J252" i="26" a="1"/>
  <c r="J252" i="26" s="1"/>
  <c r="J63" i="26" a="1"/>
  <c r="J63" i="26" s="1"/>
  <c r="J71" i="26" a="1"/>
  <c r="J71" i="26" s="1"/>
  <c r="J79" i="26" a="1"/>
  <c r="J79" i="26" s="1"/>
  <c r="J87" i="26" a="1"/>
  <c r="J87" i="26" s="1"/>
  <c r="J95" i="26" a="1"/>
  <c r="J95" i="26" s="1"/>
  <c r="J103" i="26" a="1"/>
  <c r="J103" i="26" s="1"/>
  <c r="J111" i="26" a="1"/>
  <c r="J111" i="26" s="1"/>
  <c r="J119" i="26" a="1"/>
  <c r="J119" i="26" s="1"/>
  <c r="J127" i="26" a="1"/>
  <c r="J127" i="26" s="1"/>
  <c r="J135" i="26" a="1"/>
  <c r="J135" i="26" s="1"/>
  <c r="J143" i="26" a="1"/>
  <c r="J143" i="26" s="1"/>
  <c r="J151" i="26" a="1"/>
  <c r="J151" i="26" s="1"/>
  <c r="J159" i="26" a="1"/>
  <c r="J159" i="26" s="1"/>
  <c r="J167" i="26" a="1"/>
  <c r="J167" i="26" s="1"/>
  <c r="J175" i="26" a="1"/>
  <c r="J175" i="26" s="1"/>
  <c r="J183" i="26" a="1"/>
  <c r="J183" i="26" s="1"/>
  <c r="J191" i="26" a="1"/>
  <c r="J191" i="26" s="1"/>
  <c r="J199" i="26" a="1"/>
  <c r="J199" i="26" s="1"/>
  <c r="J207" i="26" a="1"/>
  <c r="J207" i="26" s="1"/>
  <c r="J215" i="26" a="1"/>
  <c r="J215" i="26" s="1"/>
  <c r="J223" i="26" a="1"/>
  <c r="J223" i="26" s="1"/>
  <c r="J231" i="26" a="1"/>
  <c r="J231" i="26" s="1"/>
  <c r="J239" i="26" a="1"/>
  <c r="J239" i="26" s="1"/>
  <c r="J247" i="26" a="1"/>
  <c r="J247" i="26" s="1"/>
  <c r="J255" i="26" a="1"/>
  <c r="J255" i="26" s="1"/>
  <c r="J56" i="26" a="1"/>
  <c r="J56" i="26" s="1"/>
  <c r="J64" i="26" a="1"/>
  <c r="J64" i="26" s="1"/>
  <c r="J72" i="26" a="1"/>
  <c r="J72" i="26" s="1"/>
  <c r="J80" i="26" a="1"/>
  <c r="J80" i="26" s="1"/>
  <c r="J88" i="26" a="1"/>
  <c r="J88" i="26" s="1"/>
  <c r="J96" i="26" a="1"/>
  <c r="J96" i="26" s="1"/>
  <c r="J104" i="26" a="1"/>
  <c r="J104" i="26" s="1"/>
  <c r="J112" i="26" a="1"/>
  <c r="J112" i="26" s="1"/>
  <c r="J120" i="26" a="1"/>
  <c r="J120" i="26" s="1"/>
  <c r="J128" i="26" a="1"/>
  <c r="J128" i="26" s="1"/>
  <c r="J61" i="26" a="1"/>
  <c r="J61" i="26" s="1"/>
  <c r="J69" i="26" a="1"/>
  <c r="J69" i="26" s="1"/>
  <c r="J77" i="26" a="1"/>
  <c r="J77" i="26" s="1"/>
  <c r="J85" i="26" a="1"/>
  <c r="J85" i="26" s="1"/>
  <c r="J93" i="26" a="1"/>
  <c r="J93" i="26" s="1"/>
  <c r="J101" i="26" a="1"/>
  <c r="J101" i="26" s="1"/>
  <c r="J109" i="26" a="1"/>
  <c r="J109" i="26" s="1"/>
  <c r="J117" i="26" a="1"/>
  <c r="J117" i="26" s="1"/>
  <c r="J125" i="26" a="1"/>
  <c r="J125" i="26" s="1"/>
  <c r="J133" i="26" a="1"/>
  <c r="J133" i="26" s="1"/>
  <c r="J141" i="26" a="1"/>
  <c r="J141" i="26" s="1"/>
  <c r="J149" i="26" a="1"/>
  <c r="J149" i="26" s="1"/>
  <c r="J157" i="26" a="1"/>
  <c r="J157" i="26" s="1"/>
  <c r="J165" i="26" a="1"/>
  <c r="J165" i="26" s="1"/>
  <c r="J173" i="26" a="1"/>
  <c r="J173" i="26" s="1"/>
  <c r="J181" i="26" a="1"/>
  <c r="J181" i="26" s="1"/>
  <c r="J189" i="26" a="1"/>
  <c r="J189" i="26" s="1"/>
  <c r="J197" i="26" a="1"/>
  <c r="J197" i="26" s="1"/>
  <c r="J205" i="26" a="1"/>
  <c r="J205" i="26" s="1"/>
  <c r="J213" i="26" a="1"/>
  <c r="J213" i="26" s="1"/>
  <c r="J221" i="26" a="1"/>
  <c r="J221" i="26" s="1"/>
  <c r="J229" i="26" a="1"/>
  <c r="J229" i="26" s="1"/>
  <c r="J237" i="26" a="1"/>
  <c r="J237" i="26" s="1"/>
  <c r="J245" i="26" a="1"/>
  <c r="J245" i="26" s="1"/>
  <c r="J253" i="26" a="1"/>
  <c r="J253" i="26" s="1"/>
  <c r="J62" i="26" a="1"/>
  <c r="J62" i="26" s="1"/>
  <c r="J70" i="26" a="1"/>
  <c r="J70" i="26" s="1"/>
  <c r="J78" i="26" a="1"/>
  <c r="J78" i="26" s="1"/>
  <c r="J86" i="26" a="1"/>
  <c r="J86" i="26" s="1"/>
  <c r="J94" i="26" a="1"/>
  <c r="J94" i="26" s="1"/>
  <c r="J102" i="26" a="1"/>
  <c r="J102" i="26" s="1"/>
  <c r="J110" i="26" a="1"/>
  <c r="J110" i="26" s="1"/>
  <c r="J118" i="26" a="1"/>
  <c r="J118" i="26" s="1"/>
  <c r="J126" i="26" a="1"/>
  <c r="J126" i="26" s="1"/>
  <c r="J134" i="26" a="1"/>
  <c r="J134" i="26" s="1"/>
  <c r="J142" i="26" a="1"/>
  <c r="J142" i="26" s="1"/>
  <c r="J150" i="26" a="1"/>
  <c r="J150" i="26" s="1"/>
  <c r="J158" i="26" a="1"/>
  <c r="J158" i="26" s="1"/>
  <c r="J166" i="26" a="1"/>
  <c r="J166" i="26" s="1"/>
  <c r="J174" i="26" a="1"/>
  <c r="J174" i="26" s="1"/>
  <c r="J182" i="26" a="1"/>
  <c r="J182" i="26" s="1"/>
  <c r="J190" i="26" a="1"/>
  <c r="J190" i="26" s="1"/>
  <c r="J198" i="26" a="1"/>
  <c r="J198" i="26" s="1"/>
  <c r="J206" i="26" a="1"/>
  <c r="J206" i="26" s="1"/>
  <c r="J214" i="26" a="1"/>
  <c r="J214" i="26" s="1"/>
  <c r="J222" i="26" a="1"/>
  <c r="J222" i="26" s="1"/>
  <c r="J230" i="26" a="1"/>
  <c r="J230" i="26" s="1"/>
  <c r="J238" i="26" a="1"/>
  <c r="J238" i="26" s="1"/>
  <c r="J246" i="26" a="1"/>
  <c r="J246" i="26" s="1"/>
  <c r="J254" i="26" a="1"/>
  <c r="J254" i="26" s="1"/>
  <c r="J161" i="26" a="1"/>
  <c r="J161" i="26" s="1"/>
  <c r="J57" i="26" a="1"/>
  <c r="J57" i="26" s="1"/>
  <c r="J185" i="26" a="1"/>
  <c r="J185" i="26" s="1"/>
  <c r="J97" i="26" a="1"/>
  <c r="J97" i="26" s="1"/>
  <c r="J225" i="26" a="1"/>
  <c r="J225" i="26" s="1"/>
  <c r="J129" i="26" a="1"/>
  <c r="J129" i="26" s="1"/>
  <c r="J192" i="26" a="1"/>
  <c r="J192" i="26" s="1"/>
  <c r="J121" i="26" a="1"/>
  <c r="J121" i="26" s="1"/>
  <c r="J249" i="26" a="1"/>
  <c r="J249" i="26" s="1"/>
  <c r="J113" i="26" a="1"/>
  <c r="J113" i="26" s="1"/>
  <c r="J216" i="26" a="1"/>
  <c r="J216" i="26" s="1"/>
  <c r="J152" i="26" a="1"/>
  <c r="J152" i="26" s="1"/>
  <c r="J241" i="26" a="1"/>
  <c r="J241" i="26" s="1"/>
  <c r="J208" i="26" a="1"/>
  <c r="J208" i="26" s="1"/>
  <c r="J193" i="26" a="1"/>
  <c r="J193" i="26" s="1"/>
  <c r="J65" i="26" a="1"/>
  <c r="J65" i="26" s="1"/>
  <c r="J224" i="26" a="1"/>
  <c r="J224" i="26" s="1"/>
  <c r="J160" i="26" a="1"/>
  <c r="J160" i="26" s="1"/>
  <c r="J217" i="26" a="1"/>
  <c r="J217" i="26" s="1"/>
  <c r="J153" i="26" a="1"/>
  <c r="J153" i="26" s="1"/>
  <c r="J248" i="26" a="1"/>
  <c r="J248" i="26" s="1"/>
  <c r="J184" i="26" a="1"/>
  <c r="J184" i="26" s="1"/>
  <c r="J105" i="26" a="1"/>
  <c r="J105" i="26" s="1"/>
  <c r="J209" i="26" a="1"/>
  <c r="J209" i="26" s="1"/>
  <c r="J177" i="26" a="1"/>
  <c r="J177" i="26" s="1"/>
  <c r="J145" i="26" a="1"/>
  <c r="J145" i="26" s="1"/>
  <c r="J240" i="26" a="1"/>
  <c r="J240" i="26" s="1"/>
  <c r="J176" i="26" a="1"/>
  <c r="J176" i="26" s="1"/>
  <c r="J144" i="26" a="1"/>
  <c r="J144" i="26" s="1"/>
  <c r="J89" i="26" a="1"/>
  <c r="J89" i="26" s="1"/>
  <c r="J233" i="26" a="1"/>
  <c r="J233" i="26" s="1"/>
  <c r="J201" i="26" a="1"/>
  <c r="J201" i="26" s="1"/>
  <c r="J169" i="26" a="1"/>
  <c r="J169" i="26" s="1"/>
  <c r="J137" i="26" a="1"/>
  <c r="J137" i="26" s="1"/>
  <c r="J81" i="26" a="1"/>
  <c r="J81" i="26" s="1"/>
  <c r="J232" i="26" a="1"/>
  <c r="J232" i="26" s="1"/>
  <c r="J200" i="26" a="1"/>
  <c r="J200" i="26" s="1"/>
  <c r="J168" i="26" a="1"/>
  <c r="J168" i="26" s="1"/>
  <c r="J136" i="26" a="1"/>
  <c r="J136" i="26" s="1"/>
  <c r="J73" i="26" a="1"/>
  <c r="J73" i="2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<sst xmlns="http://schemas.openxmlformats.org/spreadsheetml/2006/main" count="8039" uniqueCount="2004">
  <si>
    <t xml:space="preserve">Kronans Apotek - Instruktioner för aviseringsmall </t>
  </si>
  <si>
    <t>Nyheter</t>
  </si>
  <si>
    <r>
      <t xml:space="preserve">Dokumenteras under </t>
    </r>
    <r>
      <rPr>
        <i/>
        <sz val="11"/>
        <color theme="1"/>
        <rFont val="Calibri Light"/>
        <family val="2"/>
      </rPr>
      <t>Avisering.</t>
    </r>
  </si>
  <si>
    <t>Utgående/Artikeländring</t>
  </si>
  <si>
    <r>
      <t xml:space="preserve">Dokumenteras under </t>
    </r>
    <r>
      <rPr>
        <i/>
        <sz val="11"/>
        <color rgb="FF000000"/>
        <rFont val="Calibri Light"/>
        <family val="2"/>
      </rPr>
      <t>Avisering.</t>
    </r>
  </si>
  <si>
    <t xml:space="preserve">Observera att utgående artiklar och artikeländringar endast aviseras till oss om artiklarna finns i vårt sortiment. </t>
  </si>
  <si>
    <t>För utgående artiklar behöver ni endast fylla i revideringsvecka, revideringsorsak, aktuellt och ev. ersättande EAN/GTIN, varunamn, varumärke, leverantör och kategori.</t>
  </si>
  <si>
    <t>Har ni aviserat produkter tidigare som inte har kommit in i sortiment och ni vill att vi ska omvärdera, behöver ni skicka in produktaviseringen igen.</t>
  </si>
  <si>
    <t>Ny leverantör</t>
  </si>
  <si>
    <r>
      <t>Är du en ny leverantör till Kronans apotek? Eller är du en befintlig leverantör som behöver uppdatera era företagsuppgifter? Fyll i fliken</t>
    </r>
    <r>
      <rPr>
        <i/>
        <sz val="11"/>
        <color theme="1"/>
        <rFont val="Calibri Light"/>
        <family val="2"/>
      </rPr>
      <t xml:space="preserve"> Leverantörsinfo.</t>
    </r>
  </si>
  <si>
    <t>OBS!!</t>
  </si>
  <si>
    <t xml:space="preserve">Notera obligatoriska fält, samt att vissa kolumner enbart godtar vissa typer av värden, även att dessa fylls i korrekt. Samt att vissa fält innehar listor med ett urval av accepterad data. </t>
  </si>
  <si>
    <t>Slutligen gör en kontroll över att samtliga obligatoriska fält är korrekt ifyllda utifrån angiven information.</t>
  </si>
  <si>
    <t>Nu</t>
  </si>
  <si>
    <t>Tidigare</t>
  </si>
  <si>
    <t>Betyder</t>
  </si>
  <si>
    <t>Egenvård Oriola</t>
  </si>
  <si>
    <t>Grossist Oriola AB</t>
  </si>
  <si>
    <t>Oriolas Grossistlager</t>
  </si>
  <si>
    <t>Oriola Sweden AB</t>
  </si>
  <si>
    <t>Konsignationslager hos Oriola</t>
  </si>
  <si>
    <t>Tamro AB</t>
  </si>
  <si>
    <t>TAMRO DISTRIBUTION AB</t>
  </si>
  <si>
    <t>Tamros lager. Gäller främst läkemedel eller Handelsvaror inom förmån.</t>
  </si>
  <si>
    <t>CrossDock</t>
  </si>
  <si>
    <t>Kan endast väljas efter avtal med Kronans Apotek om CrossDock.</t>
  </si>
  <si>
    <t>Direktleverans E-COM</t>
  </si>
  <si>
    <t>Gäller artiklar med endast direktleverans till Kronans Apoteks E-handelslager (endast försäljning i e-handel.)</t>
  </si>
  <si>
    <t>ÄR uppdaterat</t>
  </si>
  <si>
    <t>SKA uppdateras</t>
  </si>
  <si>
    <t>Möjliga uppdateringar</t>
  </si>
  <si>
    <t>Kolumn</t>
  </si>
  <si>
    <t>Datum til siffror i:</t>
  </si>
  <si>
    <t>Lägga till en flik för hantering av inläsningsmallen lite enklare?</t>
  </si>
  <si>
    <t>AR</t>
  </si>
  <si>
    <t>Total hållbarhet (dagar)</t>
  </si>
  <si>
    <t>AS</t>
  </si>
  <si>
    <t>Antal dagar livslängd</t>
  </si>
  <si>
    <t>Landskod - 2 bokstävser</t>
  </si>
  <si>
    <t>Certifikat-listan i rätt ordning</t>
  </si>
  <si>
    <t>MB/MK</t>
  </si>
  <si>
    <t>Kategoriträdet (större jobb)</t>
  </si>
  <si>
    <t xml:space="preserve">Revideringsunderlag: </t>
  </si>
  <si>
    <r>
      <t xml:space="preserve">Läkemedel  </t>
    </r>
    <r>
      <rPr>
        <b/>
        <sz val="9"/>
        <color rgb="FFFF0000"/>
        <rFont val="Calibri"/>
        <family val="2"/>
        <scheme val="minor"/>
      </rPr>
      <t>*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(Ange om artikeln är klassad som läkemedel eller inte)</t>
    </r>
  </si>
  <si>
    <r>
      <t xml:space="preserve">Flampunkt </t>
    </r>
    <r>
      <rPr>
        <b/>
        <sz val="9"/>
        <color rgb="FFFF0000"/>
        <rFont val="Calibri"/>
        <family val="2"/>
        <scheme val="minor"/>
      </rPr>
      <t>*</t>
    </r>
  </si>
  <si>
    <t>OBS! OBLIGATORISK</t>
  </si>
  <si>
    <t>OBS! OBLIGATORISK om intag via Oriolas grossistlösning</t>
  </si>
  <si>
    <t xml:space="preserve">OBS! OBLIGATORISK om DIP ej finns </t>
  </si>
  <si>
    <r>
      <t xml:space="preserve">Revideringsvecka
 </t>
    </r>
    <r>
      <rPr>
        <b/>
        <i/>
        <sz val="8"/>
        <color theme="1"/>
        <rFont val="Calibri"/>
        <family val="2"/>
        <scheme val="minor"/>
      </rPr>
      <t>Endast värden från rullista</t>
    </r>
  </si>
  <si>
    <r>
      <t xml:space="preserve">Orsak till avisering
</t>
    </r>
    <r>
      <rPr>
        <b/>
        <i/>
        <sz val="8"/>
        <color theme="1"/>
        <rFont val="Calibri"/>
        <family val="2"/>
        <scheme val="minor"/>
      </rPr>
      <t>Endast värden från rullista</t>
    </r>
  </si>
  <si>
    <r>
      <t xml:space="preserve">Om artikelförändring - vad ändras?  Lev.art.nr? Mått? Vikt?
</t>
    </r>
    <r>
      <rPr>
        <b/>
        <i/>
        <sz val="8"/>
        <color theme="1"/>
        <rFont val="Calibri"/>
        <family val="2"/>
        <scheme val="minor"/>
      </rPr>
      <t>Fritext</t>
    </r>
  </si>
  <si>
    <t xml:space="preserve">Steckkod på konsumentförpackning. Gammalt GTIN vid artikeländring
</t>
  </si>
  <si>
    <t xml:space="preserve">Steckkod på ny konsumentförpackning. </t>
  </si>
  <si>
    <t>Om artikeln är en nyhet - vilken superkategori tillhör artikeln?</t>
  </si>
  <si>
    <r>
      <t xml:space="preserve">Om artikeln är en nyhet - vilken kategori tillgör artikeln? </t>
    </r>
    <r>
      <rPr>
        <b/>
        <i/>
        <sz val="8"/>
        <color theme="1"/>
        <rFont val="Calibri"/>
        <family val="2"/>
        <scheme val="minor"/>
      </rPr>
      <t>OBS för att berika detta fält måste du först berika superkategori</t>
    </r>
  </si>
  <si>
    <r>
      <t xml:space="preserve">Om artikeln är en nyhet - vilken subkategori tillgör artikeln? </t>
    </r>
    <r>
      <rPr>
        <b/>
        <i/>
        <sz val="8"/>
        <color theme="1"/>
        <rFont val="Calibri"/>
        <family val="2"/>
        <scheme val="minor"/>
      </rPr>
      <t>OBS för att berika detta fält måste du först berika kategori</t>
    </r>
  </si>
  <si>
    <r>
      <t xml:space="preserve">Om artikeln är en nyhet - vilken segment tillgör artikeln? </t>
    </r>
    <r>
      <rPr>
        <b/>
        <i/>
        <sz val="8"/>
        <color theme="1"/>
        <rFont val="Calibri"/>
        <family val="2"/>
        <scheme val="minor"/>
      </rPr>
      <t>OBS för att berika detta fält måste du först berika subkategori</t>
    </r>
  </si>
  <si>
    <r>
      <t xml:space="preserve">Max 50 tecken UTAN varumärke. Endast första bokstav versal.
</t>
    </r>
    <r>
      <rPr>
        <b/>
        <i/>
        <sz val="8"/>
        <color theme="1"/>
        <rFont val="Calibri"/>
        <family val="2"/>
        <scheme val="minor"/>
      </rPr>
      <t>Fritext</t>
    </r>
  </si>
  <si>
    <t>Varumärke</t>
  </si>
  <si>
    <t>HR - Handelsvara
HA - Handelsvara inom förmån
EX - Receptfritt läkemedel</t>
  </si>
  <si>
    <t>Hur klassas produkten?
Endast värden från rullista</t>
  </si>
  <si>
    <r>
      <t>Vilken brandklassning har produkten?</t>
    </r>
    <r>
      <rPr>
        <b/>
        <i/>
        <sz val="8"/>
        <color theme="1"/>
        <rFont val="Calibri"/>
        <family val="2"/>
        <scheme val="minor"/>
      </rPr>
      <t xml:space="preserve">
Endast värden från rullista</t>
    </r>
  </si>
  <si>
    <r>
      <t>Har produkten en UN klassning tex 'b</t>
    </r>
    <r>
      <rPr>
        <b/>
        <i/>
        <sz val="8"/>
        <color theme="1"/>
        <rFont val="Calibri"/>
        <family val="2"/>
        <scheme val="minor"/>
      </rPr>
      <t>randfarlig vätska'
Avsaknad av UN klass andvänd 'ej applicerbart'</t>
    </r>
  </si>
  <si>
    <t>Har produkten ett UN nummer?</t>
  </si>
  <si>
    <t>Batterier, Ja/Nej</t>
  </si>
  <si>
    <t>Om Batteri = Ja - Ange typ av batteri enligt rullistan</t>
  </si>
  <si>
    <r>
      <t xml:space="preserve">Volym/Vikt/Antal
</t>
    </r>
    <r>
      <rPr>
        <b/>
        <i/>
        <sz val="8"/>
        <color theme="1"/>
        <rFont val="Calibri"/>
        <family val="2"/>
        <scheme val="minor"/>
      </rPr>
      <t>Endast siffra</t>
    </r>
  </si>
  <si>
    <r>
      <t>Styck, G, KG, ML eller Par
OBS för att berika detta fält måste du först berika brandklass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(brandfarliga artiklar behöver specificeras i ml)</t>
    </r>
  </si>
  <si>
    <r>
      <t xml:space="preserve">Om produkten innehåller styrka
</t>
    </r>
    <r>
      <rPr>
        <b/>
        <i/>
        <sz val="8"/>
        <color theme="1"/>
        <rFont val="Calibri"/>
        <family val="2"/>
        <scheme val="minor"/>
      </rPr>
      <t>Endast siffra</t>
    </r>
  </si>
  <si>
    <r>
      <t xml:space="preserve">Om produkten innehåller styrka, vilken enhet mäts styrka i?
</t>
    </r>
    <r>
      <rPr>
        <b/>
        <i/>
        <sz val="8"/>
        <color theme="1"/>
        <rFont val="Calibri"/>
        <family val="2"/>
        <scheme val="minor"/>
      </rPr>
      <t>Endast värden från rullista</t>
    </r>
  </si>
  <si>
    <r>
      <t>Leverantörsnamn</t>
    </r>
    <r>
      <rPr>
        <b/>
        <i/>
        <sz val="8"/>
        <color theme="1"/>
        <rFont val="Calibri"/>
        <family val="2"/>
        <scheme val="minor"/>
      </rPr>
      <t xml:space="preserve">
</t>
    </r>
  </si>
  <si>
    <r>
      <t xml:space="preserve">Leverantörs artikelnummer
</t>
    </r>
    <r>
      <rPr>
        <b/>
        <i/>
        <sz val="8"/>
        <color theme="1"/>
        <rFont val="Calibri"/>
        <family val="2"/>
        <scheme val="minor"/>
      </rPr>
      <t>Leverantörens artikelnummer</t>
    </r>
  </si>
  <si>
    <r>
      <t xml:space="preserve">Distributionslösning
</t>
    </r>
    <r>
      <rPr>
        <b/>
        <i/>
        <sz val="8"/>
        <color theme="1"/>
        <rFont val="Calibri"/>
        <family val="2"/>
        <scheme val="minor"/>
      </rPr>
      <t xml:space="preserve">Endast värden från rullist
</t>
    </r>
  </si>
  <si>
    <t>Om artikeln finns hos distributör, vilket artikelnnumer har den?</t>
  </si>
  <si>
    <t>DDP till Oriola Enköping/Mölnlycke (Incoterms 2010)</t>
  </si>
  <si>
    <t>Om ej Grossistlösning via Oriola finns.
Pris vid direktleverans till Ehandelslager                         (Apotekets InPris)</t>
  </si>
  <si>
    <t>Apoteket UtPris - pris till konsument</t>
  </si>
  <si>
    <r>
      <t xml:space="preserve">Endast värde från rullista
</t>
    </r>
    <r>
      <rPr>
        <b/>
        <i/>
        <sz val="8"/>
        <color theme="1"/>
        <rFont val="Calibri"/>
        <family val="2"/>
        <scheme val="minor"/>
      </rPr>
      <t>Heltal</t>
    </r>
  </si>
  <si>
    <t>OBS! Fyll i millimeter!</t>
  </si>
  <si>
    <t xml:space="preserve">OBS! Fyll i millimeter!
</t>
  </si>
  <si>
    <t xml:space="preserve">OBS! Fyll i gram!
</t>
  </si>
  <si>
    <r>
      <t xml:space="preserve">Antal konsumentförpackningar per detaljistförpackning
</t>
    </r>
    <r>
      <rPr>
        <b/>
        <i/>
        <sz val="8"/>
        <color theme="1"/>
        <rFont val="Calibri"/>
        <family val="2"/>
        <scheme val="minor"/>
      </rPr>
      <t>Endast siffra</t>
    </r>
  </si>
  <si>
    <r>
      <t xml:space="preserve">Antal konsumentförpackningar per Kartong
</t>
    </r>
    <r>
      <rPr>
        <b/>
        <i/>
        <sz val="8"/>
        <color theme="1"/>
        <rFont val="Calibri"/>
        <family val="2"/>
        <scheme val="minor"/>
      </rPr>
      <t>Endast siffra</t>
    </r>
  </si>
  <si>
    <r>
      <t xml:space="preserve">Antal Konsumentförpackningar per LAV </t>
    </r>
    <r>
      <rPr>
        <b/>
        <i/>
        <sz val="8"/>
        <color theme="1"/>
        <rFont val="Calibri"/>
        <family val="2"/>
        <scheme val="minor"/>
      </rPr>
      <t>Endast siffra</t>
    </r>
  </si>
  <si>
    <r>
      <t xml:space="preserve">Antal konsumentförpackningar per PALL  </t>
    </r>
    <r>
      <rPr>
        <b/>
        <i/>
        <sz val="8"/>
        <color theme="1"/>
        <rFont val="Calibri"/>
        <family val="2"/>
        <scheme val="minor"/>
      </rPr>
      <t>Endast siffra</t>
    </r>
  </si>
  <si>
    <t>Varukod ska användas för uppgiftslämnande till Intrastat. Du använder dig av den Kombinerade nomenklaturen</t>
  </si>
  <si>
    <r>
      <t xml:space="preserve">Datum då produkten lanseras och kan köpas från
</t>
    </r>
    <r>
      <rPr>
        <b/>
        <i/>
        <sz val="8"/>
        <color theme="1"/>
        <rFont val="Calibri"/>
        <family val="2"/>
        <scheme val="minor"/>
      </rPr>
      <t>YYYY-MM-DD</t>
    </r>
  </si>
  <si>
    <t xml:space="preserve">SVHC (Särskilt farliga ämnen) &gt;0,1% w/w JA/NEJ </t>
  </si>
  <si>
    <t>SVHC- ämne och SCIP-nummer  (Obligatorisk om föregående fält = JA)</t>
  </si>
  <si>
    <t>Total hållbarhet (dagar)   (Produktens totala livslängd från tillverkning till bäst-före eller utgångsdatum.)</t>
  </si>
  <si>
    <t>Hållbarhet vid ankomst till Oriola (dagar)  (Produktens minsta livslängd vid ankomst till Oriola.)</t>
  </si>
  <si>
    <t xml:space="preserve">ATC-kod  (Gäller endast Läkemedel) </t>
  </si>
  <si>
    <t>Ingår i förmån  (Gäller endast läkemedel)</t>
  </si>
  <si>
    <t>Batchspårning/Datumspårning/Open Jar 
(OBS om Batchspårning är valt, inkluderar det datumspårning per automatik)</t>
  </si>
  <si>
    <t xml:space="preserve">Får säljas utanför apotek </t>
  </si>
  <si>
    <t>Artikelns ursprungsland (finns lista i egen flik använd kod, ej helt namn)</t>
  </si>
  <si>
    <t>Vad är det för produkt? Vilken typ / form har den?
Endast värden från rullista</t>
  </si>
  <si>
    <r>
      <t xml:space="preserve">Har produkten en åldersgräns
</t>
    </r>
    <r>
      <rPr>
        <b/>
        <i/>
        <sz val="8"/>
        <color theme="1"/>
        <rFont val="Calibri"/>
        <family val="2"/>
        <scheme val="minor"/>
      </rPr>
      <t>Ja / Nej</t>
    </r>
  </si>
  <si>
    <r>
      <t xml:space="preserve">Om åldersgräns, från vilket år?
</t>
    </r>
    <r>
      <rPr>
        <b/>
        <i/>
        <sz val="8"/>
        <color theme="1"/>
        <rFont val="Calibri"/>
        <family val="2"/>
        <scheme val="minor"/>
      </rPr>
      <t>OBS! Fyll i år (heltal)</t>
    </r>
  </si>
  <si>
    <r>
      <t xml:space="preserve">Om åldergräns, till vilket år
</t>
    </r>
    <r>
      <rPr>
        <b/>
        <i/>
        <sz val="8"/>
        <color theme="1"/>
        <rFont val="Calibri"/>
        <family val="2"/>
        <scheme val="minor"/>
      </rPr>
      <t>OBS! Fyll i år (heltal)</t>
    </r>
  </si>
  <si>
    <r>
      <t xml:space="preserve">T ex vikt
</t>
    </r>
    <r>
      <rPr>
        <b/>
        <i/>
        <sz val="8"/>
        <color theme="1"/>
        <rFont val="Calibri"/>
        <family val="2"/>
        <scheme val="minor"/>
      </rPr>
      <t>Fritext</t>
    </r>
  </si>
  <si>
    <t>X dagar / X timmar / X minuter</t>
  </si>
  <si>
    <r>
      <t xml:space="preserve">Hur länge verkar effekten av produkten?
</t>
    </r>
    <r>
      <rPr>
        <b/>
        <i/>
        <sz val="8"/>
        <color theme="1"/>
        <rFont val="Calibri"/>
        <family val="2"/>
        <scheme val="minor"/>
      </rPr>
      <t>Korttidsverkande eller långtidsverkande</t>
    </r>
  </si>
  <si>
    <r>
      <t xml:space="preserve">Om produkten har någon märkning, t ex Svanen eller KRAV
</t>
    </r>
    <r>
      <rPr>
        <b/>
        <i/>
        <sz val="8"/>
        <color theme="1"/>
        <rFont val="Calibri"/>
        <family val="2"/>
        <scheme val="minor"/>
      </rPr>
      <t>Endast värden från rullista</t>
    </r>
  </si>
  <si>
    <r>
      <t xml:space="preserve">Behöver produkten förvaras kylt?
</t>
    </r>
    <r>
      <rPr>
        <b/>
        <i/>
        <sz val="8"/>
        <color theme="1"/>
        <rFont val="Calibri"/>
        <family val="2"/>
        <scheme val="minor"/>
      </rPr>
      <t>Ja / Nej</t>
    </r>
  </si>
  <si>
    <t>Kan produkten ej användas vid graviditet?</t>
  </si>
  <si>
    <t>Kan produkten ej användas vid amning?</t>
  </si>
  <si>
    <r>
      <t xml:space="preserve">Är produkten parfymfri?
</t>
    </r>
    <r>
      <rPr>
        <b/>
        <i/>
        <sz val="8"/>
        <color theme="1"/>
        <rFont val="Calibri"/>
        <family val="2"/>
        <scheme val="minor"/>
      </rPr>
      <t>Ja / Nej</t>
    </r>
  </si>
  <si>
    <r>
      <t xml:space="preserve">Är produkten laktosfri?
</t>
    </r>
    <r>
      <rPr>
        <b/>
        <i/>
        <sz val="8"/>
        <color theme="1"/>
        <rFont val="Calibri"/>
        <family val="2"/>
        <scheme val="minor"/>
      </rPr>
      <t>Ja / Nej</t>
    </r>
  </si>
  <si>
    <r>
      <t xml:space="preserve">Är produkten glutenfri?
</t>
    </r>
    <r>
      <rPr>
        <b/>
        <i/>
        <sz val="8"/>
        <color theme="1"/>
        <rFont val="Calibri"/>
        <family val="2"/>
        <scheme val="minor"/>
      </rPr>
      <t>Ja / Nej</t>
    </r>
  </si>
  <si>
    <r>
      <t xml:space="preserve">Är produkten latexfri?
</t>
    </r>
    <r>
      <rPr>
        <b/>
        <i/>
        <sz val="8"/>
        <color theme="1"/>
        <rFont val="Calibri"/>
        <family val="2"/>
        <scheme val="minor"/>
      </rPr>
      <t>Ja / Nej</t>
    </r>
  </si>
  <si>
    <r>
      <t xml:space="preserve">Är produkten vegansk?
</t>
    </r>
    <r>
      <rPr>
        <b/>
        <i/>
        <sz val="8"/>
        <color theme="1"/>
        <rFont val="Calibri"/>
        <family val="2"/>
        <scheme val="minor"/>
      </rPr>
      <t>Ja / Nej</t>
    </r>
  </si>
  <si>
    <r>
      <t xml:space="preserve">Är produkten fri från konserveringsmedel?
</t>
    </r>
    <r>
      <rPr>
        <b/>
        <i/>
        <sz val="8"/>
        <color theme="1"/>
        <rFont val="Calibri"/>
        <family val="2"/>
        <scheme val="minor"/>
      </rPr>
      <t>Ja / Nej</t>
    </r>
  </si>
  <si>
    <r>
      <t xml:space="preserve">Är produkten ett självtest?
</t>
    </r>
    <r>
      <rPr>
        <b/>
        <i/>
        <sz val="8"/>
        <color theme="1"/>
        <rFont val="Calibri"/>
        <family val="2"/>
        <scheme val="minor"/>
      </rPr>
      <t>Ja / Nej</t>
    </r>
  </si>
  <si>
    <r>
      <t xml:space="preserve">Om produkten innehåller vitaminer eller mineraler
</t>
    </r>
    <r>
      <rPr>
        <b/>
        <i/>
        <sz val="8"/>
        <color theme="1"/>
        <rFont val="Calibri"/>
        <family val="2"/>
        <scheme val="minor"/>
      </rPr>
      <t>Endast värden från rullista</t>
    </r>
  </si>
  <si>
    <r>
      <t xml:space="preserve">För djurprodukter: Vilken/vilka djur använder/intas produkten av? 
</t>
    </r>
    <r>
      <rPr>
        <b/>
        <i/>
        <sz val="8"/>
        <color theme="1"/>
        <rFont val="Calibri"/>
        <family val="2"/>
        <scheme val="minor"/>
      </rPr>
      <t>Rullista - Använd även kolumnerna Djur 2 och Djur 3 om fler djur</t>
    </r>
  </si>
  <si>
    <r>
      <t xml:space="preserve">För djurprodukter: Vilken/vilka djur använder/intas produkten av?
</t>
    </r>
    <r>
      <rPr>
        <b/>
        <i/>
        <sz val="8"/>
        <color theme="1"/>
        <rFont val="Calibri"/>
        <family val="2"/>
        <scheme val="minor"/>
      </rPr>
      <t>Endast värden från rullista. Använd även kolumn Djur om fler djur</t>
    </r>
  </si>
  <si>
    <r>
      <t xml:space="preserve">För djurprodukter: Vilken/vilka djur använder/intas produkten av?
</t>
    </r>
    <r>
      <rPr>
        <b/>
        <i/>
        <sz val="8"/>
        <color theme="1"/>
        <rFont val="Calibri"/>
        <family val="2"/>
        <scheme val="minor"/>
      </rPr>
      <t>Endast värden från rullista</t>
    </r>
  </si>
  <si>
    <r>
      <t xml:space="preserve">Om produkten motverkar någon ohyra eller insekt, t ex myggor, fästingar eller löss.
</t>
    </r>
    <r>
      <rPr>
        <b/>
        <i/>
        <sz val="8"/>
        <color theme="1"/>
        <rFont val="Calibri"/>
        <family val="2"/>
        <scheme val="minor"/>
      </rPr>
      <t>Rullista - Använd även kolumnerna Ohyra 2 och Ohyra 3 om fler värden</t>
    </r>
  </si>
  <si>
    <r>
      <t xml:space="preserve">Om produkten motverkar någon ohyra eller insekt, t ex myggor, fästingar eller löss.
</t>
    </r>
    <r>
      <rPr>
        <b/>
        <i/>
        <sz val="8"/>
        <color theme="1"/>
        <rFont val="Calibri"/>
        <family val="2"/>
        <scheme val="minor"/>
      </rPr>
      <t>Rullista - Använd även kolumnen Ohyra 3 om fler värden</t>
    </r>
  </si>
  <si>
    <r>
      <t xml:space="preserve">Om produkten motverkar någon ohyra eller insekt, t ex myggor, fästingar eller löss
</t>
    </r>
    <r>
      <rPr>
        <b/>
        <i/>
        <sz val="8"/>
        <color theme="1"/>
        <rFont val="Calibri"/>
        <family val="2"/>
        <scheme val="minor"/>
      </rPr>
      <t>Endast värden från rullista</t>
    </r>
  </si>
  <si>
    <r>
      <t xml:space="preserve">Avses produkten för någon speciell hudtyp?
</t>
    </r>
    <r>
      <rPr>
        <b/>
        <i/>
        <sz val="8"/>
        <color theme="1"/>
        <rFont val="Calibri"/>
        <family val="2"/>
        <scheme val="minor"/>
      </rPr>
      <t>Endast värden från rullista</t>
    </r>
  </si>
  <si>
    <r>
      <t xml:space="preserve">Avses produkten för någon speciell hårtyp?
</t>
    </r>
    <r>
      <rPr>
        <b/>
        <i/>
        <sz val="8"/>
        <color theme="1"/>
        <rFont val="Calibri"/>
        <family val="2"/>
        <scheme val="minor"/>
      </rPr>
      <t>Endast värden från rullista</t>
    </r>
  </si>
  <si>
    <r>
      <t xml:space="preserve">För sol och ansiktsprodukter
</t>
    </r>
    <r>
      <rPr>
        <b/>
        <i/>
        <sz val="8"/>
        <color theme="1"/>
        <rFont val="Calibri"/>
        <family val="2"/>
        <scheme val="minor"/>
      </rPr>
      <t>Endast värde från rullista</t>
    </r>
  </si>
  <si>
    <t>Informationen ni fyller i här är ett stöd för Kronans apoteks etikettvård, och kan komma att ändras. (Mellanslag räknas som ett tecken.)</t>
  </si>
  <si>
    <t>Produktinformation ni fyller i här kan komma att användas på Kronans Apoteks e-handel</t>
  </si>
  <si>
    <t>Produktinformation ni fyller i här kan komma att användas på Kronans Apoteks e-handel, och för granskning hos Kronans Apotek</t>
  </si>
  <si>
    <r>
      <t xml:space="preserve">Om produkten har någon speciell målgrupp
</t>
    </r>
    <r>
      <rPr>
        <i/>
        <sz val="8"/>
        <color theme="0"/>
        <rFont val="Calibri"/>
        <family val="2"/>
        <scheme val="minor"/>
      </rPr>
      <t>Endast värden från rullista</t>
    </r>
  </si>
  <si>
    <t>Max 25 tecken</t>
  </si>
  <si>
    <t>Max 30 tecken</t>
  </si>
  <si>
    <t>Max 130 tecken</t>
  </si>
  <si>
    <t>Max 69 tecken</t>
  </si>
  <si>
    <t xml:space="preserve">Ursprunglig leverantör (Upprepning från kolumn X) Gäller ej läkemedel och livsmedel. </t>
  </si>
  <si>
    <t>Kontaktuppgifter:
Postadress
Webbadress (Websida eller mailadress)
Gäller ej läkemedel och livsmedel.</t>
  </si>
  <si>
    <t>Varningstext/försiktighetstext kopplat till användningen
(Gäller ej läkemedel och livsmedel).</t>
  </si>
  <si>
    <t>För livsmedel: Sötningsmedel eller tillsatt socker
(Välj från listan)</t>
  </si>
  <si>
    <t>För ekologiska livsmedel/kosttillskott: Om ja, Ange kodnummer för kontrollorganet.</t>
  </si>
  <si>
    <t>För ekologiska livsmedel/kosttillskott: Uppfyller produkten kraven för EU-ekologisk märkning (lövet)?
Om ja, bifoga certifieringsintyg och en kopia på följesedel/faktura.</t>
  </si>
  <si>
    <t>Säljande text samt Produktbeskrivning för E-com. 
Maxantal 1000 tecken.</t>
  </si>
  <si>
    <t xml:space="preserve">Instruktioner att visas på artikelsida på hemsida.
</t>
  </si>
  <si>
    <t>Innehållsförteckning att visa på hemsida. 
Ange allergener med VERSALER.
Ingen annan text skrivs här (endast ingredienser)</t>
  </si>
  <si>
    <t xml:space="preserve">Ange rekommenderat dagligt intag för Vitaminer/Kosttillskott och Livsmedel.
Ange även näringsdeklaration och % av DRI (Rekommenderat dagligt intag). </t>
  </si>
  <si>
    <t xml:space="preserve">
Ange inci lista för kosmetiska produkter. Påståenden angående halter alternativt att leverantören anger halter för ämnen som har restriktioner.</t>
  </si>
  <si>
    <t>För kosmetiska produkter: Är produkten registrerad i CPNP-portalen? Ja/Nej. 
Ange Referensnummer.</t>
  </si>
  <si>
    <t>Kosmetiska produkter: 
Open jar/bäst före</t>
  </si>
  <si>
    <t>För livsmedel/kosttillskott: Följer tillverkningen HACCP? Ja/Nej</t>
  </si>
  <si>
    <t>För livsmedel/kosttillskott: Finns det en ingrediens som är upptaget som Nytt livsmedel i EU:s katalog över nya livsmedel, EU Novel Food Catalogue? Ja/Nej</t>
  </si>
  <si>
    <t>För livsmedel/kosttillskott: Om närings- eller hälsopåståenden görs– Vänligen bifoga hänvisning till EFSAs ansökningsnummer. 
För beautyclaims- Vänligen bifoga underlag på att det finns vetenskapligt stöd för påståendet.</t>
  </si>
  <si>
    <t>Revideringsvecka</t>
  </si>
  <si>
    <t>Revideringsorsak</t>
  </si>
  <si>
    <t>Typ av artikelförändring</t>
  </si>
  <si>
    <t xml:space="preserve">Befintligt GTIN </t>
  </si>
  <si>
    <t>Nytt GTIN</t>
  </si>
  <si>
    <t>Superkategori</t>
  </si>
  <si>
    <t>Kategori</t>
  </si>
  <si>
    <t>Subkategori</t>
  </si>
  <si>
    <t>Segment</t>
  </si>
  <si>
    <t>Målgrupp</t>
  </si>
  <si>
    <t>Varunamn (Benämning)</t>
  </si>
  <si>
    <t>Artikeltyp</t>
  </si>
  <si>
    <t>Produktklass</t>
  </si>
  <si>
    <t>Brandklassning</t>
  </si>
  <si>
    <t>UN benämning</t>
  </si>
  <si>
    <t>UN nummer</t>
  </si>
  <si>
    <t>Batterier</t>
  </si>
  <si>
    <t>Storlek</t>
  </si>
  <si>
    <t>Enhet</t>
  </si>
  <si>
    <t>Styrka</t>
  </si>
  <si>
    <t>Styrka enhet</t>
  </si>
  <si>
    <t>Ursprunglig leverantör</t>
  </si>
  <si>
    <t>Ursprunglig leverantörs artikelnummer</t>
  </si>
  <si>
    <t>Distributör (distributionslösning)</t>
  </si>
  <si>
    <t>Distributör / Oriolas artikelnummer</t>
  </si>
  <si>
    <t>DIP</t>
  </si>
  <si>
    <t>AIP</t>
  </si>
  <si>
    <t xml:space="preserve">Rek AUP ink. moms </t>
  </si>
  <si>
    <t>Momssats</t>
  </si>
  <si>
    <t>Höjd i mm</t>
  </si>
  <si>
    <t>Bredd i mm</t>
  </si>
  <si>
    <t>Djup i mm</t>
  </si>
  <si>
    <t>Vikt i g</t>
  </si>
  <si>
    <t>B-pack</t>
  </si>
  <si>
    <t>Antal Konsumentförpackningar per Kartong</t>
  </si>
  <si>
    <t>Antal Konsumentförpackningar per LAV</t>
  </si>
  <si>
    <t>Antal konsumentförpackningar per PALL</t>
  </si>
  <si>
    <t>Intrastatkod (8-siffrig)</t>
  </si>
  <si>
    <t>Tillgänglig från</t>
  </si>
  <si>
    <t>SVHC JA/NEJ</t>
  </si>
  <si>
    <t>SVHC Ämne</t>
  </si>
  <si>
    <t>ATC = klassificeringssystem för läkemedel</t>
  </si>
  <si>
    <t>Förmån JA/NEJ</t>
  </si>
  <si>
    <t>Batchspårning/Datumspårning/Open Jar</t>
  </si>
  <si>
    <t>Får säljas utanför aptoek JA/NEJ</t>
  </si>
  <si>
    <t>Välj det land där artikeln är sammansatt (Landskod)</t>
  </si>
  <si>
    <t>Produktform</t>
  </si>
  <si>
    <t>Åldersgräns</t>
  </si>
  <si>
    <t xml:space="preserve">Från åldersgräns </t>
  </si>
  <si>
    <t>Till åldersgräns</t>
  </si>
  <si>
    <t>Övriga begränsningar</t>
  </si>
  <si>
    <t>Rekommenderat behandlingstid</t>
  </si>
  <si>
    <t>Verkningslängd</t>
  </si>
  <si>
    <t>Ackrediterad märkning</t>
  </si>
  <si>
    <t>Kylvara</t>
  </si>
  <si>
    <t>Användning vid graviditet</t>
  </si>
  <si>
    <t>Användning vid amning</t>
  </si>
  <si>
    <t>Parfymfri</t>
  </si>
  <si>
    <t>Laktosfri</t>
  </si>
  <si>
    <t>Glutenfri</t>
  </si>
  <si>
    <t>Latexfri</t>
  </si>
  <si>
    <t>Vegansk</t>
  </si>
  <si>
    <t>Fri från konserveringsmedel</t>
  </si>
  <si>
    <t>Självtest</t>
  </si>
  <si>
    <t>Vitaminer och mineraler</t>
  </si>
  <si>
    <t>Djur 1</t>
  </si>
  <si>
    <t>Djur 2</t>
  </si>
  <si>
    <t>Djur 3</t>
  </si>
  <si>
    <t>Ohyra 1</t>
  </si>
  <si>
    <t>Ohyra 2</t>
  </si>
  <si>
    <t>Ohyra 3</t>
  </si>
  <si>
    <t>Hudtyp</t>
  </si>
  <si>
    <t>Hårtyp</t>
  </si>
  <si>
    <t>SPF</t>
  </si>
  <si>
    <t>Indikation / Användningsområde (T ex "Mot värk &amp; feber" eller "Återfuktande duscholja")</t>
  </si>
  <si>
    <t>Egenskap/Aktiv substans (T ex "Paracetamol" eller "Parfymfri")</t>
  </si>
  <si>
    <t>Beskrivande / säljande text  (T ex Mjukgörande och stärkande lotion för extra torr hy. Motverkar befintliga och framtida ålderstecken.)</t>
  </si>
  <si>
    <t>Begränsningar (T ex "Från 8 år" eller "Från 30 kg")</t>
  </si>
  <si>
    <t>Revision Week</t>
  </si>
  <si>
    <t>Reason for revision</t>
  </si>
  <si>
    <t>Type of Article Change</t>
  </si>
  <si>
    <t>GTIN</t>
  </si>
  <si>
    <t>New GTIN</t>
  </si>
  <si>
    <t>Item Supercategory</t>
  </si>
  <si>
    <t>Item Category</t>
  </si>
  <si>
    <t>Subcategory</t>
  </si>
  <si>
    <t>Target Group</t>
  </si>
  <si>
    <t>Description</t>
  </si>
  <si>
    <t>Brand</t>
  </si>
  <si>
    <t>Item type</t>
  </si>
  <si>
    <t>Product Class</t>
  </si>
  <si>
    <t>Fire classification</t>
  </si>
  <si>
    <t>UN classification</t>
  </si>
  <si>
    <t>UN number</t>
  </si>
  <si>
    <t>Ja/Nej</t>
  </si>
  <si>
    <t>Typ av batteri</t>
  </si>
  <si>
    <t>Size</t>
  </si>
  <si>
    <t>Base Comparison Unit Code</t>
  </si>
  <si>
    <t>Strength</t>
  </si>
  <si>
    <t>Strength Unit Code</t>
  </si>
  <si>
    <t>Original Vendor</t>
  </si>
  <si>
    <t>Original vendor Item No.</t>
  </si>
  <si>
    <t xml:space="preserve">Vendor </t>
  </si>
  <si>
    <t>Vendor Item No.</t>
  </si>
  <si>
    <t xml:space="preserve">Vendor Purchase Price </t>
  </si>
  <si>
    <t>Pharmacy purchase price</t>
  </si>
  <si>
    <t>Sales Price inc. VAT</t>
  </si>
  <si>
    <t>VAT%</t>
  </si>
  <si>
    <t>Height in mm</t>
  </si>
  <si>
    <t>Width in mm</t>
  </si>
  <si>
    <t>Depth in mm</t>
  </si>
  <si>
    <t>Weight in g</t>
  </si>
  <si>
    <t>Order Multiple</t>
  </si>
  <si>
    <t>Quantity</t>
  </si>
  <si>
    <t>Tariff Code (8-digit)</t>
  </si>
  <si>
    <t>Activation date</t>
  </si>
  <si>
    <t>SVHC (Substance of very high concern) YES/NO</t>
  </si>
  <si>
    <t>SVHC (Substance of very high concern) Substance</t>
  </si>
  <si>
    <t>Total life span, from manuf. to expiry date (days)</t>
  </si>
  <si>
    <t>Life span, from arrival at Oriola (days)</t>
  </si>
  <si>
    <t>ATC code</t>
  </si>
  <si>
    <t>Pharmaceutical benefit YES/NO</t>
  </si>
  <si>
    <t>Permission to sell outside of pharmacies YES/NO</t>
  </si>
  <si>
    <t>Select the country where the product is manufactured (Country code)</t>
  </si>
  <si>
    <t>Product form</t>
  </si>
  <si>
    <t>Age limitation</t>
  </si>
  <si>
    <t>From age limit</t>
  </si>
  <si>
    <t>To age limit</t>
  </si>
  <si>
    <t>Other limitations</t>
  </si>
  <si>
    <t>Recommended using time</t>
  </si>
  <si>
    <t>Effective length</t>
  </si>
  <si>
    <t>Certificates</t>
  </si>
  <si>
    <t>Cold storage</t>
  </si>
  <si>
    <t>Usage when pregnant</t>
  </si>
  <si>
    <t>Usage when breast feeding</t>
  </si>
  <si>
    <t>Free from Perfumes</t>
  </si>
  <si>
    <t>Lactose free</t>
  </si>
  <si>
    <t>Gluten free</t>
  </si>
  <si>
    <t>Latex free</t>
  </si>
  <si>
    <t>Vegan</t>
  </si>
  <si>
    <t>Free from preservatives</t>
  </si>
  <si>
    <t>Self-test</t>
  </si>
  <si>
    <t>Vitamins and Minerals</t>
  </si>
  <si>
    <t>Animal Type 1</t>
  </si>
  <si>
    <t>Animal Type 2</t>
  </si>
  <si>
    <t>Animal Type 3</t>
  </si>
  <si>
    <t>Vermin 1</t>
  </si>
  <si>
    <t>Vermin 2</t>
  </si>
  <si>
    <t>Vermin 3</t>
  </si>
  <si>
    <t>Skin type</t>
  </si>
  <si>
    <t>Hair type</t>
  </si>
  <si>
    <t>Shelf label Indication / Use area</t>
  </si>
  <si>
    <t>Shelf label Active substance / Attribute</t>
  </si>
  <si>
    <t>Shelf label selling text</t>
  </si>
  <si>
    <t>Shelf label Restrictions / Other</t>
  </si>
  <si>
    <t>E-COM</t>
  </si>
  <si>
    <t>Endast värden från rullista</t>
  </si>
  <si>
    <t>Fri text</t>
  </si>
  <si>
    <r>
      <t xml:space="preserve">Revideringsvecka
 </t>
    </r>
    <r>
      <rPr>
        <b/>
        <i/>
        <sz val="11"/>
        <color theme="0"/>
        <rFont val="Calibri"/>
        <family val="2"/>
        <scheme val="minor"/>
      </rPr>
      <t>Endast värden från rullista</t>
    </r>
  </si>
  <si>
    <r>
      <t xml:space="preserve">Orsak till avisering
</t>
    </r>
    <r>
      <rPr>
        <b/>
        <i/>
        <sz val="11"/>
        <color theme="0"/>
        <rFont val="Calibri"/>
        <family val="2"/>
        <scheme val="minor"/>
      </rPr>
      <t>Endast värden från rullista</t>
    </r>
  </si>
  <si>
    <t>Om produkten innehåller styrka
Endast siffra</t>
  </si>
  <si>
    <t>Styck, G, KG, ML eller Par
Endast värden från rullista</t>
  </si>
  <si>
    <t>Distributionslösning
Endast värden från rullist</t>
  </si>
  <si>
    <t>HR - Handelsvara
EX - Receptfritt läkemedel</t>
  </si>
  <si>
    <r>
      <t xml:space="preserve">Hur klassas produkten?
OBS! OBLIGATORISK
</t>
    </r>
    <r>
      <rPr>
        <b/>
        <i/>
        <sz val="11"/>
        <color theme="0"/>
        <rFont val="Calibri"/>
        <family val="2"/>
        <scheme val="minor"/>
      </rPr>
      <t>Endast värden från rullista</t>
    </r>
  </si>
  <si>
    <t>För djurprodukter: Vilka djur använder/intas produkten av?</t>
  </si>
  <si>
    <t>Om produkten har någon märkning, t ex Svanen eller KRAV
Endast värden från rullista</t>
  </si>
  <si>
    <t>Om produkten motvärkar någon ohyra eller insekt, t ex myggor, fästingar eller löss</t>
  </si>
  <si>
    <r>
      <t xml:space="preserve">Om produkten har någon speciell målgrupp
</t>
    </r>
    <r>
      <rPr>
        <b/>
        <i/>
        <sz val="11"/>
        <color theme="0"/>
        <rFont val="Calibri"/>
        <family val="2"/>
        <scheme val="minor"/>
      </rPr>
      <t>Endast värden från rullista</t>
    </r>
  </si>
  <si>
    <t>Om produkten har någon speciell målgrupp
Endast värden från rullista</t>
  </si>
  <si>
    <t>Vilken brandklassning har produkten?
Endast värden från rullista</t>
  </si>
  <si>
    <t>För sol och ansiktsprodukter
Endast värde från rullista</t>
  </si>
  <si>
    <r>
      <t xml:space="preserve">Vad är det för produkt? Vilken typ / form har den?
</t>
    </r>
    <r>
      <rPr>
        <b/>
        <i/>
        <sz val="11"/>
        <color theme="0"/>
        <rFont val="Calibri"/>
        <family val="2"/>
        <scheme val="minor"/>
      </rPr>
      <t>Endast värden från rullista</t>
    </r>
  </si>
  <si>
    <r>
      <t xml:space="preserve">Avses produkten för någon speciell hudtyp?
</t>
    </r>
    <r>
      <rPr>
        <b/>
        <i/>
        <sz val="11"/>
        <color theme="0"/>
        <rFont val="Calibri"/>
        <family val="2"/>
        <scheme val="minor"/>
      </rPr>
      <t>Endast värden från rullista</t>
    </r>
  </si>
  <si>
    <r>
      <t xml:space="preserve">Avses produkten för någon speciell hårtyp?
</t>
    </r>
    <r>
      <rPr>
        <b/>
        <i/>
        <sz val="11"/>
        <color theme="0"/>
        <rFont val="Calibri"/>
        <family val="2"/>
        <scheme val="minor"/>
      </rPr>
      <t>Endast värden från rullista</t>
    </r>
  </si>
  <si>
    <r>
      <t xml:space="preserve">Hur länge verkar effekten av produkten?
</t>
    </r>
    <r>
      <rPr>
        <b/>
        <i/>
        <sz val="11"/>
        <color theme="0"/>
        <rFont val="Calibri"/>
        <family val="2"/>
        <scheme val="minor"/>
      </rPr>
      <t>Korttidsverkande eller långtidsverkande</t>
    </r>
  </si>
  <si>
    <r>
      <t xml:space="preserve">Om produkten har någon speciell målgrupp
</t>
    </r>
    <r>
      <rPr>
        <i/>
        <sz val="11"/>
        <color theme="0"/>
        <rFont val="Calibri"/>
        <family val="2"/>
        <scheme val="minor"/>
      </rPr>
      <t>Endast värden från rullista</t>
    </r>
  </si>
  <si>
    <r>
      <t xml:space="preserve">Kan produkten ej användas vid graviditet?
</t>
    </r>
    <r>
      <rPr>
        <b/>
        <i/>
        <sz val="11"/>
        <color theme="1"/>
        <rFont val="Calibri"/>
        <family val="2"/>
        <scheme val="minor"/>
      </rPr>
      <t>Ja / Nej</t>
    </r>
  </si>
  <si>
    <r>
      <t xml:space="preserve">Kan produkten ej användas vid amning?
</t>
    </r>
    <r>
      <rPr>
        <b/>
        <i/>
        <sz val="11"/>
        <color theme="1"/>
        <rFont val="Calibri"/>
        <family val="2"/>
        <scheme val="minor"/>
      </rPr>
      <t>Ja / Nej</t>
    </r>
  </si>
  <si>
    <t>Leverantör (distributionslösning)</t>
  </si>
  <si>
    <t>Djur</t>
  </si>
  <si>
    <t>Ja / Nej</t>
  </si>
  <si>
    <t>Ohyra</t>
  </si>
  <si>
    <t>Revision week (NEW)</t>
  </si>
  <si>
    <t>Reason for revision (NEW)</t>
  </si>
  <si>
    <t>Brandfarlig aerosol</t>
  </si>
  <si>
    <t>Vätska flampunkt under 60 CEL</t>
  </si>
  <si>
    <t>Vätska flampunkt över 60 CEL</t>
  </si>
  <si>
    <t>Animal Type</t>
  </si>
  <si>
    <t>Vermin</t>
  </si>
  <si>
    <t>Batteri</t>
  </si>
  <si>
    <t>Battery Type</t>
  </si>
  <si>
    <t>Förskrivningsbart ej läkemedel</t>
  </si>
  <si>
    <t>RX Läkemedel</t>
  </si>
  <si>
    <t>Tjänster</t>
  </si>
  <si>
    <t>Övriga artiklar</t>
  </si>
  <si>
    <t xml:space="preserve">Batchspårning/Datumspårning/Open Jar </t>
  </si>
  <si>
    <t>Sötningsmedel eller tillsatt socker</t>
  </si>
  <si>
    <t>2026W06</t>
  </si>
  <si>
    <t>Nyhet</t>
  </si>
  <si>
    <t>g</t>
  </si>
  <si>
    <t>ML</t>
  </si>
  <si>
    <t>G</t>
  </si>
  <si>
    <t>HR</t>
  </si>
  <si>
    <t xml:space="preserve">Kemiska produkter	</t>
  </si>
  <si>
    <t>Hund</t>
  </si>
  <si>
    <t>Ja</t>
  </si>
  <si>
    <t>Svanen</t>
  </si>
  <si>
    <t>Får användas vid graviditet</t>
  </si>
  <si>
    <t>Får användas vid amning</t>
  </si>
  <si>
    <t>Lus</t>
  </si>
  <si>
    <t>Baby (upp till 1 år)</t>
  </si>
  <si>
    <t>Multimineral</t>
  </si>
  <si>
    <t>Ansiktsvatten</t>
  </si>
  <si>
    <t>Torr hy</t>
  </si>
  <si>
    <t>Skadat hår</t>
  </si>
  <si>
    <t>Korttidsverkande</t>
  </si>
  <si>
    <t>Litiumbatterier</t>
  </si>
  <si>
    <t>COCOA_LIFE</t>
  </si>
  <si>
    <t>Förbrukningsartiklar</t>
  </si>
  <si>
    <t>Humanläkemedel</t>
  </si>
  <si>
    <t>Interna Artiklar</t>
  </si>
  <si>
    <t>Batchspårning</t>
  </si>
  <si>
    <t>Innehåller tillsatt socker</t>
  </si>
  <si>
    <t>0 (Sverige)</t>
  </si>
  <si>
    <t>2026W19</t>
  </si>
  <si>
    <t>Utgår</t>
  </si>
  <si>
    <t>Mg</t>
  </si>
  <si>
    <t>KG</t>
  </si>
  <si>
    <t>EX</t>
  </si>
  <si>
    <t>Kosmetik</t>
  </si>
  <si>
    <t>Katt</t>
  </si>
  <si>
    <t>Nej</t>
  </si>
  <si>
    <t>KRAV</t>
  </si>
  <si>
    <t>Använd EJ vid graviditet</t>
  </si>
  <si>
    <t>Använd EJ vid amning</t>
  </si>
  <si>
    <t>Fästingar</t>
  </si>
  <si>
    <t>Barn (1-3 år)</t>
  </si>
  <si>
    <t>Multivitamin</t>
  </si>
  <si>
    <t>Balsam</t>
  </si>
  <si>
    <t>Normal hy</t>
  </si>
  <si>
    <t>Fint hår</t>
  </si>
  <si>
    <t>Långtidsverkande</t>
  </si>
  <si>
    <t>Övriga batterier</t>
  </si>
  <si>
    <t>CONFORMITE_EUROPEENNE</t>
  </si>
  <si>
    <t>Gashantering</t>
  </si>
  <si>
    <t>Djurläkemedel</t>
  </si>
  <si>
    <t>Samarbeten</t>
  </si>
  <si>
    <t>Datumspårning</t>
  </si>
  <si>
    <t>Innehåller sötningsmedel</t>
  </si>
  <si>
    <t>6 (Sverige)</t>
  </si>
  <si>
    <t>2026W41</t>
  </si>
  <si>
    <t>Artikeländring</t>
  </si>
  <si>
    <t>µg</t>
  </si>
  <si>
    <t>HA</t>
  </si>
  <si>
    <t>Kosttillskott</t>
  </si>
  <si>
    <t>Gris</t>
  </si>
  <si>
    <t>NATRUE</t>
  </si>
  <si>
    <t>Myggor &amp; knott</t>
  </si>
  <si>
    <t>Barn (4-12 år)</t>
  </si>
  <si>
    <t>A-vitamin</t>
  </si>
  <si>
    <t>Brusgranulat</t>
  </si>
  <si>
    <t>Blandhy</t>
  </si>
  <si>
    <t>Känslig hårbotten</t>
  </si>
  <si>
    <t>SOCIETY_PLASTICS_INDUSTRY</t>
  </si>
  <si>
    <t>Livsmedel - FSG</t>
  </si>
  <si>
    <t>Open Jar</t>
  </si>
  <si>
    <t>Innehåller tillsatt socker och sötningsmedel</t>
  </si>
  <si>
    <t>12 (Sverige)</t>
  </si>
  <si>
    <t>Mg/ml</t>
  </si>
  <si>
    <t>ST</t>
  </si>
  <si>
    <t>Livsmedel</t>
  </si>
  <si>
    <t>Häst</t>
  </si>
  <si>
    <t>Miljömärke</t>
  </si>
  <si>
    <t>Getingar &amp; bin</t>
  </si>
  <si>
    <t>Ungdom (13-17 år)</t>
  </si>
  <si>
    <t>B12-vitamin (cyanokobalamin)</t>
  </si>
  <si>
    <t>Ej brandfarlig</t>
  </si>
  <si>
    <t>Brustablett</t>
  </si>
  <si>
    <t>Fet hy</t>
  </si>
  <si>
    <t>Normalt hår</t>
  </si>
  <si>
    <t>PLASTIC_IN_PRODUCT_TAMPONS</t>
  </si>
  <si>
    <t>25 (Sverige)</t>
  </si>
  <si>
    <t>%</t>
  </si>
  <si>
    <t>PAR</t>
  </si>
  <si>
    <t>Media</t>
  </si>
  <si>
    <t>Nötkreatur</t>
  </si>
  <si>
    <t>EU-ekologiskt livsmedel</t>
  </si>
  <si>
    <t>Loppor</t>
  </si>
  <si>
    <t>Senior (65+)</t>
  </si>
  <si>
    <t>B1-vitamin (tiamin)</t>
  </si>
  <si>
    <t>Borste</t>
  </si>
  <si>
    <t>Känslig hy</t>
  </si>
  <si>
    <t>Torrt hår</t>
  </si>
  <si>
    <t>THE_FAIR_RUBBER_ASSOCIATION</t>
  </si>
  <si>
    <t>0 (EU)</t>
  </si>
  <si>
    <t>Medicintekniskt livsmedel</t>
  </si>
  <si>
    <t>Fair for Life</t>
  </si>
  <si>
    <t>Löss</t>
  </si>
  <si>
    <t>Man</t>
  </si>
  <si>
    <t>B2-vitaming (riboflavin)</t>
  </si>
  <si>
    <t>Depotgranulat</t>
  </si>
  <si>
    <t>Rosacea</t>
  </si>
  <si>
    <t>Färgat hår</t>
  </si>
  <si>
    <t>FOREST_STEWARDSHIP_COUNCIL_100_PERCENT</t>
  </si>
  <si>
    <t>6 (EU)</t>
  </si>
  <si>
    <t>Medicinsteknisk produkt</t>
  </si>
  <si>
    <t>Soil Association</t>
  </si>
  <si>
    <t>Bandmask</t>
  </si>
  <si>
    <t>Kvinna</t>
  </si>
  <si>
    <t>B3-vitamin (niacin)</t>
  </si>
  <si>
    <t>Depotkapsel</t>
  </si>
  <si>
    <t>Akne</t>
  </si>
  <si>
    <t>Lockigt hår</t>
  </si>
  <si>
    <t>LABEL_OF_THE_ALLERGY_AND_ASTHMA_FEDERATION</t>
  </si>
  <si>
    <t>12 (EU)</t>
  </si>
  <si>
    <t>OTC/Naturläkemedel</t>
  </si>
  <si>
    <t>UTZ certified</t>
  </si>
  <si>
    <t>Spolmask</t>
  </si>
  <si>
    <t>Unisex</t>
  </si>
  <si>
    <t>B5-vitamin (pantotensyra)</t>
  </si>
  <si>
    <t>Depotplåster</t>
  </si>
  <si>
    <t>Eksem</t>
  </si>
  <si>
    <t>Mjäll</t>
  </si>
  <si>
    <t>CERTIFIED_B_CORPORATION</t>
  </si>
  <si>
    <t>25 (EU)</t>
  </si>
  <si>
    <t>OTC/Receptfritt läkemedel</t>
  </si>
  <si>
    <t>Statskontrolleret økologisk</t>
  </si>
  <si>
    <t>Mamma</t>
  </si>
  <si>
    <t>B6-vitaming (pyridoxin)</t>
  </si>
  <si>
    <t>Depottablett</t>
  </si>
  <si>
    <t>CLIMATE_NEUTRAL</t>
  </si>
  <si>
    <t>Utanför EU</t>
  </si>
  <si>
    <t>OTC/Traditionellt växtbaserat läkemedel</t>
  </si>
  <si>
    <t>Debio</t>
  </si>
  <si>
    <t>Klimakterie</t>
  </si>
  <si>
    <t>Biotin</t>
  </si>
  <si>
    <t>50+</t>
  </si>
  <si>
    <t>Depåkapsel</t>
  </si>
  <si>
    <t>PLASTIC_IN_PRODUCT_WIPES_SANITARY_PADS</t>
  </si>
  <si>
    <t>OTC/vissa utvärtes läkemedel</t>
  </si>
  <si>
    <t>Luomo</t>
  </si>
  <si>
    <t>Gravid</t>
  </si>
  <si>
    <t>B-vitamin</t>
  </si>
  <si>
    <t>Depåtablett</t>
  </si>
  <si>
    <t>FRIEND_OF_THE_SEA</t>
  </si>
  <si>
    <t>OTC/Växtbaserat läkemedel</t>
  </si>
  <si>
    <t>Blå Ängeln</t>
  </si>
  <si>
    <t>Resa</t>
  </si>
  <si>
    <t>C-vitamin</t>
  </si>
  <si>
    <t>Droppar</t>
  </si>
  <si>
    <t>EUROPEAN_V_LABEL_VEGAN</t>
  </si>
  <si>
    <t>Forest Stewardship C (FSC)</t>
  </si>
  <si>
    <t>D2-vitamin</t>
  </si>
  <si>
    <t>Enterogranulat</t>
  </si>
  <si>
    <t>GCP</t>
  </si>
  <si>
    <t>Övrig</t>
  </si>
  <si>
    <t>Aquaculture Stewardsh C (ASC)</t>
  </si>
  <si>
    <t>D3-vitaming</t>
  </si>
  <si>
    <t>Enterokapsel</t>
  </si>
  <si>
    <t>CRUELTY_FREE_PETA</t>
  </si>
  <si>
    <t>Marine Stewarship C (MSC)</t>
  </si>
  <si>
    <t>D-vitamin</t>
  </si>
  <si>
    <t>Enterotablett</t>
  </si>
  <si>
    <t>Välvald</t>
  </si>
  <si>
    <t>Crueltyfree and vegan</t>
  </si>
  <si>
    <t>Enzymer</t>
  </si>
  <si>
    <t>Flytande</t>
  </si>
  <si>
    <t>Certified Vegan</t>
  </si>
  <si>
    <t>E-vitamin</t>
  </si>
  <si>
    <t>Förband</t>
  </si>
  <si>
    <t>Asthma Allergy Nordic</t>
  </si>
  <si>
    <t>Fettsyror</t>
  </si>
  <si>
    <t>Gasbinda</t>
  </si>
  <si>
    <t>ASC, The Aquaculture Stewardship Council</t>
  </si>
  <si>
    <t>Ecocert cosmos natural</t>
  </si>
  <si>
    <t>Folat / Folsyra</t>
  </si>
  <si>
    <t>Gel</t>
  </si>
  <si>
    <t>Det överkorsade axet</t>
  </si>
  <si>
    <t>Ecocert cosmos organic</t>
  </si>
  <si>
    <t>Jod</t>
  </si>
  <si>
    <t>Granulat</t>
  </si>
  <si>
    <t>Ecocert Cosmos Natural</t>
  </si>
  <si>
    <t>Oeko-tex</t>
  </si>
  <si>
    <t>Järn</t>
  </si>
  <si>
    <t>Hemodialyskoncentrat</t>
  </si>
  <si>
    <t>Ecocert Cosmos Organic</t>
  </si>
  <si>
    <t>GOTS</t>
  </si>
  <si>
    <t>Kalcium</t>
  </si>
  <si>
    <t>Hemodialysvätska</t>
  </si>
  <si>
    <t>EU Ecolabel</t>
  </si>
  <si>
    <t>Nyckelhålet</t>
  </si>
  <si>
    <t>Kalium</t>
  </si>
  <si>
    <t>Hemofiltraions- och hemodiafiltrationsvätska</t>
  </si>
  <si>
    <t>EU-ekologiskt</t>
  </si>
  <si>
    <t>Rainforest Alliance</t>
  </si>
  <si>
    <t>Kollagen</t>
  </si>
  <si>
    <t>Implantat</t>
  </si>
  <si>
    <t>Fairtrade</t>
  </si>
  <si>
    <t>EU Ecolabel (EU-blomman)</t>
  </si>
  <si>
    <t>Koppar</t>
  </si>
  <si>
    <t>Infusionsvätska</t>
  </si>
  <si>
    <t>Fairtrade Cocoa</t>
  </si>
  <si>
    <t>Bra Miljöval</t>
  </si>
  <si>
    <t>Krom</t>
  </si>
  <si>
    <t>Inhalationspulver</t>
  </si>
  <si>
    <t>Fairtrade Cotton</t>
  </si>
  <si>
    <t>Fair Trade</t>
  </si>
  <si>
    <t>Kromoglicinsyra</t>
  </si>
  <si>
    <t>Inhalationsvätska</t>
  </si>
  <si>
    <t>Fairtrade Sugar</t>
  </si>
  <si>
    <t>K-vitamin</t>
  </si>
  <si>
    <t>Intramammarie</t>
  </si>
  <si>
    <t>Bra miljöval/Falken</t>
  </si>
  <si>
    <t>Magnesium</t>
  </si>
  <si>
    <t>Intraruminalinlägg</t>
  </si>
  <si>
    <t>FSC Forest Steward Council 100 percent</t>
  </si>
  <si>
    <t>Mangan</t>
  </si>
  <si>
    <t>Kapsel</t>
  </si>
  <si>
    <t>FSC, Forest Stewardship Council</t>
  </si>
  <si>
    <t>Mjölksyrabakterier</t>
  </si>
  <si>
    <t>Kompakt puder</t>
  </si>
  <si>
    <t>FSC Forest Steward Council Mix</t>
  </si>
  <si>
    <t>Selen</t>
  </si>
  <si>
    <t>Kompress</t>
  </si>
  <si>
    <t>FSC Forest Steward Council Recycled</t>
  </si>
  <si>
    <t>Zink</t>
  </si>
  <si>
    <t>Koncentrat till infusionsvätska</t>
  </si>
  <si>
    <t>Från Sverige</t>
  </si>
  <si>
    <t>Koncentrat till injektionsvätska</t>
  </si>
  <si>
    <t>GOTS, Global Organic Textile Standard</t>
  </si>
  <si>
    <t>Kräm</t>
  </si>
  <si>
    <t>Kött från Sverige</t>
  </si>
  <si>
    <t>Kutan lösning</t>
  </si>
  <si>
    <t>Kutan vätska</t>
  </si>
  <si>
    <t>MSC, Marine Stewardship Council</t>
  </si>
  <si>
    <t>Lotion</t>
  </si>
  <si>
    <t>Mjölk från sverige</t>
  </si>
  <si>
    <t>Läkemedelsberedning som utgörs av skum</t>
  </si>
  <si>
    <t>Löspuder</t>
  </si>
  <si>
    <t>Mask</t>
  </si>
  <si>
    <t>OEKO-TEX</t>
  </si>
  <si>
    <t>Medicink tampong</t>
  </si>
  <si>
    <t>OCS</t>
  </si>
  <si>
    <t>Medicinsk tuggummi</t>
  </si>
  <si>
    <t>PEFC</t>
  </si>
  <si>
    <t>Miscellärt vatten</t>
  </si>
  <si>
    <t>Mousse</t>
  </si>
  <si>
    <t>Soil Association Organic-symbol</t>
  </si>
  <si>
    <t>Näsdroppar</t>
  </si>
  <si>
    <t>Svensk Fågel</t>
  </si>
  <si>
    <t>Olja</t>
  </si>
  <si>
    <t>Svenskt kött</t>
  </si>
  <si>
    <t>Oral vätska</t>
  </si>
  <si>
    <t>Svensk Sigill</t>
  </si>
  <si>
    <t>Orala droppar</t>
  </si>
  <si>
    <t>USDA, US Department of Agriculture</t>
  </si>
  <si>
    <t>Oralt pulver</t>
  </si>
  <si>
    <t>UTZ</t>
  </si>
  <si>
    <t>Pasta</t>
  </si>
  <si>
    <t>Dansk IP Kvalitet (DK)</t>
  </si>
  <si>
    <t>Penna</t>
  </si>
  <si>
    <t>Dansk Maelk  (DK)</t>
  </si>
  <si>
    <t>Peritonealdialysvätska</t>
  </si>
  <si>
    <t>UDEN GMO FODER  (DK)</t>
  </si>
  <si>
    <t>Plåster</t>
  </si>
  <si>
    <t>Organic Certifying Body – Debio  (DK)</t>
  </si>
  <si>
    <t>Premix till medicinfoder</t>
  </si>
  <si>
    <t>Ø-mærke  (DK)</t>
  </si>
  <si>
    <t>Puder</t>
  </si>
  <si>
    <t>EKO  (DK)</t>
  </si>
  <si>
    <t>Pulver</t>
  </si>
  <si>
    <t>Vegan society vegan logo  (DK)</t>
  </si>
  <si>
    <t>Pulver till infusionsvätska</t>
  </si>
  <si>
    <t>Bio Label German (DK)</t>
  </si>
  <si>
    <t>Pulver till injektionsvätska</t>
  </si>
  <si>
    <t>Leaping Bunny</t>
  </si>
  <si>
    <t>Radionuklidgenerator</t>
  </si>
  <si>
    <t>Green Dot (DK)</t>
  </si>
  <si>
    <t>Rektalvätska</t>
  </si>
  <si>
    <t>Recyclable general claim (DK)</t>
  </si>
  <si>
    <t>Rengöringsgel</t>
  </si>
  <si>
    <t>Protected Geographical Indication (DK)</t>
  </si>
  <si>
    <t>Rengöringsmjölk</t>
  </si>
  <si>
    <t>Ecocert Certificate (DK)</t>
  </si>
  <si>
    <t>Rengöringsskum</t>
  </si>
  <si>
    <t>Made in Finland Flag with Key (FI)</t>
  </si>
  <si>
    <t>Roll-on</t>
  </si>
  <si>
    <t>100_PERCENT_VEGANSKT</t>
  </si>
  <si>
    <t>Salva</t>
  </si>
  <si>
    <t>APPROVED_BY_ASTHMA_AND_ALLERGY_ASSOC</t>
  </si>
  <si>
    <t>Schampo</t>
  </si>
  <si>
    <t>Spolvätska</t>
  </si>
  <si>
    <t>Spray</t>
  </si>
  <si>
    <t>Stick</t>
  </si>
  <si>
    <t>Stickor</t>
  </si>
  <si>
    <t>Stift</t>
  </si>
  <si>
    <t>Sublingual resoriblett</t>
  </si>
  <si>
    <t>Sugtablett</t>
  </si>
  <si>
    <t>Suppositorium</t>
  </si>
  <si>
    <t>Tablett</t>
  </si>
  <si>
    <t>Tejp</t>
  </si>
  <si>
    <t>Tuggummi</t>
  </si>
  <si>
    <t>Tuggtablett</t>
  </si>
  <si>
    <t>Vagitorier</t>
  </si>
  <si>
    <t>Vagitorium</t>
  </si>
  <si>
    <t>Våtservett</t>
  </si>
  <si>
    <t>Ögondroppar</t>
  </si>
  <si>
    <t>Ögonlameller</t>
  </si>
  <si>
    <t>Ögonsalva</t>
  </si>
  <si>
    <t>Ögonsköljsvätska</t>
  </si>
  <si>
    <t>Örondroppar</t>
  </si>
  <si>
    <t>* =  Obligatoriskt fält att fylla i</t>
  </si>
  <si>
    <t>Leverantörsinformation</t>
  </si>
  <si>
    <r>
      <rPr>
        <b/>
        <sz val="11"/>
        <rFont val="Arial"/>
        <family val="2"/>
      </rPr>
      <t>*</t>
    </r>
    <r>
      <rPr>
        <b/>
        <sz val="11"/>
        <color rgb="FFE26B0A"/>
        <rFont val="Arial"/>
        <family val="2"/>
      </rPr>
      <t xml:space="preserve"> Leverantörsnamn: </t>
    </r>
  </si>
  <si>
    <r>
      <rPr>
        <b/>
        <sz val="11"/>
        <rFont val="Arial"/>
        <family val="2"/>
      </rPr>
      <t>*</t>
    </r>
    <r>
      <rPr>
        <b/>
        <sz val="11"/>
        <color rgb="FFE26B0A"/>
        <rFont val="Arial"/>
        <family val="2"/>
      </rPr>
      <t xml:space="preserve"> Mejladress som order skickas till:</t>
    </r>
  </si>
  <si>
    <r>
      <rPr>
        <b/>
        <sz val="11"/>
        <rFont val="Arial"/>
        <family val="2"/>
      </rPr>
      <t xml:space="preserve">* </t>
    </r>
    <r>
      <rPr>
        <b/>
        <sz val="11"/>
        <color rgb="FFE26B0A"/>
        <rFont val="Arial"/>
        <family val="2"/>
      </rPr>
      <t>Mejladress som används för fakturering:</t>
    </r>
  </si>
  <si>
    <t></t>
  </si>
  <si>
    <r>
      <rPr>
        <b/>
        <sz val="11"/>
        <rFont val="Arial"/>
        <family val="2"/>
      </rPr>
      <t>*</t>
    </r>
    <r>
      <rPr>
        <b/>
        <sz val="11"/>
        <color rgb="FFE26B0A"/>
        <rFont val="Arial"/>
        <family val="2"/>
      </rPr>
      <t xml:space="preserve"> Kontaktperson KAM:</t>
    </r>
  </si>
  <si>
    <r>
      <rPr>
        <b/>
        <sz val="11"/>
        <rFont val="Arial"/>
        <family val="2"/>
      </rPr>
      <t>*</t>
    </r>
    <r>
      <rPr>
        <b/>
        <sz val="11"/>
        <color rgb="FFE26B0A"/>
        <rFont val="Arial"/>
        <family val="2"/>
      </rPr>
      <t xml:space="preserve"> Mejladress:</t>
    </r>
  </si>
  <si>
    <t xml:space="preserve">  Telefon:</t>
  </si>
  <si>
    <t>*Bolagsadress:</t>
  </si>
  <si>
    <t>* Fakturaadress:</t>
  </si>
  <si>
    <r>
      <rPr>
        <b/>
        <sz val="11"/>
        <rFont val="Arial"/>
        <family val="2"/>
      </rPr>
      <t>*</t>
    </r>
    <r>
      <rPr>
        <b/>
        <sz val="11"/>
        <color rgb="FFE26B0A"/>
        <rFont val="Arial"/>
        <family val="2"/>
      </rPr>
      <t xml:space="preserve"> Organisationsnummer: </t>
    </r>
  </si>
  <si>
    <r>
      <rPr>
        <b/>
        <sz val="11"/>
        <rFont val="Arial"/>
        <family val="2"/>
      </rPr>
      <t>*</t>
    </r>
    <r>
      <rPr>
        <b/>
        <sz val="11"/>
        <color rgb="FFE26B0A"/>
        <rFont val="Arial"/>
        <family val="2"/>
      </rPr>
      <t xml:space="preserve"> Momsnummer:</t>
    </r>
  </si>
  <si>
    <r>
      <rPr>
        <b/>
        <sz val="11"/>
        <rFont val="Arial"/>
        <family val="2"/>
      </rPr>
      <t>*</t>
    </r>
    <r>
      <rPr>
        <b/>
        <sz val="11"/>
        <color rgb="FFE26B0A"/>
        <rFont val="Arial"/>
        <family val="2"/>
      </rPr>
      <t xml:space="preserve"> Momskod (rullist)</t>
    </r>
  </si>
  <si>
    <t xml:space="preserve">  Betalningsvillkor:</t>
  </si>
  <si>
    <t xml:space="preserve">ENDAST FÖR INTERNT BRUK </t>
  </si>
  <si>
    <r>
      <rPr>
        <b/>
        <sz val="11"/>
        <rFont val="Arial"/>
        <family val="2"/>
      </rPr>
      <t xml:space="preserve">* </t>
    </r>
    <r>
      <rPr>
        <b/>
        <sz val="11"/>
        <color rgb="FFE26B0A"/>
        <rFont val="Arial"/>
        <family val="2"/>
      </rPr>
      <t>Bankgiro:</t>
    </r>
  </si>
  <si>
    <r>
      <rPr>
        <b/>
        <sz val="11"/>
        <rFont val="Arial"/>
        <family val="2"/>
      </rPr>
      <t>*</t>
    </r>
    <r>
      <rPr>
        <b/>
        <sz val="11"/>
        <color rgb="FFE26B0A"/>
        <rFont val="Arial"/>
        <family val="2"/>
      </rPr>
      <t xml:space="preserve">  IBAN-nr:</t>
    </r>
  </si>
  <si>
    <t xml:space="preserve">  Swiftkod:</t>
  </si>
  <si>
    <t>* GLN för Validoo:</t>
  </si>
  <si>
    <t>SortOrder</t>
  </si>
  <si>
    <t>Nivå 1</t>
  </si>
  <si>
    <t>Nivå 2</t>
  </si>
  <si>
    <t>Nivå 3</t>
  </si>
  <si>
    <t>Nivå 4</t>
  </si>
  <si>
    <t>Deactivated</t>
  </si>
  <si>
    <t>Kommentar</t>
  </si>
  <si>
    <t>Bota &amp; Lindra</t>
  </si>
  <si>
    <t>Allergi</t>
  </si>
  <si>
    <t>Näsa allergi</t>
  </si>
  <si>
    <t>Antiallergika Näsa</t>
  </si>
  <si>
    <t>False</t>
  </si>
  <si>
    <t>Ögon Allergi</t>
  </si>
  <si>
    <t>Antihistaminer Ögon</t>
  </si>
  <si>
    <t>Ögon &amp; näsa allergi</t>
  </si>
  <si>
    <t>Oral-lösning</t>
  </si>
  <si>
    <t>Förkylning</t>
  </si>
  <si>
    <t>Allmän Förkylning</t>
  </si>
  <si>
    <t>Pappersnäsduk</t>
  </si>
  <si>
    <t>Hals Förkylning</t>
  </si>
  <si>
    <t>Bakteriehämmande</t>
  </si>
  <si>
    <t>Hosta Förkylning</t>
  </si>
  <si>
    <t>Rethosta</t>
  </si>
  <si>
    <t>Näsa Förkylning</t>
  </si>
  <si>
    <t>Avsvällande</t>
  </si>
  <si>
    <t>Mage</t>
  </si>
  <si>
    <t>Daglig Maghälsa</t>
  </si>
  <si>
    <t>Aktiv bakteriekultur</t>
  </si>
  <si>
    <t>Diarre</t>
  </si>
  <si>
    <t>Medel mot diaree</t>
  </si>
  <si>
    <t>Förgiftning</t>
  </si>
  <si>
    <t>Kol</t>
  </si>
  <si>
    <t>Förstoppning</t>
  </si>
  <si>
    <t>Snabbverkande</t>
  </si>
  <si>
    <t>Gaser</t>
  </si>
  <si>
    <t>Vid gasbesvär</t>
  </si>
  <si>
    <t>Halsbränna</t>
  </si>
  <si>
    <t>Minskar produktion av magsyra</t>
  </si>
  <si>
    <t>Parasiter</t>
  </si>
  <si>
    <t>Test Mage</t>
  </si>
  <si>
    <t>Övrigt Test</t>
  </si>
  <si>
    <t>Åksjuka</t>
  </si>
  <si>
    <t>För Resan Åksjuka</t>
  </si>
  <si>
    <t>Ändtarmsproblem</t>
  </si>
  <si>
    <t>Lokalbedövande</t>
  </si>
  <si>
    <t>Övrigt Nedre Mage</t>
  </si>
  <si>
    <t>Övrig Nedre Mage</t>
  </si>
  <si>
    <t>Sår</t>
  </si>
  <si>
    <t>Elastisk Binda</t>
  </si>
  <si>
    <t>Elastisk</t>
  </si>
  <si>
    <t>Första Hjälpen</t>
  </si>
  <si>
    <t>Kudde</t>
  </si>
  <si>
    <t>Häftor Sår</t>
  </si>
  <si>
    <t>Övrigt Häftor Sår</t>
  </si>
  <si>
    <t>Kompresser</t>
  </si>
  <si>
    <t>Absorberande</t>
  </si>
  <si>
    <t>Smärtlindring lokalt</t>
  </si>
  <si>
    <t>Munsår</t>
  </si>
  <si>
    <t>Bakteriedödande Munsår</t>
  </si>
  <si>
    <t>Plåster Sår</t>
  </si>
  <si>
    <t>Hydrocolloid</t>
  </si>
  <si>
    <t>Skador Sport</t>
  </si>
  <si>
    <t>Sporttape</t>
  </si>
  <si>
    <t>Sår Rengöring</t>
  </si>
  <si>
    <t>Inför Operation</t>
  </si>
  <si>
    <t>Vårdnära Sår</t>
  </si>
  <si>
    <t>Övrigt Vårdnära Sår</t>
  </si>
  <si>
    <t>Värk &amp; feber</t>
  </si>
  <si>
    <t>Invärtes Barn</t>
  </si>
  <si>
    <t>Övrigt Invärtes barn</t>
  </si>
  <si>
    <t>Invärtes Vuxen</t>
  </si>
  <si>
    <t>Acetylsalicylsyra</t>
  </si>
  <si>
    <t>Ta Tempen</t>
  </si>
  <si>
    <t>Febertermometer</t>
  </si>
  <si>
    <t>Utvärtes Vf</t>
  </si>
  <si>
    <t>Diklofenak Utvärtes</t>
  </si>
  <si>
    <t>Ögonbesvär</t>
  </si>
  <si>
    <t>Infektion Ögonbesvär</t>
  </si>
  <si>
    <t>Övrigt Infektion Ögonbesvär</t>
  </si>
  <si>
    <t>Linsanvändning</t>
  </si>
  <si>
    <t>Desificierande Ögon</t>
  </si>
  <si>
    <t>Läsglasögon</t>
  </si>
  <si>
    <t>Röda Ögon</t>
  </si>
  <si>
    <t>Övrigt Röda Ögon</t>
  </si>
  <si>
    <t>Solglasögon</t>
  </si>
  <si>
    <t>Tillbehör-Glasögon</t>
  </si>
  <si>
    <t>Övrigt - glasögon</t>
  </si>
  <si>
    <t>Torra Ögon</t>
  </si>
  <si>
    <t>Vårdnära Ögonbesvär</t>
  </si>
  <si>
    <t>Tillfälliga ögonbesvär</t>
  </si>
  <si>
    <t>Ögonvatten</t>
  </si>
  <si>
    <t>Ögonskölj</t>
  </si>
  <si>
    <t>Öron &amp; Hörsel</t>
  </si>
  <si>
    <t>X Ögonvatten</t>
  </si>
  <si>
    <t>Övrigt öron</t>
  </si>
  <si>
    <t>Batteri-/Hörsel</t>
  </si>
  <si>
    <t>Batteri Öron</t>
  </si>
  <si>
    <t>Hörselskydd</t>
  </si>
  <si>
    <t>Engångs</t>
  </si>
  <si>
    <t>Rengöring öron &amp; hörsel</t>
  </si>
  <si>
    <t>Öronskölj/Rengöring</t>
  </si>
  <si>
    <t>Övrigt bota &amp; lindra</t>
  </si>
  <si>
    <t>Doseringshjälpmedel</t>
  </si>
  <si>
    <t>Läkemedelsdispenserare</t>
  </si>
  <si>
    <t>Munskydd</t>
  </si>
  <si>
    <t>Övrigt Batterier</t>
  </si>
  <si>
    <t>Batterier övrigt</t>
  </si>
  <si>
    <t>Övrigt Djur</t>
  </si>
  <si>
    <t>Hälsa &amp; Livsstil</t>
  </si>
  <si>
    <t>Amma &amp; mata</t>
  </si>
  <si>
    <t>Amning</t>
  </si>
  <si>
    <t>Amningskupor/Vårtskydd</t>
  </si>
  <si>
    <t>Mata</t>
  </si>
  <si>
    <t>Nappflaska &amp; Dinappar</t>
  </si>
  <si>
    <t>Trösta</t>
  </si>
  <si>
    <t>Nappar</t>
  </si>
  <si>
    <t>Avslappning</t>
  </si>
  <si>
    <t>Omtanke</t>
  </si>
  <si>
    <t>Övrig Omtanke</t>
  </si>
  <si>
    <t>Snarkning</t>
  </si>
  <si>
    <t>X Övrigt Kosttillskott</t>
  </si>
  <si>
    <t>Rogivande</t>
  </si>
  <si>
    <t>Hälsosamma Livsmedel</t>
  </si>
  <si>
    <t>Dryck Hälsosamma Livs.</t>
  </si>
  <si>
    <t>Juice/Fruktdryck</t>
  </si>
  <si>
    <t>Mellanmål</t>
  </si>
  <si>
    <t>Intim</t>
  </si>
  <si>
    <t>Hud Intim</t>
  </si>
  <si>
    <t>After shave</t>
  </si>
  <si>
    <t>Mens</t>
  </si>
  <si>
    <t>Bindor</t>
  </si>
  <si>
    <t>Sex</t>
  </si>
  <si>
    <t>Akut P-piller</t>
  </si>
  <si>
    <t>Test Intim</t>
  </si>
  <si>
    <t>Graviditet</t>
  </si>
  <si>
    <t>Underlivsbesvär</t>
  </si>
  <si>
    <t>Urinbesvär</t>
  </si>
  <si>
    <t>Prostata intim</t>
  </si>
  <si>
    <t>Övrig Test</t>
  </si>
  <si>
    <t>Övriga tester</t>
  </si>
  <si>
    <t>B-Vitaminer</t>
  </si>
  <si>
    <t>B12-vitamin</t>
  </si>
  <si>
    <t>C-Vitaminer</t>
  </si>
  <si>
    <t>C-Brus</t>
  </si>
  <si>
    <t>D-Vitaminer</t>
  </si>
  <si>
    <t>Energigivande</t>
  </si>
  <si>
    <t>Brustabletter</t>
  </si>
  <si>
    <t>E-Vitaminer</t>
  </si>
  <si>
    <t>Fiskolja</t>
  </si>
  <si>
    <t>Hår/Hud/Naglar</t>
  </si>
  <si>
    <t>Övrigt Naglar/Hud/Hår</t>
  </si>
  <si>
    <t>Klimakteriebesvär</t>
  </si>
  <si>
    <t>Multivitaminer/Mineraler</t>
  </si>
  <si>
    <t>50 Plus</t>
  </si>
  <si>
    <t>PMS/Klimakteriebesvär</t>
  </si>
  <si>
    <t>PMS/mot riklig mens</t>
  </si>
  <si>
    <t>Supermat</t>
  </si>
  <si>
    <t>Övriga Mineraler</t>
  </si>
  <si>
    <t>Övrigt Kosttillskott</t>
  </si>
  <si>
    <t>Vitlök</t>
  </si>
  <si>
    <t>Sluta Röka</t>
  </si>
  <si>
    <t>Inhalation</t>
  </si>
  <si>
    <t>Munhålepulver lindrar snabbt</t>
  </si>
  <si>
    <t>Munhålepulver</t>
  </si>
  <si>
    <t>Munspray Sluta Röka lindrar snabbt</t>
  </si>
  <si>
    <t>Munspray Sluta Röka</t>
  </si>
  <si>
    <t>Tabletter lindrar snabbt</t>
  </si>
  <si>
    <t>Plåster Sluta Röka</t>
  </si>
  <si>
    <t>Steg 1</t>
  </si>
  <si>
    <t>Tabletter</t>
  </si>
  <si>
    <t>Lindrar snabbt</t>
  </si>
  <si>
    <t>Tuggummi Sluta Röka</t>
  </si>
  <si>
    <t>Hög dos tugummi</t>
  </si>
  <si>
    <t>Stöd &amp; hjälpmedel</t>
  </si>
  <si>
    <t>Halkskydd</t>
  </si>
  <si>
    <t>Reflexer</t>
  </si>
  <si>
    <t>Reflex</t>
  </si>
  <si>
    <t>Träning</t>
  </si>
  <si>
    <t>Nutrition träning</t>
  </si>
  <si>
    <t>Övrigt Nutrition</t>
  </si>
  <si>
    <t>Redskap</t>
  </si>
  <si>
    <t>Gångstav/Tillbehör</t>
  </si>
  <si>
    <t>Skador Träning</t>
  </si>
  <si>
    <t>Armbåge</t>
  </si>
  <si>
    <t>Viktminskning</t>
  </si>
  <si>
    <t>Bars Viktminskning</t>
  </si>
  <si>
    <t>Bars Vikt</t>
  </si>
  <si>
    <t>Dryck Viktminskning</t>
  </si>
  <si>
    <t>Drickfärdig Vikt</t>
  </si>
  <si>
    <t>Minskar Fettupptaget</t>
  </si>
  <si>
    <t>Fiber</t>
  </si>
  <si>
    <t>Pulver Viktminskning</t>
  </si>
  <si>
    <t>Shakes</t>
  </si>
  <si>
    <t>Övrigt Viktminskning</t>
  </si>
  <si>
    <t>Tillbehör viktminskning</t>
  </si>
  <si>
    <t>Övrig hälsa &amp; liv</t>
  </si>
  <si>
    <t>Test övrig hälsa</t>
  </si>
  <si>
    <t>Test</t>
  </si>
  <si>
    <t>Kropp &amp; Skönhet</t>
  </si>
  <si>
    <t>Ansikte</t>
  </si>
  <si>
    <t>24H Kräm</t>
  </si>
  <si>
    <t>Övrigt 24H kräm</t>
  </si>
  <si>
    <t>Acne</t>
  </si>
  <si>
    <t>Cerat</t>
  </si>
  <si>
    <t>Cerat inkl läppbalsam</t>
  </si>
  <si>
    <t>Dagkräm</t>
  </si>
  <si>
    <t>Dag</t>
  </si>
  <si>
    <t>Kräm Färgad</t>
  </si>
  <si>
    <t>Övrigt Kräm Färgad</t>
  </si>
  <si>
    <t>Kräm Ofärgad</t>
  </si>
  <si>
    <t>Övrigt Kräm Ofärgad</t>
  </si>
  <si>
    <t>Kräm Ögon</t>
  </si>
  <si>
    <t>Ögon kräm</t>
  </si>
  <si>
    <t>Nattkräm</t>
  </si>
  <si>
    <t>Natt</t>
  </si>
  <si>
    <t>Rengoring Ansiktsmask</t>
  </si>
  <si>
    <t>Ansiktsmask</t>
  </si>
  <si>
    <t>Rengöring Scrub</t>
  </si>
  <si>
    <t>Scrub rengöring</t>
  </si>
  <si>
    <t>Rakning ansikte</t>
  </si>
  <si>
    <t>Man rak</t>
  </si>
  <si>
    <t>Rengöring Tvätta</t>
  </si>
  <si>
    <t>Rengöring Ögon</t>
  </si>
  <si>
    <t>Övrigt Rengöring Ögon</t>
  </si>
  <si>
    <t>Rengöring Övrigt</t>
  </si>
  <si>
    <t>Övrigt Rengöring Övrigt</t>
  </si>
  <si>
    <t>Ansikte Rosacea</t>
  </si>
  <si>
    <t>Rosacea Ansikte</t>
  </si>
  <si>
    <t>Serum</t>
  </si>
  <si>
    <t>Övrigt Ansikte</t>
  </si>
  <si>
    <t>Materialpaket</t>
  </si>
  <si>
    <t>Fot</t>
  </si>
  <si>
    <t>Fot Acc.</t>
  </si>
  <si>
    <t>Nagelborste</t>
  </si>
  <si>
    <t>Fotkräm</t>
  </si>
  <si>
    <t>Fotsvamp</t>
  </si>
  <si>
    <t>Fotvård</t>
  </si>
  <si>
    <t>Fotfil/skrapa</t>
  </si>
  <si>
    <t>Förhårdnad</t>
  </si>
  <si>
    <t>Liktornar/Förhårdningar</t>
  </si>
  <si>
    <t>Transpiration Fot</t>
  </si>
  <si>
    <t>Fotbad &amp; Deo</t>
  </si>
  <si>
    <t>Tryckavlastning</t>
  </si>
  <si>
    <t>Ortoser</t>
  </si>
  <si>
    <t>Vårtor</t>
  </si>
  <si>
    <t>Övrig Fot</t>
  </si>
  <si>
    <t>Hand</t>
  </si>
  <si>
    <t>Hand Acc.</t>
  </si>
  <si>
    <t>Handdesinfektion</t>
  </si>
  <si>
    <t>Desificierande Hand</t>
  </si>
  <si>
    <t>Kräm Hand</t>
  </si>
  <si>
    <t>Hand/Fotsalva</t>
  </si>
  <si>
    <t>Vantar</t>
  </si>
  <si>
    <t>Hudbesvär</t>
  </si>
  <si>
    <t>Bett &amp; Stick</t>
  </si>
  <si>
    <t>Mygg</t>
  </si>
  <si>
    <t>Eksem/Insektsbett/Solsveda</t>
  </si>
  <si>
    <t>Irriterad Hud</t>
  </si>
  <si>
    <t>Torr/Irriterad Hud</t>
  </si>
  <si>
    <t>Rosacea hud</t>
  </si>
  <si>
    <t>Röd Stjärt</t>
  </si>
  <si>
    <t>Eksem/Rodnad?</t>
  </si>
  <si>
    <t>Skorv Hudbesvär</t>
  </si>
  <si>
    <t>Mjölkskorv</t>
  </si>
  <si>
    <t>Torr Hud</t>
  </si>
  <si>
    <t>Lotion Hud</t>
  </si>
  <si>
    <t>Uttorkande Hudbesvär</t>
  </si>
  <si>
    <t>Alsolsprit/Lösning/Gel</t>
  </si>
  <si>
    <t>Övriga Hudbesvär</t>
  </si>
  <si>
    <t>Hår</t>
  </si>
  <si>
    <t>Färg balsam</t>
  </si>
  <si>
    <t>Hår Acc.</t>
  </si>
  <si>
    <t>Bijouteri</t>
  </si>
  <si>
    <t>Mot Håravfall</t>
  </si>
  <si>
    <t>Luskam</t>
  </si>
  <si>
    <t>Färg schampo</t>
  </si>
  <si>
    <t>Styling</t>
  </si>
  <si>
    <t>Hårgel</t>
  </si>
  <si>
    <t>Kroppsvård</t>
  </si>
  <si>
    <t>Hårborttagning</t>
  </si>
  <si>
    <t>Hårborttagningskräm</t>
  </si>
  <si>
    <t>Kropp Acc.</t>
  </si>
  <si>
    <t>Övrigt Kropp Acc.</t>
  </si>
  <si>
    <t>Lotioner</t>
  </si>
  <si>
    <t>Bodybutter</t>
  </si>
  <si>
    <t>Rengöring Kroppsvård</t>
  </si>
  <si>
    <t>Flytande Rengöring</t>
  </si>
  <si>
    <t>Torr Hud Kroppsvård</t>
  </si>
  <si>
    <t>Övrigt Torr Hud</t>
  </si>
  <si>
    <t>Transpiration Kropp</t>
  </si>
  <si>
    <t>Aluminiumfri</t>
  </si>
  <si>
    <t>Övrig Kroppsvård</t>
  </si>
  <si>
    <t>Övrigt Kroppsvård</t>
  </si>
  <si>
    <t>Sampack</t>
  </si>
  <si>
    <t>Barn Sampack</t>
  </si>
  <si>
    <t>Feminin Sampack</t>
  </si>
  <si>
    <t>Maskulin Sampack</t>
  </si>
  <si>
    <t>Odefinierad Sampack</t>
  </si>
  <si>
    <t>Unisex Sampack</t>
  </si>
  <si>
    <t>Sol</t>
  </si>
  <si>
    <t>Brun Utan Sol</t>
  </si>
  <si>
    <t>Efter Sol</t>
  </si>
  <si>
    <t>After Sun</t>
  </si>
  <si>
    <t>Solskydd</t>
  </si>
  <si>
    <t>Ansiktscreme</t>
  </si>
  <si>
    <t>Tand &amp; Mun</t>
  </si>
  <si>
    <t>Andedräkt</t>
  </si>
  <si>
    <t>Dålig andedräkt</t>
  </si>
  <si>
    <t>Antibakteriellt Mun</t>
  </si>
  <si>
    <t>Bakteriedödande Mun</t>
  </si>
  <si>
    <t>Batteri-/Eltandborstar</t>
  </si>
  <si>
    <t>Eltandborste</t>
  </si>
  <si>
    <t>Blåsor Mun</t>
  </si>
  <si>
    <t>Blåsor/Sår i munnen</t>
  </si>
  <si>
    <t>Hals Pastill</t>
  </si>
  <si>
    <t>Övrigt Hals Pastill</t>
  </si>
  <si>
    <t>Karies Munskölj</t>
  </si>
  <si>
    <t>Fluor Munskölj</t>
  </si>
  <si>
    <t>Karies Sugtabletter</t>
  </si>
  <si>
    <t>Fluor Sugtabletter</t>
  </si>
  <si>
    <t>Karies Tuggummi</t>
  </si>
  <si>
    <t>Fluor Tuggummi</t>
  </si>
  <si>
    <t>Mellanrumsrengöring Borstar</t>
  </si>
  <si>
    <t>Borstar tand</t>
  </si>
  <si>
    <t>Mellanrumsrengöring Tandtråd</t>
  </si>
  <si>
    <t>Tandtråd</t>
  </si>
  <si>
    <t>Mellanrumsregöring Stickor</t>
  </si>
  <si>
    <t>Stickor tand</t>
  </si>
  <si>
    <t>Muntorrhet</t>
  </si>
  <si>
    <t>Tandborstar</t>
  </si>
  <si>
    <t>Extra mjuk</t>
  </si>
  <si>
    <t>Tandkräm</t>
  </si>
  <si>
    <t>Fluor Tandkräm</t>
  </si>
  <si>
    <t>Tandprotes</t>
  </si>
  <si>
    <t>Protesfixativ</t>
  </si>
  <si>
    <t>Tuggummi Mun</t>
  </si>
  <si>
    <t>Xylitol</t>
  </si>
  <si>
    <t>Övrig Mun</t>
  </si>
  <si>
    <t>Pres mun</t>
  </si>
  <si>
    <t>Övrigt Tänder</t>
  </si>
  <si>
    <t>Provisorisk tandfyllning</t>
  </si>
  <si>
    <t>Antihistaminer Näsa</t>
  </si>
  <si>
    <t>Kortikosteroider</t>
  </si>
  <si>
    <t>Mekanisk allergi</t>
  </si>
  <si>
    <t>Antiallergika Ögon</t>
  </si>
  <si>
    <t>Tabletter-munsönderfallande</t>
  </si>
  <si>
    <t>Inhalation lindrar snabbt</t>
  </si>
  <si>
    <t>Nässug</t>
  </si>
  <si>
    <t>Bakteriehämmande/Smärtlindrande</t>
  </si>
  <si>
    <t>Lenar</t>
  </si>
  <si>
    <t>Smärtlindrande</t>
  </si>
  <si>
    <t>Slemhosta</t>
  </si>
  <si>
    <t>Avsvällande + rinnsnuva</t>
  </si>
  <si>
    <t>Mjukgörande</t>
  </si>
  <si>
    <t>Sköljer</t>
  </si>
  <si>
    <t>Slemlösande-Näsa</t>
  </si>
  <si>
    <t>Barn aktiv bakteriekultur</t>
  </si>
  <si>
    <t>Digestionsmedel</t>
  </si>
  <si>
    <t>Fibrer-Kosttillskott</t>
  </si>
  <si>
    <t>Gluten</t>
  </si>
  <si>
    <t>Laktos</t>
  </si>
  <si>
    <t>Naturläkemedel</t>
  </si>
  <si>
    <t>Övrigt Daglig Maghälsa</t>
  </si>
  <si>
    <t xml:space="preserve">Barn Vätskeersättning </t>
  </si>
  <si>
    <t>För resan diarre</t>
  </si>
  <si>
    <t>Tarmstimulerande</t>
  </si>
  <si>
    <t>Volymökande-fibrer</t>
  </si>
  <si>
    <t>Volymökande-utan fibrer</t>
  </si>
  <si>
    <t>Ökar vätskevolym</t>
  </si>
  <si>
    <t>Övrigt Förstoppning</t>
  </si>
  <si>
    <t>Barn gasbesvär/Vid kolik</t>
  </si>
  <si>
    <t>Syrabindande</t>
  </si>
  <si>
    <t>Övrigt Halsbränna</t>
  </si>
  <si>
    <t>Ändtarmsbesvär</t>
  </si>
  <si>
    <t>Självhäftande</t>
  </si>
  <si>
    <t>Blodstillande</t>
  </si>
  <si>
    <t>Övrigt Första Hjälpen</t>
  </si>
  <si>
    <t>Fingertuta</t>
  </si>
  <si>
    <t>Fixeringsförband-BH</t>
  </si>
  <si>
    <t>Jodkompress</t>
  </si>
  <si>
    <t>Självhäftande kompress</t>
  </si>
  <si>
    <t>Sårbäddsskydd</t>
  </si>
  <si>
    <t>Transparent</t>
  </si>
  <si>
    <t>Ögonförband</t>
  </si>
  <si>
    <t>Övrigt Kompresser</t>
  </si>
  <si>
    <t>Kräm/Salva</t>
  </si>
  <si>
    <t>Barn Plåster</t>
  </si>
  <si>
    <t>metervara textil</t>
  </si>
  <si>
    <t>metervara vattenavisande</t>
  </si>
  <si>
    <t>metervara övrigt</t>
  </si>
  <si>
    <t>Mix-pack</t>
  </si>
  <si>
    <t>Textil</t>
  </si>
  <si>
    <t>Vattenavvisande</t>
  </si>
  <si>
    <t>Övrigt Plåster Sår</t>
  </si>
  <si>
    <t>Bakteriedödande</t>
  </si>
  <si>
    <t>Steril-koksaltlösning</t>
  </si>
  <si>
    <t>Brännskada</t>
  </si>
  <si>
    <t>Gips</t>
  </si>
  <si>
    <t>Jodförband</t>
  </si>
  <si>
    <t>Pincett</t>
  </si>
  <si>
    <t>Smärtlindring sår</t>
  </si>
  <si>
    <t>Sutur tape</t>
  </si>
  <si>
    <t>Sårlim</t>
  </si>
  <si>
    <t>Tamponad absorberande</t>
  </si>
  <si>
    <t>Tape Non Woven/Sensitive/Kirurg</t>
  </si>
  <si>
    <t>Tape självhäftande</t>
  </si>
  <si>
    <t>Tubförband</t>
  </si>
  <si>
    <t>Ärrbehandling</t>
  </si>
  <si>
    <t>Acetylsalicylsyra+koffein</t>
  </si>
  <si>
    <t>Diklofenak Invärtes</t>
  </si>
  <si>
    <t>Ibuprofen invärtes</t>
  </si>
  <si>
    <t>Mot migrän</t>
  </si>
  <si>
    <t>Nabumeton</t>
  </si>
  <si>
    <t>Naproxen</t>
  </si>
  <si>
    <t>Paracetamol</t>
  </si>
  <si>
    <t>vid Artros/Ledbesvär</t>
  </si>
  <si>
    <t>Övrigt Invärtes Vuxen</t>
  </si>
  <si>
    <t>Febertermometer-Öron</t>
  </si>
  <si>
    <t>Tillbehör</t>
  </si>
  <si>
    <t>Elektrogel</t>
  </si>
  <si>
    <t>Elstimulator</t>
  </si>
  <si>
    <t>Ibuprofen utvärtes</t>
  </si>
  <si>
    <t>Salicylat</t>
  </si>
  <si>
    <t>Smärtstillande</t>
  </si>
  <si>
    <t>TNS-elektrod</t>
  </si>
  <si>
    <t>Värme/Kyla</t>
  </si>
  <si>
    <t>Övrigt Utvärtes Vf</t>
  </si>
  <si>
    <t>Ögonbesvär tillfälliga</t>
  </si>
  <si>
    <t>Endagslinser</t>
  </si>
  <si>
    <t>Saltlösning</t>
  </si>
  <si>
    <t>Barn solglasögon</t>
  </si>
  <si>
    <t>Ögondroppar-engångs</t>
  </si>
  <si>
    <t>Ögongeldroppar</t>
  </si>
  <si>
    <t>Ögongeldroppar-endos</t>
  </si>
  <si>
    <t>Torra &amp; Irreterade</t>
  </si>
  <si>
    <t>Ögonbadskopp</t>
  </si>
  <si>
    <t>Ögonskölj/Rengöring</t>
  </si>
  <si>
    <t>Övrigt - Ögon</t>
  </si>
  <si>
    <t>Hörapparat</t>
  </si>
  <si>
    <t>Barn Hörselskydd</t>
  </si>
  <si>
    <t>Flergångs</t>
  </si>
  <si>
    <t>Bollspruta</t>
  </si>
  <si>
    <t>Fetvadd</t>
  </si>
  <si>
    <t>Inflammation</t>
  </si>
  <si>
    <t>Öronvax</t>
  </si>
  <si>
    <t>Övrigt Doseringshjälpmedel</t>
  </si>
  <si>
    <t>Avmaskning</t>
  </si>
  <si>
    <t>Flytande hund</t>
  </si>
  <si>
    <t>Flytande hund/Katt</t>
  </si>
  <si>
    <t>Pasta hund</t>
  </si>
  <si>
    <t>Pasta hund/katt</t>
  </si>
  <si>
    <t>Pasta katt</t>
  </si>
  <si>
    <t>Spot on katt mask</t>
  </si>
  <si>
    <t>Tabletter hund mask</t>
  </si>
  <si>
    <t>Tabletter hund/katt</t>
  </si>
  <si>
    <t>Tabletter katt</t>
  </si>
  <si>
    <t>Test häst</t>
  </si>
  <si>
    <t>Test sällskapsdjur</t>
  </si>
  <si>
    <t>Tuggtablett hund</t>
  </si>
  <si>
    <t>Fästing &amp; ohyra</t>
  </si>
  <si>
    <t>Halsband hund</t>
  </si>
  <si>
    <t>Halsband Övrigt</t>
  </si>
  <si>
    <t>Kutan lösning hund</t>
  </si>
  <si>
    <t>Kutan lösning katt</t>
  </si>
  <si>
    <t>Oral suspension katt</t>
  </si>
  <si>
    <t>Spot-on hund</t>
  </si>
  <si>
    <t>Spot on katt fästing</t>
  </si>
  <si>
    <t>Tabletter hund fästing</t>
  </si>
  <si>
    <t>Hud</t>
  </si>
  <si>
    <t>Binda-Självhäftande</t>
  </si>
  <si>
    <t>Binda-Övrigt</t>
  </si>
  <si>
    <t>Bomull Djur</t>
  </si>
  <si>
    <t>Förstahjälpen</t>
  </si>
  <si>
    <t>Rengöring-Sår</t>
  </si>
  <si>
    <t>Sårvård hund/katt</t>
  </si>
  <si>
    <t>Hälsa</t>
  </si>
  <si>
    <t>Mage/Tarm hund</t>
  </si>
  <si>
    <t>Mage/Tarm hund/katt</t>
  </si>
  <si>
    <t>Mage/Tarm häst</t>
  </si>
  <si>
    <t>Mage/Tarm sällskapsdjur</t>
  </si>
  <si>
    <t>Modersmjölkersättning hund</t>
  </si>
  <si>
    <t>Modersmjölkersättning katt</t>
  </si>
  <si>
    <t>Munvård hund</t>
  </si>
  <si>
    <t>Munvård hund/katt</t>
  </si>
  <si>
    <t>Munvård katt</t>
  </si>
  <si>
    <t>Ospecificerad</t>
  </si>
  <si>
    <t>Päls/Hudvård</t>
  </si>
  <si>
    <t>Päls/Hudvård hund</t>
  </si>
  <si>
    <t>Päls/Hudvård hund/katt</t>
  </si>
  <si>
    <t>Päls/Hudvård häst</t>
  </si>
  <si>
    <t>Päls/Hudvård sällskapsdjur</t>
  </si>
  <si>
    <t>Smärta/Ledbesvär hund</t>
  </si>
  <si>
    <t>Smärta/Ledbesvär hund/katt</t>
  </si>
  <si>
    <t>Smärta/Ledbesvär sällskapsdjur</t>
  </si>
  <si>
    <t>Tassvård hund/katt</t>
  </si>
  <si>
    <t>Vitaminer/Kosttillskott</t>
  </si>
  <si>
    <t>Vitaminer/Kosttillskott hund</t>
  </si>
  <si>
    <t>Vitaminer/Kosttillskott hund/katt</t>
  </si>
  <si>
    <t>Vitaminer/Kosttillskott katt</t>
  </si>
  <si>
    <t>Vitaminer/Kosttillskott nötdjur</t>
  </si>
  <si>
    <t>Vitaminer/Kosttillskott sällskapsdjur</t>
  </si>
  <si>
    <t>Ögon hund/katt</t>
  </si>
  <si>
    <t>Ögon sällskapsdjur</t>
  </si>
  <si>
    <t>Öron hund/katt</t>
  </si>
  <si>
    <t>Öron sällsakpsdjur</t>
  </si>
  <si>
    <t>Accesoarer</t>
  </si>
  <si>
    <t>Accesoarer sällskapsdjur</t>
  </si>
  <si>
    <t>Hund/Katt</t>
  </si>
  <si>
    <t>Nötdjur</t>
  </si>
  <si>
    <t>Amningspump</t>
  </si>
  <si>
    <t>Bröstvårtskräm</t>
  </si>
  <si>
    <t>Övrigt Amning</t>
  </si>
  <si>
    <t>Övrigt mata</t>
  </si>
  <si>
    <t>Bitring</t>
  </si>
  <si>
    <t>Nalle</t>
  </si>
  <si>
    <t>Nässpray</t>
  </si>
  <si>
    <t>Plåster/Tape</t>
  </si>
  <si>
    <t>Övrigt-Sömn</t>
  </si>
  <si>
    <t>Avslappning/Rogivande</t>
  </si>
  <si>
    <t>Vatten/Vitamindryck</t>
  </si>
  <si>
    <t>Barn Smoothie</t>
  </si>
  <si>
    <t>Bars Mellanmål</t>
  </si>
  <si>
    <t>Creme Intim</t>
  </si>
  <si>
    <t>Flytande tvål</t>
  </si>
  <si>
    <t>Olja intim</t>
  </si>
  <si>
    <t>Rakning</t>
  </si>
  <si>
    <t>Menskopp</t>
  </si>
  <si>
    <t>Tamponger</t>
  </si>
  <si>
    <t>Trosskydd</t>
  </si>
  <si>
    <t>Glidmedel</t>
  </si>
  <si>
    <t>Kondom</t>
  </si>
  <si>
    <t>Sex hjälpmedel</t>
  </si>
  <si>
    <t>Ägglossning</t>
  </si>
  <si>
    <t>Mot svamp</t>
  </si>
  <si>
    <t>Mot torra slemhinnor</t>
  </si>
  <si>
    <t>Inkontinensskydd</t>
  </si>
  <si>
    <t>B+C-vitaminer</t>
  </si>
  <si>
    <t>B-vitamin/Övrigt</t>
  </si>
  <si>
    <t>B-vitaminkomplex</t>
  </si>
  <si>
    <t>Folsyra</t>
  </si>
  <si>
    <t>Barn C-vitamin</t>
  </si>
  <si>
    <t>Barn D-vitamin</t>
  </si>
  <si>
    <t>Fjärilsranka</t>
  </si>
  <si>
    <t>Ginseng</t>
  </si>
  <si>
    <t>Koffein</t>
  </si>
  <si>
    <t>Minnesbesvär</t>
  </si>
  <si>
    <t>Rosenrot</t>
  </si>
  <si>
    <t>Energigivande tillskott</t>
  </si>
  <si>
    <t>Omega3</t>
  </si>
  <si>
    <t>Hår/ hud/ naglar</t>
  </si>
  <si>
    <t>Järn+</t>
  </si>
  <si>
    <t>Kalcium+</t>
  </si>
  <si>
    <t>Kalcium+D</t>
  </si>
  <si>
    <t>Slemhinnor</t>
  </si>
  <si>
    <t>Barn multivitamin</t>
  </si>
  <si>
    <t>Energigivande multivitamin</t>
  </si>
  <si>
    <t>Familj</t>
  </si>
  <si>
    <t>Flytande Kosttillskott</t>
  </si>
  <si>
    <t>Man vitaminer/mineraler</t>
  </si>
  <si>
    <t>Sport</t>
  </si>
  <si>
    <t>Vegitarian</t>
  </si>
  <si>
    <t>Vitaminer+Järn</t>
  </si>
  <si>
    <t>Kolesterol</t>
  </si>
  <si>
    <t>Övriga Vitaminer</t>
  </si>
  <si>
    <t>Fertilitiet</t>
  </si>
  <si>
    <t>immunförsvar</t>
  </si>
  <si>
    <t>Ledsmärta</t>
  </si>
  <si>
    <t>Prostatabesvär</t>
  </si>
  <si>
    <t>Urinvägsbesvär</t>
  </si>
  <si>
    <t>Ögon kosttillskott</t>
  </si>
  <si>
    <t>Steg 2</t>
  </si>
  <si>
    <t>Steg 3</t>
  </si>
  <si>
    <t>Hög dos tabletter</t>
  </si>
  <si>
    <t>Låg dos tabletter</t>
  </si>
  <si>
    <t>Mellan dos</t>
  </si>
  <si>
    <t>Låg dos tuggummi</t>
  </si>
  <si>
    <t>Grepp</t>
  </si>
  <si>
    <t>Kök/Äta</t>
  </si>
  <si>
    <t>Potta</t>
  </si>
  <si>
    <t>Vardag</t>
  </si>
  <si>
    <t>Fotskador</t>
  </si>
  <si>
    <t>Fotled/Vrist</t>
  </si>
  <si>
    <t>Graviditetsbälte</t>
  </si>
  <si>
    <t>Hals/Nacke</t>
  </si>
  <si>
    <t>Handled</t>
  </si>
  <si>
    <t>Knä</t>
  </si>
  <si>
    <t>Rygg</t>
  </si>
  <si>
    <t>Tumme</t>
  </si>
  <si>
    <t>Tablett/Kapsel</t>
  </si>
  <si>
    <t>Soppa</t>
  </si>
  <si>
    <t>Tablett/Kapsel/övrigt</t>
  </si>
  <si>
    <t>Kemikalier/Råvaror/Beredningar</t>
  </si>
  <si>
    <t>Creme Akne</t>
  </si>
  <si>
    <t>Rengöring</t>
  </si>
  <si>
    <t>Övrigt Akne</t>
  </si>
  <si>
    <t>Barn Cerat</t>
  </si>
  <si>
    <t>Dag-Anti Age</t>
  </si>
  <si>
    <t>Man dagkräm</t>
  </si>
  <si>
    <t>Ögon-Anti Age</t>
  </si>
  <si>
    <t>Natt-Anti Age</t>
  </si>
  <si>
    <t>Makeup remover</t>
  </si>
  <si>
    <t>Man rengöring ansikte</t>
  </si>
  <si>
    <t>Rengöringslotion/kräm</t>
  </si>
  <si>
    <t>Rengöringsmousse</t>
  </si>
  <si>
    <t>Scrub tvätta</t>
  </si>
  <si>
    <t>Övrigt Rengöring Tvätta</t>
  </si>
  <si>
    <t>Bomull Ansikte</t>
  </si>
  <si>
    <t>Bomull-Rondeller</t>
  </si>
  <si>
    <t>Bomullspinnar</t>
  </si>
  <si>
    <t>Våtservetter</t>
  </si>
  <si>
    <t>Serum-Anti Age</t>
  </si>
  <si>
    <t>Pres ansikte</t>
  </si>
  <si>
    <t>Ögonbindel</t>
  </si>
  <si>
    <t>Barn Nagelsax/Tång/Klippare</t>
  </si>
  <si>
    <t>Nagelfil/Nagelpolerare</t>
  </si>
  <si>
    <t>Nagelsax/Tång/Klippare</t>
  </si>
  <si>
    <t>Fotsalva</t>
  </si>
  <si>
    <t>Nagelsvamp</t>
  </si>
  <si>
    <t>Hårdhud</t>
  </si>
  <si>
    <t>Torra&amp;spruckna fötter/hälar</t>
  </si>
  <si>
    <t>Skavsår</t>
  </si>
  <si>
    <t>Övrigt Plåster Fot</t>
  </si>
  <si>
    <t>Fotvårtor</t>
  </si>
  <si>
    <t>Handvårtor</t>
  </si>
  <si>
    <t>Handcreme</t>
  </si>
  <si>
    <t>Nagelband</t>
  </si>
  <si>
    <t>Bomull Hand</t>
  </si>
  <si>
    <t>Plast&amp;Latex</t>
  </si>
  <si>
    <t>Insektsbett/Solsveda/Eksem</t>
  </si>
  <si>
    <t>Talk</t>
  </si>
  <si>
    <t>Barn eksem/rodnad</t>
  </si>
  <si>
    <t>Barn Talk</t>
  </si>
  <si>
    <t>Barn mjölkskorv</t>
  </si>
  <si>
    <t>Självsprickor/Hand</t>
  </si>
  <si>
    <t>Förhårdnader</t>
  </si>
  <si>
    <t>Vaselin</t>
  </si>
  <si>
    <t>Barn Balsam</t>
  </si>
  <si>
    <t>Barn spray</t>
  </si>
  <si>
    <t>Inpackning/Leave-in</t>
  </si>
  <si>
    <t>Balsam oparf</t>
  </si>
  <si>
    <t>Torrt/skadat balsam</t>
  </si>
  <si>
    <t>Volym balsam</t>
  </si>
  <si>
    <t>Hårborste</t>
  </si>
  <si>
    <t>Kam</t>
  </si>
  <si>
    <t>Mot håravfall kvinna/man</t>
  </si>
  <si>
    <t>Mot håravfall man</t>
  </si>
  <si>
    <t>Kemiskt</t>
  </si>
  <si>
    <t>Mekanisk</t>
  </si>
  <si>
    <t>Barn Schampo</t>
  </si>
  <si>
    <t>Mjäll schampo</t>
  </si>
  <si>
    <t>Schampo oparf</t>
  </si>
  <si>
    <t>Silikonfritt</t>
  </si>
  <si>
    <t>Torrt/Känsligt/Eksem</t>
  </si>
  <si>
    <t>Torrt/skadat schampo</t>
  </si>
  <si>
    <t>Volym schampo</t>
  </si>
  <si>
    <t>Hårskum</t>
  </si>
  <si>
    <t>Hårspray</t>
  </si>
  <si>
    <t>Hårwax/Paste/Clay</t>
  </si>
  <si>
    <t>Rakblad Kroppsvård</t>
  </si>
  <si>
    <t>Rakgel/lödder kropp</t>
  </si>
  <si>
    <t>Rakhyvel kropp</t>
  </si>
  <si>
    <t>Rakhyvel engångs kropp</t>
  </si>
  <si>
    <t>Rakvatten kropp</t>
  </si>
  <si>
    <t>Styling hårbortt</t>
  </si>
  <si>
    <t>Övrigt Hårborttagning</t>
  </si>
  <si>
    <t>Barn kräm</t>
  </si>
  <si>
    <t>Barn lotion</t>
  </si>
  <si>
    <t>Kräm - Fet</t>
  </si>
  <si>
    <t>Lotion Kropp</t>
  </si>
  <si>
    <t>Olja lotion</t>
  </si>
  <si>
    <t>Övrigt Lotioner</t>
  </si>
  <si>
    <t>Barn bad</t>
  </si>
  <si>
    <t>Barn blöja</t>
  </si>
  <si>
    <t>Barn olja</t>
  </si>
  <si>
    <t>Barn tvål</t>
  </si>
  <si>
    <t>Barn tvål/schampo</t>
  </si>
  <si>
    <t>Barn Våtserviett</t>
  </si>
  <si>
    <t>BarnTvättlapp</t>
  </si>
  <si>
    <t>Gel kroppsvård</t>
  </si>
  <si>
    <t>Kräm/Lotion</t>
  </si>
  <si>
    <t>Man rengöring kropp</t>
  </si>
  <si>
    <t>Olja rengöring</t>
  </si>
  <si>
    <t>Rengöring oparf</t>
  </si>
  <si>
    <t>Scrub kropp</t>
  </si>
  <si>
    <t>Övrigt Rengöring Kroppsvård</t>
  </si>
  <si>
    <t>Antiperspirant</t>
  </si>
  <si>
    <t>Deodorant</t>
  </si>
  <si>
    <t>Man transpiration</t>
  </si>
  <si>
    <t>Transpiration oparf</t>
  </si>
  <si>
    <t>Kropp</t>
  </si>
  <si>
    <t>Barn Solskydd</t>
  </si>
  <si>
    <t>Barn Kläder</t>
  </si>
  <si>
    <t>Gel sol</t>
  </si>
  <si>
    <t>Lotion Sol</t>
  </si>
  <si>
    <t>Övrigt Solskydd</t>
  </si>
  <si>
    <t>Munskölj andedräkt</t>
  </si>
  <si>
    <t>Munspray andedräkt</t>
  </si>
  <si>
    <t>Sugtabletter</t>
  </si>
  <si>
    <t>Mungel</t>
  </si>
  <si>
    <t xml:space="preserve">Munskölj </t>
  </si>
  <si>
    <t>Tandborsthuvud</t>
  </si>
  <si>
    <t>Barn Munskölj</t>
  </si>
  <si>
    <t>Whitening</t>
  </si>
  <si>
    <t>Övrigt Karies Munskölj</t>
  </si>
  <si>
    <t>Xylitol sugtabletter</t>
  </si>
  <si>
    <t>Övrigt Karies Sugtabletter</t>
  </si>
  <si>
    <t>Mungel muntorrhet</t>
  </si>
  <si>
    <t>Munspray</t>
  </si>
  <si>
    <t>Sugtabletter andedräkt</t>
  </si>
  <si>
    <t>Övrigt Muntorrhet</t>
  </si>
  <si>
    <t>Barn Tandborstar</t>
  </si>
  <si>
    <t>Barn eltandborsthuvud</t>
  </si>
  <si>
    <t>Mjuk</t>
  </si>
  <si>
    <t>Special</t>
  </si>
  <si>
    <t>Tillbehör tandborstar</t>
  </si>
  <si>
    <t>Barn Tandkräm</t>
  </si>
  <si>
    <t>Gel tandkräm</t>
  </si>
  <si>
    <t>Sensitive</t>
  </si>
  <si>
    <t>Whitening tandkräm</t>
  </si>
  <si>
    <t>Övrigt Tandkräm</t>
  </si>
  <si>
    <t>Protesrengöring</t>
  </si>
  <si>
    <t>Barn Tuggummi</t>
  </si>
  <si>
    <t>Xylitol/Flour</t>
  </si>
  <si>
    <t>Övrigt Tuggummi Mun</t>
  </si>
  <si>
    <t>Barn mun övrigt</t>
  </si>
  <si>
    <t>Färgtabletter</t>
  </si>
  <si>
    <t>Tungskrapa</t>
  </si>
  <si>
    <t>Övrigt Mun</t>
  </si>
  <si>
    <t>Make Up</t>
  </si>
  <si>
    <t>Ansikte Make Up</t>
  </si>
  <si>
    <t>Foundation make up</t>
  </si>
  <si>
    <t>Käpp/Krycka</t>
  </si>
  <si>
    <t>Kosttillägg</t>
  </si>
  <si>
    <t>Drickfärdig Kosttillägg</t>
  </si>
  <si>
    <t>Mat</t>
  </si>
  <si>
    <t>Saft</t>
  </si>
  <si>
    <t>Sylt/Marmelad/Gele</t>
  </si>
  <si>
    <t>Researtiklar</t>
  </si>
  <si>
    <t>Självtester</t>
  </si>
  <si>
    <t>Make up Ansikte</t>
  </si>
  <si>
    <t>Läpp Make Up</t>
  </si>
  <si>
    <t>Läppar</t>
  </si>
  <si>
    <t>Naglar Make Up</t>
  </si>
  <si>
    <t>Naglar Make up</t>
  </si>
  <si>
    <t>Nagellack</t>
  </si>
  <si>
    <t>Remover</t>
  </si>
  <si>
    <t>Ögon Make Up</t>
  </si>
  <si>
    <t>Ögon make up</t>
  </si>
  <si>
    <t>Övrig Make Up</t>
  </si>
  <si>
    <t>Smycke</t>
  </si>
  <si>
    <t>Övrigt Make Up</t>
  </si>
  <si>
    <t>Jul</t>
  </si>
  <si>
    <t>Specerier</t>
  </si>
  <si>
    <t>Glykos</t>
  </si>
  <si>
    <t>Glöggkrydda</t>
  </si>
  <si>
    <t>Pepparmyntsolja</t>
  </si>
  <si>
    <t>Saffran</t>
  </si>
  <si>
    <t>Senap</t>
  </si>
  <si>
    <t>Glasburk</t>
  </si>
  <si>
    <t>Keramikburk</t>
  </si>
  <si>
    <t>Godis &amp; te m.m</t>
  </si>
  <si>
    <t>Godis ej choklad</t>
  </si>
  <si>
    <t>Choklad</t>
  </si>
  <si>
    <t>Te</t>
  </si>
  <si>
    <t>Rinorrébehandling</t>
  </si>
  <si>
    <t>Rakblad ansikte</t>
  </si>
  <si>
    <t>Rakgel/lödder ansikte</t>
  </si>
  <si>
    <t>Rakhyvel ansikte</t>
  </si>
  <si>
    <t>Rakhyvel engång ansikte</t>
  </si>
  <si>
    <t>Rakvatten ansikte</t>
  </si>
  <si>
    <t>Styling rakning</t>
  </si>
  <si>
    <t>Övrigt Rakning ansikte</t>
  </si>
  <si>
    <t>Vätskeersättning</t>
  </si>
  <si>
    <t>Vätskeersättning Vuxen</t>
  </si>
  <si>
    <t>Vätskeersättning Barn</t>
  </si>
  <si>
    <t>Sömnbesvär</t>
  </si>
  <si>
    <t>Valeriana</t>
  </si>
  <si>
    <t>Melatonin</t>
  </si>
  <si>
    <t>Övrigt sömnbesvär</t>
  </si>
  <si>
    <t>Hjärta/Kärl</t>
  </si>
  <si>
    <t>Blåmärken/Åderbrock</t>
  </si>
  <si>
    <t>Skor</t>
  </si>
  <si>
    <t>Strumpa-Övrig</t>
  </si>
  <si>
    <t>Stödstrumpa</t>
  </si>
  <si>
    <t>Svullna Ben</t>
  </si>
  <si>
    <t>Övrigt Hjärta/Kärl</t>
  </si>
  <si>
    <t>Blodtryck</t>
  </si>
  <si>
    <t>Nutrition</t>
  </si>
  <si>
    <t>Nutrition övrigt</t>
  </si>
  <si>
    <t>x Övrigt Stöd &amp; Hjälpmendel</t>
  </si>
  <si>
    <t>Övrig Stöd &amp; Hjälpmendel</t>
  </si>
  <si>
    <t>Handtvål</t>
  </si>
  <si>
    <t>Böcker &amp; Media</t>
  </si>
  <si>
    <t>Böcker</t>
  </si>
  <si>
    <t>Tidssam</t>
  </si>
  <si>
    <t>Batteritandborste</t>
  </si>
  <si>
    <t>Hårfärg</t>
  </si>
  <si>
    <t>Permanent</t>
  </si>
  <si>
    <t>Permanent Blekning</t>
  </si>
  <si>
    <t>Tvättas ur</t>
  </si>
  <si>
    <t>Mjäll balsam</t>
  </si>
  <si>
    <t>Finns med I Aviseringsmall</t>
  </si>
  <si>
    <t>Datapunkter</t>
  </si>
  <si>
    <t>Uppföljning</t>
  </si>
  <si>
    <t>Total hållbarhet (dagar) *  (Produktens totala livslängd från tillverkning till bäst-före eller utgångsdatum.)</t>
  </si>
  <si>
    <t>Hållbarhet vid ankomst till Oriola (dagar) * (Produktens minsta livslängd vid ankomst till Oriola.)</t>
  </si>
  <si>
    <t xml:space="preserve">Ja </t>
  </si>
  <si>
    <t>Flampunkt *</t>
  </si>
  <si>
    <t>Finns under "brandklassning"</t>
  </si>
  <si>
    <t>SVHC (Särskilt farliga ämnen) &gt;0,1% w/w JA/NEJ *</t>
  </si>
  <si>
    <t>SVHC- ämne och SCIP-nummer * (Obligatorisk om föregående fält = JA)</t>
  </si>
  <si>
    <t>Ekologisk livsmedel *</t>
  </si>
  <si>
    <t>Finns under "certifiering"</t>
  </si>
  <si>
    <t>Kolla med kvalitet om det går att använda denna. Räcker det med JA/NEJ?</t>
  </si>
  <si>
    <t>ATC-kod * (Gäller endast Läkemedel) ATC = klassificeringssystem för läkemedel</t>
  </si>
  <si>
    <t>Hämta från VARA?</t>
  </si>
  <si>
    <t>Ingår i förmån * (Gäller endast läkemedel)</t>
  </si>
  <si>
    <t>Batchspårning/Datumspårning/Open Jar * (OBS om Batchspårning är valt, inkluderar det datumspårning per automatik)</t>
  </si>
  <si>
    <t>Får säljas utanför apotek *</t>
  </si>
  <si>
    <t>Vad innebär det för leverantören? Vad betyder ja eller nej?</t>
  </si>
  <si>
    <t>Kolla med kvalitet.</t>
  </si>
  <si>
    <t>Landskod</t>
  </si>
  <si>
    <t>Landsnamn</t>
  </si>
  <si>
    <t>AF</t>
  </si>
  <si>
    <t>Afghanistan</t>
  </si>
  <si>
    <t>AL</t>
  </si>
  <si>
    <t>Albania</t>
  </si>
  <si>
    <t>DZ</t>
  </si>
  <si>
    <t>Algeria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</si>
  <si>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</si>
  <si>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</si>
  <si>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</si>
  <si>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</si>
  <si>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</si>
  <si>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</si>
  <si>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</si>
  <si>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</si>
  <si>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</si>
  <si>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</si>
  <si>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</si>
  <si>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</si>
  <si>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</si>
  <si>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</si>
  <si>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</si>
  <si>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</si>
  <si>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</si>
  <si>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</si>
  <si>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</si>
  <si>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</si>
  <si>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</si>
  <si>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</si>
  <si>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</si>
  <si>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 (the)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</si>
  <si>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</si>
  <si>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</si>
  <si>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</si>
  <si>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</si>
  <si>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</si>
  <si>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</si>
  <si>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</si>
  <si>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</si>
  <si>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</si>
  <si>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</si>
  <si>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</si>
  <si>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</si>
  <si>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</si>
  <si>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</si>
  <si>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</si>
  <si>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</si>
  <si>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</si>
  <si>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</si>
  <si>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</si>
  <si>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 (Plurinational State of)</t>
  </si>
  <si>
    <t>BQ</t>
  </si>
  <si>
    <t>Bonaire, Sint Eustatius and Saba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</si>
  <si>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</si>
  <si>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</si>
  <si>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</si>
  <si>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</si>
  <si>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</si>
  <si>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</si>
  <si>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</si>
  <si>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</si>
  <si>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</si>
  <si>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 (the)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</si>
  <si>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</si>
  <si>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</si>
  <si>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</si>
  <si>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</si>
  <si>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</si>
  <si>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</si>
  <si>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</si>
  <si>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</si>
  <si>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CV</t>
  </si>
  <si>
    <t>Cabo Verde</t>
  </si>
  <si>
    <t>KH</t>
  </si>
  <si>
    <t>Cambodia</t>
  </si>
  <si>
    <t>CM</t>
  </si>
  <si>
    <t>Cameroon</t>
  </si>
  <si>
    <t>CA</t>
  </si>
  <si>
    <t>Canada</t>
  </si>
  <si>
    <t>KY</t>
  </si>
  <si>
    <t>Cayman Islands (the)</t>
  </si>
  <si>
    <t>CF</t>
  </si>
  <si>
    <t>Central African Republic (the)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</si>
  <si>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</si>
  <si>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</si>
  <si>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</si>
  <si>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</si>
  <si>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</si>
  <si>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</si>
  <si>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</si>
  <si>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</si>
  <si>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</si>
  <si>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 (the)</t>
  </si>
  <si>
    <t>CO</t>
  </si>
  <si>
    <t>Colombia</t>
  </si>
  <si>
    <t>KM</t>
  </si>
  <si>
    <t>Comoros (the)</t>
  </si>
  <si>
    <t>CD</t>
  </si>
  <si>
    <t>Congo (the Democratic Republic of the)</t>
  </si>
  <si>
    <t>CG</t>
  </si>
  <si>
    <t>Congo (the)</t>
  </si>
  <si>
    <t>CK</t>
  </si>
  <si>
    <t>Cook Islands (the)</t>
  </si>
  <si>
    <t>CR</t>
  </si>
  <si>
    <t>Costa Rica</t>
  </si>
  <si>
    <t>Croatia</t>
  </si>
  <si>
    <t>CU</t>
  </si>
  <si>
    <t>Cuba</t>
  </si>
  <si>
    <t>CW</t>
  </si>
  <si>
    <t>Curaçao</t>
  </si>
  <si>
    <t>CY</t>
  </si>
  <si>
    <t>Cyprus</t>
  </si>
  <si>
    <t>CZ</t>
  </si>
  <si>
    <t>Czechia</t>
  </si>
  <si>
    <t>CI</t>
  </si>
  <si>
    <t>Côte d'Ivoire</t>
  </si>
  <si>
    <t>DK</t>
  </si>
  <si>
    <t>Denmark</t>
  </si>
  <si>
    <t>DJ</t>
  </si>
  <si>
    <t>Djibouti</t>
  </si>
  <si>
    <t>DM</t>
  </si>
  <si>
    <t>Dominica</t>
  </si>
  <si>
    <t>DO</t>
  </si>
  <si>
    <t>Dominican Republic (the)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</si>
  <si>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</si>
  <si>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</si>
  <si>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</si>
  <si>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</si>
  <si>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</si>
  <si>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</si>
  <si>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</si>
  <si>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</si>
  <si>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</si>
  <si>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</si>
  <si>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</si>
  <si>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</si>
  <si>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SZ</t>
  </si>
  <si>
    <t>Eswatini</t>
  </si>
  <si>
    <t>ET</t>
  </si>
  <si>
    <t>Ethiopia</t>
  </si>
  <si>
    <t>FK</t>
  </si>
  <si>
    <t>Falkland Islands (the) [Malvinas]</t>
  </si>
  <si>
    <t>FO</t>
  </si>
  <si>
    <t>Faroe Islands (the)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</si>
  <si>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</si>
  <si>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</si>
  <si>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</si>
  <si>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</si>
  <si>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</si>
  <si>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</si>
  <si>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</si>
  <si>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</si>
  <si>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</si>
  <si>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</si>
  <si>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</si>
  <si>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 (the)</t>
  </si>
  <si>
    <t>GA</t>
  </si>
  <si>
    <t>Gabon</t>
  </si>
  <si>
    <t>GM</t>
  </si>
  <si>
    <t>Gambia (the)</t>
  </si>
  <si>
    <t>GE</t>
  </si>
  <si>
    <t>Georgia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</si>
  <si>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</si>
  <si>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</si>
  <si>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</si>
  <si>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</si>
  <si>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</si>
  <si>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</si>
  <si>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</si>
  <si>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</si>
  <si>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</si>
  <si>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</si>
  <si>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</si>
  <si>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</si>
  <si>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</si>
  <si>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</si>
  <si>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</si>
  <si>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</si>
  <si>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</si>
  <si>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</si>
  <si>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</si>
  <si>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</si>
  <si>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</si>
  <si>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</si>
  <si>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</si>
  <si>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</si>
  <si>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</si>
  <si>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</si>
  <si>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</si>
  <si>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</si>
  <si>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</si>
  <si>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</si>
  <si>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</si>
  <si>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(the)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</si>
  <si>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</si>
  <si>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</si>
  <si>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</si>
  <si>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</si>
  <si>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</si>
  <si>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</si>
  <si>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</si>
  <si>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</si>
  <si>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</si>
  <si>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</si>
  <si>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</si>
  <si>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</si>
  <si>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</si>
  <si>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 (Islamic Republic of)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</si>
  <si>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</si>
  <si>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</si>
  <si>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</si>
  <si>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</si>
  <si>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</si>
  <si>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</si>
  <si>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</si>
  <si>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</si>
  <si>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</si>
  <si>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</si>
  <si>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</si>
  <si>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</si>
  <si>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</si>
  <si>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</si>
  <si>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</si>
  <si>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</si>
  <si>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</si>
  <si>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</si>
  <si>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</si>
  <si>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</si>
  <si>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</si>
  <si>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</si>
  <si>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</si>
  <si>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</si>
  <si>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KP</t>
  </si>
  <si>
    <t>Korea (the Democratic People's Republic of)</t>
  </si>
  <si>
    <t>KR</t>
  </si>
  <si>
    <t>Korea (the Republic of)</t>
  </si>
  <si>
    <t>KW</t>
  </si>
  <si>
    <t>Kuwait</t>
  </si>
  <si>
    <t>Kyrgyzstan</t>
  </si>
  <si>
    <t>LA</t>
  </si>
  <si>
    <t>Lao People's Democratic Republic (the)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</si>
  <si>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</si>
  <si>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</si>
  <si>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</si>
  <si>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</si>
  <si>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</si>
  <si>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</si>
  <si>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</si>
  <si>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</si>
  <si>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</si>
  <si>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</si>
  <si>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</si>
  <si>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</si>
  <si>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</si>
  <si>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</si>
  <si>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</si>
  <si>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</si>
  <si>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</si>
  <si>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</si>
  <si>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</si>
  <si>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</si>
  <si>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</si>
  <si>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</si>
  <si>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</si>
  <si>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</si>
  <si>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</si>
  <si>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</si>
  <si>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Mali</t>
  </si>
  <si>
    <t>MT</t>
  </si>
  <si>
    <t>Malta</t>
  </si>
  <si>
    <t>MH</t>
  </si>
  <si>
    <t>Marshall Islands (the)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</si>
  <si>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</si>
  <si>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</si>
  <si>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</si>
  <si>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</si>
  <si>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</si>
  <si>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</si>
  <si>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</si>
  <si>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</si>
  <si>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</si>
  <si>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</si>
  <si>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</si>
  <si>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 (Federated States of)</t>
  </si>
  <si>
    <t>MD</t>
  </si>
  <si>
    <t>Moldova (the Republic of)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</si>
  <si>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</si>
  <si>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</si>
  <si>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</si>
  <si>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</si>
  <si>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</si>
  <si>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</si>
  <si>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</si>
  <si>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</si>
  <si>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</si>
  <si>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</si>
  <si>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</si>
  <si>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</si>
  <si>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</si>
  <si>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</si>
  <si>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</si>
  <si>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</si>
  <si>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</si>
  <si>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</si>
  <si>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</si>
  <si>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</si>
  <si>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</si>
  <si>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 (the)</t>
  </si>
  <si>
    <t>NC</t>
  </si>
  <si>
    <t>New Caledonia</t>
  </si>
  <si>
    <t>NZ</t>
  </si>
  <si>
    <t>New Zealand</t>
  </si>
  <si>
    <t>NI</t>
  </si>
  <si>
    <t>Nicaragua</t>
  </si>
  <si>
    <t>NE</t>
  </si>
  <si>
    <t>Niger (the)</t>
  </si>
  <si>
    <t>NG</t>
  </si>
  <si>
    <t>Nigeria</t>
  </si>
  <si>
    <t>NU</t>
  </si>
  <si>
    <t>Niue</t>
  </si>
  <si>
    <t>NF</t>
  </si>
  <si>
    <t>Norfolk Island</t>
  </si>
  <si>
    <t>MP</t>
  </si>
  <si>
    <t>Northern Mariana Islands (the)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</si>
  <si>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</si>
  <si>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</si>
  <si>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</si>
  <si>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</si>
  <si>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</si>
  <si>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</si>
  <si>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</si>
  <si>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</si>
  <si>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</si>
  <si>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Palestine, State of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</si>
  <si>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</si>
  <si>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</si>
  <si>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</si>
  <si>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</si>
  <si>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</si>
  <si>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</si>
  <si>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</si>
  <si>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</si>
  <si>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</si>
  <si>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 (the)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</si>
  <si>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</si>
  <si>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</si>
  <si>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</si>
  <si>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</si>
  <si>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</si>
  <si>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</si>
  <si>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</si>
  <si>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</si>
  <si>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</si>
  <si>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</si>
  <si>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MK</t>
  </si>
  <si>
    <t>Republic of North Macedonia</t>
  </si>
  <si>
    <t>RO</t>
  </si>
  <si>
    <t>Romania</t>
  </si>
  <si>
    <t>RU</t>
  </si>
  <si>
    <t>Russian Federation (the)</t>
  </si>
  <si>
    <t>RW</t>
  </si>
  <si>
    <t>Rwanda</t>
  </si>
  <si>
    <t>RE</t>
  </si>
  <si>
    <t>Réunion</t>
  </si>
  <si>
    <t>BL</t>
  </si>
  <si>
    <t>Saint Barthélemy</t>
  </si>
  <si>
    <t>SH</t>
  </si>
  <si>
    <t>Saint Helena, Ascension and Tristan da Cunha</t>
  </si>
  <si>
    <t>KN</t>
  </si>
  <si>
    <t>Saint Kitts and Nevis</t>
  </si>
  <si>
    <t>LC</t>
  </si>
  <si>
    <t>Saint Lucia</t>
  </si>
  <si>
    <t>MF</t>
  </si>
  <si>
    <t>Saint Martin (French part)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</si>
  <si>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</si>
  <si>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</si>
  <si>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</si>
  <si>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</si>
  <si>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</si>
  <si>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</si>
  <si>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</si>
  <si>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</si>
  <si>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</si>
  <si>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</si>
  <si>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</si>
  <si>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</si>
  <si>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</si>
  <si>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</si>
  <si>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</si>
  <si>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</si>
  <si>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</si>
  <si>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</si>
  <si>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</si>
  <si>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</si>
  <si>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</si>
  <si>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</si>
  <si>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 (Dutch part)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</si>
  <si>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</si>
  <si>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</si>
  <si>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</si>
  <si>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</si>
  <si>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</si>
  <si>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</si>
  <si>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</si>
  <si>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</si>
  <si>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</si>
  <si>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</si>
  <si>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</si>
  <si>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Islands</t>
  </si>
  <si>
    <t>SS</t>
  </si>
  <si>
    <t>South Sudan</t>
  </si>
  <si>
    <t>ES</t>
  </si>
  <si>
    <t>Spain</t>
  </si>
  <si>
    <t>LK</t>
  </si>
  <si>
    <t>Sri Lanka</t>
  </si>
  <si>
    <t>SD</t>
  </si>
  <si>
    <t>Sudan (the)</t>
  </si>
  <si>
    <t>SR</t>
  </si>
  <si>
    <t>Suriname</t>
  </si>
  <si>
    <t>SJ</t>
  </si>
  <si>
    <t>Svalbard and Jan Mayen</t>
  </si>
  <si>
    <t>SE</t>
  </si>
  <si>
    <t>Sweden</t>
  </si>
  <si>
    <t>CH</t>
  </si>
  <si>
    <t>Switzerland</t>
  </si>
  <si>
    <t>SY</t>
  </si>
  <si>
    <t>Syrian Arab Republic</t>
  </si>
  <si>
    <t>TW</t>
  </si>
  <si>
    <t>Taiwan (Province of China)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</si>
  <si>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</si>
  <si>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</si>
  <si>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</si>
  <si>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</si>
  <si>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</si>
  <si>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</si>
  <si>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</si>
  <si>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</si>
  <si>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</si>
  <si>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</si>
  <si>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</si>
  <si>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</si>
  <si>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</si>
  <si>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</si>
  <si>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</si>
  <si>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</si>
  <si>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</si>
  <si>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</si>
  <si>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</si>
  <si>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</si>
  <si>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</si>
  <si>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</si>
  <si>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</si>
  <si>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 (the)</t>
  </si>
  <si>
    <t>TV</t>
  </si>
  <si>
    <t>Tuvalu</t>
  </si>
  <si>
    <t>UG</t>
  </si>
  <si>
    <t>Uganda</t>
  </si>
  <si>
    <t>UA</t>
  </si>
  <si>
    <t>Ukraine</t>
  </si>
  <si>
    <t>AE</t>
  </si>
  <si>
    <t>United Arab Emirates (the)</t>
  </si>
  <si>
    <t>GB</t>
  </si>
  <si>
    <t>United Kingdom of Great Britain and Northern Ireland (the)</t>
  </si>
  <si>
    <t>UM</t>
  </si>
  <si>
    <t>United States Minor Outlying Islands (the)</t>
  </si>
  <si>
    <t>US</t>
  </si>
  <si>
    <t>United States of America (the)</t>
  </si>
  <si>
    <t>UY</t>
  </si>
  <si>
    <t>Uruguay</t>
  </si>
  <si>
    <t>UZ</t>
  </si>
  <si>
    <t>Uzbekistan</t>
  </si>
  <si>
    <t>VU</t>
  </si>
  <si>
    <t>Vanuatu</t>
  </si>
  <si>
    <t>VE</t>
  </si>
  <si>
    <t>Venezuela (Bolivarian Republic of)</t>
  </si>
  <si>
    <t>VN</t>
  </si>
  <si>
    <t>Viet Nam</t>
  </si>
  <si>
    <t>VG</t>
  </si>
  <si>
    <t>Virgin Islands (British)</t>
  </si>
  <si>
    <t>VI</t>
  </si>
  <si>
    <t>Virgin Islands (U.S.)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</si>
  <si>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</si>
  <si>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</si>
  <si>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</si>
  <si>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</si>
  <si>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</si>
  <si>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</si>
  <si>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</si>
  <si>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</si>
  <si>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</si>
  <si>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</si>
  <si>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AX</t>
  </si>
  <si>
    <t>Åland Islands</t>
  </si>
  <si>
    <t>SUPK Bota &amp; Lindra</t>
  </si>
  <si>
    <t>nivå 1 /nivå2</t>
  </si>
  <si>
    <t>nivå 2/nivå3</t>
  </si>
  <si>
    <t>nivå 3 /4</t>
  </si>
  <si>
    <t>2027W05</t>
  </si>
  <si>
    <t>2027W18</t>
  </si>
  <si>
    <t>2027W40</t>
  </si>
  <si>
    <t>Höst 2026 Vår 2027</t>
  </si>
  <si>
    <t>Senast uppdaterad: 20260720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</si>
</sst>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r&quot;_-;\-* #,##0.00\ &quot;kr&quot;_-;_-* &quot;-&quot;??\ &quot;kr&quot;_-;_-@_-"/>
    <numFmt numFmtId="164" formatCode="0.0"/>
    <numFmt numFmtId="165" formatCode="yyyy/mm/dd;@"/>
    <numFmt numFmtId="166" formatCode="#,##0.00\ &quot;kr&quot;"/>
    <numFmt numFmtId="167" formatCode="_-* #,##0.00\ _k_r_-;\-* #,##0.00\ _k_r_-;_-* &quot;-&quot;??\ _k_r_-;_-@_-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6"/>
      <name val="Arial"/>
      <family val="2"/>
    </font>
    <font>
      <sz val="11"/>
      <color rgb="FFE26B0A"/>
      <name val="Arial"/>
      <family val="2"/>
    </font>
    <font>
      <b/>
      <sz val="11"/>
      <name val="Arial"/>
      <family val="2"/>
    </font>
    <font>
      <b/>
      <sz val="11"/>
      <color rgb="FFE26B0A"/>
      <name val="Arial"/>
      <family val="2"/>
    </font>
    <font>
      <sz val="10"/>
      <color rgb="FFE26B0A"/>
      <name val="Arial"/>
      <family val="2"/>
    </font>
    <font>
      <b/>
      <sz val="10"/>
      <color rgb="FFE26B0A"/>
      <name val="Arial"/>
      <family val="2"/>
    </font>
    <font>
      <b/>
      <sz val="14"/>
      <color theme="1"/>
      <name val="Calibri Light"/>
      <family val="2"/>
    </font>
    <font>
      <sz val="11"/>
      <color theme="1"/>
      <name val="Calibri Light"/>
      <family val="2"/>
    </font>
    <font>
      <b/>
      <sz val="11"/>
      <color rgb="FF000000"/>
      <name val="Calibri Light"/>
      <family val="2"/>
    </font>
    <font>
      <b/>
      <sz val="12"/>
      <color theme="1"/>
      <name val="Calibri Light"/>
      <family val="2"/>
    </font>
    <font>
      <sz val="11"/>
      <color rgb="FF000000"/>
      <name val="Calibri Light"/>
      <family val="2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color rgb="FF242424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i/>
      <sz val="11"/>
      <color theme="1"/>
      <name val="Calibri Light"/>
      <family val="2"/>
    </font>
    <font>
      <i/>
      <sz val="11"/>
      <color rgb="FF000000"/>
      <name val="Calibri Light"/>
      <family val="2"/>
    </font>
    <font>
      <sz val="10"/>
      <name val="Arial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" fillId="0" borderId="0"/>
    <xf numFmtId="0" fontId="1" fillId="0" borderId="0"/>
    <xf numFmtId="44" fontId="9" fillId="0" borderId="0" applyFont="0" applyFill="0" applyBorder="0" applyAlignment="0" applyProtection="0"/>
    <xf numFmtId="0" fontId="32" fillId="0" borderId="0"/>
  </cellStyleXfs>
  <cellXfs count="206">
    <xf numFmtId="0" fontId="0" fillId="0" borderId="0" xfId="0"/>
    <xf numFmtId="0" fontId="8" fillId="2" borderId="7" xfId="2" applyFont="1" applyFill="1" applyBorder="1" applyAlignment="1">
      <alignment horizontal="center" vertical="center" wrapText="1"/>
    </xf>
    <xf numFmtId="0" fontId="5" fillId="0" borderId="0" xfId="0" applyFont="1"/>
    <xf numFmtId="1" fontId="5" fillId="0" borderId="0" xfId="0" applyNumberFormat="1" applyFont="1"/>
    <xf numFmtId="2" fontId="5" fillId="0" borderId="0" xfId="0" applyNumberFormat="1" applyFont="1"/>
    <xf numFmtId="0" fontId="5" fillId="0" borderId="0" xfId="0" applyFont="1" applyAlignment="1">
      <alignment wrapText="1"/>
    </xf>
    <xf numFmtId="0" fontId="10" fillId="3" borderId="0" xfId="0" applyFont="1" applyFill="1"/>
    <xf numFmtId="0" fontId="10" fillId="0" borderId="0" xfId="0" applyFont="1"/>
    <xf numFmtId="0" fontId="11" fillId="3" borderId="0" xfId="0" applyFont="1" applyFill="1"/>
    <xf numFmtId="0" fontId="12" fillId="3" borderId="0" xfId="0" applyFont="1" applyFill="1"/>
    <xf numFmtId="0" fontId="10" fillId="3" borderId="16" xfId="0" applyFont="1" applyFill="1" applyBorder="1"/>
    <xf numFmtId="0" fontId="10" fillId="3" borderId="10" xfId="0" applyFont="1" applyFill="1" applyBorder="1"/>
    <xf numFmtId="0" fontId="10" fillId="3" borderId="17" xfId="0" applyFont="1" applyFill="1" applyBorder="1"/>
    <xf numFmtId="0" fontId="13" fillId="3" borderId="0" xfId="0" applyFont="1" applyFill="1"/>
    <xf numFmtId="0" fontId="10" fillId="3" borderId="9" xfId="0" applyFont="1" applyFill="1" applyBorder="1"/>
    <xf numFmtId="0" fontId="10" fillId="3" borderId="18" xfId="0" applyFont="1" applyFill="1" applyBorder="1"/>
    <xf numFmtId="0" fontId="14" fillId="3" borderId="0" xfId="0" applyFont="1" applyFill="1"/>
    <xf numFmtId="0" fontId="17" fillId="3" borderId="0" xfId="0" applyFont="1" applyFill="1"/>
    <xf numFmtId="0" fontId="10" fillId="3" borderId="14" xfId="0" applyFont="1" applyFill="1" applyBorder="1"/>
    <xf numFmtId="0" fontId="10" fillId="3" borderId="13" xfId="0" applyFont="1" applyFill="1" applyBorder="1"/>
    <xf numFmtId="0" fontId="10" fillId="3" borderId="15" xfId="0" applyFont="1" applyFill="1" applyBorder="1"/>
    <xf numFmtId="0" fontId="20" fillId="0" borderId="0" xfId="0" applyFont="1"/>
    <xf numFmtId="0" fontId="17" fillId="3" borderId="20" xfId="0" applyFont="1" applyFill="1" applyBorder="1" applyAlignment="1">
      <alignment horizontal="left" vertical="center"/>
    </xf>
    <xf numFmtId="0" fontId="17" fillId="3" borderId="21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2" xfId="0" applyFont="1" applyBorder="1"/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4" borderId="2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horizontal="left" vertical="center" indent="1"/>
    </xf>
    <xf numFmtId="0" fontId="3" fillId="0" borderId="0" xfId="0" applyFont="1"/>
    <xf numFmtId="0" fontId="3" fillId="4" borderId="0" xfId="0" applyFont="1" applyFill="1"/>
    <xf numFmtId="0" fontId="3" fillId="4" borderId="0" xfId="0" quotePrefix="1" applyFont="1" applyFill="1"/>
    <xf numFmtId="0" fontId="27" fillId="6" borderId="2" xfId="1" applyFont="1" applyFill="1" applyBorder="1" applyAlignment="1">
      <alignment horizontal="center" vertical="center" wrapText="1"/>
    </xf>
    <xf numFmtId="0" fontId="8" fillId="5" borderId="7" xfId="7" applyFont="1" applyFill="1" applyBorder="1" applyAlignment="1">
      <alignment horizontal="center" vertical="center" wrapText="1"/>
    </xf>
    <xf numFmtId="0" fontId="8" fillId="5" borderId="23" xfId="7" applyFont="1" applyFill="1" applyBorder="1" applyAlignment="1">
      <alignment horizontal="center" vertical="center" wrapText="1"/>
    </xf>
    <xf numFmtId="0" fontId="27" fillId="6" borderId="8" xfId="1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7" fillId="6" borderId="19" xfId="1" applyFont="1" applyFill="1" applyBorder="1" applyAlignment="1">
      <alignment horizontal="center" vertical="center" wrapText="1"/>
    </xf>
    <xf numFmtId="0" fontId="27" fillId="6" borderId="26" xfId="1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 applyAlignment="1">
      <alignment horizontal="left"/>
    </xf>
    <xf numFmtId="0" fontId="3" fillId="0" borderId="33" xfId="0" applyFont="1" applyBorder="1"/>
    <xf numFmtId="0" fontId="0" fillId="0" borderId="2" xfId="0" applyBorder="1"/>
    <xf numFmtId="0" fontId="20" fillId="0" borderId="2" xfId="0" applyFont="1" applyBorder="1"/>
    <xf numFmtId="0" fontId="0" fillId="0" borderId="1" xfId="0" applyBorder="1"/>
    <xf numFmtId="0" fontId="20" fillId="0" borderId="1" xfId="0" applyFont="1" applyBorder="1"/>
    <xf numFmtId="0" fontId="20" fillId="0" borderId="34" xfId="0" applyFont="1" applyBorder="1"/>
    <xf numFmtId="0" fontId="20" fillId="0" borderId="35" xfId="0" applyFont="1" applyBorder="1"/>
    <xf numFmtId="0" fontId="20" fillId="0" borderId="36" xfId="0" applyFont="1" applyBorder="1"/>
    <xf numFmtId="0" fontId="20" fillId="0" borderId="37" xfId="0" applyFont="1" applyBorder="1"/>
    <xf numFmtId="0" fontId="20" fillId="0" borderId="38" xfId="0" applyFont="1" applyBorder="1"/>
    <xf numFmtId="0" fontId="19" fillId="0" borderId="0" xfId="0" applyFont="1"/>
    <xf numFmtId="0" fontId="19" fillId="0" borderId="38" xfId="0" applyFont="1" applyBorder="1"/>
    <xf numFmtId="0" fontId="23" fillId="0" borderId="37" xfId="0" applyFont="1" applyBorder="1" applyAlignment="1">
      <alignment vertical="center" readingOrder="1"/>
    </xf>
    <xf numFmtId="0" fontId="21" fillId="0" borderId="37" xfId="0" applyFont="1" applyBorder="1" applyAlignment="1">
      <alignment vertical="center" readingOrder="1"/>
    </xf>
    <xf numFmtId="0" fontId="21" fillId="0" borderId="37" xfId="0" applyFont="1" applyBorder="1"/>
    <xf numFmtId="0" fontId="23" fillId="0" borderId="37" xfId="0" applyFont="1" applyBorder="1"/>
    <xf numFmtId="0" fontId="22" fillId="0" borderId="37" xfId="0" applyFont="1" applyBorder="1"/>
    <xf numFmtId="0" fontId="22" fillId="0" borderId="0" xfId="0" applyFont="1"/>
    <xf numFmtId="0" fontId="22" fillId="0" borderId="38" xfId="0" applyFont="1" applyBorder="1"/>
    <xf numFmtId="0" fontId="20" fillId="0" borderId="39" xfId="0" applyFont="1" applyBorder="1"/>
    <xf numFmtId="0" fontId="20" fillId="0" borderId="22" xfId="0" applyFont="1" applyBorder="1"/>
    <xf numFmtId="0" fontId="20" fillId="0" borderId="40" xfId="0" applyFont="1" applyBorder="1"/>
    <xf numFmtId="0" fontId="29" fillId="0" borderId="24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33" fillId="0" borderId="0" xfId="0" applyFont="1"/>
    <xf numFmtId="11" fontId="0" fillId="0" borderId="0" xfId="0" applyNumberFormat="1"/>
    <xf numFmtId="0" fontId="27" fillId="6" borderId="6" xfId="1" applyFont="1" applyFill="1" applyBorder="1" applyAlignment="1">
      <alignment horizontal="center" vertical="center" wrapText="1"/>
    </xf>
    <xf numFmtId="0" fontId="5" fillId="4" borderId="0" xfId="0" applyFont="1" applyFill="1"/>
    <xf numFmtId="1" fontId="5" fillId="4" borderId="0" xfId="0" applyNumberFormat="1" applyFont="1" applyFill="1"/>
    <xf numFmtId="0" fontId="34" fillId="9" borderId="2" xfId="7" applyFont="1" applyFill="1" applyBorder="1" applyAlignment="1">
      <alignment horizontal="center" vertical="center" wrapText="1"/>
    </xf>
    <xf numFmtId="0" fontId="34" fillId="9" borderId="2" xfId="8" applyFont="1" applyFill="1" applyBorder="1" applyAlignment="1">
      <alignment horizontal="center" vertical="center" wrapText="1"/>
    </xf>
    <xf numFmtId="1" fontId="34" fillId="9" borderId="2" xfId="8" applyNumberFormat="1" applyFont="1" applyFill="1" applyBorder="1" applyAlignment="1">
      <alignment horizontal="center" vertical="center" wrapText="1"/>
    </xf>
    <xf numFmtId="0" fontId="36" fillId="9" borderId="2" xfId="7" applyFont="1" applyFill="1" applyBorder="1" applyAlignment="1">
      <alignment horizontal="center" vertical="center" wrapText="1"/>
    </xf>
    <xf numFmtId="0" fontId="34" fillId="9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4" fillId="10" borderId="2" xfId="7" applyFont="1" applyFill="1" applyBorder="1" applyAlignment="1">
      <alignment horizontal="center" vertical="center" wrapText="1"/>
    </xf>
    <xf numFmtId="0" fontId="34" fillId="10" borderId="2" xfId="8" applyFont="1" applyFill="1" applyBorder="1" applyAlignment="1">
      <alignment horizontal="center" vertical="center" wrapText="1"/>
    </xf>
    <xf numFmtId="1" fontId="34" fillId="11" borderId="2" xfId="8" applyNumberFormat="1" applyFont="1" applyFill="1" applyBorder="1" applyAlignment="1">
      <alignment horizontal="center" vertical="center" wrapText="1"/>
    </xf>
    <xf numFmtId="0" fontId="34" fillId="11" borderId="2" xfId="8" applyFont="1" applyFill="1" applyBorder="1" applyAlignment="1">
      <alignment horizontal="center" vertical="center" wrapText="1"/>
    </xf>
    <xf numFmtId="0" fontId="34" fillId="10" borderId="2" xfId="1" applyFont="1" applyFill="1" applyBorder="1" applyAlignment="1">
      <alignment horizontal="center" vertical="center" wrapText="1"/>
    </xf>
    <xf numFmtId="0" fontId="34" fillId="12" borderId="2" xfId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1" fontId="0" fillId="0" borderId="0" xfId="0" applyNumberFormat="1"/>
    <xf numFmtId="0" fontId="0" fillId="0" borderId="4" xfId="1" applyFont="1" applyBorder="1" applyProtection="1">
      <protection locked="0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43" xfId="1" applyFont="1" applyBorder="1" applyProtection="1">
      <protection locked="0"/>
    </xf>
    <xf numFmtId="0" fontId="0" fillId="13" borderId="0" xfId="0" applyFill="1"/>
    <xf numFmtId="0" fontId="0" fillId="13" borderId="44" xfId="0" applyFill="1" applyBorder="1"/>
    <xf numFmtId="0" fontId="34" fillId="10" borderId="16" xfId="7" applyFont="1" applyFill="1" applyBorder="1" applyAlignment="1">
      <alignment horizontal="center" vertical="center" wrapText="1"/>
    </xf>
    <xf numFmtId="0" fontId="34" fillId="10" borderId="42" xfId="7" applyFont="1" applyFill="1" applyBorder="1" applyAlignment="1">
      <alignment horizontal="center" vertical="center" wrapText="1"/>
    </xf>
    <xf numFmtId="0" fontId="0" fillId="13" borderId="10" xfId="0" applyFill="1" applyBorder="1"/>
    <xf numFmtId="0" fontId="5" fillId="7" borderId="0" xfId="0" applyFont="1" applyFill="1"/>
    <xf numFmtId="0" fontId="5" fillId="7" borderId="0" xfId="1" applyFont="1" applyFill="1" applyProtection="1">
      <protection locked="0"/>
    </xf>
    <xf numFmtId="1" fontId="5" fillId="7" borderId="0" xfId="0" applyNumberFormat="1" applyFont="1" applyFill="1"/>
    <xf numFmtId="2" fontId="5" fillId="7" borderId="0" xfId="0" applyNumberFormat="1" applyFont="1" applyFill="1"/>
    <xf numFmtId="0" fontId="8" fillId="2" borderId="3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8" fillId="2" borderId="42" xfId="2" applyFont="1" applyFill="1" applyBorder="1" applyAlignment="1">
      <alignment horizontal="center" vertical="center" wrapText="1"/>
    </xf>
    <xf numFmtId="0" fontId="8" fillId="5" borderId="3" xfId="7" applyFont="1" applyFill="1" applyBorder="1" applyAlignment="1">
      <alignment horizontal="center" vertical="center" wrapText="1"/>
    </xf>
    <xf numFmtId="0" fontId="8" fillId="5" borderId="9" xfId="7" applyFont="1" applyFill="1" applyBorder="1" applyAlignment="1">
      <alignment horizontal="center" vertical="center" wrapText="1"/>
    </xf>
    <xf numFmtId="0" fontId="27" fillId="6" borderId="45" xfId="1" applyFont="1" applyFill="1" applyBorder="1" applyAlignment="1">
      <alignment horizontal="center" vertical="center" wrapText="1"/>
    </xf>
    <xf numFmtId="0" fontId="27" fillId="8" borderId="46" xfId="1" applyFont="1" applyFill="1" applyBorder="1" applyAlignment="1">
      <alignment horizontal="center" vertical="center" wrapText="1"/>
    </xf>
    <xf numFmtId="0" fontId="27" fillId="8" borderId="3" xfId="1" applyFont="1" applyFill="1" applyBorder="1" applyAlignment="1">
      <alignment horizontal="center" vertical="center" wrapText="1"/>
    </xf>
    <xf numFmtId="0" fontId="5" fillId="0" borderId="2" xfId="1" applyFont="1" applyBorder="1" applyProtection="1">
      <protection locked="0"/>
    </xf>
    <xf numFmtId="1" fontId="5" fillId="0" borderId="2" xfId="1" applyNumberFormat="1" applyFont="1" applyBorder="1" applyProtection="1">
      <protection locked="0"/>
    </xf>
    <xf numFmtId="164" fontId="5" fillId="0" borderId="2" xfId="1" applyNumberFormat="1" applyFont="1" applyBorder="1" applyProtection="1">
      <protection locked="0"/>
    </xf>
    <xf numFmtId="166" fontId="5" fillId="0" borderId="2" xfId="1" applyNumberFormat="1" applyFont="1" applyBorder="1" applyProtection="1">
      <protection locked="0"/>
    </xf>
    <xf numFmtId="2" fontId="5" fillId="0" borderId="2" xfId="1" applyNumberFormat="1" applyFont="1" applyBorder="1" applyProtection="1">
      <protection locked="0"/>
    </xf>
    <xf numFmtId="14" fontId="5" fillId="0" borderId="2" xfId="1" applyNumberFormat="1" applyFont="1" applyBorder="1" applyProtection="1">
      <protection locked="0"/>
    </xf>
    <xf numFmtId="165" fontId="5" fillId="0" borderId="2" xfId="1" applyNumberFormat="1" applyFont="1" applyBorder="1" applyProtection="1">
      <protection locked="0"/>
    </xf>
    <xf numFmtId="1" fontId="28" fillId="0" borderId="2" xfId="0" applyNumberFormat="1" applyFont="1" applyBorder="1" applyProtection="1">
      <protection locked="0"/>
    </xf>
    <xf numFmtId="0" fontId="34" fillId="0" borderId="0" xfId="7" applyFont="1" applyAlignment="1">
      <alignment horizontal="center" vertical="center" wrapText="1"/>
    </xf>
    <xf numFmtId="1" fontId="28" fillId="0" borderId="19" xfId="0" applyNumberFormat="1" applyFont="1" applyBorder="1" applyProtection="1">
      <protection locked="0"/>
    </xf>
    <xf numFmtId="0" fontId="2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27" fillId="8" borderId="9" xfId="1" applyFont="1" applyFill="1" applyBorder="1" applyAlignment="1">
      <alignment horizontal="center" vertical="center" wrapText="1"/>
    </xf>
    <xf numFmtId="0" fontId="5" fillId="0" borderId="1" xfId="1" applyFont="1" applyBorder="1" applyProtection="1">
      <protection locked="0"/>
    </xf>
    <xf numFmtId="1" fontId="5" fillId="0" borderId="1" xfId="1" applyNumberFormat="1" applyFont="1" applyBorder="1" applyProtection="1">
      <protection locked="0"/>
    </xf>
    <xf numFmtId="164" fontId="5" fillId="0" borderId="1" xfId="1" applyNumberFormat="1" applyFont="1" applyBorder="1" applyProtection="1">
      <protection locked="0"/>
    </xf>
    <xf numFmtId="166" fontId="5" fillId="0" borderId="1" xfId="1" applyNumberFormat="1" applyFont="1" applyBorder="1" applyProtection="1">
      <protection locked="0"/>
    </xf>
    <xf numFmtId="2" fontId="5" fillId="0" borderId="1" xfId="1" applyNumberFormat="1" applyFont="1" applyBorder="1" applyProtection="1">
      <protection locked="0"/>
    </xf>
    <xf numFmtId="14" fontId="5" fillId="0" borderId="1" xfId="1" applyNumberFormat="1" applyFont="1" applyBorder="1" applyProtection="1">
      <protection locked="0"/>
    </xf>
    <xf numFmtId="165" fontId="5" fillId="0" borderId="1" xfId="1" applyNumberFormat="1" applyFont="1" applyBorder="1" applyProtection="1">
      <protection locked="0"/>
    </xf>
    <xf numFmtId="1" fontId="28" fillId="0" borderId="1" xfId="0" applyNumberFormat="1" applyFont="1" applyBorder="1" applyProtection="1">
      <protection locked="0"/>
    </xf>
    <xf numFmtId="1" fontId="28" fillId="0" borderId="14" xfId="0" applyNumberFormat="1" applyFont="1" applyBorder="1" applyProtection="1">
      <protection locked="0"/>
    </xf>
    <xf numFmtId="0" fontId="27" fillId="6" borderId="42" xfId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8" fillId="5" borderId="2" xfId="2" applyFont="1" applyFill="1" applyBorder="1" applyAlignment="1">
      <alignment horizontal="center" vertical="center" wrapText="1"/>
    </xf>
    <xf numFmtId="0" fontId="27" fillId="8" borderId="21" xfId="1" applyFont="1" applyFill="1" applyBorder="1" applyAlignment="1">
      <alignment horizontal="center" vertical="center" wrapText="1"/>
    </xf>
    <xf numFmtId="0" fontId="27" fillId="8" borderId="2" xfId="1" applyFont="1" applyFill="1" applyBorder="1" applyAlignment="1">
      <alignment horizontal="center" vertical="center" wrapText="1"/>
    </xf>
    <xf numFmtId="0" fontId="8" fillId="8" borderId="2" xfId="2" applyFont="1" applyFill="1" applyBorder="1" applyAlignment="1">
      <alignment horizontal="center" vertical="center" wrapText="1"/>
    </xf>
    <xf numFmtId="0" fontId="5" fillId="0" borderId="20" xfId="0" applyFont="1" applyBorder="1" applyAlignment="1" applyProtection="1">
      <alignment horizontal="center"/>
      <protection locked="0"/>
    </xf>
    <xf numFmtId="0" fontId="17" fillId="3" borderId="0" xfId="0" applyFont="1" applyFill="1" applyAlignment="1">
      <alignment horizontal="left" vertical="center"/>
    </xf>
    <xf numFmtId="0" fontId="17" fillId="3" borderId="18" xfId="0" applyFont="1" applyFill="1" applyBorder="1" applyAlignment="1">
      <alignment horizontal="left" vertical="center"/>
    </xf>
    <xf numFmtId="0" fontId="17" fillId="3" borderId="13" xfId="0" applyFont="1" applyFill="1" applyBorder="1" applyAlignment="1">
      <alignment horizontal="left" vertical="center"/>
    </xf>
    <xf numFmtId="0" fontId="17" fillId="3" borderId="15" xfId="0" applyFont="1" applyFill="1" applyBorder="1" applyAlignment="1">
      <alignment horizontal="left" vertical="center"/>
    </xf>
    <xf numFmtId="0" fontId="16" fillId="3" borderId="9" xfId="0" applyFont="1" applyFill="1" applyBorder="1"/>
    <xf numFmtId="0" fontId="39" fillId="3" borderId="9" xfId="0" applyFont="1" applyFill="1" applyBorder="1"/>
    <xf numFmtId="0" fontId="19" fillId="0" borderId="37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27" fillId="8" borderId="31" xfId="1" applyFont="1" applyFill="1" applyBorder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27" fillId="8" borderId="5" xfId="1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27" fillId="8" borderId="24" xfId="0" applyFont="1" applyFill="1" applyBorder="1" applyAlignment="1">
      <alignment horizontal="center" vertical="center" wrapText="1"/>
    </xf>
    <xf numFmtId="0" fontId="27" fillId="8" borderId="26" xfId="0" applyFont="1" applyFill="1" applyBorder="1" applyAlignment="1">
      <alignment horizontal="center" vertical="center" wrapText="1"/>
    </xf>
    <xf numFmtId="0" fontId="27" fillId="6" borderId="2" xfId="1" applyFont="1" applyFill="1" applyBorder="1" applyAlignment="1">
      <alignment horizontal="center" vertical="center" wrapText="1"/>
    </xf>
    <xf numFmtId="0" fontId="29" fillId="7" borderId="2" xfId="1" applyFont="1" applyFill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7" fillId="8" borderId="27" xfId="1" applyFont="1" applyFill="1" applyBorder="1" applyAlignment="1">
      <alignment horizontal="center" vertical="center" wrapText="1"/>
    </xf>
    <xf numFmtId="0" fontId="27" fillId="8" borderId="28" xfId="1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29" fillId="7" borderId="27" xfId="1" applyFont="1" applyFill="1" applyBorder="1" applyAlignment="1">
      <alignment horizontal="center" vertical="center" wrapText="1"/>
    </xf>
    <xf numFmtId="0" fontId="29" fillId="7" borderId="28" xfId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7" fillId="6" borderId="24" xfId="1" applyFont="1" applyFill="1" applyBorder="1" applyAlignment="1">
      <alignment horizontal="center" vertical="center" wrapText="1"/>
    </xf>
    <xf numFmtId="0" fontId="27" fillId="6" borderId="25" xfId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4" fillId="9" borderId="2" xfId="0" applyFont="1" applyFill="1" applyBorder="1" applyAlignment="1">
      <alignment horizontal="center" vertical="center" wrapText="1"/>
    </xf>
    <xf numFmtId="0" fontId="36" fillId="9" borderId="2" xfId="0" applyFont="1" applyFill="1" applyBorder="1" applyAlignment="1">
      <alignment horizontal="center" vertical="center" wrapText="1"/>
    </xf>
    <xf numFmtId="0" fontId="34" fillId="9" borderId="42" xfId="0" applyFont="1" applyFill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left" vertical="center"/>
    </xf>
    <xf numFmtId="0" fontId="18" fillId="3" borderId="20" xfId="0" applyFont="1" applyFill="1" applyBorder="1" applyAlignment="1">
      <alignment horizontal="left" vertical="center"/>
    </xf>
    <xf numFmtId="0" fontId="18" fillId="3" borderId="21" xfId="0" applyFont="1" applyFill="1" applyBorder="1" applyAlignment="1">
      <alignment horizontal="left" vertical="center"/>
    </xf>
    <xf numFmtId="0" fontId="18" fillId="3" borderId="20" xfId="0" applyFont="1" applyFill="1" applyBorder="1" applyAlignment="1">
      <alignment horizontal="center"/>
    </xf>
    <xf numFmtId="0" fontId="18" fillId="3" borderId="21" xfId="0" applyFont="1" applyFill="1" applyBorder="1" applyAlignment="1">
      <alignment horizontal="center"/>
    </xf>
    <xf numFmtId="0" fontId="17" fillId="3" borderId="19" xfId="0" applyFont="1" applyFill="1" applyBorder="1" applyAlignment="1">
      <alignment horizontal="left" vertical="center"/>
    </xf>
    <xf numFmtId="0" fontId="17" fillId="3" borderId="20" xfId="0" applyFont="1" applyFill="1" applyBorder="1" applyAlignment="1">
      <alignment horizontal="left" vertical="center"/>
    </xf>
    <xf numFmtId="0" fontId="17" fillId="3" borderId="21" xfId="0" applyFont="1" applyFill="1" applyBorder="1" applyAlignment="1">
      <alignment horizontal="left" vertical="center"/>
    </xf>
    <xf numFmtId="0" fontId="17" fillId="3" borderId="20" xfId="0" applyFont="1" applyFill="1" applyBorder="1" applyAlignment="1">
      <alignment horizontal="center"/>
    </xf>
    <xf numFmtId="0" fontId="17" fillId="3" borderId="21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left" vertical="center"/>
    </xf>
    <xf numFmtId="0" fontId="17" fillId="3" borderId="17" xfId="0" applyFont="1" applyFill="1" applyBorder="1" applyAlignment="1">
      <alignment horizontal="left" vertical="center"/>
    </xf>
    <xf numFmtId="0" fontId="17" fillId="3" borderId="9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0" fontId="17" fillId="3" borderId="18" xfId="0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left" vertical="center"/>
    </xf>
    <xf numFmtId="0" fontId="17" fillId="3" borderId="13" xfId="0" applyFont="1" applyFill="1" applyBorder="1" applyAlignment="1">
      <alignment horizontal="left" vertical="center"/>
    </xf>
    <xf numFmtId="0" fontId="17" fillId="3" borderId="15" xfId="0" applyFont="1" applyFill="1" applyBorder="1" applyAlignment="1">
      <alignment horizontal="left" vertical="center"/>
    </xf>
    <xf numFmtId="0" fontId="13" fillId="3" borderId="9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18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</cellXfs>
  <cellStyles count="11">
    <cellStyle name="Normal" xfId="0" builtinId="0"/>
    <cellStyle name="Normal 2" xfId="1" xr:uid="{00000000-0005-0000-0000-000001000000}"/>
    <cellStyle name="Normal 2 2" xfId="3" xr:uid="{00000000-0005-0000-0000-000002000000}"/>
    <cellStyle name="Normal 2 2 2" xfId="8" xr:uid="{3E4EE7A9-28AA-4113-AA5D-D6DB31CA45BE}"/>
    <cellStyle name="Normal 3" xfId="2" xr:uid="{00000000-0005-0000-0000-000003000000}"/>
    <cellStyle name="Normal 3 2" xfId="7" xr:uid="{93E29125-1732-4313-9064-F77D75CF05ED}"/>
    <cellStyle name="Normal 4" xfId="10" xr:uid="{01634226-8FA2-4EE9-8F5E-2BC053A84038}"/>
    <cellStyle name="Procent 2" xfId="5" xr:uid="{A8391A20-1CDE-454E-AFB1-610C282BFBEB}"/>
    <cellStyle name="Tusental 2" xfId="6" xr:uid="{6B47544B-F20F-4CEB-A6B0-3E8482BA8CCE}"/>
    <cellStyle name="Valuta 2" xfId="4" xr:uid="{D105FAD7-6351-4BF5-82B8-03D8334BCC0D}"/>
    <cellStyle name="Valuta 2 2" xfId="9" xr:uid="{5A502A98-D679-440C-90E8-C7E3B355D302}"/>
  </cellStyles>
  <dxfs count="2">
    <dxf>
      <fill>
        <patternFill patternType="solid">
          <fgColor auto="1"/>
          <bgColor theme="0"/>
        </patternFill>
      </fill>
    </dxf>
    <dxf>
      <font>
        <b/>
        <i val="0"/>
        <color theme="5"/>
      </font>
    </dxf>
  </dxfs>
  <tableStyles count="0" defaultTableStyle="TableStyleMedium9" defaultPivotStyle="PivotStyleLight16"/>
  <colors>
    <mruColors>
      <color rgb="FFFFFFCC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153579</xdr:colOff>
      <xdr:row>4</xdr:row>
      <xdr:rowOff>44337</xdr:rowOff>
    </xdr:from>
    <xdr:to>
      <xdr:col>2</xdr:col>
      <xdr:colOff>648795</xdr:colOff>
      <xdr:row>7</xdr:row>
      <xdr:rowOff>91372</xdr:rowOff>
    </xdr:to>
    <xdr:pic>
      <xdr:nvPicPr>
        <xdr:cNvPr id="2" name="Bildobjekt 1" descr="En bild som visar text, clipart&#10;&#10;Automatiskt genererad beskrivning">
          <a:extLst>
            <a:ext uri="{FF2B5EF4-FFF2-40B4-BE49-F238E27FC236}">
              <a16:creationId xmlns:a16="http://schemas.microsoft.com/office/drawing/2014/main" id="{DFB53841-147D-4835-9DD3-5E7EF4181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179" y="806337"/>
          <a:ext cx="2409741" cy="6185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1BF30F8-05D8-483B-8E16-2A971087D1FB}" name="Tabell4" displayName="Tabell4" ref="A1:G653" totalsRowShown="0">
  <autoFilter ref="A1:G653" xr:uid="{51BF30F8-05D8-483B-8E16-2A971087D1FB}"/>
  <tableColumns count="7">
    <tableColumn id="1" xr3:uid="{AF4822D0-1ADC-4512-B0AB-60D7D857176C}" name="SortOrder"/>
    <tableColumn id="2" xr3:uid="{3253E714-7B5A-4D9E-8548-874742AC1493}" name="Nivå 1"/>
    <tableColumn id="3" xr3:uid="{42156A8A-8CF6-4014-9A63-5FB8AFCDF691}" name="Nivå 2"/>
    <tableColumn id="4" xr3:uid="{92109C0C-746D-48E7-A745-B4B75B23F794}" name="Nivå 3"/>
    <tableColumn id="5" xr3:uid="{558E528C-10A7-40DD-B440-095BAA61F2F3}" name="Nivå 4"/>
    <tableColumn id="6" xr3:uid="{B9755B1B-F14D-45FD-8856-3D0F096D33C7}" name="Deactivated"/>
    <tableColumn id="7" xr3:uid="{F7D62352-D1B1-4AFE-B458-2FAA9D8D947C}" name="Kommentar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33EE-BC51-4F78-8A99-EF2D7204995A}">
  <sheetPr codeName="Blad1">
    <tabColor theme="9"/>
  </sheetPr>
  <dimension ref="B3:G40"/>
  <sheetViews>
    <sheetView showGridLines="0" zoomScaleNormal="100" workbookViewId="0">
      <selection activeCell="B20" sqref="B20"/>
    </sheetView>
  </sheetViews>
  <sheetFormatPr defaultColWidth="9.109375" defaultRowHeight="14.4" x14ac:dyDescent="0.3"/>
  <cols>
    <col min="1" max="1" width="9.109375" style="21"/>
    <col min="2" max="2" width="28.6640625" style="21" customWidth="1"/>
    <col min="3" max="3" width="30.109375" style="21" customWidth="1"/>
    <col min="4" max="4" width="99.109375" style="21" customWidth="1"/>
    <col min="5" max="7" width="9.109375" style="21" customWidth="1"/>
    <col min="8" max="16384" width="9.109375" style="21"/>
  </cols>
  <sheetData>
    <row r="3" spans="2:7" ht="15" thickBot="1" x14ac:dyDescent="0.35"/>
    <row r="4" spans="2:7" x14ac:dyDescent="0.3">
      <c r="B4" s="49"/>
      <c r="C4" s="50"/>
      <c r="D4" s="50"/>
      <c r="E4" s="50"/>
      <c r="F4" s="50"/>
      <c r="G4" s="51"/>
    </row>
    <row r="5" spans="2:7" x14ac:dyDescent="0.3">
      <c r="B5" s="52"/>
      <c r="G5" s="53"/>
    </row>
    <row r="6" spans="2:7" x14ac:dyDescent="0.3">
      <c r="B6" s="52"/>
      <c r="G6" s="53"/>
    </row>
    <row r="7" spans="2:7" x14ac:dyDescent="0.3">
      <c r="B7" s="52"/>
      <c r="G7" s="53"/>
    </row>
    <row r="8" spans="2:7" x14ac:dyDescent="0.3">
      <c r="B8" s="52"/>
      <c r="G8" s="53"/>
    </row>
    <row r="9" spans="2:7" ht="15" customHeight="1" x14ac:dyDescent="0.35">
      <c r="B9" s="148" t="s">
        <v>0</v>
      </c>
      <c r="C9" s="149"/>
      <c r="D9" s="149"/>
      <c r="E9" s="54"/>
      <c r="F9" s="54"/>
      <c r="G9" s="55"/>
    </row>
    <row r="10" spans="2:7" ht="15" customHeight="1" x14ac:dyDescent="0.35">
      <c r="B10" s="148"/>
      <c r="C10" s="149"/>
      <c r="D10" s="149"/>
      <c r="E10" s="54"/>
      <c r="F10" s="54"/>
      <c r="G10" s="55"/>
    </row>
    <row r="11" spans="2:7" x14ac:dyDescent="0.3">
      <c r="B11" s="56"/>
      <c r="G11" s="53"/>
    </row>
    <row r="12" spans="2:7" x14ac:dyDescent="0.3">
      <c r="B12" s="52"/>
      <c r="G12" s="53"/>
    </row>
    <row r="13" spans="2:7" x14ac:dyDescent="0.3">
      <c r="B13" s="57" t="s">
        <v>1</v>
      </c>
      <c r="G13" s="53"/>
    </row>
    <row r="14" spans="2:7" x14ac:dyDescent="0.3">
      <c r="B14" s="52" t="s">
        <v>2</v>
      </c>
      <c r="G14" s="53"/>
    </row>
    <row r="15" spans="2:7" x14ac:dyDescent="0.3">
      <c r="B15" s="52"/>
      <c r="G15" s="53"/>
    </row>
    <row r="16" spans="2:7" x14ac:dyDescent="0.3">
      <c r="B16" s="58" t="s">
        <v>3</v>
      </c>
      <c r="G16" s="53"/>
    </row>
    <row r="17" spans="2:7" x14ac:dyDescent="0.3">
      <c r="B17" s="59" t="s">
        <v>4</v>
      </c>
      <c r="G17" s="53"/>
    </row>
    <row r="18" spans="2:7" x14ac:dyDescent="0.3">
      <c r="B18" s="52" t="s">
        <v>5</v>
      </c>
      <c r="G18" s="53"/>
    </row>
    <row r="19" spans="2:7" x14ac:dyDescent="0.3">
      <c r="B19" s="52" t="s">
        <v>6</v>
      </c>
      <c r="G19" s="53"/>
    </row>
    <row r="20" spans="2:7" x14ac:dyDescent="0.3">
      <c r="B20" s="52" t="s">
        <v>7</v>
      </c>
      <c r="G20" s="53"/>
    </row>
    <row r="21" spans="2:7" x14ac:dyDescent="0.3">
      <c r="B21" s="52"/>
      <c r="G21" s="53"/>
    </row>
    <row r="22" spans="2:7" ht="15.6" x14ac:dyDescent="0.3">
      <c r="B22" s="60" t="s">
        <v>8</v>
      </c>
      <c r="C22" s="61"/>
      <c r="D22" s="61"/>
      <c r="E22" s="61"/>
      <c r="F22" s="61"/>
      <c r="G22" s="62"/>
    </row>
    <row r="23" spans="2:7" x14ac:dyDescent="0.3">
      <c r="B23" s="52" t="s">
        <v>9</v>
      </c>
      <c r="G23" s="53"/>
    </row>
    <row r="24" spans="2:7" x14ac:dyDescent="0.3">
      <c r="B24" s="52"/>
      <c r="G24" s="53"/>
    </row>
    <row r="25" spans="2:7" ht="15.6" x14ac:dyDescent="0.3">
      <c r="B25" s="60" t="s">
        <v>10</v>
      </c>
      <c r="C25" s="61"/>
      <c r="D25" s="61"/>
      <c r="E25" s="61"/>
      <c r="F25" s="61"/>
      <c r="G25" s="62"/>
    </row>
    <row r="26" spans="2:7" x14ac:dyDescent="0.3">
      <c r="B26" s="52" t="s">
        <v>11</v>
      </c>
      <c r="G26" s="53"/>
    </row>
    <row r="27" spans="2:7" x14ac:dyDescent="0.3">
      <c r="B27" s="52" t="s">
        <v>12</v>
      </c>
      <c r="G27" s="53"/>
    </row>
    <row r="28" spans="2:7" x14ac:dyDescent="0.3">
      <c r="B28" s="52"/>
      <c r="G28" s="53"/>
    </row>
    <row r="29" spans="2:7" x14ac:dyDescent="0.3">
      <c r="B29" s="52"/>
      <c r="G29" s="53"/>
    </row>
    <row r="30" spans="2:7" x14ac:dyDescent="0.3">
      <c r="B30" s="52"/>
      <c r="G30" s="53"/>
    </row>
    <row r="31" spans="2:7" x14ac:dyDescent="0.3">
      <c r="B31" s="52"/>
      <c r="G31" s="53"/>
    </row>
    <row r="32" spans="2:7" ht="15" thickBot="1" x14ac:dyDescent="0.35">
      <c r="B32" s="63"/>
      <c r="C32" s="64"/>
      <c r="D32" s="64"/>
      <c r="E32" s="64"/>
      <c r="F32" s="64"/>
      <c r="G32" s="65"/>
    </row>
    <row r="34" spans="2:4" ht="15" thickBot="1" x14ac:dyDescent="0.35"/>
    <row r="35" spans="2:4" ht="15" thickBot="1" x14ac:dyDescent="0.35">
      <c r="B35" s="44" t="s">
        <v>13</v>
      </c>
      <c r="C35" s="44" t="s">
        <v>14</v>
      </c>
      <c r="D35" s="44" t="s">
        <v>15</v>
      </c>
    </row>
    <row r="36" spans="2:4" x14ac:dyDescent="0.3">
      <c r="B36" s="47" t="s">
        <v>16</v>
      </c>
      <c r="C36" s="48" t="s">
        <v>17</v>
      </c>
      <c r="D36" s="47" t="s">
        <v>18</v>
      </c>
    </row>
    <row r="37" spans="2:4" x14ac:dyDescent="0.3">
      <c r="B37" s="46" t="s">
        <v>19</v>
      </c>
      <c r="C37" s="46" t="s">
        <v>19</v>
      </c>
      <c r="D37" s="45" t="s">
        <v>20</v>
      </c>
    </row>
    <row r="38" spans="2:4" x14ac:dyDescent="0.3">
      <c r="B38" s="45" t="s">
        <v>21</v>
      </c>
      <c r="C38" s="46" t="s">
        <v>22</v>
      </c>
      <c r="D38" s="45" t="s">
        <v>23</v>
      </c>
    </row>
    <row r="39" spans="2:4" x14ac:dyDescent="0.3">
      <c r="B39" s="45" t="s">
        <v>24</v>
      </c>
      <c r="C39" s="46" t="s">
        <v>24</v>
      </c>
      <c r="D39" s="45" t="s">
        <v>25</v>
      </c>
    </row>
    <row r="40" spans="2:4" x14ac:dyDescent="0.3">
      <c r="B40" s="45" t="s">
        <v>26</v>
      </c>
      <c r="C40" s="45"/>
      <c r="D40" s="45" t="s">
        <v>27</v>
      </c>
    </row>
  </sheetData>
  <mergeCells count="1">
    <mergeCell ref="B9:D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6744-B2C4-4823-8C9B-E6F7951DA441}">
  <sheetPr codeName="Blad2">
    <tabColor rgb="FFFF0000"/>
  </sheetPr>
  <dimension ref="A2:L8"/>
  <sheetViews>
    <sheetView showGridLines="0" workbookViewId="0">
      <selection activeCell="F43" sqref="F43"/>
    </sheetView>
  </sheetViews>
  <sheetFormatPr defaultRowHeight="14.4" x14ac:dyDescent="0.3"/>
  <sheetData>
    <row r="2" spans="1:12" s="30" customFormat="1" x14ac:dyDescent="0.3">
      <c r="A2" s="30" t="s">
        <v>28</v>
      </c>
      <c r="G2" s="30" t="s">
        <v>29</v>
      </c>
      <c r="L2" s="30" t="s">
        <v>30</v>
      </c>
    </row>
    <row r="3" spans="1:12" x14ac:dyDescent="0.3">
      <c r="A3" t="s">
        <v>31</v>
      </c>
      <c r="B3" t="s">
        <v>32</v>
      </c>
      <c r="L3" t="s">
        <v>33</v>
      </c>
    </row>
    <row r="4" spans="1:12" x14ac:dyDescent="0.3">
      <c r="A4" t="s">
        <v>34</v>
      </c>
      <c r="B4" t="s">
        <v>35</v>
      </c>
    </row>
    <row r="5" spans="1:12" x14ac:dyDescent="0.3">
      <c r="A5" t="s">
        <v>36</v>
      </c>
      <c r="B5" t="s">
        <v>37</v>
      </c>
    </row>
    <row r="6" spans="1:12" x14ac:dyDescent="0.3">
      <c r="B6" t="s">
        <v>38</v>
      </c>
    </row>
    <row r="7" spans="1:12" x14ac:dyDescent="0.3">
      <c r="B7" t="s">
        <v>39</v>
      </c>
    </row>
    <row r="8" spans="1:12" x14ac:dyDescent="0.3">
      <c r="A8" t="s">
        <v>40</v>
      </c>
      <c r="B8" t="s">
        <v>41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79998168889431442"/>
  </sheetPr>
  <dimension ref="A1:DD260"/>
  <sheetViews>
    <sheetView showGridLines="0" tabSelected="1" zoomScaleNormal="100" workbookViewId="0">
      <selection activeCell="C15" sqref="C15"/>
    </sheetView>
  </sheetViews>
  <sheetFormatPr defaultColWidth="9.33203125" defaultRowHeight="10.199999999999999" x14ac:dyDescent="0.2"/>
  <cols>
    <col min="1" max="1" width="20.33203125" style="97" customWidth="1"/>
    <col min="2" max="5" width="28.33203125" style="97" customWidth="1"/>
    <col min="6" max="6" width="32.5546875" style="97" customWidth="1"/>
    <col min="7" max="14" width="28.33203125" style="97" customWidth="1"/>
    <col min="15" max="16" width="32.5546875" style="98" customWidth="1"/>
    <col min="17" max="17" width="35.6640625" style="98" bestFit="1" customWidth="1"/>
    <col min="18" max="19" width="35.6640625" style="98" customWidth="1"/>
    <col min="20" max="30" width="28.33203125" style="97" customWidth="1"/>
    <col min="31" max="31" width="28.33203125" style="99" customWidth="1"/>
    <col min="32" max="35" width="28.33203125" style="100" customWidth="1"/>
    <col min="36" max="41" width="28.33203125" style="97" customWidth="1"/>
    <col min="42" max="45" width="29.33203125" style="97" customWidth="1"/>
    <col min="46" max="46" width="31.88671875" style="97" customWidth="1"/>
    <col min="47" max="49" width="29.33203125" style="97" customWidth="1"/>
    <col min="50" max="50" width="24.33203125" style="97" customWidth="1"/>
    <col min="51" max="82" width="29.33203125" style="97" customWidth="1"/>
    <col min="83" max="83" width="32.6640625" style="97" customWidth="1" collapsed="1"/>
    <col min="84" max="85" width="32.6640625" style="97" customWidth="1"/>
    <col min="86" max="86" width="29.44140625" style="97" customWidth="1"/>
    <col min="87" max="88" width="26.6640625" style="97" customWidth="1"/>
    <col min="89" max="89" width="22.109375" style="97" customWidth="1"/>
    <col min="90" max="90" width="20" style="97" customWidth="1"/>
    <col min="91" max="91" width="20.33203125" style="97" customWidth="1"/>
    <col min="92" max="92" width="31" style="97" customWidth="1"/>
    <col min="93" max="93" width="25.5546875" style="97" customWidth="1"/>
    <col min="94" max="94" width="19.6640625" style="97" customWidth="1"/>
    <col min="95" max="95" width="14.44140625" style="97" customWidth="1"/>
    <col min="96" max="96" width="17.33203125" style="97" customWidth="1"/>
    <col min="97" max="97" width="19.6640625" style="97" customWidth="1"/>
    <col min="98" max="98" width="26.88671875" style="97" customWidth="1"/>
    <col min="99" max="16384" width="9.33203125" style="97"/>
  </cols>
  <sheetData>
    <row r="1" spans="1:108" s="2" customFormat="1" x14ac:dyDescent="0.2">
      <c r="O1" s="72"/>
      <c r="P1" s="72"/>
      <c r="R1" s="72"/>
      <c r="S1" s="72"/>
      <c r="U1" s="72"/>
      <c r="W1" s="72"/>
      <c r="Z1" s="72"/>
      <c r="AE1" s="73"/>
      <c r="AF1" s="4"/>
      <c r="AG1" s="4"/>
      <c r="AH1" s="4"/>
      <c r="AI1" s="4"/>
      <c r="AP1" s="72"/>
      <c r="AU1" s="72"/>
      <c r="AV1" s="72"/>
      <c r="AW1" s="72"/>
      <c r="AX1" s="72"/>
      <c r="AY1" s="72"/>
      <c r="AZ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H1" s="72"/>
    </row>
    <row r="2" spans="1:108" s="2" customFormat="1" ht="22.2" x14ac:dyDescent="0.3">
      <c r="A2" s="42" t="s">
        <v>42</v>
      </c>
      <c r="B2" s="43" t="s">
        <v>2002</v>
      </c>
      <c r="C2" s="2" t="s">
        <v>2003</v>
      </c>
      <c r="F2" s="27" t="s">
        <v>43</v>
      </c>
      <c r="AE2" s="3"/>
      <c r="AF2" s="4"/>
      <c r="AG2" s="4"/>
      <c r="AH2" s="4"/>
      <c r="AI2" s="4"/>
      <c r="DD2" s="2" t="s">
        <v>1999</v>
      </c>
    </row>
    <row r="3" spans="1:108" s="2" customFormat="1" x14ac:dyDescent="0.2">
      <c r="AE3" s="3"/>
      <c r="AF3" s="4"/>
      <c r="AG3" s="4"/>
      <c r="AH3" s="4"/>
      <c r="AI3" s="4"/>
      <c r="DD3" s="2" t="s">
        <v>2000</v>
      </c>
    </row>
    <row r="4" spans="1:108" s="2" customFormat="1" ht="12.6" thickBot="1" x14ac:dyDescent="0.25">
      <c r="A4" s="5"/>
      <c r="O4" s="28" t="s">
        <v>44</v>
      </c>
      <c r="P4" s="26"/>
      <c r="Q4" s="26"/>
      <c r="R4" s="26"/>
      <c r="S4" s="26"/>
      <c r="T4" s="26"/>
      <c r="AE4" s="3"/>
      <c r="AF4" s="4"/>
      <c r="AG4" s="4"/>
      <c r="AH4" s="4"/>
      <c r="AI4" s="4"/>
      <c r="DD4" s="2" t="s">
        <v>2001</v>
      </c>
    </row>
    <row r="5" spans="1:108" s="119" customFormat="1" ht="22.5" customHeight="1" thickBot="1" x14ac:dyDescent="0.35">
      <c r="A5" s="37" t="s">
        <v>45</v>
      </c>
      <c r="B5" s="37" t="s">
        <v>45</v>
      </c>
      <c r="C5" s="37" t="s">
        <v>45</v>
      </c>
      <c r="D5" s="37" t="s">
        <v>45</v>
      </c>
      <c r="E5" s="37" t="s">
        <v>45</v>
      </c>
      <c r="F5" s="37" t="s">
        <v>45</v>
      </c>
      <c r="G5" s="37" t="s">
        <v>45</v>
      </c>
      <c r="H5" s="37" t="s">
        <v>45</v>
      </c>
      <c r="I5" s="37" t="s">
        <v>45</v>
      </c>
      <c r="J5" s="37" t="s">
        <v>45</v>
      </c>
      <c r="K5" s="37" t="s">
        <v>45</v>
      </c>
      <c r="L5" s="37" t="s">
        <v>45</v>
      </c>
      <c r="M5" s="37" t="s">
        <v>45</v>
      </c>
      <c r="N5" s="37" t="s">
        <v>45</v>
      </c>
      <c r="O5" s="38" t="s">
        <v>45</v>
      </c>
      <c r="P5" s="38" t="s">
        <v>45</v>
      </c>
      <c r="Q5" s="38" t="s">
        <v>45</v>
      </c>
      <c r="R5" s="38" t="s">
        <v>45</v>
      </c>
      <c r="S5" s="38" t="s">
        <v>45</v>
      </c>
      <c r="T5" s="39" t="s">
        <v>45</v>
      </c>
      <c r="U5" s="37" t="s">
        <v>45</v>
      </c>
      <c r="V5" s="37" t="s">
        <v>45</v>
      </c>
      <c r="W5" s="37" t="s">
        <v>45</v>
      </c>
      <c r="X5" s="37" t="s">
        <v>45</v>
      </c>
      <c r="Y5" s="37" t="s">
        <v>45</v>
      </c>
      <c r="Z5" s="37" t="s">
        <v>45</v>
      </c>
      <c r="AA5" s="37" t="s">
        <v>45</v>
      </c>
      <c r="AB5" s="66" t="s">
        <v>46</v>
      </c>
      <c r="AC5" s="68" t="s">
        <v>47</v>
      </c>
      <c r="AD5" s="67" t="s">
        <v>45</v>
      </c>
      <c r="AE5" s="37" t="s">
        <v>45</v>
      </c>
      <c r="AF5" s="37" t="s">
        <v>45</v>
      </c>
      <c r="AG5" s="37" t="s">
        <v>45</v>
      </c>
      <c r="AH5" s="37" t="s">
        <v>45</v>
      </c>
      <c r="AI5" s="37" t="s">
        <v>45</v>
      </c>
      <c r="AJ5" s="37" t="s">
        <v>45</v>
      </c>
      <c r="AK5" s="37" t="s">
        <v>45</v>
      </c>
      <c r="AL5" s="37" t="s">
        <v>45</v>
      </c>
      <c r="AM5" s="37" t="s">
        <v>45</v>
      </c>
      <c r="AN5" s="37" t="s">
        <v>45</v>
      </c>
      <c r="AO5" s="37" t="s">
        <v>45</v>
      </c>
      <c r="AP5" s="37" t="s">
        <v>45</v>
      </c>
      <c r="AQ5" s="37" t="s">
        <v>45</v>
      </c>
      <c r="AR5" s="37" t="s">
        <v>45</v>
      </c>
      <c r="AS5" s="37" t="s">
        <v>45</v>
      </c>
      <c r="AT5" s="37" t="s">
        <v>45</v>
      </c>
      <c r="AU5" s="37" t="s">
        <v>45</v>
      </c>
      <c r="AV5" s="37" t="s">
        <v>45</v>
      </c>
      <c r="AW5" s="37" t="s">
        <v>45</v>
      </c>
      <c r="AX5" s="37" t="s">
        <v>45</v>
      </c>
      <c r="AY5" s="37" t="s">
        <v>45</v>
      </c>
      <c r="AZ5" s="37" t="s">
        <v>45</v>
      </c>
      <c r="BA5" s="37" t="s">
        <v>45</v>
      </c>
      <c r="BB5" s="37" t="s">
        <v>45</v>
      </c>
      <c r="BC5" s="37" t="s">
        <v>45</v>
      </c>
      <c r="BD5" s="37" t="s">
        <v>45</v>
      </c>
      <c r="BE5" s="37" t="s">
        <v>45</v>
      </c>
      <c r="BF5" s="37" t="s">
        <v>45</v>
      </c>
      <c r="BG5" s="37" t="s">
        <v>45</v>
      </c>
      <c r="BH5" s="37" t="s">
        <v>45</v>
      </c>
      <c r="BI5" s="37" t="s">
        <v>45</v>
      </c>
      <c r="BJ5" s="37" t="s">
        <v>45</v>
      </c>
      <c r="BK5" s="37" t="s">
        <v>45</v>
      </c>
      <c r="BL5" s="37" t="s">
        <v>45</v>
      </c>
      <c r="BM5" s="37" t="s">
        <v>45</v>
      </c>
      <c r="BN5" s="37" t="s">
        <v>45</v>
      </c>
      <c r="BO5" s="37" t="s">
        <v>45</v>
      </c>
      <c r="BP5" s="37" t="s">
        <v>45</v>
      </c>
      <c r="BQ5" s="37" t="s">
        <v>45</v>
      </c>
      <c r="BR5" s="37" t="s">
        <v>45</v>
      </c>
      <c r="BS5" s="37" t="s">
        <v>45</v>
      </c>
      <c r="BT5" s="37" t="s">
        <v>45</v>
      </c>
      <c r="BU5" s="37" t="s">
        <v>45</v>
      </c>
      <c r="BV5" s="37" t="s">
        <v>45</v>
      </c>
      <c r="BW5" s="37" t="s">
        <v>45</v>
      </c>
      <c r="BX5" s="37" t="s">
        <v>45</v>
      </c>
      <c r="BY5" s="37" t="s">
        <v>45</v>
      </c>
      <c r="BZ5" s="37" t="s">
        <v>45</v>
      </c>
      <c r="CA5" s="158" t="s">
        <v>45</v>
      </c>
      <c r="CB5" s="159"/>
      <c r="CC5" s="159"/>
      <c r="CD5" s="160"/>
      <c r="CE5" s="166" t="s">
        <v>45</v>
      </c>
      <c r="CF5" s="167"/>
      <c r="CG5" s="167"/>
      <c r="CH5" s="167"/>
      <c r="CI5" s="167"/>
      <c r="CJ5" s="157" t="s">
        <v>45</v>
      </c>
      <c r="CK5" s="157"/>
      <c r="CL5" s="157"/>
      <c r="CM5" s="157"/>
      <c r="CN5" s="157"/>
      <c r="CO5" s="157"/>
      <c r="CP5" s="157"/>
      <c r="CQ5" s="157"/>
      <c r="CR5" s="157"/>
      <c r="CS5" s="157"/>
      <c r="CT5" s="157"/>
    </row>
    <row r="6" spans="1:108" s="120" customFormat="1" ht="27" customHeight="1" thickBot="1" x14ac:dyDescent="0.35">
      <c r="A6" s="168" t="s">
        <v>48</v>
      </c>
      <c r="B6" s="168" t="s">
        <v>49</v>
      </c>
      <c r="C6" s="168" t="s">
        <v>50</v>
      </c>
      <c r="D6" s="168" t="s">
        <v>51</v>
      </c>
      <c r="E6" s="168" t="s">
        <v>52</v>
      </c>
      <c r="F6" s="168" t="s">
        <v>53</v>
      </c>
      <c r="G6" s="168" t="s">
        <v>54</v>
      </c>
      <c r="H6" s="168" t="s">
        <v>55</v>
      </c>
      <c r="I6" s="168" t="s">
        <v>56</v>
      </c>
      <c r="J6" s="24"/>
      <c r="K6" s="168" t="s">
        <v>57</v>
      </c>
      <c r="L6" s="168" t="s">
        <v>58</v>
      </c>
      <c r="M6" s="172" t="s">
        <v>59</v>
      </c>
      <c r="N6" s="168" t="s">
        <v>60</v>
      </c>
      <c r="O6" s="168" t="s">
        <v>61</v>
      </c>
      <c r="P6" s="168" t="s">
        <v>62</v>
      </c>
      <c r="Q6" s="168" t="s">
        <v>63</v>
      </c>
      <c r="R6" s="168" t="s">
        <v>64</v>
      </c>
      <c r="S6" s="168" t="s">
        <v>65</v>
      </c>
      <c r="T6" s="168" t="s">
        <v>66</v>
      </c>
      <c r="U6" s="168" t="s">
        <v>67</v>
      </c>
      <c r="V6" s="168" t="s">
        <v>68</v>
      </c>
      <c r="W6" s="168" t="s">
        <v>69</v>
      </c>
      <c r="X6" s="168" t="s">
        <v>70</v>
      </c>
      <c r="Y6" s="168" t="s">
        <v>71</v>
      </c>
      <c r="Z6" s="168" t="s">
        <v>72</v>
      </c>
      <c r="AA6" s="168" t="s">
        <v>73</v>
      </c>
      <c r="AB6" s="168" t="s">
        <v>74</v>
      </c>
      <c r="AC6" s="169" t="s">
        <v>75</v>
      </c>
      <c r="AD6" s="168" t="s">
        <v>76</v>
      </c>
      <c r="AE6" s="168" t="s">
        <v>77</v>
      </c>
      <c r="AF6" s="168" t="s">
        <v>78</v>
      </c>
      <c r="AG6" s="168" t="s">
        <v>79</v>
      </c>
      <c r="AH6" s="168" t="s">
        <v>79</v>
      </c>
      <c r="AI6" s="168" t="s">
        <v>80</v>
      </c>
      <c r="AJ6" s="168" t="s">
        <v>81</v>
      </c>
      <c r="AK6" s="168" t="s">
        <v>82</v>
      </c>
      <c r="AL6" s="168" t="s">
        <v>83</v>
      </c>
      <c r="AM6" s="168" t="s">
        <v>84</v>
      </c>
      <c r="AN6" s="168" t="s">
        <v>85</v>
      </c>
      <c r="AO6" s="168" t="s">
        <v>86</v>
      </c>
      <c r="AP6" s="168" t="s">
        <v>87</v>
      </c>
      <c r="AQ6" s="168" t="s">
        <v>88</v>
      </c>
      <c r="AR6" s="168" t="s">
        <v>89</v>
      </c>
      <c r="AS6" s="168" t="s">
        <v>90</v>
      </c>
      <c r="AT6" s="168" t="s">
        <v>91</v>
      </c>
      <c r="AU6" s="168" t="s">
        <v>92</v>
      </c>
      <c r="AV6" s="168" t="s">
        <v>93</v>
      </c>
      <c r="AW6" s="168" t="s">
        <v>94</v>
      </c>
      <c r="AX6" s="168" t="s">
        <v>95</v>
      </c>
      <c r="AY6" s="168" t="s">
        <v>96</v>
      </c>
      <c r="AZ6" s="168" t="s">
        <v>97</v>
      </c>
      <c r="BA6" s="168" t="s">
        <v>98</v>
      </c>
      <c r="BB6" s="168" t="s">
        <v>99</v>
      </c>
      <c r="BC6" s="168" t="s">
        <v>100</v>
      </c>
      <c r="BD6" s="168" t="s">
        <v>101</v>
      </c>
      <c r="BE6" s="168" t="s">
        <v>102</v>
      </c>
      <c r="BF6" s="168" t="s">
        <v>103</v>
      </c>
      <c r="BG6" s="168" t="s">
        <v>104</v>
      </c>
      <c r="BH6" s="168" t="s">
        <v>105</v>
      </c>
      <c r="BI6" s="168" t="s">
        <v>106</v>
      </c>
      <c r="BJ6" s="168" t="s">
        <v>107</v>
      </c>
      <c r="BK6" s="168" t="s">
        <v>108</v>
      </c>
      <c r="BL6" s="168" t="s">
        <v>109</v>
      </c>
      <c r="BM6" s="168" t="s">
        <v>110</v>
      </c>
      <c r="BN6" s="168" t="s">
        <v>111</v>
      </c>
      <c r="BO6" s="168" t="s">
        <v>112</v>
      </c>
      <c r="BP6" s="168" t="s">
        <v>113</v>
      </c>
      <c r="BQ6" s="168" t="s">
        <v>114</v>
      </c>
      <c r="BR6" s="168" t="s">
        <v>115</v>
      </c>
      <c r="BS6" s="168" t="s">
        <v>116</v>
      </c>
      <c r="BT6" s="168" t="s">
        <v>117</v>
      </c>
      <c r="BU6" s="168" t="s">
        <v>118</v>
      </c>
      <c r="BV6" s="168" t="s">
        <v>119</v>
      </c>
      <c r="BW6" s="168" t="s">
        <v>120</v>
      </c>
      <c r="BX6" s="168" t="s">
        <v>121</v>
      </c>
      <c r="BY6" s="168" t="s">
        <v>122</v>
      </c>
      <c r="BZ6" s="168" t="s">
        <v>123</v>
      </c>
      <c r="CA6" s="170" t="s">
        <v>124</v>
      </c>
      <c r="CB6" s="171"/>
      <c r="CC6" s="171"/>
      <c r="CD6" s="171"/>
      <c r="CE6" s="161" t="s">
        <v>125</v>
      </c>
      <c r="CF6" s="162"/>
      <c r="CG6" s="162"/>
      <c r="CH6" s="162"/>
      <c r="CI6" s="162"/>
      <c r="CJ6" s="156" t="s">
        <v>126</v>
      </c>
      <c r="CK6" s="156"/>
      <c r="CL6" s="156"/>
      <c r="CM6" s="156"/>
      <c r="CN6" s="156"/>
      <c r="CO6" s="156"/>
      <c r="CP6" s="156"/>
      <c r="CQ6" s="156"/>
      <c r="CR6" s="156"/>
      <c r="CS6" s="156"/>
      <c r="CT6" s="156"/>
    </row>
    <row r="7" spans="1:108" s="120" customFormat="1" ht="45" customHeight="1" x14ac:dyDescent="0.3">
      <c r="A7" s="169"/>
      <c r="B7" s="169"/>
      <c r="C7" s="169"/>
      <c r="D7" s="169"/>
      <c r="E7" s="169"/>
      <c r="F7" s="169"/>
      <c r="G7" s="169"/>
      <c r="H7" s="169"/>
      <c r="I7" s="169"/>
      <c r="J7" s="25" t="s">
        <v>127</v>
      </c>
      <c r="K7" s="169"/>
      <c r="L7" s="169"/>
      <c r="M7" s="173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33" t="s">
        <v>128</v>
      </c>
      <c r="CB7" s="33" t="s">
        <v>129</v>
      </c>
      <c r="CC7" s="33" t="s">
        <v>130</v>
      </c>
      <c r="CD7" s="40" t="s">
        <v>131</v>
      </c>
      <c r="CE7" s="150" t="s">
        <v>132</v>
      </c>
      <c r="CF7" s="152" t="s">
        <v>133</v>
      </c>
      <c r="CG7" s="152" t="s">
        <v>134</v>
      </c>
      <c r="CH7" s="152" t="s">
        <v>135</v>
      </c>
      <c r="CI7" s="154" t="s">
        <v>136</v>
      </c>
      <c r="CJ7" s="156" t="s">
        <v>137</v>
      </c>
      <c r="CK7" s="156" t="s">
        <v>138</v>
      </c>
      <c r="CL7" s="156" t="s">
        <v>139</v>
      </c>
      <c r="CM7" s="156" t="s">
        <v>140</v>
      </c>
      <c r="CN7" s="156" t="s">
        <v>141</v>
      </c>
      <c r="CO7" s="156" t="s">
        <v>142</v>
      </c>
      <c r="CP7" s="165" t="s">
        <v>143</v>
      </c>
      <c r="CQ7" s="163" t="s">
        <v>144</v>
      </c>
      <c r="CR7" s="163" t="s">
        <v>145</v>
      </c>
      <c r="CS7" s="163" t="s">
        <v>146</v>
      </c>
      <c r="CT7" s="163" t="s">
        <v>147</v>
      </c>
    </row>
    <row r="8" spans="1:108" s="121" customFormat="1" ht="88.35" customHeight="1" thickBot="1" x14ac:dyDescent="0.35">
      <c r="A8" s="1" t="s">
        <v>148</v>
      </c>
      <c r="B8" s="1" t="s">
        <v>149</v>
      </c>
      <c r="C8" s="1" t="s">
        <v>150</v>
      </c>
      <c r="D8" s="1" t="s">
        <v>151</v>
      </c>
      <c r="E8" s="1" t="s">
        <v>152</v>
      </c>
      <c r="F8" s="1" t="s">
        <v>153</v>
      </c>
      <c r="G8" s="1" t="s">
        <v>154</v>
      </c>
      <c r="H8" s="1" t="s">
        <v>155</v>
      </c>
      <c r="I8" s="1" t="s">
        <v>156</v>
      </c>
      <c r="J8" s="1" t="s">
        <v>157</v>
      </c>
      <c r="K8" s="1" t="s">
        <v>158</v>
      </c>
      <c r="L8" s="1" t="s">
        <v>58</v>
      </c>
      <c r="M8" s="1" t="s">
        <v>159</v>
      </c>
      <c r="N8" s="1" t="s">
        <v>160</v>
      </c>
      <c r="O8" s="1" t="s">
        <v>161</v>
      </c>
      <c r="P8" s="1" t="s">
        <v>162</v>
      </c>
      <c r="Q8" s="1" t="s">
        <v>163</v>
      </c>
      <c r="R8" s="1" t="s">
        <v>164</v>
      </c>
      <c r="S8" s="1" t="s">
        <v>164</v>
      </c>
      <c r="T8" s="1" t="s">
        <v>165</v>
      </c>
      <c r="U8" s="1" t="s">
        <v>166</v>
      </c>
      <c r="V8" s="1" t="s">
        <v>167</v>
      </c>
      <c r="W8" s="1" t="s">
        <v>168</v>
      </c>
      <c r="X8" s="1" t="s">
        <v>169</v>
      </c>
      <c r="Y8" s="1" t="s">
        <v>170</v>
      </c>
      <c r="Z8" s="1" t="s">
        <v>171</v>
      </c>
      <c r="AA8" s="1" t="s">
        <v>172</v>
      </c>
      <c r="AB8" s="1" t="s">
        <v>173</v>
      </c>
      <c r="AC8" s="1" t="s">
        <v>174</v>
      </c>
      <c r="AD8" s="1" t="s">
        <v>175</v>
      </c>
      <c r="AE8" s="1" t="s">
        <v>176</v>
      </c>
      <c r="AF8" s="1" t="s">
        <v>177</v>
      </c>
      <c r="AG8" s="1" t="s">
        <v>178</v>
      </c>
      <c r="AH8" s="1" t="s">
        <v>179</v>
      </c>
      <c r="AI8" s="1" t="s">
        <v>180</v>
      </c>
      <c r="AJ8" s="1" t="s">
        <v>181</v>
      </c>
      <c r="AK8" s="1" t="s">
        <v>182</v>
      </c>
      <c r="AL8" s="1" t="s">
        <v>183</v>
      </c>
      <c r="AM8" s="1" t="s">
        <v>184</v>
      </c>
      <c r="AN8" s="1" t="s">
        <v>185</v>
      </c>
      <c r="AO8" s="1" t="s">
        <v>186</v>
      </c>
      <c r="AP8" s="1" t="s">
        <v>187</v>
      </c>
      <c r="AQ8" s="1" t="s">
        <v>188</v>
      </c>
      <c r="AR8" s="1" t="s">
        <v>35</v>
      </c>
      <c r="AS8" s="1" t="s">
        <v>37</v>
      </c>
      <c r="AT8" s="1" t="s">
        <v>189</v>
      </c>
      <c r="AU8" s="1" t="s">
        <v>190</v>
      </c>
      <c r="AV8" s="1" t="s">
        <v>191</v>
      </c>
      <c r="AW8" s="1" t="s">
        <v>192</v>
      </c>
      <c r="AX8" s="1" t="s">
        <v>193</v>
      </c>
      <c r="AY8" s="34" t="s">
        <v>194</v>
      </c>
      <c r="AZ8" s="34" t="s">
        <v>195</v>
      </c>
      <c r="BA8" s="34" t="s">
        <v>196</v>
      </c>
      <c r="BB8" s="34" t="s">
        <v>197</v>
      </c>
      <c r="BC8" s="34" t="s">
        <v>198</v>
      </c>
      <c r="BD8" s="34" t="s">
        <v>199</v>
      </c>
      <c r="BE8" s="34" t="s">
        <v>200</v>
      </c>
      <c r="BF8" s="34" t="s">
        <v>201</v>
      </c>
      <c r="BG8" s="34" t="s">
        <v>202</v>
      </c>
      <c r="BH8" s="34" t="s">
        <v>203</v>
      </c>
      <c r="BI8" s="34" t="s">
        <v>204</v>
      </c>
      <c r="BJ8" s="34" t="s">
        <v>205</v>
      </c>
      <c r="BK8" s="34" t="s">
        <v>206</v>
      </c>
      <c r="BL8" s="34" t="s">
        <v>207</v>
      </c>
      <c r="BM8" s="34" t="s">
        <v>208</v>
      </c>
      <c r="BN8" s="34" t="s">
        <v>209</v>
      </c>
      <c r="BO8" s="34" t="s">
        <v>210</v>
      </c>
      <c r="BP8" s="34" t="s">
        <v>211</v>
      </c>
      <c r="BQ8" s="34" t="s">
        <v>212</v>
      </c>
      <c r="BR8" s="34" t="s">
        <v>213</v>
      </c>
      <c r="BS8" s="34" t="s">
        <v>214</v>
      </c>
      <c r="BT8" s="34" t="s">
        <v>215</v>
      </c>
      <c r="BU8" s="34" t="s">
        <v>216</v>
      </c>
      <c r="BV8" s="34" t="s">
        <v>217</v>
      </c>
      <c r="BW8" s="34" t="s">
        <v>218</v>
      </c>
      <c r="BX8" s="34" t="s">
        <v>219</v>
      </c>
      <c r="BY8" s="34" t="s">
        <v>220</v>
      </c>
      <c r="BZ8" s="35" t="s">
        <v>221</v>
      </c>
      <c r="CA8" s="36" t="s">
        <v>222</v>
      </c>
      <c r="CB8" s="36" t="s">
        <v>223</v>
      </c>
      <c r="CC8" s="36" t="s">
        <v>224</v>
      </c>
      <c r="CD8" s="41" t="s">
        <v>225</v>
      </c>
      <c r="CE8" s="151"/>
      <c r="CF8" s="153"/>
      <c r="CG8" s="153"/>
      <c r="CH8" s="153"/>
      <c r="CI8" s="155"/>
      <c r="CJ8" s="156"/>
      <c r="CK8" s="156"/>
      <c r="CL8" s="156"/>
      <c r="CM8" s="156"/>
      <c r="CN8" s="156"/>
      <c r="CO8" s="164"/>
      <c r="CP8" s="165"/>
      <c r="CQ8" s="163"/>
      <c r="CR8" s="163"/>
      <c r="CS8" s="163"/>
      <c r="CT8" s="163"/>
    </row>
    <row r="9" spans="1:108" s="122" customFormat="1" ht="57.6" customHeight="1" x14ac:dyDescent="0.2">
      <c r="A9" s="101" t="s">
        <v>226</v>
      </c>
      <c r="B9" s="101" t="s">
        <v>227</v>
      </c>
      <c r="C9" s="101" t="s">
        <v>228</v>
      </c>
      <c r="D9" s="102" t="s">
        <v>229</v>
      </c>
      <c r="E9" s="102" t="s">
        <v>230</v>
      </c>
      <c r="F9" s="101" t="s">
        <v>231</v>
      </c>
      <c r="G9" s="101" t="s">
        <v>232</v>
      </c>
      <c r="H9" s="101" t="s">
        <v>233</v>
      </c>
      <c r="I9" s="101" t="s">
        <v>156</v>
      </c>
      <c r="J9" s="101" t="s">
        <v>234</v>
      </c>
      <c r="K9" s="101" t="s">
        <v>235</v>
      </c>
      <c r="L9" s="101" t="s">
        <v>236</v>
      </c>
      <c r="M9" s="101" t="s">
        <v>237</v>
      </c>
      <c r="N9" s="101" t="s">
        <v>238</v>
      </c>
      <c r="O9" s="101" t="s">
        <v>239</v>
      </c>
      <c r="P9" s="101" t="s">
        <v>240</v>
      </c>
      <c r="Q9" s="101" t="s">
        <v>241</v>
      </c>
      <c r="R9" s="101" t="s">
        <v>242</v>
      </c>
      <c r="S9" s="101" t="s">
        <v>243</v>
      </c>
      <c r="T9" s="101" t="s">
        <v>244</v>
      </c>
      <c r="U9" s="103" t="s">
        <v>245</v>
      </c>
      <c r="V9" s="101" t="s">
        <v>246</v>
      </c>
      <c r="W9" s="101" t="s">
        <v>247</v>
      </c>
      <c r="X9" s="101" t="s">
        <v>248</v>
      </c>
      <c r="Y9" s="101" t="s">
        <v>249</v>
      </c>
      <c r="Z9" s="101" t="s">
        <v>250</v>
      </c>
      <c r="AA9" s="101" t="s">
        <v>251</v>
      </c>
      <c r="AB9" s="101" t="s">
        <v>252</v>
      </c>
      <c r="AC9" s="101" t="s">
        <v>253</v>
      </c>
      <c r="AD9" s="101" t="s">
        <v>254</v>
      </c>
      <c r="AE9" s="101" t="s">
        <v>255</v>
      </c>
      <c r="AF9" s="101" t="s">
        <v>256</v>
      </c>
      <c r="AG9" s="101" t="s">
        <v>257</v>
      </c>
      <c r="AH9" s="101" t="s">
        <v>258</v>
      </c>
      <c r="AI9" s="101" t="s">
        <v>259</v>
      </c>
      <c r="AJ9" s="101" t="s">
        <v>260</v>
      </c>
      <c r="AK9" s="101" t="s">
        <v>261</v>
      </c>
      <c r="AL9" s="101" t="s">
        <v>261</v>
      </c>
      <c r="AM9" s="101" t="s">
        <v>261</v>
      </c>
      <c r="AN9" s="101" t="s">
        <v>262</v>
      </c>
      <c r="AO9" s="101" t="s">
        <v>263</v>
      </c>
      <c r="AP9" s="101" t="s">
        <v>264</v>
      </c>
      <c r="AQ9" s="101" t="s">
        <v>265</v>
      </c>
      <c r="AR9" s="101" t="s">
        <v>266</v>
      </c>
      <c r="AS9" s="101" t="s">
        <v>267</v>
      </c>
      <c r="AT9" s="101" t="s">
        <v>268</v>
      </c>
      <c r="AU9" s="101" t="s">
        <v>269</v>
      </c>
      <c r="AV9" s="101" t="s">
        <v>191</v>
      </c>
      <c r="AW9" s="101" t="s">
        <v>270</v>
      </c>
      <c r="AX9" s="101" t="s">
        <v>271</v>
      </c>
      <c r="AY9" s="104" t="s">
        <v>272</v>
      </c>
      <c r="AZ9" s="104" t="s">
        <v>273</v>
      </c>
      <c r="BA9" s="104" t="s">
        <v>274</v>
      </c>
      <c r="BB9" s="104" t="s">
        <v>275</v>
      </c>
      <c r="BC9" s="104" t="s">
        <v>276</v>
      </c>
      <c r="BD9" s="104" t="s">
        <v>277</v>
      </c>
      <c r="BE9" s="104" t="s">
        <v>278</v>
      </c>
      <c r="BF9" s="104" t="s">
        <v>279</v>
      </c>
      <c r="BG9" s="104" t="s">
        <v>280</v>
      </c>
      <c r="BH9" s="104" t="s">
        <v>281</v>
      </c>
      <c r="BI9" s="104" t="s">
        <v>282</v>
      </c>
      <c r="BJ9" s="104" t="s">
        <v>283</v>
      </c>
      <c r="BK9" s="104" t="s">
        <v>284</v>
      </c>
      <c r="BL9" s="104" t="s">
        <v>285</v>
      </c>
      <c r="BM9" s="104" t="s">
        <v>286</v>
      </c>
      <c r="BN9" s="104" t="s">
        <v>287</v>
      </c>
      <c r="BO9" s="104" t="s">
        <v>288</v>
      </c>
      <c r="BP9" s="104" t="s">
        <v>289</v>
      </c>
      <c r="BQ9" s="104" t="s">
        <v>290</v>
      </c>
      <c r="BR9" s="104" t="s">
        <v>291</v>
      </c>
      <c r="BS9" s="104" t="s">
        <v>292</v>
      </c>
      <c r="BT9" s="104" t="s">
        <v>293</v>
      </c>
      <c r="BU9" s="104" t="s">
        <v>294</v>
      </c>
      <c r="BV9" s="104" t="s">
        <v>295</v>
      </c>
      <c r="BW9" s="104" t="s">
        <v>296</v>
      </c>
      <c r="BX9" s="104" t="s">
        <v>297</v>
      </c>
      <c r="BY9" s="104" t="s">
        <v>298</v>
      </c>
      <c r="BZ9" s="105" t="s">
        <v>221</v>
      </c>
      <c r="CA9" s="71" t="s">
        <v>299</v>
      </c>
      <c r="CB9" s="71" t="s">
        <v>300</v>
      </c>
      <c r="CC9" s="71" t="s">
        <v>301</v>
      </c>
      <c r="CD9" s="106" t="s">
        <v>302</v>
      </c>
      <c r="CE9" s="107" t="s">
        <v>303</v>
      </c>
      <c r="CF9" s="108" t="s">
        <v>303</v>
      </c>
      <c r="CG9" s="108" t="s">
        <v>303</v>
      </c>
      <c r="CH9" s="108" t="s">
        <v>303</v>
      </c>
      <c r="CI9" s="124" t="s">
        <v>303</v>
      </c>
      <c r="CJ9" s="134" t="s">
        <v>303</v>
      </c>
      <c r="CK9" s="134" t="s">
        <v>303</v>
      </c>
      <c r="CL9" s="134" t="s">
        <v>303</v>
      </c>
      <c r="CM9" s="134" t="s">
        <v>303</v>
      </c>
      <c r="CN9" s="134" t="s">
        <v>303</v>
      </c>
      <c r="CO9" s="134" t="s">
        <v>303</v>
      </c>
      <c r="CP9" s="134" t="s">
        <v>303</v>
      </c>
      <c r="CQ9" s="134" t="s">
        <v>303</v>
      </c>
      <c r="CR9" s="134" t="s">
        <v>303</v>
      </c>
      <c r="CS9" s="134" t="s">
        <v>303</v>
      </c>
      <c r="CT9" s="134" t="s">
        <v>303</v>
      </c>
    </row>
    <row r="10" spans="1:108" s="141" customFormat="1" ht="26.4" customHeight="1" x14ac:dyDescent="0.2">
      <c r="A10" s="135" t="s">
        <v>304</v>
      </c>
      <c r="B10" s="135" t="s">
        <v>304</v>
      </c>
      <c r="C10" s="135" t="s">
        <v>305</v>
      </c>
      <c r="D10" s="136" t="s">
        <v>305</v>
      </c>
      <c r="E10" s="136" t="s">
        <v>305</v>
      </c>
      <c r="F10" s="135" t="s">
        <v>304</v>
      </c>
      <c r="G10" s="135" t="s">
        <v>304</v>
      </c>
      <c r="H10" s="135" t="s">
        <v>304</v>
      </c>
      <c r="I10" s="135" t="s">
        <v>304</v>
      </c>
      <c r="J10" s="135" t="s">
        <v>304</v>
      </c>
      <c r="K10" s="135" t="s">
        <v>305</v>
      </c>
      <c r="L10" s="135" t="s">
        <v>305</v>
      </c>
      <c r="M10" s="135" t="s">
        <v>304</v>
      </c>
      <c r="N10" s="135" t="s">
        <v>304</v>
      </c>
      <c r="O10" s="135" t="s">
        <v>304</v>
      </c>
      <c r="P10" s="135" t="s">
        <v>304</v>
      </c>
      <c r="Q10" s="135" t="s">
        <v>305</v>
      </c>
      <c r="R10" s="135" t="s">
        <v>304</v>
      </c>
      <c r="S10" s="135" t="s">
        <v>304</v>
      </c>
      <c r="T10" s="135" t="s">
        <v>305</v>
      </c>
      <c r="U10" s="135" t="s">
        <v>304</v>
      </c>
      <c r="V10" s="135" t="s">
        <v>305</v>
      </c>
      <c r="W10" s="135" t="s">
        <v>304</v>
      </c>
      <c r="X10" s="135" t="s">
        <v>305</v>
      </c>
      <c r="Y10" s="135" t="s">
        <v>305</v>
      </c>
      <c r="Z10" s="135" t="s">
        <v>304</v>
      </c>
      <c r="AA10" s="135" t="s">
        <v>305</v>
      </c>
      <c r="AB10" s="135" t="s">
        <v>305</v>
      </c>
      <c r="AC10" s="135" t="s">
        <v>305</v>
      </c>
      <c r="AD10" s="135" t="s">
        <v>305</v>
      </c>
      <c r="AE10" s="135" t="s">
        <v>304</v>
      </c>
      <c r="AF10" s="135" t="s">
        <v>305</v>
      </c>
      <c r="AG10" s="135" t="s">
        <v>305</v>
      </c>
      <c r="AH10" s="135" t="s">
        <v>305</v>
      </c>
      <c r="AI10" s="135" t="s">
        <v>305</v>
      </c>
      <c r="AJ10" s="135" t="s">
        <v>305</v>
      </c>
      <c r="AK10" s="135" t="s">
        <v>305</v>
      </c>
      <c r="AL10" s="135" t="s">
        <v>305</v>
      </c>
      <c r="AM10" s="135" t="s">
        <v>305</v>
      </c>
      <c r="AN10" s="135" t="s">
        <v>305</v>
      </c>
      <c r="AO10" s="135" t="s">
        <v>305</v>
      </c>
      <c r="AP10" s="135" t="s">
        <v>304</v>
      </c>
      <c r="AQ10" s="135" t="s">
        <v>305</v>
      </c>
      <c r="AR10" s="135" t="s">
        <v>305</v>
      </c>
      <c r="AS10" s="135" t="s">
        <v>305</v>
      </c>
      <c r="AT10" s="135" t="s">
        <v>305</v>
      </c>
      <c r="AU10" s="135" t="s">
        <v>304</v>
      </c>
      <c r="AV10" s="135" t="s">
        <v>304</v>
      </c>
      <c r="AW10" s="135" t="s">
        <v>305</v>
      </c>
      <c r="AX10" s="135" t="s">
        <v>305</v>
      </c>
      <c r="AY10" s="137" t="s">
        <v>304</v>
      </c>
      <c r="AZ10" s="137" t="s">
        <v>304</v>
      </c>
      <c r="BA10" s="137" t="s">
        <v>305</v>
      </c>
      <c r="BB10" s="137" t="s">
        <v>305</v>
      </c>
      <c r="BC10" s="137" t="s">
        <v>305</v>
      </c>
      <c r="BD10" s="137" t="s">
        <v>305</v>
      </c>
      <c r="BE10" s="137" t="s">
        <v>305</v>
      </c>
      <c r="BF10" s="137" t="s">
        <v>304</v>
      </c>
      <c r="BG10" s="137" t="s">
        <v>304</v>
      </c>
      <c r="BH10" s="137" t="s">
        <v>304</v>
      </c>
      <c r="BI10" s="137" t="s">
        <v>304</v>
      </c>
      <c r="BJ10" s="137" t="s">
        <v>304</v>
      </c>
      <c r="BK10" s="137" t="s">
        <v>304</v>
      </c>
      <c r="BL10" s="137" t="s">
        <v>304</v>
      </c>
      <c r="BM10" s="137" t="s">
        <v>304</v>
      </c>
      <c r="BN10" s="137" t="s">
        <v>304</v>
      </c>
      <c r="BO10" s="137" t="s">
        <v>304</v>
      </c>
      <c r="BP10" s="137" t="s">
        <v>304</v>
      </c>
      <c r="BQ10" s="137" t="s">
        <v>304</v>
      </c>
      <c r="BR10" s="137" t="s">
        <v>304</v>
      </c>
      <c r="BS10" s="137" t="s">
        <v>304</v>
      </c>
      <c r="BT10" s="137" t="s">
        <v>304</v>
      </c>
      <c r="BU10" s="137" t="s">
        <v>304</v>
      </c>
      <c r="BV10" s="137" t="s">
        <v>304</v>
      </c>
      <c r="BW10" s="137" t="s">
        <v>304</v>
      </c>
      <c r="BX10" s="137" t="s">
        <v>304</v>
      </c>
      <c r="BY10" s="137" t="s">
        <v>304</v>
      </c>
      <c r="BZ10" s="137" t="s">
        <v>304</v>
      </c>
      <c r="CA10" s="33" t="s">
        <v>305</v>
      </c>
      <c r="CB10" s="33" t="s">
        <v>305</v>
      </c>
      <c r="CC10" s="33" t="s">
        <v>305</v>
      </c>
      <c r="CD10" s="40" t="s">
        <v>305</v>
      </c>
      <c r="CE10" s="138" t="s">
        <v>305</v>
      </c>
      <c r="CF10" s="139" t="s">
        <v>305</v>
      </c>
      <c r="CG10" s="139" t="s">
        <v>305</v>
      </c>
      <c r="CH10" s="140" t="s">
        <v>304</v>
      </c>
      <c r="CI10" s="139" t="s">
        <v>305</v>
      </c>
      <c r="CJ10" s="33" t="s">
        <v>305</v>
      </c>
      <c r="CK10" s="33" t="s">
        <v>305</v>
      </c>
      <c r="CL10" s="33" t="s">
        <v>305</v>
      </c>
      <c r="CM10" s="33" t="s">
        <v>305</v>
      </c>
      <c r="CN10" s="33" t="s">
        <v>305</v>
      </c>
      <c r="CO10" s="33" t="s">
        <v>305</v>
      </c>
      <c r="CP10" s="33" t="s">
        <v>305</v>
      </c>
      <c r="CQ10" s="33" t="s">
        <v>305</v>
      </c>
      <c r="CR10" s="33" t="s">
        <v>305</v>
      </c>
      <c r="CS10" s="33" t="s">
        <v>305</v>
      </c>
      <c r="CT10" s="33" t="s">
        <v>305</v>
      </c>
    </row>
    <row r="11" spans="1:108" s="123" customFormat="1" ht="10.5" customHeight="1" x14ac:dyDescent="0.2">
      <c r="A11" s="125"/>
      <c r="B11" s="125"/>
      <c r="C11" s="125"/>
      <c r="D11" s="126"/>
      <c r="E11" s="126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7"/>
      <c r="W11" s="125"/>
      <c r="X11" s="125"/>
      <c r="Y11" s="125"/>
      <c r="Z11" s="125"/>
      <c r="AA11" s="125"/>
      <c r="AB11" s="128"/>
      <c r="AC11" s="128"/>
      <c r="AD11" s="128"/>
      <c r="AE11" s="126"/>
      <c r="AF11" s="129"/>
      <c r="AG11" s="129"/>
      <c r="AH11" s="129"/>
      <c r="AI11" s="129"/>
      <c r="AJ11" s="125"/>
      <c r="AK11" s="125"/>
      <c r="AL11" s="125"/>
      <c r="AM11" s="125"/>
      <c r="AN11" s="125"/>
      <c r="AO11" s="130"/>
      <c r="AP11" s="131"/>
      <c r="AQ11" s="131"/>
      <c r="AR11" s="126"/>
      <c r="AS11" s="126"/>
      <c r="AT11" s="131"/>
      <c r="AU11" s="131"/>
      <c r="AV11" s="131"/>
      <c r="AW11" s="131"/>
      <c r="AX11" s="131"/>
      <c r="AY11" s="125"/>
      <c r="AZ11" s="131"/>
      <c r="BA11" s="125"/>
      <c r="BB11" s="125"/>
      <c r="BC11" s="125"/>
      <c r="BD11" s="125"/>
      <c r="BE11" s="125"/>
      <c r="BF11" s="125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32"/>
      <c r="CB11" s="132"/>
      <c r="CC11" s="132"/>
      <c r="CD11" s="132"/>
      <c r="CE11" s="132"/>
      <c r="CF11" s="132"/>
      <c r="CG11" s="132"/>
      <c r="CH11" s="132"/>
      <c r="CI11" s="133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</row>
    <row r="12" spans="1:108" s="123" customFormat="1" ht="10.5" customHeight="1" x14ac:dyDescent="0.2">
      <c r="A12" s="125"/>
      <c r="B12" s="109"/>
      <c r="C12" s="109"/>
      <c r="D12" s="110"/>
      <c r="E12" s="110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11"/>
      <c r="W12" s="109"/>
      <c r="X12" s="109"/>
      <c r="Y12" s="109"/>
      <c r="Z12" s="109"/>
      <c r="AA12" s="109"/>
      <c r="AB12" s="112"/>
      <c r="AC12" s="112"/>
      <c r="AD12" s="112"/>
      <c r="AE12" s="110"/>
      <c r="AF12" s="113"/>
      <c r="AG12" s="113"/>
      <c r="AH12" s="113"/>
      <c r="AI12" s="113"/>
      <c r="AJ12" s="109"/>
      <c r="AK12" s="109"/>
      <c r="AL12" s="109"/>
      <c r="AM12" s="109"/>
      <c r="AN12" s="109"/>
      <c r="AO12" s="114"/>
      <c r="AP12" s="115"/>
      <c r="AQ12" s="115"/>
      <c r="AR12" s="110"/>
      <c r="AS12" s="110"/>
      <c r="AT12" s="115"/>
      <c r="AU12" s="115"/>
      <c r="AV12" s="115"/>
      <c r="AW12" s="115"/>
      <c r="AX12" s="115"/>
      <c r="AY12" s="109"/>
      <c r="AZ12" s="115"/>
      <c r="BA12" s="109"/>
      <c r="BB12" s="109"/>
      <c r="BC12" s="109"/>
      <c r="BD12" s="109"/>
      <c r="BE12" s="109"/>
      <c r="BF12" s="109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16"/>
      <c r="CB12" s="116"/>
      <c r="CC12" s="116"/>
      <c r="CD12" s="116"/>
      <c r="CE12" s="116"/>
      <c r="CF12" s="116"/>
      <c r="CG12" s="116"/>
      <c r="CH12" s="116"/>
      <c r="CI12" s="118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</row>
    <row r="13" spans="1:108" s="123" customFormat="1" ht="10.5" customHeight="1" x14ac:dyDescent="0.2">
      <c r="A13" s="125"/>
      <c r="B13" s="109"/>
      <c r="C13" s="109"/>
      <c r="D13" s="110"/>
      <c r="E13" s="110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11"/>
      <c r="W13" s="109"/>
      <c r="X13" s="109"/>
      <c r="Y13" s="109"/>
      <c r="Z13" s="109"/>
      <c r="AA13" s="109"/>
      <c r="AB13" s="112"/>
      <c r="AC13" s="112"/>
      <c r="AD13" s="112"/>
      <c r="AE13" s="110"/>
      <c r="AF13" s="113"/>
      <c r="AG13" s="113"/>
      <c r="AH13" s="113"/>
      <c r="AI13" s="113"/>
      <c r="AJ13" s="109"/>
      <c r="AK13" s="109"/>
      <c r="AL13" s="109"/>
      <c r="AM13" s="109"/>
      <c r="AN13" s="109"/>
      <c r="AO13" s="114"/>
      <c r="AP13" s="115"/>
      <c r="AQ13" s="115"/>
      <c r="AR13" s="110"/>
      <c r="AS13" s="110"/>
      <c r="AT13" s="115"/>
      <c r="AU13" s="115"/>
      <c r="AV13" s="115"/>
      <c r="AW13" s="115"/>
      <c r="AX13" s="115"/>
      <c r="AY13" s="109"/>
      <c r="AZ13" s="115"/>
      <c r="BA13" s="109"/>
      <c r="BB13" s="109"/>
      <c r="BC13" s="109"/>
      <c r="BD13" s="109"/>
      <c r="BE13" s="109"/>
      <c r="BF13" s="109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16"/>
      <c r="CB13" s="116"/>
      <c r="CC13" s="116"/>
      <c r="CD13" s="116"/>
      <c r="CE13" s="116"/>
      <c r="CF13" s="116"/>
      <c r="CG13" s="116"/>
      <c r="CH13" s="116"/>
      <c r="CI13" s="118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</row>
    <row r="14" spans="1:108" s="123" customFormat="1" ht="10.5" customHeight="1" x14ac:dyDescent="0.2">
      <c r="A14" s="125"/>
      <c r="B14" s="109"/>
      <c r="C14" s="109"/>
      <c r="D14" s="110"/>
      <c r="E14" s="110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11"/>
      <c r="W14" s="109"/>
      <c r="X14" s="109"/>
      <c r="Y14" s="109"/>
      <c r="Z14" s="109"/>
      <c r="AA14" s="109"/>
      <c r="AB14" s="112"/>
      <c r="AC14" s="112"/>
      <c r="AD14" s="112"/>
      <c r="AE14" s="110"/>
      <c r="AF14" s="113"/>
      <c r="AG14" s="113"/>
      <c r="AH14" s="113"/>
      <c r="AI14" s="113"/>
      <c r="AJ14" s="109"/>
      <c r="AK14" s="109"/>
      <c r="AL14" s="109"/>
      <c r="AM14" s="109"/>
      <c r="AN14" s="109"/>
      <c r="AO14" s="114"/>
      <c r="AP14" s="115"/>
      <c r="AQ14" s="115"/>
      <c r="AR14" s="110"/>
      <c r="AS14" s="110"/>
      <c r="AT14" s="115"/>
      <c r="AU14" s="115"/>
      <c r="AV14" s="115"/>
      <c r="AW14" s="115"/>
      <c r="AX14" s="115"/>
      <c r="AY14" s="109"/>
      <c r="AZ14" s="115"/>
      <c r="BA14" s="109"/>
      <c r="BB14" s="109"/>
      <c r="BC14" s="109"/>
      <c r="BD14" s="109"/>
      <c r="BE14" s="109"/>
      <c r="BF14" s="109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16"/>
      <c r="CB14" s="116"/>
      <c r="CC14" s="116"/>
      <c r="CD14" s="116"/>
      <c r="CE14" s="116"/>
      <c r="CF14" s="116"/>
      <c r="CG14" s="116"/>
      <c r="CH14" s="116"/>
      <c r="CI14" s="118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</row>
    <row r="15" spans="1:108" s="123" customFormat="1" ht="10.5" customHeight="1" x14ac:dyDescent="0.2">
      <c r="A15" s="125"/>
      <c r="B15" s="109"/>
      <c r="C15" s="109"/>
      <c r="D15" s="110"/>
      <c r="E15" s="110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11"/>
      <c r="W15" s="109"/>
      <c r="X15" s="109"/>
      <c r="Y15" s="109"/>
      <c r="Z15" s="109"/>
      <c r="AA15" s="109"/>
      <c r="AB15" s="112"/>
      <c r="AC15" s="112"/>
      <c r="AD15" s="112"/>
      <c r="AE15" s="110"/>
      <c r="AF15" s="113"/>
      <c r="AG15" s="113"/>
      <c r="AH15" s="113"/>
      <c r="AI15" s="113"/>
      <c r="AJ15" s="109"/>
      <c r="AK15" s="109"/>
      <c r="AL15" s="109"/>
      <c r="AM15" s="109"/>
      <c r="AN15" s="109"/>
      <c r="AO15" s="114"/>
      <c r="AP15" s="115"/>
      <c r="AQ15" s="115"/>
      <c r="AR15" s="110"/>
      <c r="AS15" s="110"/>
      <c r="AT15" s="115"/>
      <c r="AU15" s="115"/>
      <c r="AV15" s="115"/>
      <c r="AW15" s="115"/>
      <c r="AX15" s="115"/>
      <c r="AY15" s="109"/>
      <c r="AZ15" s="115"/>
      <c r="BA15" s="109"/>
      <c r="BB15" s="109"/>
      <c r="BC15" s="109"/>
      <c r="BD15" s="109"/>
      <c r="BE15" s="109"/>
      <c r="BF15" s="109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16"/>
      <c r="CB15" s="116"/>
      <c r="CC15" s="116"/>
      <c r="CD15" s="116"/>
      <c r="CE15" s="116"/>
      <c r="CF15" s="116"/>
      <c r="CG15" s="116"/>
      <c r="CH15" s="116"/>
      <c r="CI15" s="118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</row>
    <row r="16" spans="1:108" s="123" customFormat="1" ht="10.5" customHeight="1" x14ac:dyDescent="0.2">
      <c r="A16" s="125"/>
      <c r="B16" s="109"/>
      <c r="C16" s="109"/>
      <c r="D16" s="110"/>
      <c r="E16" s="110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11"/>
      <c r="W16" s="109"/>
      <c r="X16" s="109"/>
      <c r="Y16" s="109"/>
      <c r="Z16" s="109"/>
      <c r="AA16" s="109"/>
      <c r="AB16" s="112"/>
      <c r="AC16" s="112"/>
      <c r="AD16" s="112"/>
      <c r="AE16" s="110"/>
      <c r="AF16" s="113"/>
      <c r="AG16" s="113"/>
      <c r="AH16" s="113"/>
      <c r="AI16" s="113"/>
      <c r="AJ16" s="109"/>
      <c r="AK16" s="109"/>
      <c r="AL16" s="109"/>
      <c r="AM16" s="109"/>
      <c r="AN16" s="109"/>
      <c r="AO16" s="114"/>
      <c r="AP16" s="115"/>
      <c r="AQ16" s="115"/>
      <c r="AR16" s="110"/>
      <c r="AS16" s="110"/>
      <c r="AT16" s="115"/>
      <c r="AU16" s="115"/>
      <c r="AV16" s="115"/>
      <c r="AW16" s="115"/>
      <c r="AX16" s="115"/>
      <c r="AY16" s="109"/>
      <c r="AZ16" s="115"/>
      <c r="BA16" s="109"/>
      <c r="BB16" s="109"/>
      <c r="BC16" s="109"/>
      <c r="BD16" s="109"/>
      <c r="BE16" s="109"/>
      <c r="BF16" s="109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16"/>
      <c r="CB16" s="116"/>
      <c r="CC16" s="116"/>
      <c r="CD16" s="116"/>
      <c r="CE16" s="116"/>
      <c r="CF16" s="116"/>
      <c r="CG16" s="116"/>
      <c r="CH16" s="116"/>
      <c r="CI16" s="118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</row>
    <row r="17" spans="1:98" s="123" customFormat="1" ht="10.5" customHeight="1" x14ac:dyDescent="0.2">
      <c r="A17" s="125"/>
      <c r="B17" s="109"/>
      <c r="C17" s="109"/>
      <c r="D17" s="110"/>
      <c r="E17" s="110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11"/>
      <c r="W17" s="109"/>
      <c r="X17" s="109"/>
      <c r="Y17" s="109"/>
      <c r="Z17" s="109"/>
      <c r="AA17" s="109"/>
      <c r="AB17" s="112"/>
      <c r="AC17" s="112"/>
      <c r="AD17" s="112"/>
      <c r="AE17" s="110"/>
      <c r="AF17" s="113"/>
      <c r="AG17" s="113"/>
      <c r="AH17" s="113"/>
      <c r="AI17" s="113"/>
      <c r="AJ17" s="109"/>
      <c r="AK17" s="109"/>
      <c r="AL17" s="109"/>
      <c r="AM17" s="109"/>
      <c r="AN17" s="109"/>
      <c r="AO17" s="114"/>
      <c r="AP17" s="115"/>
      <c r="AQ17" s="115"/>
      <c r="AR17" s="110"/>
      <c r="AS17" s="110"/>
      <c r="AT17" s="115"/>
      <c r="AU17" s="115"/>
      <c r="AV17" s="115"/>
      <c r="AW17" s="115"/>
      <c r="AX17" s="115"/>
      <c r="AY17" s="109"/>
      <c r="AZ17" s="115"/>
      <c r="BA17" s="109"/>
      <c r="BB17" s="109"/>
      <c r="BC17" s="109"/>
      <c r="BD17" s="109"/>
      <c r="BE17" s="109"/>
      <c r="BF17" s="109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16"/>
      <c r="CB17" s="116"/>
      <c r="CC17" s="116"/>
      <c r="CD17" s="116"/>
      <c r="CE17" s="116"/>
      <c r="CF17" s="116"/>
      <c r="CG17" s="116"/>
      <c r="CH17" s="116"/>
      <c r="CI17" s="118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</row>
    <row r="18" spans="1:98" s="123" customFormat="1" ht="10.5" customHeight="1" x14ac:dyDescent="0.2">
      <c r="A18" s="125"/>
      <c r="B18" s="109"/>
      <c r="C18" s="109"/>
      <c r="D18" s="110"/>
      <c r="E18" s="110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11"/>
      <c r="W18" s="109"/>
      <c r="X18" s="109"/>
      <c r="Y18" s="109"/>
      <c r="Z18" s="109"/>
      <c r="AA18" s="109"/>
      <c r="AB18" s="112"/>
      <c r="AC18" s="112"/>
      <c r="AD18" s="112"/>
      <c r="AE18" s="110"/>
      <c r="AF18" s="113"/>
      <c r="AG18" s="113"/>
      <c r="AH18" s="113"/>
      <c r="AI18" s="113"/>
      <c r="AJ18" s="109"/>
      <c r="AK18" s="109"/>
      <c r="AL18" s="109"/>
      <c r="AM18" s="109"/>
      <c r="AN18" s="109"/>
      <c r="AO18" s="114"/>
      <c r="AP18" s="115"/>
      <c r="AQ18" s="115"/>
      <c r="AR18" s="110"/>
      <c r="AS18" s="110"/>
      <c r="AT18" s="115"/>
      <c r="AU18" s="115"/>
      <c r="AV18" s="115"/>
      <c r="AW18" s="115"/>
      <c r="AX18" s="115"/>
      <c r="AY18" s="109"/>
      <c r="AZ18" s="115"/>
      <c r="BA18" s="109"/>
      <c r="BB18" s="109"/>
      <c r="BC18" s="109"/>
      <c r="BD18" s="109"/>
      <c r="BE18" s="109"/>
      <c r="BF18" s="109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16"/>
      <c r="CB18" s="116"/>
      <c r="CC18" s="116"/>
      <c r="CD18" s="116"/>
      <c r="CE18" s="116"/>
      <c r="CF18" s="116"/>
      <c r="CG18" s="116"/>
      <c r="CH18" s="116"/>
      <c r="CI18" s="118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</row>
    <row r="19" spans="1:98" s="123" customFormat="1" ht="10.5" customHeight="1" x14ac:dyDescent="0.2">
      <c r="A19" s="125"/>
      <c r="B19" s="109"/>
      <c r="C19" s="109"/>
      <c r="D19" s="110"/>
      <c r="E19" s="110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11"/>
      <c r="W19" s="109"/>
      <c r="X19" s="109"/>
      <c r="Y19" s="109"/>
      <c r="Z19" s="109"/>
      <c r="AA19" s="109"/>
      <c r="AB19" s="112"/>
      <c r="AC19" s="112"/>
      <c r="AD19" s="112"/>
      <c r="AE19" s="110"/>
      <c r="AF19" s="113"/>
      <c r="AG19" s="113"/>
      <c r="AH19" s="113"/>
      <c r="AI19" s="113"/>
      <c r="AJ19" s="109"/>
      <c r="AK19" s="109"/>
      <c r="AL19" s="109"/>
      <c r="AM19" s="109"/>
      <c r="AN19" s="109"/>
      <c r="AO19" s="114"/>
      <c r="AP19" s="115"/>
      <c r="AQ19" s="115"/>
      <c r="AR19" s="110"/>
      <c r="AS19" s="110"/>
      <c r="AT19" s="115"/>
      <c r="AU19" s="115"/>
      <c r="AV19" s="115"/>
      <c r="AW19" s="115"/>
      <c r="AX19" s="115"/>
      <c r="AY19" s="109"/>
      <c r="AZ19" s="115"/>
      <c r="BA19" s="109"/>
      <c r="BB19" s="109"/>
      <c r="BC19" s="109"/>
      <c r="BD19" s="109"/>
      <c r="BE19" s="109"/>
      <c r="BF19" s="109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16"/>
      <c r="CB19" s="116"/>
      <c r="CC19" s="116"/>
      <c r="CD19" s="116"/>
      <c r="CE19" s="116"/>
      <c r="CF19" s="116"/>
      <c r="CG19" s="116"/>
      <c r="CH19" s="116"/>
      <c r="CI19" s="118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</row>
    <row r="20" spans="1:98" s="123" customFormat="1" ht="10.5" customHeight="1" x14ac:dyDescent="0.2">
      <c r="A20" s="125"/>
      <c r="B20" s="109"/>
      <c r="C20" s="109"/>
      <c r="D20" s="110"/>
      <c r="E20" s="110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11"/>
      <c r="W20" s="109"/>
      <c r="X20" s="109"/>
      <c r="Y20" s="109"/>
      <c r="Z20" s="109"/>
      <c r="AA20" s="109"/>
      <c r="AB20" s="112"/>
      <c r="AC20" s="112"/>
      <c r="AD20" s="112"/>
      <c r="AE20" s="110"/>
      <c r="AF20" s="113"/>
      <c r="AG20" s="113"/>
      <c r="AH20" s="113"/>
      <c r="AI20" s="113"/>
      <c r="AJ20" s="109"/>
      <c r="AK20" s="109"/>
      <c r="AL20" s="109"/>
      <c r="AM20" s="109"/>
      <c r="AN20" s="109"/>
      <c r="AO20" s="114"/>
      <c r="AP20" s="115"/>
      <c r="AQ20" s="115"/>
      <c r="AR20" s="110"/>
      <c r="AS20" s="110"/>
      <c r="AT20" s="115"/>
      <c r="AU20" s="115"/>
      <c r="AV20" s="115"/>
      <c r="AW20" s="115"/>
      <c r="AX20" s="115"/>
      <c r="AY20" s="109"/>
      <c r="AZ20" s="115"/>
      <c r="BA20" s="109"/>
      <c r="BB20" s="109"/>
      <c r="BC20" s="109"/>
      <c r="BD20" s="109"/>
      <c r="BE20" s="109"/>
      <c r="BF20" s="109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16"/>
      <c r="CB20" s="116"/>
      <c r="CC20" s="116"/>
      <c r="CD20" s="116"/>
      <c r="CE20" s="116"/>
      <c r="CF20" s="116"/>
      <c r="CG20" s="116"/>
      <c r="CH20" s="116"/>
      <c r="CI20" s="118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</row>
    <row r="21" spans="1:98" s="123" customFormat="1" ht="10.5" customHeight="1" x14ac:dyDescent="0.2">
      <c r="A21" s="125"/>
      <c r="B21" s="109"/>
      <c r="C21" s="109"/>
      <c r="D21" s="110"/>
      <c r="E21" s="110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11"/>
      <c r="W21" s="109"/>
      <c r="X21" s="109"/>
      <c r="Y21" s="109"/>
      <c r="Z21" s="109"/>
      <c r="AA21" s="109"/>
      <c r="AB21" s="112"/>
      <c r="AC21" s="112"/>
      <c r="AD21" s="112"/>
      <c r="AE21" s="110"/>
      <c r="AF21" s="113"/>
      <c r="AG21" s="113"/>
      <c r="AH21" s="113"/>
      <c r="AI21" s="113"/>
      <c r="AJ21" s="109"/>
      <c r="AK21" s="109"/>
      <c r="AL21" s="109"/>
      <c r="AM21" s="109"/>
      <c r="AN21" s="109"/>
      <c r="AO21" s="114"/>
      <c r="AP21" s="115"/>
      <c r="AQ21" s="115"/>
      <c r="AR21" s="110"/>
      <c r="AS21" s="110"/>
      <c r="AT21" s="115"/>
      <c r="AU21" s="115"/>
      <c r="AV21" s="115"/>
      <c r="AW21" s="115"/>
      <c r="AX21" s="115"/>
      <c r="AY21" s="109"/>
      <c r="AZ21" s="115"/>
      <c r="BA21" s="109"/>
      <c r="BB21" s="109"/>
      <c r="BC21" s="109"/>
      <c r="BD21" s="109"/>
      <c r="BE21" s="109"/>
      <c r="BF21" s="109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16"/>
      <c r="CB21" s="116"/>
      <c r="CC21" s="116"/>
      <c r="CD21" s="116"/>
      <c r="CE21" s="116"/>
      <c r="CF21" s="116"/>
      <c r="CG21" s="116"/>
      <c r="CH21" s="116"/>
      <c r="CI21" s="118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</row>
    <row r="22" spans="1:98" s="123" customFormat="1" ht="10.5" customHeight="1" x14ac:dyDescent="0.2">
      <c r="A22" s="125"/>
      <c r="B22" s="109"/>
      <c r="C22" s="109"/>
      <c r="D22" s="110"/>
      <c r="E22" s="110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11"/>
      <c r="W22" s="109"/>
      <c r="X22" s="109"/>
      <c r="Y22" s="109"/>
      <c r="Z22" s="109"/>
      <c r="AA22" s="109"/>
      <c r="AB22" s="112"/>
      <c r="AC22" s="112"/>
      <c r="AD22" s="112"/>
      <c r="AE22" s="110"/>
      <c r="AF22" s="113"/>
      <c r="AG22" s="113"/>
      <c r="AH22" s="113"/>
      <c r="AI22" s="113"/>
      <c r="AJ22" s="109"/>
      <c r="AK22" s="109"/>
      <c r="AL22" s="109"/>
      <c r="AM22" s="109"/>
      <c r="AN22" s="109"/>
      <c r="AO22" s="114"/>
      <c r="AP22" s="115"/>
      <c r="AQ22" s="115"/>
      <c r="AR22" s="110"/>
      <c r="AS22" s="110"/>
      <c r="AT22" s="115"/>
      <c r="AU22" s="115"/>
      <c r="AV22" s="115"/>
      <c r="AW22" s="115"/>
      <c r="AX22" s="115"/>
      <c r="AY22" s="109"/>
      <c r="AZ22" s="115"/>
      <c r="BA22" s="109"/>
      <c r="BB22" s="109"/>
      <c r="BC22" s="109"/>
      <c r="BD22" s="109"/>
      <c r="BE22" s="109"/>
      <c r="BF22" s="109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16"/>
      <c r="CB22" s="116"/>
      <c r="CC22" s="116"/>
      <c r="CD22" s="116"/>
      <c r="CE22" s="116"/>
      <c r="CF22" s="116"/>
      <c r="CG22" s="116"/>
      <c r="CH22" s="116"/>
      <c r="CI22" s="118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</row>
    <row r="23" spans="1:98" s="123" customFormat="1" ht="10.5" customHeight="1" x14ac:dyDescent="0.2">
      <c r="A23" s="125"/>
      <c r="B23" s="109"/>
      <c r="C23" s="109"/>
      <c r="D23" s="110"/>
      <c r="E23" s="110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11"/>
      <c r="W23" s="109"/>
      <c r="X23" s="109"/>
      <c r="Y23" s="109"/>
      <c r="Z23" s="109"/>
      <c r="AA23" s="109"/>
      <c r="AB23" s="112"/>
      <c r="AC23" s="112"/>
      <c r="AD23" s="112"/>
      <c r="AE23" s="110"/>
      <c r="AF23" s="113"/>
      <c r="AG23" s="113"/>
      <c r="AH23" s="113"/>
      <c r="AI23" s="113"/>
      <c r="AJ23" s="109"/>
      <c r="AK23" s="109"/>
      <c r="AL23" s="109"/>
      <c r="AM23" s="109"/>
      <c r="AN23" s="109"/>
      <c r="AO23" s="114"/>
      <c r="AP23" s="115"/>
      <c r="AQ23" s="115"/>
      <c r="AR23" s="110"/>
      <c r="AS23" s="110"/>
      <c r="AT23" s="115"/>
      <c r="AU23" s="115"/>
      <c r="AV23" s="115"/>
      <c r="AW23" s="115"/>
      <c r="AX23" s="115"/>
      <c r="AY23" s="109"/>
      <c r="AZ23" s="115"/>
      <c r="BA23" s="109"/>
      <c r="BB23" s="109"/>
      <c r="BC23" s="109"/>
      <c r="BD23" s="109"/>
      <c r="BE23" s="109"/>
      <c r="BF23" s="109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16"/>
      <c r="CB23" s="116"/>
      <c r="CC23" s="116"/>
      <c r="CD23" s="116"/>
      <c r="CE23" s="116"/>
      <c r="CF23" s="116"/>
      <c r="CG23" s="116"/>
      <c r="CH23" s="116"/>
      <c r="CI23" s="118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</row>
    <row r="24" spans="1:98" s="123" customFormat="1" ht="10.5" customHeight="1" x14ac:dyDescent="0.2">
      <c r="A24" s="125"/>
      <c r="B24" s="109"/>
      <c r="C24" s="109"/>
      <c r="D24" s="110"/>
      <c r="E24" s="110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11"/>
      <c r="W24" s="109"/>
      <c r="X24" s="109"/>
      <c r="Y24" s="109"/>
      <c r="Z24" s="109"/>
      <c r="AA24" s="109"/>
      <c r="AB24" s="112"/>
      <c r="AC24" s="112"/>
      <c r="AD24" s="112"/>
      <c r="AE24" s="110"/>
      <c r="AF24" s="113"/>
      <c r="AG24" s="113"/>
      <c r="AH24" s="113"/>
      <c r="AI24" s="113"/>
      <c r="AJ24" s="109"/>
      <c r="AK24" s="109"/>
      <c r="AL24" s="109"/>
      <c r="AM24" s="109"/>
      <c r="AN24" s="109"/>
      <c r="AO24" s="114"/>
      <c r="AP24" s="115"/>
      <c r="AQ24" s="115"/>
      <c r="AR24" s="110"/>
      <c r="AS24" s="110"/>
      <c r="AT24" s="115"/>
      <c r="AU24" s="115"/>
      <c r="AV24" s="115"/>
      <c r="AW24" s="115"/>
      <c r="AX24" s="115"/>
      <c r="AY24" s="109"/>
      <c r="AZ24" s="115"/>
      <c r="BA24" s="109"/>
      <c r="BB24" s="109"/>
      <c r="BC24" s="109"/>
      <c r="BD24" s="109"/>
      <c r="BE24" s="109"/>
      <c r="BF24" s="109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16"/>
      <c r="CB24" s="116"/>
      <c r="CC24" s="116"/>
      <c r="CD24" s="116"/>
      <c r="CE24" s="116"/>
      <c r="CF24" s="116"/>
      <c r="CG24" s="116"/>
      <c r="CH24" s="116"/>
      <c r="CI24" s="118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</row>
    <row r="25" spans="1:98" s="123" customFormat="1" ht="10.5" customHeight="1" x14ac:dyDescent="0.2">
      <c r="A25" s="125"/>
      <c r="B25" s="109"/>
      <c r="C25" s="109"/>
      <c r="D25" s="110"/>
      <c r="E25" s="110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11"/>
      <c r="W25" s="109"/>
      <c r="X25" s="109"/>
      <c r="Y25" s="109"/>
      <c r="Z25" s="109"/>
      <c r="AA25" s="109"/>
      <c r="AB25" s="112"/>
      <c r="AC25" s="112"/>
      <c r="AD25" s="112"/>
      <c r="AE25" s="110"/>
      <c r="AF25" s="113"/>
      <c r="AG25" s="113"/>
      <c r="AH25" s="113"/>
      <c r="AI25" s="113"/>
      <c r="AJ25" s="109"/>
      <c r="AK25" s="109"/>
      <c r="AL25" s="109"/>
      <c r="AM25" s="109"/>
      <c r="AN25" s="109"/>
      <c r="AO25" s="114"/>
      <c r="AP25" s="115"/>
      <c r="AQ25" s="115"/>
      <c r="AR25" s="110"/>
      <c r="AS25" s="110"/>
      <c r="AT25" s="115"/>
      <c r="AU25" s="115"/>
      <c r="AV25" s="115"/>
      <c r="AW25" s="115"/>
      <c r="AX25" s="115"/>
      <c r="AY25" s="109"/>
      <c r="AZ25" s="115"/>
      <c r="BA25" s="109"/>
      <c r="BB25" s="109"/>
      <c r="BC25" s="109"/>
      <c r="BD25" s="109"/>
      <c r="BE25" s="109"/>
      <c r="BF25" s="109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16"/>
      <c r="CB25" s="116"/>
      <c r="CC25" s="116"/>
      <c r="CD25" s="116"/>
      <c r="CE25" s="116"/>
      <c r="CF25" s="116"/>
      <c r="CG25" s="116"/>
      <c r="CH25" s="116"/>
      <c r="CI25" s="118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</row>
    <row r="26" spans="1:98" s="123" customFormat="1" ht="10.5" customHeight="1" x14ac:dyDescent="0.2">
      <c r="A26" s="125"/>
      <c r="B26" s="109"/>
      <c r="C26" s="109"/>
      <c r="D26" s="110"/>
      <c r="E26" s="110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11"/>
      <c r="W26" s="109"/>
      <c r="X26" s="109"/>
      <c r="Y26" s="109"/>
      <c r="Z26" s="109"/>
      <c r="AA26" s="109"/>
      <c r="AB26" s="112"/>
      <c r="AC26" s="112"/>
      <c r="AD26" s="112"/>
      <c r="AE26" s="110"/>
      <c r="AF26" s="113"/>
      <c r="AG26" s="113"/>
      <c r="AH26" s="113"/>
      <c r="AI26" s="113"/>
      <c r="AJ26" s="109"/>
      <c r="AK26" s="109"/>
      <c r="AL26" s="109"/>
      <c r="AM26" s="109"/>
      <c r="AN26" s="109"/>
      <c r="AO26" s="114"/>
      <c r="AP26" s="115"/>
      <c r="AQ26" s="115"/>
      <c r="AR26" s="110"/>
      <c r="AS26" s="110"/>
      <c r="AT26" s="115"/>
      <c r="AU26" s="115"/>
      <c r="AV26" s="115"/>
      <c r="AW26" s="115"/>
      <c r="AX26" s="115"/>
      <c r="AY26" s="109"/>
      <c r="AZ26" s="115"/>
      <c r="BA26" s="109"/>
      <c r="BB26" s="109"/>
      <c r="BC26" s="109"/>
      <c r="BD26" s="109"/>
      <c r="BE26" s="109"/>
      <c r="BF26" s="109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16"/>
      <c r="CB26" s="116"/>
      <c r="CC26" s="116"/>
      <c r="CD26" s="116"/>
      <c r="CE26" s="116"/>
      <c r="CF26" s="116"/>
      <c r="CG26" s="116"/>
      <c r="CH26" s="116"/>
      <c r="CI26" s="118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</row>
    <row r="27" spans="1:98" s="123" customFormat="1" ht="10.5" customHeight="1" x14ac:dyDescent="0.2">
      <c r="A27" s="125"/>
      <c r="B27" s="109"/>
      <c r="C27" s="109"/>
      <c r="D27" s="110"/>
      <c r="E27" s="110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11"/>
      <c r="W27" s="109"/>
      <c r="X27" s="109"/>
      <c r="Y27" s="109"/>
      <c r="Z27" s="109"/>
      <c r="AA27" s="109"/>
      <c r="AB27" s="112"/>
      <c r="AC27" s="112"/>
      <c r="AD27" s="112"/>
      <c r="AE27" s="110"/>
      <c r="AF27" s="113"/>
      <c r="AG27" s="113"/>
      <c r="AH27" s="113"/>
      <c r="AI27" s="113"/>
      <c r="AJ27" s="109"/>
      <c r="AK27" s="109"/>
      <c r="AL27" s="109"/>
      <c r="AM27" s="109"/>
      <c r="AN27" s="109"/>
      <c r="AO27" s="114"/>
      <c r="AP27" s="115"/>
      <c r="AQ27" s="115"/>
      <c r="AR27" s="110"/>
      <c r="AS27" s="110"/>
      <c r="AT27" s="115"/>
      <c r="AU27" s="115"/>
      <c r="AV27" s="115"/>
      <c r="AW27" s="115"/>
      <c r="AX27" s="115"/>
      <c r="AY27" s="109"/>
      <c r="AZ27" s="115"/>
      <c r="BA27" s="109"/>
      <c r="BB27" s="109"/>
      <c r="BC27" s="109"/>
      <c r="BD27" s="109"/>
      <c r="BE27" s="109"/>
      <c r="BF27" s="109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16"/>
      <c r="CB27" s="116"/>
      <c r="CC27" s="116"/>
      <c r="CD27" s="116"/>
      <c r="CE27" s="116"/>
      <c r="CF27" s="116"/>
      <c r="CG27" s="116"/>
      <c r="CH27" s="116"/>
      <c r="CI27" s="118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</row>
    <row r="28" spans="1:98" s="123" customFormat="1" ht="10.5" customHeight="1" x14ac:dyDescent="0.2">
      <c r="A28" s="125"/>
      <c r="B28" s="109"/>
      <c r="C28" s="109"/>
      <c r="D28" s="110"/>
      <c r="E28" s="110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11"/>
      <c r="W28" s="109"/>
      <c r="X28" s="109"/>
      <c r="Y28" s="109"/>
      <c r="Z28" s="109"/>
      <c r="AA28" s="109"/>
      <c r="AB28" s="112"/>
      <c r="AC28" s="112"/>
      <c r="AD28" s="112"/>
      <c r="AE28" s="110"/>
      <c r="AF28" s="113"/>
      <c r="AG28" s="113"/>
      <c r="AH28" s="113"/>
      <c r="AI28" s="113"/>
      <c r="AJ28" s="109"/>
      <c r="AK28" s="109"/>
      <c r="AL28" s="109"/>
      <c r="AM28" s="109"/>
      <c r="AN28" s="109"/>
      <c r="AO28" s="114"/>
      <c r="AP28" s="115"/>
      <c r="AQ28" s="115"/>
      <c r="AR28" s="110"/>
      <c r="AS28" s="110"/>
      <c r="AT28" s="115"/>
      <c r="AU28" s="115"/>
      <c r="AV28" s="115"/>
      <c r="AW28" s="115"/>
      <c r="AX28" s="115"/>
      <c r="AY28" s="109"/>
      <c r="AZ28" s="115"/>
      <c r="BA28" s="109"/>
      <c r="BB28" s="109"/>
      <c r="BC28" s="109"/>
      <c r="BD28" s="109"/>
      <c r="BE28" s="109"/>
      <c r="BF28" s="109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16"/>
      <c r="CB28" s="116"/>
      <c r="CC28" s="116"/>
      <c r="CD28" s="116"/>
      <c r="CE28" s="116"/>
      <c r="CF28" s="116"/>
      <c r="CG28" s="116"/>
      <c r="CH28" s="116"/>
      <c r="CI28" s="118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</row>
    <row r="29" spans="1:98" s="123" customFormat="1" ht="10.5" customHeight="1" x14ac:dyDescent="0.2">
      <c r="A29" s="125"/>
      <c r="B29" s="109"/>
      <c r="C29" s="109"/>
      <c r="D29" s="110"/>
      <c r="E29" s="110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11"/>
      <c r="W29" s="109"/>
      <c r="X29" s="109"/>
      <c r="Y29" s="109"/>
      <c r="Z29" s="109"/>
      <c r="AA29" s="109"/>
      <c r="AB29" s="112"/>
      <c r="AC29" s="112"/>
      <c r="AD29" s="112"/>
      <c r="AE29" s="110"/>
      <c r="AF29" s="113"/>
      <c r="AG29" s="113"/>
      <c r="AH29" s="113"/>
      <c r="AI29" s="113"/>
      <c r="AJ29" s="109"/>
      <c r="AK29" s="109"/>
      <c r="AL29" s="109"/>
      <c r="AM29" s="109"/>
      <c r="AN29" s="109"/>
      <c r="AO29" s="114"/>
      <c r="AP29" s="115"/>
      <c r="AQ29" s="115"/>
      <c r="AR29" s="110"/>
      <c r="AS29" s="110"/>
      <c r="AT29" s="115"/>
      <c r="AU29" s="115"/>
      <c r="AV29" s="115"/>
      <c r="AW29" s="115"/>
      <c r="AX29" s="115"/>
      <c r="AY29" s="109"/>
      <c r="AZ29" s="115"/>
      <c r="BA29" s="109"/>
      <c r="BB29" s="109"/>
      <c r="BC29" s="109"/>
      <c r="BD29" s="109"/>
      <c r="BE29" s="109"/>
      <c r="BF29" s="109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16"/>
      <c r="CB29" s="116"/>
      <c r="CC29" s="116"/>
      <c r="CD29" s="116"/>
      <c r="CE29" s="116"/>
      <c r="CF29" s="116"/>
      <c r="CG29" s="116"/>
      <c r="CH29" s="116"/>
      <c r="CI29" s="118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</row>
    <row r="30" spans="1:98" s="123" customFormat="1" ht="10.5" customHeight="1" x14ac:dyDescent="0.2">
      <c r="A30" s="125"/>
      <c r="B30" s="109"/>
      <c r="C30" s="109"/>
      <c r="D30" s="110"/>
      <c r="E30" s="110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1"/>
      <c r="W30" s="109"/>
      <c r="X30" s="109"/>
      <c r="Y30" s="109"/>
      <c r="Z30" s="109"/>
      <c r="AA30" s="109"/>
      <c r="AB30" s="112"/>
      <c r="AC30" s="112"/>
      <c r="AD30" s="112"/>
      <c r="AE30" s="110"/>
      <c r="AF30" s="113"/>
      <c r="AG30" s="113"/>
      <c r="AH30" s="113"/>
      <c r="AI30" s="113"/>
      <c r="AJ30" s="109"/>
      <c r="AK30" s="109"/>
      <c r="AL30" s="109"/>
      <c r="AM30" s="109"/>
      <c r="AN30" s="109"/>
      <c r="AO30" s="114"/>
      <c r="AP30" s="115"/>
      <c r="AQ30" s="115"/>
      <c r="AR30" s="110"/>
      <c r="AS30" s="110"/>
      <c r="AT30" s="115"/>
      <c r="AU30" s="115"/>
      <c r="AV30" s="115"/>
      <c r="AW30" s="115"/>
      <c r="AX30" s="115"/>
      <c r="AY30" s="109"/>
      <c r="AZ30" s="115"/>
      <c r="BA30" s="109"/>
      <c r="BB30" s="109"/>
      <c r="BC30" s="109"/>
      <c r="BD30" s="109"/>
      <c r="BE30" s="109"/>
      <c r="BF30" s="109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16"/>
      <c r="CB30" s="116"/>
      <c r="CC30" s="116"/>
      <c r="CD30" s="116"/>
      <c r="CE30" s="116"/>
      <c r="CF30" s="116"/>
      <c r="CG30" s="116"/>
      <c r="CH30" s="116"/>
      <c r="CI30" s="118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</row>
    <row r="31" spans="1:98" s="123" customFormat="1" ht="10.5" customHeight="1" x14ac:dyDescent="0.2">
      <c r="A31" s="125"/>
      <c r="B31" s="109"/>
      <c r="C31" s="109"/>
      <c r="D31" s="110"/>
      <c r="E31" s="110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11"/>
      <c r="W31" s="109"/>
      <c r="X31" s="109"/>
      <c r="Y31" s="109"/>
      <c r="Z31" s="109"/>
      <c r="AA31" s="109"/>
      <c r="AB31" s="112"/>
      <c r="AC31" s="112"/>
      <c r="AD31" s="112"/>
      <c r="AE31" s="110"/>
      <c r="AF31" s="113"/>
      <c r="AG31" s="113"/>
      <c r="AH31" s="113"/>
      <c r="AI31" s="113"/>
      <c r="AJ31" s="109"/>
      <c r="AK31" s="109"/>
      <c r="AL31" s="109"/>
      <c r="AM31" s="109"/>
      <c r="AN31" s="109"/>
      <c r="AO31" s="114"/>
      <c r="AP31" s="115"/>
      <c r="AQ31" s="115"/>
      <c r="AR31" s="110"/>
      <c r="AS31" s="110"/>
      <c r="AT31" s="115"/>
      <c r="AU31" s="115"/>
      <c r="AV31" s="115"/>
      <c r="AW31" s="115"/>
      <c r="AX31" s="115"/>
      <c r="AY31" s="109"/>
      <c r="AZ31" s="115"/>
      <c r="BA31" s="109"/>
      <c r="BB31" s="109"/>
      <c r="BC31" s="109"/>
      <c r="BD31" s="109"/>
      <c r="BE31" s="109"/>
      <c r="BF31" s="109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16"/>
      <c r="CB31" s="116"/>
      <c r="CC31" s="116"/>
      <c r="CD31" s="116"/>
      <c r="CE31" s="116"/>
      <c r="CF31" s="116"/>
      <c r="CG31" s="116"/>
      <c r="CH31" s="116"/>
      <c r="CI31" s="118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</row>
    <row r="32" spans="1:98" s="123" customFormat="1" ht="10.5" customHeight="1" x14ac:dyDescent="0.2">
      <c r="A32" s="125"/>
      <c r="B32" s="109"/>
      <c r="C32" s="109"/>
      <c r="D32" s="110"/>
      <c r="E32" s="110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11"/>
      <c r="W32" s="109"/>
      <c r="X32" s="109"/>
      <c r="Y32" s="109"/>
      <c r="Z32" s="109"/>
      <c r="AA32" s="109"/>
      <c r="AB32" s="112"/>
      <c r="AC32" s="112"/>
      <c r="AD32" s="112"/>
      <c r="AE32" s="110"/>
      <c r="AF32" s="113"/>
      <c r="AG32" s="113"/>
      <c r="AH32" s="113"/>
      <c r="AI32" s="113"/>
      <c r="AJ32" s="109"/>
      <c r="AK32" s="109"/>
      <c r="AL32" s="109"/>
      <c r="AM32" s="109"/>
      <c r="AN32" s="109"/>
      <c r="AO32" s="114"/>
      <c r="AP32" s="115"/>
      <c r="AQ32" s="115"/>
      <c r="AR32" s="110"/>
      <c r="AS32" s="110"/>
      <c r="AT32" s="115"/>
      <c r="AU32" s="115"/>
      <c r="AV32" s="115"/>
      <c r="AW32" s="115"/>
      <c r="AX32" s="115"/>
      <c r="AY32" s="109"/>
      <c r="AZ32" s="115"/>
      <c r="BA32" s="109"/>
      <c r="BB32" s="109"/>
      <c r="BC32" s="109"/>
      <c r="BD32" s="109"/>
      <c r="BE32" s="109"/>
      <c r="BF32" s="109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16"/>
      <c r="CB32" s="116"/>
      <c r="CC32" s="116"/>
      <c r="CD32" s="116"/>
      <c r="CE32" s="116"/>
      <c r="CF32" s="116"/>
      <c r="CG32" s="116"/>
      <c r="CH32" s="116"/>
      <c r="CI32" s="118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</row>
    <row r="33" spans="1:98" s="123" customFormat="1" ht="10.5" customHeight="1" x14ac:dyDescent="0.2">
      <c r="A33" s="125"/>
      <c r="B33" s="109"/>
      <c r="C33" s="109"/>
      <c r="D33" s="110"/>
      <c r="E33" s="110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1"/>
      <c r="W33" s="109"/>
      <c r="X33" s="109"/>
      <c r="Y33" s="109"/>
      <c r="Z33" s="109"/>
      <c r="AA33" s="109"/>
      <c r="AB33" s="112"/>
      <c r="AC33" s="112"/>
      <c r="AD33" s="112"/>
      <c r="AE33" s="110"/>
      <c r="AF33" s="113"/>
      <c r="AG33" s="113"/>
      <c r="AH33" s="113"/>
      <c r="AI33" s="113"/>
      <c r="AJ33" s="109"/>
      <c r="AK33" s="109"/>
      <c r="AL33" s="109"/>
      <c r="AM33" s="109"/>
      <c r="AN33" s="109"/>
      <c r="AO33" s="114"/>
      <c r="AP33" s="115"/>
      <c r="AQ33" s="115"/>
      <c r="AR33" s="110"/>
      <c r="AS33" s="110"/>
      <c r="AT33" s="115"/>
      <c r="AU33" s="115"/>
      <c r="AV33" s="115"/>
      <c r="AW33" s="115"/>
      <c r="AX33" s="115"/>
      <c r="AY33" s="109"/>
      <c r="AZ33" s="115"/>
      <c r="BA33" s="109"/>
      <c r="BB33" s="109"/>
      <c r="BC33" s="109"/>
      <c r="BD33" s="109"/>
      <c r="BE33" s="109"/>
      <c r="BF33" s="109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16"/>
      <c r="CB33" s="116"/>
      <c r="CC33" s="116"/>
      <c r="CD33" s="116"/>
      <c r="CE33" s="116"/>
      <c r="CF33" s="116"/>
      <c r="CG33" s="116"/>
      <c r="CH33" s="116"/>
      <c r="CI33" s="118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</row>
    <row r="34" spans="1:98" s="123" customFormat="1" ht="10.5" customHeight="1" x14ac:dyDescent="0.2">
      <c r="A34" s="125"/>
      <c r="B34" s="109"/>
      <c r="C34" s="109"/>
      <c r="D34" s="110"/>
      <c r="E34" s="110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11"/>
      <c r="W34" s="109"/>
      <c r="X34" s="109"/>
      <c r="Y34" s="109"/>
      <c r="Z34" s="109"/>
      <c r="AA34" s="109"/>
      <c r="AB34" s="112"/>
      <c r="AC34" s="112"/>
      <c r="AD34" s="112"/>
      <c r="AE34" s="110"/>
      <c r="AF34" s="113"/>
      <c r="AG34" s="113"/>
      <c r="AH34" s="113"/>
      <c r="AI34" s="113"/>
      <c r="AJ34" s="109"/>
      <c r="AK34" s="109"/>
      <c r="AL34" s="109"/>
      <c r="AM34" s="109"/>
      <c r="AN34" s="109"/>
      <c r="AO34" s="114"/>
      <c r="AP34" s="115"/>
      <c r="AQ34" s="115"/>
      <c r="AR34" s="110"/>
      <c r="AS34" s="110"/>
      <c r="AT34" s="115"/>
      <c r="AU34" s="115"/>
      <c r="AV34" s="115"/>
      <c r="AW34" s="115"/>
      <c r="AX34" s="115"/>
      <c r="AY34" s="109"/>
      <c r="AZ34" s="115"/>
      <c r="BA34" s="109"/>
      <c r="BB34" s="109"/>
      <c r="BC34" s="109"/>
      <c r="BD34" s="109"/>
      <c r="BE34" s="109"/>
      <c r="BF34" s="109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09"/>
      <c r="BR34" s="109"/>
      <c r="BS34" s="109"/>
      <c r="BT34" s="109"/>
      <c r="BU34" s="109"/>
      <c r="BV34" s="109"/>
      <c r="BW34" s="109"/>
      <c r="BX34" s="109"/>
      <c r="BY34" s="109"/>
      <c r="BZ34" s="109"/>
      <c r="CA34" s="116"/>
      <c r="CB34" s="116"/>
      <c r="CC34" s="116"/>
      <c r="CD34" s="116"/>
      <c r="CE34" s="116"/>
      <c r="CF34" s="116"/>
      <c r="CG34" s="116"/>
      <c r="CH34" s="116"/>
      <c r="CI34" s="118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</row>
    <row r="35" spans="1:98" s="123" customFormat="1" ht="10.5" customHeight="1" x14ac:dyDescent="0.2">
      <c r="A35" s="125"/>
      <c r="B35" s="109"/>
      <c r="C35" s="109"/>
      <c r="D35" s="110"/>
      <c r="E35" s="110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11"/>
      <c r="W35" s="109"/>
      <c r="X35" s="109"/>
      <c r="Y35" s="109"/>
      <c r="Z35" s="109"/>
      <c r="AA35" s="109"/>
      <c r="AB35" s="112"/>
      <c r="AC35" s="112"/>
      <c r="AD35" s="112"/>
      <c r="AE35" s="110"/>
      <c r="AF35" s="113"/>
      <c r="AG35" s="113"/>
      <c r="AH35" s="113"/>
      <c r="AI35" s="113"/>
      <c r="AJ35" s="109"/>
      <c r="AK35" s="109"/>
      <c r="AL35" s="109"/>
      <c r="AM35" s="109"/>
      <c r="AN35" s="109"/>
      <c r="AO35" s="114"/>
      <c r="AP35" s="115"/>
      <c r="AQ35" s="115"/>
      <c r="AR35" s="110"/>
      <c r="AS35" s="110"/>
      <c r="AT35" s="115"/>
      <c r="AU35" s="115"/>
      <c r="AV35" s="115"/>
      <c r="AW35" s="115"/>
      <c r="AX35" s="115"/>
      <c r="AY35" s="109"/>
      <c r="AZ35" s="115"/>
      <c r="BA35" s="109"/>
      <c r="BB35" s="109"/>
      <c r="BC35" s="109"/>
      <c r="BD35" s="109"/>
      <c r="BE35" s="109"/>
      <c r="BF35" s="109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16"/>
      <c r="CB35" s="116"/>
      <c r="CC35" s="116"/>
      <c r="CD35" s="116"/>
      <c r="CE35" s="116"/>
      <c r="CF35" s="116"/>
      <c r="CG35" s="116"/>
      <c r="CH35" s="116"/>
      <c r="CI35" s="118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</row>
    <row r="36" spans="1:98" s="123" customFormat="1" ht="10.5" customHeight="1" x14ac:dyDescent="0.2">
      <c r="A36" s="125"/>
      <c r="B36" s="109"/>
      <c r="C36" s="109"/>
      <c r="D36" s="110"/>
      <c r="E36" s="110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11"/>
      <c r="W36" s="109"/>
      <c r="X36" s="109"/>
      <c r="Y36" s="109"/>
      <c r="Z36" s="109"/>
      <c r="AA36" s="109"/>
      <c r="AB36" s="112"/>
      <c r="AC36" s="112"/>
      <c r="AD36" s="112"/>
      <c r="AE36" s="110"/>
      <c r="AF36" s="113"/>
      <c r="AG36" s="113"/>
      <c r="AH36" s="113"/>
      <c r="AI36" s="113"/>
      <c r="AJ36" s="109"/>
      <c r="AK36" s="109"/>
      <c r="AL36" s="109"/>
      <c r="AM36" s="109"/>
      <c r="AN36" s="109"/>
      <c r="AO36" s="114"/>
      <c r="AP36" s="115"/>
      <c r="AQ36" s="115"/>
      <c r="AR36" s="110"/>
      <c r="AS36" s="110"/>
      <c r="AT36" s="115"/>
      <c r="AU36" s="115"/>
      <c r="AV36" s="115"/>
      <c r="AW36" s="115"/>
      <c r="AX36" s="115"/>
      <c r="AY36" s="109"/>
      <c r="AZ36" s="115"/>
      <c r="BA36" s="109"/>
      <c r="BB36" s="109"/>
      <c r="BC36" s="109"/>
      <c r="BD36" s="109"/>
      <c r="BE36" s="109"/>
      <c r="BF36" s="109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16"/>
      <c r="CB36" s="116"/>
      <c r="CC36" s="116"/>
      <c r="CD36" s="116"/>
      <c r="CE36" s="116"/>
      <c r="CF36" s="116"/>
      <c r="CG36" s="116"/>
      <c r="CH36" s="116"/>
      <c r="CI36" s="118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</row>
    <row r="37" spans="1:98" s="123" customFormat="1" ht="10.5" customHeight="1" x14ac:dyDescent="0.2">
      <c r="A37" s="125"/>
      <c r="B37" s="109"/>
      <c r="C37" s="109"/>
      <c r="D37" s="110"/>
      <c r="E37" s="110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11"/>
      <c r="W37" s="109"/>
      <c r="X37" s="109"/>
      <c r="Y37" s="109"/>
      <c r="Z37" s="109"/>
      <c r="AA37" s="109"/>
      <c r="AB37" s="112"/>
      <c r="AC37" s="112"/>
      <c r="AD37" s="112"/>
      <c r="AE37" s="110"/>
      <c r="AF37" s="113"/>
      <c r="AG37" s="113"/>
      <c r="AH37" s="113"/>
      <c r="AI37" s="113"/>
      <c r="AJ37" s="109"/>
      <c r="AK37" s="109"/>
      <c r="AL37" s="109"/>
      <c r="AM37" s="109"/>
      <c r="AN37" s="109"/>
      <c r="AO37" s="114"/>
      <c r="AP37" s="115"/>
      <c r="AQ37" s="115"/>
      <c r="AR37" s="110"/>
      <c r="AS37" s="110"/>
      <c r="AT37" s="115"/>
      <c r="AU37" s="115"/>
      <c r="AV37" s="115"/>
      <c r="AW37" s="115"/>
      <c r="AX37" s="115"/>
      <c r="AY37" s="109"/>
      <c r="AZ37" s="115"/>
      <c r="BA37" s="109"/>
      <c r="BB37" s="109"/>
      <c r="BC37" s="109"/>
      <c r="BD37" s="109"/>
      <c r="BE37" s="109"/>
      <c r="BF37" s="109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09"/>
      <c r="BR37" s="109"/>
      <c r="BS37" s="109"/>
      <c r="BT37" s="109"/>
      <c r="BU37" s="109"/>
      <c r="BV37" s="109"/>
      <c r="BW37" s="109"/>
      <c r="BX37" s="109"/>
      <c r="BY37" s="109"/>
      <c r="BZ37" s="109"/>
      <c r="CA37" s="116"/>
      <c r="CB37" s="116"/>
      <c r="CC37" s="116"/>
      <c r="CD37" s="116"/>
      <c r="CE37" s="116"/>
      <c r="CF37" s="116"/>
      <c r="CG37" s="116"/>
      <c r="CH37" s="116"/>
      <c r="CI37" s="118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</row>
    <row r="38" spans="1:98" s="123" customFormat="1" ht="10.5" customHeight="1" x14ac:dyDescent="0.2">
      <c r="A38" s="125"/>
      <c r="B38" s="109"/>
      <c r="C38" s="109"/>
      <c r="D38" s="110"/>
      <c r="E38" s="110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11"/>
      <c r="W38" s="109"/>
      <c r="X38" s="109"/>
      <c r="Y38" s="109"/>
      <c r="Z38" s="109"/>
      <c r="AA38" s="109"/>
      <c r="AB38" s="112"/>
      <c r="AC38" s="112"/>
      <c r="AD38" s="112"/>
      <c r="AE38" s="110"/>
      <c r="AF38" s="113"/>
      <c r="AG38" s="113"/>
      <c r="AH38" s="113"/>
      <c r="AI38" s="113"/>
      <c r="AJ38" s="109"/>
      <c r="AK38" s="109"/>
      <c r="AL38" s="109"/>
      <c r="AM38" s="109"/>
      <c r="AN38" s="109"/>
      <c r="AO38" s="114"/>
      <c r="AP38" s="115"/>
      <c r="AQ38" s="115"/>
      <c r="AR38" s="110"/>
      <c r="AS38" s="110"/>
      <c r="AT38" s="115"/>
      <c r="AU38" s="115"/>
      <c r="AV38" s="115"/>
      <c r="AW38" s="115"/>
      <c r="AX38" s="115"/>
      <c r="AY38" s="109"/>
      <c r="AZ38" s="115"/>
      <c r="BA38" s="109"/>
      <c r="BB38" s="109"/>
      <c r="BC38" s="109"/>
      <c r="BD38" s="109"/>
      <c r="BE38" s="109"/>
      <c r="BF38" s="109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09"/>
      <c r="BR38" s="109"/>
      <c r="BS38" s="109"/>
      <c r="BT38" s="109"/>
      <c r="BU38" s="109"/>
      <c r="BV38" s="109"/>
      <c r="BW38" s="109"/>
      <c r="BX38" s="109"/>
      <c r="BY38" s="109"/>
      <c r="BZ38" s="109"/>
      <c r="CA38" s="116"/>
      <c r="CB38" s="116"/>
      <c r="CC38" s="116"/>
      <c r="CD38" s="116"/>
      <c r="CE38" s="116"/>
      <c r="CF38" s="116"/>
      <c r="CG38" s="116"/>
      <c r="CH38" s="116"/>
      <c r="CI38" s="118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</row>
    <row r="39" spans="1:98" s="123" customFormat="1" ht="10.5" customHeight="1" x14ac:dyDescent="0.2">
      <c r="A39" s="125"/>
      <c r="B39" s="109"/>
      <c r="C39" s="109"/>
      <c r="D39" s="110"/>
      <c r="E39" s="110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11"/>
      <c r="W39" s="109"/>
      <c r="X39" s="109"/>
      <c r="Y39" s="109"/>
      <c r="Z39" s="109"/>
      <c r="AA39" s="109"/>
      <c r="AB39" s="112"/>
      <c r="AC39" s="112"/>
      <c r="AD39" s="112"/>
      <c r="AE39" s="110"/>
      <c r="AF39" s="113"/>
      <c r="AG39" s="113"/>
      <c r="AH39" s="113"/>
      <c r="AI39" s="113"/>
      <c r="AJ39" s="109"/>
      <c r="AK39" s="109"/>
      <c r="AL39" s="109"/>
      <c r="AM39" s="109"/>
      <c r="AN39" s="109"/>
      <c r="AO39" s="114"/>
      <c r="AP39" s="115"/>
      <c r="AQ39" s="115"/>
      <c r="AR39" s="110"/>
      <c r="AS39" s="110"/>
      <c r="AT39" s="115"/>
      <c r="AU39" s="115"/>
      <c r="AV39" s="115"/>
      <c r="AW39" s="115"/>
      <c r="AX39" s="115"/>
      <c r="AY39" s="109"/>
      <c r="AZ39" s="115"/>
      <c r="BA39" s="109"/>
      <c r="BB39" s="109"/>
      <c r="BC39" s="109"/>
      <c r="BD39" s="109"/>
      <c r="BE39" s="109"/>
      <c r="BF39" s="109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16"/>
      <c r="CB39" s="116"/>
      <c r="CC39" s="116"/>
      <c r="CD39" s="116"/>
      <c r="CE39" s="116"/>
      <c r="CF39" s="116"/>
      <c r="CG39" s="116"/>
      <c r="CH39" s="116"/>
      <c r="CI39" s="118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</row>
    <row r="40" spans="1:98" s="123" customFormat="1" ht="10.5" customHeight="1" x14ac:dyDescent="0.2">
      <c r="A40" s="125"/>
      <c r="B40" s="109"/>
      <c r="C40" s="109"/>
      <c r="D40" s="110"/>
      <c r="E40" s="110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11"/>
      <c r="W40" s="109"/>
      <c r="X40" s="109"/>
      <c r="Y40" s="109"/>
      <c r="Z40" s="109"/>
      <c r="AA40" s="109"/>
      <c r="AB40" s="112"/>
      <c r="AC40" s="112"/>
      <c r="AD40" s="112"/>
      <c r="AE40" s="110"/>
      <c r="AF40" s="113"/>
      <c r="AG40" s="113"/>
      <c r="AH40" s="113"/>
      <c r="AI40" s="113"/>
      <c r="AJ40" s="109"/>
      <c r="AK40" s="109"/>
      <c r="AL40" s="109"/>
      <c r="AM40" s="109"/>
      <c r="AN40" s="109"/>
      <c r="AO40" s="114"/>
      <c r="AP40" s="115"/>
      <c r="AQ40" s="115"/>
      <c r="AR40" s="110"/>
      <c r="AS40" s="110"/>
      <c r="AT40" s="115"/>
      <c r="AU40" s="115"/>
      <c r="AV40" s="115"/>
      <c r="AW40" s="115"/>
      <c r="AX40" s="115"/>
      <c r="AY40" s="109"/>
      <c r="AZ40" s="115"/>
      <c r="BA40" s="109"/>
      <c r="BB40" s="109"/>
      <c r="BC40" s="109"/>
      <c r="BD40" s="109"/>
      <c r="BE40" s="109"/>
      <c r="BF40" s="109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16"/>
      <c r="CB40" s="116"/>
      <c r="CC40" s="116"/>
      <c r="CD40" s="116"/>
      <c r="CE40" s="116"/>
      <c r="CF40" s="116"/>
      <c r="CG40" s="116"/>
      <c r="CH40" s="116"/>
      <c r="CI40" s="118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</row>
    <row r="41" spans="1:98" s="123" customFormat="1" ht="10.5" customHeight="1" x14ac:dyDescent="0.2">
      <c r="A41" s="125"/>
      <c r="B41" s="109"/>
      <c r="C41" s="109"/>
      <c r="D41" s="110"/>
      <c r="E41" s="110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11"/>
      <c r="W41" s="109"/>
      <c r="X41" s="109"/>
      <c r="Y41" s="109"/>
      <c r="Z41" s="109"/>
      <c r="AA41" s="109"/>
      <c r="AB41" s="112"/>
      <c r="AC41" s="112"/>
      <c r="AD41" s="112"/>
      <c r="AE41" s="110"/>
      <c r="AF41" s="113"/>
      <c r="AG41" s="113"/>
      <c r="AH41" s="113"/>
      <c r="AI41" s="113"/>
      <c r="AJ41" s="109"/>
      <c r="AK41" s="109"/>
      <c r="AL41" s="109"/>
      <c r="AM41" s="109"/>
      <c r="AN41" s="109"/>
      <c r="AO41" s="114"/>
      <c r="AP41" s="115"/>
      <c r="AQ41" s="115"/>
      <c r="AR41" s="110"/>
      <c r="AS41" s="110"/>
      <c r="AT41" s="115"/>
      <c r="AU41" s="115"/>
      <c r="AV41" s="115"/>
      <c r="AW41" s="115"/>
      <c r="AX41" s="115"/>
      <c r="AY41" s="109"/>
      <c r="AZ41" s="115"/>
      <c r="BA41" s="109"/>
      <c r="BB41" s="109"/>
      <c r="BC41" s="109"/>
      <c r="BD41" s="109"/>
      <c r="BE41" s="109"/>
      <c r="BF41" s="109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16"/>
      <c r="CB41" s="116"/>
      <c r="CC41" s="116"/>
      <c r="CD41" s="116"/>
      <c r="CE41" s="116"/>
      <c r="CF41" s="116"/>
      <c r="CG41" s="116"/>
      <c r="CH41" s="116"/>
      <c r="CI41" s="118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</row>
    <row r="42" spans="1:98" s="123" customFormat="1" ht="10.5" customHeight="1" x14ac:dyDescent="0.2">
      <c r="A42" s="125"/>
      <c r="B42" s="109"/>
      <c r="C42" s="109"/>
      <c r="D42" s="110"/>
      <c r="E42" s="110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11"/>
      <c r="W42" s="109"/>
      <c r="X42" s="109"/>
      <c r="Y42" s="109"/>
      <c r="Z42" s="109"/>
      <c r="AA42" s="109"/>
      <c r="AB42" s="112"/>
      <c r="AC42" s="112"/>
      <c r="AD42" s="112"/>
      <c r="AE42" s="110"/>
      <c r="AF42" s="113"/>
      <c r="AG42" s="113"/>
      <c r="AH42" s="113"/>
      <c r="AI42" s="113"/>
      <c r="AJ42" s="109"/>
      <c r="AK42" s="109"/>
      <c r="AL42" s="109"/>
      <c r="AM42" s="109"/>
      <c r="AN42" s="109"/>
      <c r="AO42" s="114"/>
      <c r="AP42" s="115"/>
      <c r="AQ42" s="115"/>
      <c r="AR42" s="110"/>
      <c r="AS42" s="110"/>
      <c r="AT42" s="115"/>
      <c r="AU42" s="115"/>
      <c r="AV42" s="115"/>
      <c r="AW42" s="115"/>
      <c r="AX42" s="115"/>
      <c r="AY42" s="109"/>
      <c r="AZ42" s="115"/>
      <c r="BA42" s="109"/>
      <c r="BB42" s="109"/>
      <c r="BC42" s="109"/>
      <c r="BD42" s="109"/>
      <c r="BE42" s="109"/>
      <c r="BF42" s="109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09"/>
      <c r="BR42" s="109"/>
      <c r="BS42" s="109"/>
      <c r="BT42" s="109"/>
      <c r="BU42" s="109"/>
      <c r="BV42" s="109"/>
      <c r="BW42" s="109"/>
      <c r="BX42" s="109"/>
      <c r="BY42" s="109"/>
      <c r="BZ42" s="109"/>
      <c r="CA42" s="116"/>
      <c r="CB42" s="116"/>
      <c r="CC42" s="116"/>
      <c r="CD42" s="116"/>
      <c r="CE42" s="116"/>
      <c r="CF42" s="116"/>
      <c r="CG42" s="116"/>
      <c r="CH42" s="116"/>
      <c r="CI42" s="118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</row>
    <row r="43" spans="1:98" s="123" customFormat="1" ht="10.5" customHeight="1" x14ac:dyDescent="0.2">
      <c r="A43" s="125"/>
      <c r="B43" s="109"/>
      <c r="C43" s="109"/>
      <c r="D43" s="110"/>
      <c r="E43" s="110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11"/>
      <c r="W43" s="109"/>
      <c r="X43" s="109"/>
      <c r="Y43" s="109"/>
      <c r="Z43" s="109"/>
      <c r="AA43" s="109"/>
      <c r="AB43" s="112"/>
      <c r="AC43" s="112"/>
      <c r="AD43" s="112"/>
      <c r="AE43" s="110"/>
      <c r="AF43" s="113"/>
      <c r="AG43" s="113"/>
      <c r="AH43" s="113"/>
      <c r="AI43" s="113"/>
      <c r="AJ43" s="109"/>
      <c r="AK43" s="109"/>
      <c r="AL43" s="109"/>
      <c r="AM43" s="109"/>
      <c r="AN43" s="109"/>
      <c r="AO43" s="114"/>
      <c r="AP43" s="115"/>
      <c r="AQ43" s="115"/>
      <c r="AR43" s="110"/>
      <c r="AS43" s="110"/>
      <c r="AT43" s="115"/>
      <c r="AU43" s="115"/>
      <c r="AV43" s="115"/>
      <c r="AW43" s="115"/>
      <c r="AX43" s="115"/>
      <c r="AY43" s="109"/>
      <c r="AZ43" s="115"/>
      <c r="BA43" s="109"/>
      <c r="BB43" s="109"/>
      <c r="BC43" s="109"/>
      <c r="BD43" s="109"/>
      <c r="BE43" s="109"/>
      <c r="BF43" s="109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09"/>
      <c r="BR43" s="109"/>
      <c r="BS43" s="109"/>
      <c r="BT43" s="109"/>
      <c r="BU43" s="109"/>
      <c r="BV43" s="109"/>
      <c r="BW43" s="109"/>
      <c r="BX43" s="109"/>
      <c r="BY43" s="109"/>
      <c r="BZ43" s="109"/>
      <c r="CA43" s="116"/>
      <c r="CB43" s="116"/>
      <c r="CC43" s="116"/>
      <c r="CD43" s="116"/>
      <c r="CE43" s="116"/>
      <c r="CF43" s="116"/>
      <c r="CG43" s="116"/>
      <c r="CH43" s="116"/>
      <c r="CI43" s="118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</row>
    <row r="44" spans="1:98" s="123" customFormat="1" ht="10.5" customHeight="1" x14ac:dyDescent="0.2">
      <c r="A44" s="125"/>
      <c r="B44" s="109"/>
      <c r="C44" s="109"/>
      <c r="D44" s="110"/>
      <c r="E44" s="110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11"/>
      <c r="W44" s="109"/>
      <c r="X44" s="109"/>
      <c r="Y44" s="109"/>
      <c r="Z44" s="109"/>
      <c r="AA44" s="109"/>
      <c r="AB44" s="112"/>
      <c r="AC44" s="112"/>
      <c r="AD44" s="112"/>
      <c r="AE44" s="110"/>
      <c r="AF44" s="113"/>
      <c r="AG44" s="113"/>
      <c r="AH44" s="113"/>
      <c r="AI44" s="113"/>
      <c r="AJ44" s="109"/>
      <c r="AK44" s="109"/>
      <c r="AL44" s="109"/>
      <c r="AM44" s="109"/>
      <c r="AN44" s="109"/>
      <c r="AO44" s="114"/>
      <c r="AP44" s="115"/>
      <c r="AQ44" s="115"/>
      <c r="AR44" s="110"/>
      <c r="AS44" s="110"/>
      <c r="AT44" s="115"/>
      <c r="AU44" s="115"/>
      <c r="AV44" s="115"/>
      <c r="AW44" s="115"/>
      <c r="AX44" s="115"/>
      <c r="AY44" s="109"/>
      <c r="AZ44" s="115"/>
      <c r="BA44" s="109"/>
      <c r="BB44" s="109"/>
      <c r="BC44" s="109"/>
      <c r="BD44" s="109"/>
      <c r="BE44" s="109"/>
      <c r="BF44" s="109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09"/>
      <c r="BR44" s="109"/>
      <c r="BS44" s="109"/>
      <c r="BT44" s="109"/>
      <c r="BU44" s="109"/>
      <c r="BV44" s="109"/>
      <c r="BW44" s="109"/>
      <c r="BX44" s="109"/>
      <c r="BY44" s="109"/>
      <c r="BZ44" s="109"/>
      <c r="CA44" s="116"/>
      <c r="CB44" s="116"/>
      <c r="CC44" s="116"/>
      <c r="CD44" s="116"/>
      <c r="CE44" s="116"/>
      <c r="CF44" s="116"/>
      <c r="CG44" s="116"/>
      <c r="CH44" s="116"/>
      <c r="CI44" s="118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</row>
    <row r="45" spans="1:98" s="123" customFormat="1" ht="10.5" customHeight="1" x14ac:dyDescent="0.2">
      <c r="A45" s="125"/>
      <c r="B45" s="109"/>
      <c r="C45" s="109"/>
      <c r="D45" s="110"/>
      <c r="E45" s="110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11"/>
      <c r="W45" s="109"/>
      <c r="X45" s="109"/>
      <c r="Y45" s="109"/>
      <c r="Z45" s="109"/>
      <c r="AA45" s="109"/>
      <c r="AB45" s="112"/>
      <c r="AC45" s="112"/>
      <c r="AD45" s="112"/>
      <c r="AE45" s="110"/>
      <c r="AF45" s="113"/>
      <c r="AG45" s="113"/>
      <c r="AH45" s="113"/>
      <c r="AI45" s="113"/>
      <c r="AJ45" s="109"/>
      <c r="AK45" s="109"/>
      <c r="AL45" s="109"/>
      <c r="AM45" s="109"/>
      <c r="AN45" s="109"/>
      <c r="AO45" s="114"/>
      <c r="AP45" s="115"/>
      <c r="AQ45" s="115"/>
      <c r="AR45" s="110"/>
      <c r="AS45" s="110"/>
      <c r="AT45" s="115"/>
      <c r="AU45" s="115"/>
      <c r="AV45" s="115"/>
      <c r="AW45" s="115"/>
      <c r="AX45" s="115"/>
      <c r="AY45" s="109"/>
      <c r="AZ45" s="115"/>
      <c r="BA45" s="109"/>
      <c r="BB45" s="109"/>
      <c r="BC45" s="109"/>
      <c r="BD45" s="109"/>
      <c r="BE45" s="109"/>
      <c r="BF45" s="109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09"/>
      <c r="BR45" s="109"/>
      <c r="BS45" s="109"/>
      <c r="BT45" s="109"/>
      <c r="BU45" s="109"/>
      <c r="BV45" s="109"/>
      <c r="BW45" s="109"/>
      <c r="BX45" s="109"/>
      <c r="BY45" s="109"/>
      <c r="BZ45" s="109"/>
      <c r="CA45" s="116"/>
      <c r="CB45" s="116"/>
      <c r="CC45" s="116"/>
      <c r="CD45" s="116"/>
      <c r="CE45" s="116"/>
      <c r="CF45" s="116"/>
      <c r="CG45" s="116"/>
      <c r="CH45" s="116"/>
      <c r="CI45" s="118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</row>
    <row r="46" spans="1:98" s="123" customFormat="1" ht="10.5" customHeight="1" x14ac:dyDescent="0.2">
      <c r="A46" s="125"/>
      <c r="B46" s="109"/>
      <c r="C46" s="109"/>
      <c r="D46" s="110"/>
      <c r="E46" s="110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11"/>
      <c r="W46" s="109"/>
      <c r="X46" s="109"/>
      <c r="Y46" s="109"/>
      <c r="Z46" s="109"/>
      <c r="AA46" s="109"/>
      <c r="AB46" s="112"/>
      <c r="AC46" s="112"/>
      <c r="AD46" s="112"/>
      <c r="AE46" s="110"/>
      <c r="AF46" s="113"/>
      <c r="AG46" s="113"/>
      <c r="AH46" s="113"/>
      <c r="AI46" s="113"/>
      <c r="AJ46" s="109"/>
      <c r="AK46" s="109"/>
      <c r="AL46" s="109"/>
      <c r="AM46" s="109"/>
      <c r="AN46" s="109"/>
      <c r="AO46" s="114"/>
      <c r="AP46" s="115"/>
      <c r="AQ46" s="115"/>
      <c r="AR46" s="110"/>
      <c r="AS46" s="110"/>
      <c r="AT46" s="115"/>
      <c r="AU46" s="115"/>
      <c r="AV46" s="115"/>
      <c r="AW46" s="115"/>
      <c r="AX46" s="115"/>
      <c r="AY46" s="109"/>
      <c r="AZ46" s="115"/>
      <c r="BA46" s="109"/>
      <c r="BB46" s="109"/>
      <c r="BC46" s="109"/>
      <c r="BD46" s="109"/>
      <c r="BE46" s="109"/>
      <c r="BF46" s="109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09"/>
      <c r="BR46" s="109"/>
      <c r="BS46" s="109"/>
      <c r="BT46" s="109"/>
      <c r="BU46" s="109"/>
      <c r="BV46" s="109"/>
      <c r="BW46" s="109"/>
      <c r="BX46" s="109"/>
      <c r="BY46" s="109"/>
      <c r="BZ46" s="109"/>
      <c r="CA46" s="116"/>
      <c r="CB46" s="116"/>
      <c r="CC46" s="116"/>
      <c r="CD46" s="116"/>
      <c r="CE46" s="116"/>
      <c r="CF46" s="116"/>
      <c r="CG46" s="116"/>
      <c r="CH46" s="116"/>
      <c r="CI46" s="118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</row>
    <row r="47" spans="1:98" s="123" customFormat="1" ht="10.5" customHeight="1" x14ac:dyDescent="0.2">
      <c r="A47" s="125"/>
      <c r="B47" s="109"/>
      <c r="C47" s="109"/>
      <c r="D47" s="110"/>
      <c r="E47" s="110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11"/>
      <c r="W47" s="109"/>
      <c r="X47" s="109"/>
      <c r="Y47" s="109"/>
      <c r="Z47" s="109"/>
      <c r="AA47" s="109"/>
      <c r="AB47" s="112"/>
      <c r="AC47" s="112"/>
      <c r="AD47" s="112"/>
      <c r="AE47" s="110"/>
      <c r="AF47" s="113"/>
      <c r="AG47" s="113"/>
      <c r="AH47" s="113"/>
      <c r="AI47" s="113"/>
      <c r="AJ47" s="109"/>
      <c r="AK47" s="109"/>
      <c r="AL47" s="109"/>
      <c r="AM47" s="109"/>
      <c r="AN47" s="109"/>
      <c r="AO47" s="114"/>
      <c r="AP47" s="115"/>
      <c r="AQ47" s="115"/>
      <c r="AR47" s="110"/>
      <c r="AS47" s="110"/>
      <c r="AT47" s="115"/>
      <c r="AU47" s="115"/>
      <c r="AV47" s="115"/>
      <c r="AW47" s="115"/>
      <c r="AX47" s="115"/>
      <c r="AY47" s="109"/>
      <c r="AZ47" s="115"/>
      <c r="BA47" s="109"/>
      <c r="BB47" s="109"/>
      <c r="BC47" s="109"/>
      <c r="BD47" s="109"/>
      <c r="BE47" s="109"/>
      <c r="BF47" s="109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09"/>
      <c r="BR47" s="109"/>
      <c r="BS47" s="109"/>
      <c r="BT47" s="109"/>
      <c r="BU47" s="109"/>
      <c r="BV47" s="109"/>
      <c r="BW47" s="109"/>
      <c r="BX47" s="109"/>
      <c r="BY47" s="109"/>
      <c r="BZ47" s="109"/>
      <c r="CA47" s="116"/>
      <c r="CB47" s="116"/>
      <c r="CC47" s="116"/>
      <c r="CD47" s="116"/>
      <c r="CE47" s="116"/>
      <c r="CF47" s="116"/>
      <c r="CG47" s="116"/>
      <c r="CH47" s="116"/>
      <c r="CI47" s="118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</row>
    <row r="48" spans="1:98" s="123" customFormat="1" ht="10.5" customHeight="1" x14ac:dyDescent="0.2">
      <c r="A48" s="125"/>
      <c r="B48" s="109"/>
      <c r="C48" s="109"/>
      <c r="D48" s="110"/>
      <c r="E48" s="110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11"/>
      <c r="W48" s="109"/>
      <c r="X48" s="109"/>
      <c r="Y48" s="109"/>
      <c r="Z48" s="109"/>
      <c r="AA48" s="109"/>
      <c r="AB48" s="112"/>
      <c r="AC48" s="112"/>
      <c r="AD48" s="112"/>
      <c r="AE48" s="110"/>
      <c r="AF48" s="113"/>
      <c r="AG48" s="113"/>
      <c r="AH48" s="113"/>
      <c r="AI48" s="113"/>
      <c r="AJ48" s="109"/>
      <c r="AK48" s="109"/>
      <c r="AL48" s="109"/>
      <c r="AM48" s="109"/>
      <c r="AN48" s="109"/>
      <c r="AO48" s="114"/>
      <c r="AP48" s="115"/>
      <c r="AQ48" s="115"/>
      <c r="AR48" s="110"/>
      <c r="AS48" s="110"/>
      <c r="AT48" s="115"/>
      <c r="AU48" s="115"/>
      <c r="AV48" s="115"/>
      <c r="AW48" s="115"/>
      <c r="AX48" s="115"/>
      <c r="AY48" s="109"/>
      <c r="AZ48" s="115"/>
      <c r="BA48" s="109"/>
      <c r="BB48" s="109"/>
      <c r="BC48" s="109"/>
      <c r="BD48" s="109"/>
      <c r="BE48" s="109"/>
      <c r="BF48" s="109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16"/>
      <c r="CB48" s="116"/>
      <c r="CC48" s="116"/>
      <c r="CD48" s="116"/>
      <c r="CE48" s="116"/>
      <c r="CF48" s="116"/>
      <c r="CG48" s="116"/>
      <c r="CH48" s="116"/>
      <c r="CI48" s="118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</row>
    <row r="49" spans="1:98" s="123" customFormat="1" ht="10.5" customHeight="1" x14ac:dyDescent="0.2">
      <c r="A49" s="125"/>
      <c r="B49" s="109"/>
      <c r="C49" s="109"/>
      <c r="D49" s="110"/>
      <c r="E49" s="110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11"/>
      <c r="W49" s="109"/>
      <c r="X49" s="109"/>
      <c r="Y49" s="109"/>
      <c r="Z49" s="109"/>
      <c r="AA49" s="109"/>
      <c r="AB49" s="112"/>
      <c r="AC49" s="112"/>
      <c r="AD49" s="112"/>
      <c r="AE49" s="110"/>
      <c r="AF49" s="113"/>
      <c r="AG49" s="113"/>
      <c r="AH49" s="113"/>
      <c r="AI49" s="113"/>
      <c r="AJ49" s="109"/>
      <c r="AK49" s="109"/>
      <c r="AL49" s="109"/>
      <c r="AM49" s="109"/>
      <c r="AN49" s="109"/>
      <c r="AO49" s="114"/>
      <c r="AP49" s="115"/>
      <c r="AQ49" s="115"/>
      <c r="AR49" s="110"/>
      <c r="AS49" s="110"/>
      <c r="AT49" s="115"/>
      <c r="AU49" s="115"/>
      <c r="AV49" s="115"/>
      <c r="AW49" s="115"/>
      <c r="AX49" s="115"/>
      <c r="AY49" s="109"/>
      <c r="AZ49" s="115"/>
      <c r="BA49" s="109"/>
      <c r="BB49" s="109"/>
      <c r="BC49" s="109"/>
      <c r="BD49" s="109"/>
      <c r="BE49" s="109"/>
      <c r="BF49" s="109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09"/>
      <c r="BR49" s="109"/>
      <c r="BS49" s="109"/>
      <c r="BT49" s="109"/>
      <c r="BU49" s="109"/>
      <c r="BV49" s="109"/>
      <c r="BW49" s="109"/>
      <c r="BX49" s="109"/>
      <c r="BY49" s="109"/>
      <c r="BZ49" s="109"/>
      <c r="CA49" s="116"/>
      <c r="CB49" s="116"/>
      <c r="CC49" s="116"/>
      <c r="CD49" s="116"/>
      <c r="CE49" s="116"/>
      <c r="CF49" s="116"/>
      <c r="CG49" s="116"/>
      <c r="CH49" s="116"/>
      <c r="CI49" s="118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</row>
    <row r="50" spans="1:98" s="123" customFormat="1" ht="10.5" customHeight="1" x14ac:dyDescent="0.2">
      <c r="A50" s="125"/>
      <c r="B50" s="109"/>
      <c r="C50" s="109"/>
      <c r="D50" s="110"/>
      <c r="E50" s="110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11"/>
      <c r="W50" s="109"/>
      <c r="X50" s="109"/>
      <c r="Y50" s="109"/>
      <c r="Z50" s="109"/>
      <c r="AA50" s="109"/>
      <c r="AB50" s="112"/>
      <c r="AC50" s="112"/>
      <c r="AD50" s="112"/>
      <c r="AE50" s="110"/>
      <c r="AF50" s="113"/>
      <c r="AG50" s="113"/>
      <c r="AH50" s="113"/>
      <c r="AI50" s="113"/>
      <c r="AJ50" s="109"/>
      <c r="AK50" s="109"/>
      <c r="AL50" s="109"/>
      <c r="AM50" s="109"/>
      <c r="AN50" s="109"/>
      <c r="AO50" s="114"/>
      <c r="AP50" s="115"/>
      <c r="AQ50" s="115"/>
      <c r="AR50" s="110"/>
      <c r="AS50" s="110"/>
      <c r="AT50" s="115"/>
      <c r="AU50" s="115"/>
      <c r="AV50" s="115"/>
      <c r="AW50" s="115"/>
      <c r="AX50" s="115"/>
      <c r="AY50" s="109"/>
      <c r="AZ50" s="115"/>
      <c r="BA50" s="109"/>
      <c r="BB50" s="109"/>
      <c r="BC50" s="109"/>
      <c r="BD50" s="109"/>
      <c r="BE50" s="109"/>
      <c r="BF50" s="109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09"/>
      <c r="BR50" s="109"/>
      <c r="BS50" s="109"/>
      <c r="BT50" s="109"/>
      <c r="BU50" s="109"/>
      <c r="BV50" s="109"/>
      <c r="BW50" s="109"/>
      <c r="BX50" s="109"/>
      <c r="BY50" s="109"/>
      <c r="BZ50" s="109"/>
      <c r="CA50" s="116"/>
      <c r="CB50" s="116"/>
      <c r="CC50" s="116"/>
      <c r="CD50" s="116"/>
      <c r="CE50" s="116"/>
      <c r="CF50" s="116"/>
      <c r="CG50" s="116"/>
      <c r="CH50" s="116"/>
      <c r="CI50" s="118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</row>
    <row r="51" spans="1:98" s="123" customFormat="1" ht="10.5" customHeight="1" x14ac:dyDescent="0.2">
      <c r="A51" s="125"/>
      <c r="B51" s="109"/>
      <c r="C51" s="109"/>
      <c r="D51" s="110"/>
      <c r="E51" s="110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11"/>
      <c r="W51" s="109"/>
      <c r="X51" s="109"/>
      <c r="Y51" s="109"/>
      <c r="Z51" s="109"/>
      <c r="AA51" s="109"/>
      <c r="AB51" s="112"/>
      <c r="AC51" s="112"/>
      <c r="AD51" s="112"/>
      <c r="AE51" s="110"/>
      <c r="AF51" s="113"/>
      <c r="AG51" s="113"/>
      <c r="AH51" s="113"/>
      <c r="AI51" s="113"/>
      <c r="AJ51" s="109"/>
      <c r="AK51" s="109"/>
      <c r="AL51" s="109"/>
      <c r="AM51" s="109"/>
      <c r="AN51" s="109"/>
      <c r="AO51" s="114"/>
      <c r="AP51" s="115"/>
      <c r="AQ51" s="115"/>
      <c r="AR51" s="110"/>
      <c r="AS51" s="110"/>
      <c r="AT51" s="115"/>
      <c r="AU51" s="115"/>
      <c r="AV51" s="115"/>
      <c r="AW51" s="115"/>
      <c r="AX51" s="115"/>
      <c r="AY51" s="109"/>
      <c r="AZ51" s="115"/>
      <c r="BA51" s="109"/>
      <c r="BB51" s="109"/>
      <c r="BC51" s="109"/>
      <c r="BD51" s="109"/>
      <c r="BE51" s="109"/>
      <c r="BF51" s="109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09"/>
      <c r="BR51" s="109"/>
      <c r="BS51" s="109"/>
      <c r="BT51" s="109"/>
      <c r="BU51" s="109"/>
      <c r="BV51" s="109"/>
      <c r="BW51" s="109"/>
      <c r="BX51" s="109"/>
      <c r="BY51" s="109"/>
      <c r="BZ51" s="109"/>
      <c r="CA51" s="116"/>
      <c r="CB51" s="116"/>
      <c r="CC51" s="116"/>
      <c r="CD51" s="116"/>
      <c r="CE51" s="116"/>
      <c r="CF51" s="116"/>
      <c r="CG51" s="116"/>
      <c r="CH51" s="116"/>
      <c r="CI51" s="118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</row>
    <row r="52" spans="1:98" x14ac:dyDescent="0.2">
      <c r="D52" s="99"/>
    </row>
    <row r="53" spans="1:98" x14ac:dyDescent="0.2">
      <c r="D53" s="99"/>
    </row>
    <row r="54" spans="1:98" x14ac:dyDescent="0.2">
      <c r="D54" s="99"/>
    </row>
    <row r="55" spans="1:98" x14ac:dyDescent="0.2">
      <c r="D55" s="99"/>
    </row>
    <row r="56" spans="1:98" x14ac:dyDescent="0.2">
      <c r="D56" s="99"/>
    </row>
    <row r="57" spans="1:98" x14ac:dyDescent="0.2">
      <c r="D57" s="99"/>
    </row>
    <row r="58" spans="1:98" x14ac:dyDescent="0.2">
      <c r="D58" s="99"/>
    </row>
    <row r="59" spans="1:98" x14ac:dyDescent="0.2">
      <c r="D59" s="99"/>
    </row>
    <row r="60" spans="1:98" x14ac:dyDescent="0.2">
      <c r="D60" s="99"/>
    </row>
    <row r="61" spans="1:98" x14ac:dyDescent="0.2">
      <c r="D61" s="99"/>
    </row>
    <row r="62" spans="1:98" x14ac:dyDescent="0.2">
      <c r="D62" s="99"/>
    </row>
    <row r="63" spans="1:98" x14ac:dyDescent="0.2">
      <c r="D63" s="99"/>
    </row>
    <row r="64" spans="1:98" x14ac:dyDescent="0.2">
      <c r="D64" s="99"/>
    </row>
    <row r="65" spans="4:4" x14ac:dyDescent="0.2">
      <c r="D65" s="99"/>
    </row>
    <row r="66" spans="4:4" x14ac:dyDescent="0.2">
      <c r="D66" s="99"/>
    </row>
    <row r="67" spans="4:4" x14ac:dyDescent="0.2">
      <c r="D67" s="99"/>
    </row>
    <row r="68" spans="4:4" x14ac:dyDescent="0.2">
      <c r="D68" s="99"/>
    </row>
    <row r="69" spans="4:4" x14ac:dyDescent="0.2">
      <c r="D69" s="99"/>
    </row>
    <row r="70" spans="4:4" x14ac:dyDescent="0.2">
      <c r="D70" s="99"/>
    </row>
    <row r="71" spans="4:4" x14ac:dyDescent="0.2">
      <c r="D71" s="99"/>
    </row>
    <row r="72" spans="4:4" x14ac:dyDescent="0.2">
      <c r="D72" s="99"/>
    </row>
    <row r="73" spans="4:4" x14ac:dyDescent="0.2">
      <c r="D73" s="99"/>
    </row>
    <row r="74" spans="4:4" x14ac:dyDescent="0.2">
      <c r="D74" s="99"/>
    </row>
    <row r="75" spans="4:4" x14ac:dyDescent="0.2">
      <c r="D75" s="99"/>
    </row>
    <row r="76" spans="4:4" x14ac:dyDescent="0.2">
      <c r="D76" s="99"/>
    </row>
    <row r="77" spans="4:4" x14ac:dyDescent="0.2">
      <c r="D77" s="99"/>
    </row>
    <row r="78" spans="4:4" x14ac:dyDescent="0.2">
      <c r="D78" s="99"/>
    </row>
    <row r="79" spans="4:4" x14ac:dyDescent="0.2">
      <c r="D79" s="99"/>
    </row>
    <row r="80" spans="4:4" x14ac:dyDescent="0.2">
      <c r="D80" s="99"/>
    </row>
    <row r="81" spans="4:4" x14ac:dyDescent="0.2">
      <c r="D81" s="99"/>
    </row>
    <row r="82" spans="4:4" x14ac:dyDescent="0.2">
      <c r="D82" s="99"/>
    </row>
    <row r="83" spans="4:4" x14ac:dyDescent="0.2">
      <c r="D83" s="99"/>
    </row>
    <row r="84" spans="4:4" x14ac:dyDescent="0.2">
      <c r="D84" s="99"/>
    </row>
    <row r="85" spans="4:4" x14ac:dyDescent="0.2">
      <c r="D85" s="99"/>
    </row>
    <row r="86" spans="4:4" x14ac:dyDescent="0.2">
      <c r="D86" s="99"/>
    </row>
    <row r="87" spans="4:4" x14ac:dyDescent="0.2">
      <c r="D87" s="99"/>
    </row>
    <row r="88" spans="4:4" x14ac:dyDescent="0.2">
      <c r="D88" s="99"/>
    </row>
    <row r="89" spans="4:4" x14ac:dyDescent="0.2">
      <c r="D89" s="99"/>
    </row>
    <row r="90" spans="4:4" x14ac:dyDescent="0.2">
      <c r="D90" s="99"/>
    </row>
    <row r="91" spans="4:4" x14ac:dyDescent="0.2">
      <c r="D91" s="99"/>
    </row>
    <row r="92" spans="4:4" x14ac:dyDescent="0.2">
      <c r="D92" s="99"/>
    </row>
    <row r="93" spans="4:4" x14ac:dyDescent="0.2">
      <c r="D93" s="99"/>
    </row>
    <row r="94" spans="4:4" x14ac:dyDescent="0.2">
      <c r="D94" s="99"/>
    </row>
    <row r="95" spans="4:4" x14ac:dyDescent="0.2">
      <c r="D95" s="99"/>
    </row>
    <row r="96" spans="4:4" x14ac:dyDescent="0.2">
      <c r="D96" s="99"/>
    </row>
    <row r="97" spans="4:4" x14ac:dyDescent="0.2">
      <c r="D97" s="99"/>
    </row>
    <row r="98" spans="4:4" x14ac:dyDescent="0.2">
      <c r="D98" s="99"/>
    </row>
    <row r="99" spans="4:4" x14ac:dyDescent="0.2">
      <c r="D99" s="99"/>
    </row>
    <row r="100" spans="4:4" x14ac:dyDescent="0.2">
      <c r="D100" s="99"/>
    </row>
    <row r="101" spans="4:4" x14ac:dyDescent="0.2">
      <c r="D101" s="99"/>
    </row>
    <row r="102" spans="4:4" x14ac:dyDescent="0.2">
      <c r="D102" s="99"/>
    </row>
    <row r="103" spans="4:4" x14ac:dyDescent="0.2">
      <c r="D103" s="99"/>
    </row>
    <row r="104" spans="4:4" x14ac:dyDescent="0.2">
      <c r="D104" s="99"/>
    </row>
    <row r="105" spans="4:4" x14ac:dyDescent="0.2">
      <c r="D105" s="99"/>
    </row>
    <row r="106" spans="4:4" x14ac:dyDescent="0.2">
      <c r="D106" s="99"/>
    </row>
    <row r="107" spans="4:4" x14ac:dyDescent="0.2">
      <c r="D107" s="99"/>
    </row>
    <row r="108" spans="4:4" x14ac:dyDescent="0.2">
      <c r="D108" s="99"/>
    </row>
    <row r="109" spans="4:4" x14ac:dyDescent="0.2">
      <c r="D109" s="99"/>
    </row>
    <row r="110" spans="4:4" x14ac:dyDescent="0.2">
      <c r="D110" s="99"/>
    </row>
    <row r="111" spans="4:4" x14ac:dyDescent="0.2">
      <c r="D111" s="99"/>
    </row>
    <row r="112" spans="4:4" x14ac:dyDescent="0.2">
      <c r="D112" s="99"/>
    </row>
    <row r="113" spans="4:4" x14ac:dyDescent="0.2">
      <c r="D113" s="99"/>
    </row>
    <row r="114" spans="4:4" x14ac:dyDescent="0.2">
      <c r="D114" s="99"/>
    </row>
    <row r="115" spans="4:4" x14ac:dyDescent="0.2">
      <c r="D115" s="99"/>
    </row>
    <row r="116" spans="4:4" x14ac:dyDescent="0.2">
      <c r="D116" s="99"/>
    </row>
    <row r="117" spans="4:4" x14ac:dyDescent="0.2">
      <c r="D117" s="99"/>
    </row>
    <row r="118" spans="4:4" x14ac:dyDescent="0.2">
      <c r="D118" s="99"/>
    </row>
    <row r="119" spans="4:4" x14ac:dyDescent="0.2">
      <c r="D119" s="99"/>
    </row>
    <row r="120" spans="4:4" x14ac:dyDescent="0.2">
      <c r="D120" s="99"/>
    </row>
    <row r="121" spans="4:4" x14ac:dyDescent="0.2">
      <c r="D121" s="99"/>
    </row>
    <row r="122" spans="4:4" x14ac:dyDescent="0.2">
      <c r="D122" s="99"/>
    </row>
    <row r="123" spans="4:4" x14ac:dyDescent="0.2">
      <c r="D123" s="99"/>
    </row>
    <row r="124" spans="4:4" x14ac:dyDescent="0.2">
      <c r="D124" s="99"/>
    </row>
    <row r="125" spans="4:4" x14ac:dyDescent="0.2">
      <c r="D125" s="99"/>
    </row>
    <row r="126" spans="4:4" x14ac:dyDescent="0.2">
      <c r="D126" s="99"/>
    </row>
    <row r="127" spans="4:4" x14ac:dyDescent="0.2">
      <c r="D127" s="99"/>
    </row>
    <row r="128" spans="4:4" x14ac:dyDescent="0.2">
      <c r="D128" s="99"/>
    </row>
    <row r="129" spans="4:4" x14ac:dyDescent="0.2">
      <c r="D129" s="99"/>
    </row>
    <row r="130" spans="4:4" x14ac:dyDescent="0.2">
      <c r="D130" s="99"/>
    </row>
    <row r="131" spans="4:4" x14ac:dyDescent="0.2">
      <c r="D131" s="99"/>
    </row>
    <row r="132" spans="4:4" x14ac:dyDescent="0.2">
      <c r="D132" s="99"/>
    </row>
    <row r="133" spans="4:4" x14ac:dyDescent="0.2">
      <c r="D133" s="99"/>
    </row>
    <row r="134" spans="4:4" x14ac:dyDescent="0.2">
      <c r="D134" s="99"/>
    </row>
    <row r="135" spans="4:4" x14ac:dyDescent="0.2">
      <c r="D135" s="99"/>
    </row>
    <row r="136" spans="4:4" x14ac:dyDescent="0.2">
      <c r="D136" s="99"/>
    </row>
    <row r="137" spans="4:4" x14ac:dyDescent="0.2">
      <c r="D137" s="99"/>
    </row>
    <row r="138" spans="4:4" x14ac:dyDescent="0.2">
      <c r="D138" s="99"/>
    </row>
    <row r="139" spans="4:4" x14ac:dyDescent="0.2">
      <c r="D139" s="99"/>
    </row>
    <row r="140" spans="4:4" x14ac:dyDescent="0.2">
      <c r="D140" s="99"/>
    </row>
    <row r="141" spans="4:4" x14ac:dyDescent="0.2">
      <c r="D141" s="99"/>
    </row>
    <row r="142" spans="4:4" x14ac:dyDescent="0.2">
      <c r="D142" s="99"/>
    </row>
    <row r="143" spans="4:4" x14ac:dyDescent="0.2">
      <c r="D143" s="99"/>
    </row>
    <row r="144" spans="4:4" x14ac:dyDescent="0.2">
      <c r="D144" s="99"/>
    </row>
    <row r="145" spans="4:4" x14ac:dyDescent="0.2">
      <c r="D145" s="99"/>
    </row>
    <row r="146" spans="4:4" x14ac:dyDescent="0.2">
      <c r="D146" s="99"/>
    </row>
    <row r="147" spans="4:4" x14ac:dyDescent="0.2">
      <c r="D147" s="99"/>
    </row>
    <row r="148" spans="4:4" x14ac:dyDescent="0.2">
      <c r="D148" s="99"/>
    </row>
    <row r="149" spans="4:4" x14ac:dyDescent="0.2">
      <c r="D149" s="99"/>
    </row>
    <row r="150" spans="4:4" x14ac:dyDescent="0.2">
      <c r="D150" s="99"/>
    </row>
    <row r="151" spans="4:4" x14ac:dyDescent="0.2">
      <c r="D151" s="99"/>
    </row>
    <row r="152" spans="4:4" x14ac:dyDescent="0.2">
      <c r="D152" s="99"/>
    </row>
    <row r="153" spans="4:4" x14ac:dyDescent="0.2">
      <c r="D153" s="99"/>
    </row>
    <row r="154" spans="4:4" x14ac:dyDescent="0.2">
      <c r="D154" s="99"/>
    </row>
    <row r="155" spans="4:4" x14ac:dyDescent="0.2">
      <c r="D155" s="99"/>
    </row>
    <row r="156" spans="4:4" x14ac:dyDescent="0.2">
      <c r="D156" s="99"/>
    </row>
    <row r="157" spans="4:4" x14ac:dyDescent="0.2">
      <c r="D157" s="99"/>
    </row>
    <row r="158" spans="4:4" x14ac:dyDescent="0.2">
      <c r="D158" s="99"/>
    </row>
    <row r="159" spans="4:4" x14ac:dyDescent="0.2">
      <c r="D159" s="99"/>
    </row>
    <row r="160" spans="4:4" x14ac:dyDescent="0.2">
      <c r="D160" s="99"/>
    </row>
    <row r="161" spans="4:4" x14ac:dyDescent="0.2">
      <c r="D161" s="99"/>
    </row>
    <row r="162" spans="4:4" x14ac:dyDescent="0.2">
      <c r="D162" s="99"/>
    </row>
    <row r="163" spans="4:4" x14ac:dyDescent="0.2">
      <c r="D163" s="99"/>
    </row>
    <row r="164" spans="4:4" x14ac:dyDescent="0.2">
      <c r="D164" s="99"/>
    </row>
    <row r="165" spans="4:4" x14ac:dyDescent="0.2">
      <c r="D165" s="99"/>
    </row>
    <row r="166" spans="4:4" x14ac:dyDescent="0.2">
      <c r="D166" s="99"/>
    </row>
    <row r="167" spans="4:4" x14ac:dyDescent="0.2">
      <c r="D167" s="99"/>
    </row>
    <row r="168" spans="4:4" x14ac:dyDescent="0.2">
      <c r="D168" s="99"/>
    </row>
    <row r="169" spans="4:4" x14ac:dyDescent="0.2">
      <c r="D169" s="99"/>
    </row>
    <row r="170" spans="4:4" x14ac:dyDescent="0.2">
      <c r="D170" s="99"/>
    </row>
    <row r="171" spans="4:4" x14ac:dyDescent="0.2">
      <c r="D171" s="99"/>
    </row>
    <row r="172" spans="4:4" x14ac:dyDescent="0.2">
      <c r="D172" s="99"/>
    </row>
    <row r="173" spans="4:4" x14ac:dyDescent="0.2">
      <c r="D173" s="99"/>
    </row>
    <row r="174" spans="4:4" x14ac:dyDescent="0.2">
      <c r="D174" s="99"/>
    </row>
    <row r="175" spans="4:4" x14ac:dyDescent="0.2">
      <c r="D175" s="99"/>
    </row>
    <row r="176" spans="4:4" x14ac:dyDescent="0.2">
      <c r="D176" s="99"/>
    </row>
    <row r="177" spans="4:4" x14ac:dyDescent="0.2">
      <c r="D177" s="99"/>
    </row>
    <row r="178" spans="4:4" x14ac:dyDescent="0.2">
      <c r="D178" s="99"/>
    </row>
    <row r="179" spans="4:4" x14ac:dyDescent="0.2">
      <c r="D179" s="99"/>
    </row>
    <row r="180" spans="4:4" x14ac:dyDescent="0.2">
      <c r="D180" s="99"/>
    </row>
    <row r="181" spans="4:4" x14ac:dyDescent="0.2">
      <c r="D181" s="99"/>
    </row>
    <row r="182" spans="4:4" x14ac:dyDescent="0.2">
      <c r="D182" s="99"/>
    </row>
    <row r="183" spans="4:4" x14ac:dyDescent="0.2">
      <c r="D183" s="99"/>
    </row>
    <row r="184" spans="4:4" x14ac:dyDescent="0.2">
      <c r="D184" s="99"/>
    </row>
    <row r="185" spans="4:4" x14ac:dyDescent="0.2">
      <c r="D185" s="99"/>
    </row>
    <row r="186" spans="4:4" x14ac:dyDescent="0.2">
      <c r="D186" s="99"/>
    </row>
    <row r="187" spans="4:4" x14ac:dyDescent="0.2">
      <c r="D187" s="99"/>
    </row>
    <row r="188" spans="4:4" x14ac:dyDescent="0.2">
      <c r="D188" s="99"/>
    </row>
    <row r="189" spans="4:4" x14ac:dyDescent="0.2">
      <c r="D189" s="99"/>
    </row>
    <row r="190" spans="4:4" x14ac:dyDescent="0.2">
      <c r="D190" s="99"/>
    </row>
    <row r="191" spans="4:4" x14ac:dyDescent="0.2">
      <c r="D191" s="99"/>
    </row>
    <row r="192" spans="4:4" x14ac:dyDescent="0.2">
      <c r="D192" s="99"/>
    </row>
    <row r="193" spans="4:4" x14ac:dyDescent="0.2">
      <c r="D193" s="99"/>
    </row>
    <row r="194" spans="4:4" x14ac:dyDescent="0.2">
      <c r="D194" s="99"/>
    </row>
    <row r="195" spans="4:4" x14ac:dyDescent="0.2">
      <c r="D195" s="99"/>
    </row>
    <row r="196" spans="4:4" x14ac:dyDescent="0.2">
      <c r="D196" s="99"/>
    </row>
    <row r="197" spans="4:4" x14ac:dyDescent="0.2">
      <c r="D197" s="99"/>
    </row>
    <row r="198" spans="4:4" x14ac:dyDescent="0.2">
      <c r="D198" s="99"/>
    </row>
    <row r="199" spans="4:4" x14ac:dyDescent="0.2">
      <c r="D199" s="99"/>
    </row>
    <row r="200" spans="4:4" x14ac:dyDescent="0.2">
      <c r="D200" s="99"/>
    </row>
    <row r="201" spans="4:4" x14ac:dyDescent="0.2">
      <c r="D201" s="99"/>
    </row>
    <row r="202" spans="4:4" x14ac:dyDescent="0.2">
      <c r="D202" s="99"/>
    </row>
    <row r="203" spans="4:4" x14ac:dyDescent="0.2">
      <c r="D203" s="99"/>
    </row>
    <row r="204" spans="4:4" x14ac:dyDescent="0.2">
      <c r="D204" s="99"/>
    </row>
    <row r="205" spans="4:4" x14ac:dyDescent="0.2">
      <c r="D205" s="99"/>
    </row>
    <row r="206" spans="4:4" x14ac:dyDescent="0.2">
      <c r="D206" s="99"/>
    </row>
    <row r="207" spans="4:4" x14ac:dyDescent="0.2">
      <c r="D207" s="99"/>
    </row>
    <row r="208" spans="4:4" x14ac:dyDescent="0.2">
      <c r="D208" s="99"/>
    </row>
    <row r="209" spans="4:4" x14ac:dyDescent="0.2">
      <c r="D209" s="99"/>
    </row>
    <row r="210" spans="4:4" x14ac:dyDescent="0.2">
      <c r="D210" s="99"/>
    </row>
    <row r="211" spans="4:4" x14ac:dyDescent="0.2">
      <c r="D211" s="99"/>
    </row>
    <row r="212" spans="4:4" x14ac:dyDescent="0.2">
      <c r="D212" s="99"/>
    </row>
    <row r="213" spans="4:4" x14ac:dyDescent="0.2">
      <c r="D213" s="99"/>
    </row>
    <row r="214" spans="4:4" x14ac:dyDescent="0.2">
      <c r="D214" s="99"/>
    </row>
    <row r="215" spans="4:4" x14ac:dyDescent="0.2">
      <c r="D215" s="99"/>
    </row>
    <row r="216" spans="4:4" x14ac:dyDescent="0.2">
      <c r="D216" s="99"/>
    </row>
    <row r="217" spans="4:4" x14ac:dyDescent="0.2">
      <c r="D217" s="99"/>
    </row>
    <row r="218" spans="4:4" x14ac:dyDescent="0.2">
      <c r="D218" s="99"/>
    </row>
    <row r="219" spans="4:4" x14ac:dyDescent="0.2">
      <c r="D219" s="99"/>
    </row>
    <row r="220" spans="4:4" x14ac:dyDescent="0.2">
      <c r="D220" s="99"/>
    </row>
    <row r="221" spans="4:4" x14ac:dyDescent="0.2">
      <c r="D221" s="99"/>
    </row>
    <row r="222" spans="4:4" x14ac:dyDescent="0.2">
      <c r="D222" s="99"/>
    </row>
    <row r="223" spans="4:4" x14ac:dyDescent="0.2">
      <c r="D223" s="99"/>
    </row>
    <row r="224" spans="4:4" x14ac:dyDescent="0.2">
      <c r="D224" s="99"/>
    </row>
    <row r="225" spans="4:4" x14ac:dyDescent="0.2">
      <c r="D225" s="99"/>
    </row>
    <row r="226" spans="4:4" x14ac:dyDescent="0.2">
      <c r="D226" s="99"/>
    </row>
    <row r="227" spans="4:4" x14ac:dyDescent="0.2">
      <c r="D227" s="99"/>
    </row>
    <row r="228" spans="4:4" x14ac:dyDescent="0.2">
      <c r="D228" s="99"/>
    </row>
    <row r="229" spans="4:4" x14ac:dyDescent="0.2">
      <c r="D229" s="99"/>
    </row>
    <row r="230" spans="4:4" x14ac:dyDescent="0.2">
      <c r="D230" s="99"/>
    </row>
    <row r="231" spans="4:4" x14ac:dyDescent="0.2">
      <c r="D231" s="99"/>
    </row>
    <row r="232" spans="4:4" x14ac:dyDescent="0.2">
      <c r="D232" s="99"/>
    </row>
    <row r="233" spans="4:4" x14ac:dyDescent="0.2">
      <c r="D233" s="99"/>
    </row>
    <row r="234" spans="4:4" x14ac:dyDescent="0.2">
      <c r="D234" s="99"/>
    </row>
    <row r="235" spans="4:4" x14ac:dyDescent="0.2">
      <c r="D235" s="99"/>
    </row>
    <row r="236" spans="4:4" x14ac:dyDescent="0.2">
      <c r="D236" s="99"/>
    </row>
    <row r="237" spans="4:4" x14ac:dyDescent="0.2">
      <c r="D237" s="99"/>
    </row>
    <row r="238" spans="4:4" x14ac:dyDescent="0.2">
      <c r="D238" s="99"/>
    </row>
    <row r="239" spans="4:4" x14ac:dyDescent="0.2">
      <c r="D239" s="99"/>
    </row>
    <row r="240" spans="4:4" x14ac:dyDescent="0.2">
      <c r="D240" s="99"/>
    </row>
    <row r="241" spans="4:4" x14ac:dyDescent="0.2">
      <c r="D241" s="99"/>
    </row>
    <row r="242" spans="4:4" x14ac:dyDescent="0.2">
      <c r="D242" s="99"/>
    </row>
    <row r="243" spans="4:4" x14ac:dyDescent="0.2">
      <c r="D243" s="99"/>
    </row>
    <row r="244" spans="4:4" x14ac:dyDescent="0.2">
      <c r="D244" s="99"/>
    </row>
    <row r="245" spans="4:4" x14ac:dyDescent="0.2">
      <c r="D245" s="99"/>
    </row>
    <row r="246" spans="4:4" x14ac:dyDescent="0.2">
      <c r="D246" s="99"/>
    </row>
    <row r="247" spans="4:4" x14ac:dyDescent="0.2">
      <c r="D247" s="99"/>
    </row>
    <row r="248" spans="4:4" x14ac:dyDescent="0.2">
      <c r="D248" s="99"/>
    </row>
    <row r="249" spans="4:4" x14ac:dyDescent="0.2">
      <c r="D249" s="99"/>
    </row>
    <row r="250" spans="4:4" x14ac:dyDescent="0.2">
      <c r="D250" s="99"/>
    </row>
    <row r="251" spans="4:4" x14ac:dyDescent="0.2">
      <c r="D251" s="99"/>
    </row>
    <row r="252" spans="4:4" x14ac:dyDescent="0.2">
      <c r="D252" s="99"/>
    </row>
    <row r="253" spans="4:4" x14ac:dyDescent="0.2">
      <c r="D253" s="99"/>
    </row>
    <row r="254" spans="4:4" x14ac:dyDescent="0.2">
      <c r="D254" s="99"/>
    </row>
    <row r="255" spans="4:4" x14ac:dyDescent="0.2">
      <c r="D255" s="99"/>
    </row>
    <row r="256" spans="4:4" x14ac:dyDescent="0.2">
      <c r="D256" s="99"/>
    </row>
    <row r="257" spans="4:4" x14ac:dyDescent="0.2">
      <c r="D257" s="99"/>
    </row>
    <row r="258" spans="4:4" x14ac:dyDescent="0.2">
      <c r="D258" s="99"/>
    </row>
    <row r="259" spans="4:4" x14ac:dyDescent="0.2">
      <c r="D259" s="99"/>
    </row>
    <row r="260" spans="4:4" x14ac:dyDescent="0.2">
      <c r="D260" s="99"/>
    </row>
  </sheetData>
  <sheetProtection algorithmName="SHA-512" hashValue="7FNmeSnZ068oiz9UFBqfNnXcUJ/TVZ10l4hVZcndzA9iPvPRqZDs9dLMxs5aW/sIROI2V2YFhU23vwtV+2c+9A==" saltValue="Do6MHqmOkvB/dUw0XY+t8g==" spinCount="100000" sheet="1" formatRows="0" insertRows="0" deleteRows="0" sort="0" autoFilter="0"/>
  <dataConsolidate/>
  <mergeCells count="99">
    <mergeCell ref="A6:A7"/>
    <mergeCell ref="E6:E7"/>
    <mergeCell ref="K6:K7"/>
    <mergeCell ref="L6:L7"/>
    <mergeCell ref="M6:M7"/>
    <mergeCell ref="D6:D7"/>
    <mergeCell ref="C6:C7"/>
    <mergeCell ref="B6:B7"/>
    <mergeCell ref="G6:G7"/>
    <mergeCell ref="F6:F7"/>
    <mergeCell ref="H6:H7"/>
    <mergeCell ref="I6:I7"/>
    <mergeCell ref="N6:N7"/>
    <mergeCell ref="O6:O7"/>
    <mergeCell ref="Q6:Q7"/>
    <mergeCell ref="P6:P7"/>
    <mergeCell ref="R6:R7"/>
    <mergeCell ref="AI6:AI7"/>
    <mergeCell ref="T6:T7"/>
    <mergeCell ref="U6:U7"/>
    <mergeCell ref="V6:V7"/>
    <mergeCell ref="W6:W7"/>
    <mergeCell ref="S6:S7"/>
    <mergeCell ref="AO6:AO7"/>
    <mergeCell ref="AN6:AN7"/>
    <mergeCell ref="X6:X7"/>
    <mergeCell ref="AD6:AD7"/>
    <mergeCell ref="AE6:AE7"/>
    <mergeCell ref="AF6:AF7"/>
    <mergeCell ref="Y6:Y7"/>
    <mergeCell ref="Z6:Z7"/>
    <mergeCell ref="AA6:AA7"/>
    <mergeCell ref="AB6:AB7"/>
    <mergeCell ref="AC6:AC7"/>
    <mergeCell ref="AG6:AG7"/>
    <mergeCell ref="AH6:AH7"/>
    <mergeCell ref="AK6:AK7"/>
    <mergeCell ref="AJ6:AJ7"/>
    <mergeCell ref="AL6:AL7"/>
    <mergeCell ref="BA6:BA7"/>
    <mergeCell ref="BB6:BB7"/>
    <mergeCell ref="BC6:BC7"/>
    <mergeCell ref="BD6:BD7"/>
    <mergeCell ref="AM6:AM7"/>
    <mergeCell ref="AS6:AS7"/>
    <mergeCell ref="AR6:AR7"/>
    <mergeCell ref="AP6:AP7"/>
    <mergeCell ref="AQ6:AQ7"/>
    <mergeCell ref="AT6:AT7"/>
    <mergeCell ref="BE6:BE7"/>
    <mergeCell ref="AU6:AU7"/>
    <mergeCell ref="AV6:AV7"/>
    <mergeCell ref="AW6:AW7"/>
    <mergeCell ref="AY6:AY7"/>
    <mergeCell ref="AZ6:AZ7"/>
    <mergeCell ref="AX6:AX7"/>
    <mergeCell ref="BK6:BK7"/>
    <mergeCell ref="BL6:BL7"/>
    <mergeCell ref="BM6:BM7"/>
    <mergeCell ref="BN6:BN7"/>
    <mergeCell ref="BO6:BO7"/>
    <mergeCell ref="BF6:BF7"/>
    <mergeCell ref="BG6:BG7"/>
    <mergeCell ref="BH6:BH7"/>
    <mergeCell ref="BI6:BI7"/>
    <mergeCell ref="BJ6:BJ7"/>
    <mergeCell ref="BZ6:BZ7"/>
    <mergeCell ref="CA6:CD6"/>
    <mergeCell ref="BU6:BU7"/>
    <mergeCell ref="BV6:BV7"/>
    <mergeCell ref="BW6:BW7"/>
    <mergeCell ref="BX6:BX7"/>
    <mergeCell ref="BY6:BY7"/>
    <mergeCell ref="BP6:BP7"/>
    <mergeCell ref="BQ6:BQ7"/>
    <mergeCell ref="BR6:BR7"/>
    <mergeCell ref="BS6:BS7"/>
    <mergeCell ref="BT6:BT7"/>
    <mergeCell ref="CJ7:CJ8"/>
    <mergeCell ref="CJ6:CT6"/>
    <mergeCell ref="CJ5:CT5"/>
    <mergeCell ref="CA5:CD5"/>
    <mergeCell ref="CE6:CI6"/>
    <mergeCell ref="CK7:CK8"/>
    <mergeCell ref="CL7:CL8"/>
    <mergeCell ref="CM7:CM8"/>
    <mergeCell ref="CN7:CN8"/>
    <mergeCell ref="CT7:CT8"/>
    <mergeCell ref="CO7:CO8"/>
    <mergeCell ref="CP7:CP8"/>
    <mergeCell ref="CQ7:CQ8"/>
    <mergeCell ref="CR7:CR8"/>
    <mergeCell ref="CS7:CS8"/>
    <mergeCell ref="CE5:CI5"/>
    <mergeCell ref="CE7:CE8"/>
    <mergeCell ref="CF7:CF8"/>
    <mergeCell ref="CG7:CG8"/>
    <mergeCell ref="CH7:CH8"/>
    <mergeCell ref="CI7:CI8"/>
  </mergeCells>
  <phoneticPr fontId="28" type="noConversion"/>
  <conditionalFormatting sqref="C1:D5 C6:C7 C8:D9 D10 C11:D1048576">
    <cfRule type="containsText" dxfId="1" priority="32" operator="containsText" text="OBS obligatoriskt">
      <formula>NOT(ISERROR(SEARCH("OBS obligatoriskt",C1)))</formula>
    </cfRule>
  </conditionalFormatting>
  <conditionalFormatting sqref="O4">
    <cfRule type="notContainsBlanks" dxfId="0" priority="7">
      <formula>LEN(TRIM(O4))&gt;0</formula>
    </cfRule>
  </conditionalFormatting>
  <dataValidations count="36">
    <dataValidation type="decimal" operator="greaterThan" allowBlank="1" showInputMessage="1" showErrorMessage="1" sqref="AB11:AD51 V11:V51 T11:T51 AF11:AN51" xr:uid="{FE2A331D-C55C-4EE8-82AA-7BB75D3B1E8B}">
      <formula1>0</formula1>
    </dataValidation>
    <dataValidation type="whole" operator="greaterThan" allowBlank="1" showInputMessage="1" showErrorMessage="1" sqref="AA11:AA51 AJ11:AN51" xr:uid="{F3B877F2-5A48-4E14-AB25-C7D0F7F9B2D7}">
      <formula1>0</formula1>
    </dataValidation>
    <dataValidation type="textLength" operator="lessThan" allowBlank="1" showInputMessage="1" showErrorMessage="1" sqref="CC11:CC51" xr:uid="{C4AC7D4C-AEB5-43EC-B6E0-B4280376F08D}">
      <formula1>130</formula1>
    </dataValidation>
    <dataValidation type="textLength" operator="lessThan" allowBlank="1" showInputMessage="1" showErrorMessage="1" sqref="CB11:CB51" xr:uid="{92CB0CF7-B300-4263-B22D-F91E50857AE4}">
      <formula1>30</formula1>
    </dataValidation>
    <dataValidation type="textLength" operator="lessThan" allowBlank="1" showInputMessage="1" showErrorMessage="1" sqref="CA11:CA51" xr:uid="{82B376C3-08CC-44B6-99BA-CBF1E0AE4C26}">
      <formula1>25</formula1>
    </dataValidation>
    <dataValidation type="textLength" operator="lessThan" allowBlank="1" showInputMessage="1" showErrorMessage="1" sqref="CD11:CD51" xr:uid="{BB4164A0-A39B-4BFB-99CE-03961D330F94}">
      <formula1>69</formula1>
    </dataValidation>
    <dataValidation type="list" allowBlank="1" showInputMessage="1" showErrorMessage="1" sqref="F11:F51" xr:uid="{B349E570-1307-4BB9-8C90-B2F8387091C1}">
      <formula1>Nivå_1</formula1>
    </dataValidation>
    <dataValidation type="list" allowBlank="1" showInputMessage="1" showErrorMessage="1" sqref="CH11:CH51" xr:uid="{74259902-58A9-46FC-8B95-CC3945BEAB28}">
      <formula1>Sötningsmedel_eller_tillsatt_socker</formula1>
    </dataValidation>
    <dataValidation type="list" allowBlank="1" showInputMessage="1" showErrorMessage="1" sqref="U11:U51" xr:uid="{F79E512E-E39F-470C-9A17-35FBC716772D}">
      <formula1>INDIRECT(SUBSTITUTE(O11," ","_"))</formula1>
    </dataValidation>
    <dataValidation type="list" allowBlank="1" showInputMessage="1" showErrorMessage="1" sqref="I11:I51" xr:uid="{AE974E11-7E73-4F92-A2E1-0A8A0AF3F4F0}">
      <formula1>INDIRECT(SUBSTITUTE(SUBSTITUTE(H11," ","_"),"&amp;","_"))</formula1>
    </dataValidation>
    <dataValidation type="list" allowBlank="1" showInputMessage="1" showErrorMessage="1" sqref="G11:G51" xr:uid="{39F61635-F2E1-4C3C-B936-CB5BEF0594ED}">
      <formula1>INDIRECT("SUPK_"&amp;SUBSTITUTE(SUBSTITUTE(F11," ","_"),"&amp;","_"))</formula1>
    </dataValidation>
    <dataValidation type="list" allowBlank="1" showInputMessage="1" showErrorMessage="1" sqref="H11:H51" xr:uid="{2EF4EB04-AD14-417A-8C8A-3CF53E3F290A}">
      <formula1>INDIRECT("KAT_"&amp;SUBSTITUTE(SUBSTITUTE(G11," ","_"),"&amp;","_"))</formula1>
    </dataValidation>
    <dataValidation type="list" allowBlank="1" showInputMessage="1" showErrorMessage="1" sqref="B11:B51" xr:uid="{0DCF7941-5591-4FAF-AFB1-878679E2F58F}">
      <formula1>Reason_for_revision__NEW</formula1>
    </dataValidation>
    <dataValidation type="list" allowBlank="1" showInputMessage="1" showErrorMessage="1" sqref="J11:J51" xr:uid="{44845879-C754-409E-8765-D509282AB169}">
      <formula1>Target_Group</formula1>
    </dataValidation>
    <dataValidation type="list" allowBlank="1" showInputMessage="1" showErrorMessage="1" sqref="M11:M51" xr:uid="{800A0D01-6E84-40DC-AF8D-1157D1545315}">
      <formula1>Item_type</formula1>
    </dataValidation>
    <dataValidation type="list" allowBlank="1" showInputMessage="1" showErrorMessage="1" sqref="N11:N51" xr:uid="{3C99D65B-8726-43EC-9834-BAFDD83C8949}">
      <formula1>Product_Class</formula1>
    </dataValidation>
    <dataValidation type="list" allowBlank="1" showInputMessage="1" showErrorMessage="1" sqref="O11:P51" xr:uid="{15A2169C-C553-4D92-8841-61DA9E09558A}">
      <formula1>Fire_classification</formula1>
    </dataValidation>
    <dataValidation type="list" allowBlank="1" showInputMessage="1" showErrorMessage="1" sqref="R11:R51 AP11:AP51 AU11:AU51 AW11:AW51 AZ11:AZ51 BG11:BG51 BJ11:BP51" xr:uid="{1F7AEB83-9AB4-46C7-8F45-C09EACE6143C}">
      <formula1>Ja___Nej</formula1>
    </dataValidation>
    <dataValidation type="list" allowBlank="1" showInputMessage="1" showErrorMessage="1" sqref="S11:S51" xr:uid="{755A1F86-FDD6-4625-98D0-9A5F0592429E}">
      <formula1>Battery_Type</formula1>
    </dataValidation>
    <dataValidation type="list" allowBlank="1" showInputMessage="1" showErrorMessage="1" sqref="W11:W51" xr:uid="{EC629964-EB0A-4C63-867F-96868840B08A}">
      <formula1>Strength</formula1>
    </dataValidation>
    <dataValidation type="list" allowBlank="1" showInputMessage="1" showErrorMessage="1" sqref="Z11:Z51" xr:uid="{E9EA152F-EA63-44CC-971E-5E17B1FEBB68}">
      <formula1>Vendor</formula1>
    </dataValidation>
    <dataValidation type="list" allowBlank="1" showInputMessage="1" showErrorMessage="1" sqref="AE11:AE51" xr:uid="{78226483-37BF-48B8-9697-A64086E00CCF}">
      <formula1>VAT</formula1>
    </dataValidation>
    <dataValidation type="list" allowBlank="1" showInputMessage="1" showErrorMessage="1" sqref="AV11:AV51" xr:uid="{996E9228-94B6-4E08-9DE2-5A621D6D484C}">
      <formula1>Batchspårning_Datumspårning_Open_Jar</formula1>
    </dataValidation>
    <dataValidation type="list" allowBlank="1" showInputMessage="1" showErrorMessage="1" sqref="AX11:AX51" xr:uid="{DC10280B-650E-4166-B623-8EA90942EEAA}">
      <formula1>Landskod</formula1>
    </dataValidation>
    <dataValidation type="list" allowBlank="1" showInputMessage="1" showErrorMessage="1" sqref="AY11:AY51" xr:uid="{9981FBD6-39BE-4B37-BF04-1C5DC8232989}">
      <formula1>Product_form</formula1>
    </dataValidation>
    <dataValidation type="list" allowBlank="1" showInputMessage="1" showErrorMessage="1" sqref="BE11:BE51" xr:uid="{61FE3671-B692-4EC4-9E2F-E6DF290DBF18}">
      <formula1>Effective_length</formula1>
    </dataValidation>
    <dataValidation type="list" allowBlank="1" showInputMessage="1" showErrorMessage="1" sqref="BF11:BF51" xr:uid="{8DB9D9C8-601A-4178-A243-136E047DEBF6}">
      <formula1>Certificates</formula1>
    </dataValidation>
    <dataValidation type="list" allowBlank="1" showInputMessage="1" showErrorMessage="1" sqref="BH11:BH51" xr:uid="{879331B3-9E0B-4768-BA53-A7A42950AF73}">
      <formula1>Usage_when_pregnant</formula1>
    </dataValidation>
    <dataValidation type="list" allowBlank="1" showInputMessage="1" showErrorMessage="1" sqref="BI11:BI51" xr:uid="{53F1A14C-CEC1-43E8-9BDB-FF1424E5A24A}">
      <formula1>Usage_when_breast_feeding</formula1>
    </dataValidation>
    <dataValidation type="list" allowBlank="1" showInputMessage="1" showErrorMessage="1" sqref="BQ11:BQ51" xr:uid="{93B7D685-C72B-4734-A21D-837ADF603310}">
      <formula1>Vitamins_and_Minerals</formula1>
    </dataValidation>
    <dataValidation type="list" allowBlank="1" showInputMessage="1" showErrorMessage="1" sqref="BR11:BT51" xr:uid="{11DF9D0C-DE15-4871-9C61-DC4D3AA33C5D}">
      <formula1>Animal_Type</formula1>
    </dataValidation>
    <dataValidation type="list" allowBlank="1" showInputMessage="1" showErrorMessage="1" sqref="BU11:BW51" xr:uid="{C6CEEF34-3024-4A6A-8BA2-5FE41764EDE8}">
      <formula1>Vermin</formula1>
    </dataValidation>
    <dataValidation type="list" allowBlank="1" showInputMessage="1" showErrorMessage="1" sqref="BX11:BX51" xr:uid="{FD00133E-93A0-4D13-B0D7-2D40E78281B0}">
      <formula1>Skin_type</formula1>
    </dataValidation>
    <dataValidation type="list" allowBlank="1" showInputMessage="1" showErrorMessage="1" sqref="BY11:BY51" xr:uid="{EED11AB4-82A9-4324-B7B1-F0E04E0058FC}">
      <formula1>Hair_type</formula1>
    </dataValidation>
    <dataValidation type="list" allowBlank="1" showInputMessage="1" showErrorMessage="1" sqref="BZ11:BZ51" xr:uid="{CEE77EFA-65EB-4223-908B-1BC6E6C95133}">
      <formula1>SPF</formula1>
    </dataValidation>
    <dataValidation type="list" operator="greaterThan" allowBlank="1" showInputMessage="1" showErrorMessage="1" sqref="A11:A51" xr:uid="{82D0F0A5-5C5D-4135-9227-930978BC442B}">
      <formula1>$DD$2:$DD$4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7793A-1AD8-4097-947A-D6EEC42BBFFF}">
  <sheetPr codeName="Blad3"/>
  <dimension ref="A1:AP175"/>
  <sheetViews>
    <sheetView topLeftCell="AF1" zoomScale="80" zoomScaleNormal="80" workbookViewId="0">
      <selection activeCell="AG17" sqref="AG17"/>
    </sheetView>
  </sheetViews>
  <sheetFormatPr defaultRowHeight="14.4" x14ac:dyDescent="0.3"/>
  <cols>
    <col min="1" max="1" width="24" bestFit="1" customWidth="1"/>
    <col min="2" max="2" width="23.5546875" bestFit="1" customWidth="1"/>
    <col min="3" max="3" width="14.6640625" bestFit="1" customWidth="1"/>
    <col min="4" max="4" width="18.6640625" bestFit="1" customWidth="1"/>
    <col min="5" max="5" width="27.109375" bestFit="1" customWidth="1"/>
    <col min="6" max="6" width="25.88671875" bestFit="1" customWidth="1"/>
    <col min="7" max="7" width="18.6640625" bestFit="1" customWidth="1"/>
    <col min="8" max="8" width="19" bestFit="1" customWidth="1"/>
    <col min="9" max="9" width="9.33203125" bestFit="1" customWidth="1"/>
    <col min="10" max="10" width="15.109375" bestFit="1" customWidth="1"/>
    <col min="11" max="11" width="34.44140625" bestFit="1" customWidth="1"/>
    <col min="12" max="12" width="50.88671875" bestFit="1" customWidth="1"/>
    <col min="13" max="13" width="7.33203125" bestFit="1" customWidth="1"/>
    <col min="14" max="16" width="26.6640625" bestFit="1" customWidth="1"/>
    <col min="17" max="17" width="70.6640625" bestFit="1" customWidth="1"/>
    <col min="18" max="18" width="17.33203125" bestFit="1" customWidth="1"/>
    <col min="19" max="19" width="26.33203125" bestFit="1" customWidth="1"/>
    <col min="20" max="20" width="26.88671875" bestFit="1" customWidth="1"/>
    <col min="21" max="21" width="15.5546875" bestFit="1" customWidth="1"/>
    <col min="22" max="22" width="38.44140625" bestFit="1" customWidth="1"/>
    <col min="23" max="23" width="20.109375" bestFit="1" customWidth="1"/>
    <col min="24" max="24" width="19.6640625" bestFit="1" customWidth="1"/>
    <col min="25" max="25" width="20.44140625" bestFit="1" customWidth="1"/>
    <col min="26" max="26" width="16.88671875" bestFit="1" customWidth="1"/>
    <col min="27" max="27" width="6.5546875" bestFit="1" customWidth="1"/>
    <col min="28" max="28" width="13.88671875" bestFit="1" customWidth="1"/>
    <col min="29" max="29" width="46.44140625" bestFit="1" customWidth="1"/>
    <col min="30" max="30" width="17.5546875" bestFit="1" customWidth="1"/>
    <col min="31" max="31" width="15.44140625" bestFit="1" customWidth="1"/>
    <col min="32" max="32" width="7.5546875" bestFit="1" customWidth="1"/>
    <col min="33" max="33" width="13.44140625" bestFit="1" customWidth="1"/>
    <col min="34" max="34" width="20.109375" bestFit="1" customWidth="1"/>
    <col min="35" max="35" width="36.88671875" bestFit="1" customWidth="1"/>
    <col min="39" max="39" width="10.44140625" bestFit="1" customWidth="1"/>
  </cols>
  <sheetData>
    <row r="1" spans="1:42" ht="15" customHeight="1" x14ac:dyDescent="0.3">
      <c r="A1" s="174" t="s">
        <v>306</v>
      </c>
      <c r="B1" s="174" t="s">
        <v>307</v>
      </c>
      <c r="C1" s="174" t="s">
        <v>308</v>
      </c>
      <c r="D1" s="174" t="s">
        <v>309</v>
      </c>
      <c r="E1" s="174" t="s">
        <v>309</v>
      </c>
      <c r="F1" s="174" t="s">
        <v>309</v>
      </c>
      <c r="G1" s="174" t="s">
        <v>309</v>
      </c>
      <c r="H1" s="174" t="s">
        <v>310</v>
      </c>
      <c r="I1" s="174"/>
      <c r="J1" s="176" t="s">
        <v>311</v>
      </c>
      <c r="K1" s="176" t="s">
        <v>312</v>
      </c>
      <c r="L1" s="174" t="s">
        <v>313</v>
      </c>
      <c r="M1" s="174"/>
      <c r="N1" s="174" t="s">
        <v>314</v>
      </c>
      <c r="O1" s="174"/>
      <c r="P1" s="174"/>
      <c r="Q1" s="174" t="s">
        <v>315</v>
      </c>
      <c r="R1" s="174" t="s">
        <v>316</v>
      </c>
      <c r="S1" s="174" t="s">
        <v>317</v>
      </c>
      <c r="T1" s="176" t="s">
        <v>318</v>
      </c>
      <c r="U1" s="174" t="s">
        <v>319</v>
      </c>
      <c r="V1" s="174" t="s">
        <v>320</v>
      </c>
      <c r="W1" s="174" t="s">
        <v>321</v>
      </c>
      <c r="X1" s="174" t="s">
        <v>322</v>
      </c>
      <c r="Y1" s="174" t="s">
        <v>323</v>
      </c>
      <c r="Z1" s="175" t="s">
        <v>324</v>
      </c>
      <c r="AA1" s="174"/>
      <c r="AB1" s="174"/>
      <c r="AC1" s="174"/>
      <c r="AD1" s="174"/>
      <c r="AE1" s="174"/>
      <c r="AF1" s="174"/>
      <c r="AG1" s="174"/>
      <c r="AH1" s="174"/>
      <c r="AI1" s="174"/>
    </row>
    <row r="2" spans="1:42" ht="14.85" customHeight="1" x14ac:dyDescent="0.3">
      <c r="A2" s="174"/>
      <c r="B2" s="174"/>
      <c r="C2" s="174"/>
      <c r="D2" s="174"/>
      <c r="E2" s="174"/>
      <c r="F2" s="174"/>
      <c r="G2" s="174"/>
      <c r="H2" s="174"/>
      <c r="I2" s="174"/>
      <c r="J2" s="177"/>
      <c r="K2" s="177"/>
      <c r="L2" s="174"/>
      <c r="M2" s="174"/>
      <c r="N2" s="174"/>
      <c r="O2" s="174" t="s">
        <v>325</v>
      </c>
      <c r="P2" s="174" t="s">
        <v>326</v>
      </c>
      <c r="Q2" s="174"/>
      <c r="R2" s="174"/>
      <c r="S2" s="174"/>
      <c r="T2" s="177"/>
      <c r="U2" s="174"/>
      <c r="V2" s="174"/>
      <c r="W2" s="174"/>
      <c r="X2" s="174"/>
      <c r="Y2" s="174"/>
      <c r="Z2" s="175"/>
      <c r="AA2" s="174"/>
      <c r="AB2" s="174"/>
      <c r="AC2" s="174"/>
      <c r="AD2" s="174"/>
      <c r="AE2" s="174"/>
      <c r="AF2" s="174"/>
      <c r="AG2" s="174"/>
      <c r="AH2" s="174"/>
      <c r="AI2" s="174"/>
    </row>
    <row r="3" spans="1:42" ht="52.5" customHeight="1" x14ac:dyDescent="0.3">
      <c r="A3" s="174"/>
      <c r="B3" s="174"/>
      <c r="C3" s="174"/>
      <c r="D3" s="174"/>
      <c r="E3" s="174"/>
      <c r="F3" s="174"/>
      <c r="G3" s="174"/>
      <c r="H3" s="174"/>
      <c r="I3" s="174"/>
      <c r="J3" s="178"/>
      <c r="K3" s="178"/>
      <c r="L3" s="174"/>
      <c r="M3" s="174"/>
      <c r="N3" s="174"/>
      <c r="O3" s="174"/>
      <c r="P3" s="174"/>
      <c r="Q3" s="174"/>
      <c r="R3" s="174"/>
      <c r="S3" s="174"/>
      <c r="T3" s="178"/>
      <c r="U3" s="174"/>
      <c r="V3" s="174"/>
      <c r="W3" s="174"/>
      <c r="X3" s="174"/>
      <c r="Y3" s="174"/>
      <c r="Z3" s="175"/>
      <c r="AA3" s="174"/>
      <c r="AB3" s="174"/>
      <c r="AC3" s="174"/>
      <c r="AD3" s="174"/>
      <c r="AE3" s="174"/>
      <c r="AF3" s="174"/>
      <c r="AG3" s="174"/>
      <c r="AH3" s="174"/>
      <c r="AI3" s="174"/>
    </row>
    <row r="4" spans="1:42" s="79" customFormat="1" ht="104.25" customHeight="1" x14ac:dyDescent="0.3">
      <c r="A4" s="74" t="s">
        <v>148</v>
      </c>
      <c r="B4" s="74" t="s">
        <v>149</v>
      </c>
      <c r="C4" s="74" t="s">
        <v>167</v>
      </c>
      <c r="D4" s="74" t="s">
        <v>166</v>
      </c>
      <c r="E4" s="74" t="s">
        <v>166</v>
      </c>
      <c r="F4" s="74" t="s">
        <v>166</v>
      </c>
      <c r="G4" s="74" t="s">
        <v>166</v>
      </c>
      <c r="H4" s="74" t="s">
        <v>327</v>
      </c>
      <c r="I4" s="74" t="s">
        <v>176</v>
      </c>
      <c r="J4" s="74" t="s">
        <v>159</v>
      </c>
      <c r="K4" s="74" t="s">
        <v>160</v>
      </c>
      <c r="L4" s="74" t="s">
        <v>328</v>
      </c>
      <c r="M4" s="74" t="s">
        <v>329</v>
      </c>
      <c r="N4" s="74" t="s">
        <v>201</v>
      </c>
      <c r="O4" s="74" t="s">
        <v>203</v>
      </c>
      <c r="P4" s="74" t="s">
        <v>204</v>
      </c>
      <c r="Q4" s="74" t="s">
        <v>330</v>
      </c>
      <c r="R4" s="74" t="s">
        <v>157</v>
      </c>
      <c r="S4" s="74" t="s">
        <v>212</v>
      </c>
      <c r="T4" s="75" t="s">
        <v>161</v>
      </c>
      <c r="U4" s="76" t="s">
        <v>221</v>
      </c>
      <c r="V4" s="75" t="s">
        <v>194</v>
      </c>
      <c r="W4" s="75" t="s">
        <v>219</v>
      </c>
      <c r="X4" s="75" t="s">
        <v>220</v>
      </c>
      <c r="Y4" s="75" t="s">
        <v>200</v>
      </c>
      <c r="Z4" s="77" t="s">
        <v>157</v>
      </c>
      <c r="AA4" s="78"/>
      <c r="AB4" s="78" t="s">
        <v>243</v>
      </c>
      <c r="AC4" s="78"/>
      <c r="AD4" s="78"/>
      <c r="AE4" s="78"/>
      <c r="AF4" s="78"/>
      <c r="AG4" s="78"/>
      <c r="AH4" s="78"/>
      <c r="AI4" s="78"/>
    </row>
    <row r="5" spans="1:42" s="86" customFormat="1" ht="78" customHeight="1" x14ac:dyDescent="0.3">
      <c r="A5" s="80" t="s">
        <v>331</v>
      </c>
      <c r="B5" s="80" t="s">
        <v>332</v>
      </c>
      <c r="C5" s="80" t="s">
        <v>246</v>
      </c>
      <c r="D5" s="94" t="s">
        <v>333</v>
      </c>
      <c r="E5" s="94" t="s">
        <v>334</v>
      </c>
      <c r="F5" s="94" t="s">
        <v>335</v>
      </c>
      <c r="G5" s="95" t="s">
        <v>166</v>
      </c>
      <c r="H5" s="80" t="s">
        <v>250</v>
      </c>
      <c r="I5" s="80" t="s">
        <v>255</v>
      </c>
      <c r="J5" s="80" t="s">
        <v>237</v>
      </c>
      <c r="K5" s="80" t="s">
        <v>238</v>
      </c>
      <c r="L5" s="80" t="s">
        <v>336</v>
      </c>
      <c r="M5" s="80" t="s">
        <v>329</v>
      </c>
      <c r="N5" s="80" t="s">
        <v>279</v>
      </c>
      <c r="O5" s="80" t="s">
        <v>281</v>
      </c>
      <c r="P5" s="80" t="s">
        <v>282</v>
      </c>
      <c r="Q5" s="80" t="s">
        <v>337</v>
      </c>
      <c r="R5" s="80" t="s">
        <v>234</v>
      </c>
      <c r="S5" s="80" t="s">
        <v>290</v>
      </c>
      <c r="T5" s="81" t="s">
        <v>239</v>
      </c>
      <c r="U5" s="82" t="s">
        <v>221</v>
      </c>
      <c r="V5" s="75" t="s">
        <v>272</v>
      </c>
      <c r="W5" s="83" t="s">
        <v>297</v>
      </c>
      <c r="X5" s="83" t="s">
        <v>298</v>
      </c>
      <c r="Y5" s="83" t="s">
        <v>278</v>
      </c>
      <c r="Z5" s="77" t="s">
        <v>234</v>
      </c>
      <c r="AA5" s="78" t="s">
        <v>338</v>
      </c>
      <c r="AB5" s="78" t="s">
        <v>339</v>
      </c>
      <c r="AC5" s="84" t="s">
        <v>279</v>
      </c>
      <c r="AD5" s="78" t="s">
        <v>340</v>
      </c>
      <c r="AE5" s="85" t="s">
        <v>341</v>
      </c>
      <c r="AF5" s="85" t="s">
        <v>342</v>
      </c>
      <c r="AG5" s="85" t="s">
        <v>343</v>
      </c>
      <c r="AH5" s="78" t="s">
        <v>344</v>
      </c>
      <c r="AI5" s="78" t="s">
        <v>345</v>
      </c>
    </row>
    <row r="6" spans="1:42" x14ac:dyDescent="0.3">
      <c r="A6" t="s">
        <v>346</v>
      </c>
      <c r="B6" t="s">
        <v>347</v>
      </c>
      <c r="C6" t="s">
        <v>348</v>
      </c>
      <c r="D6" s="96" t="s">
        <v>349</v>
      </c>
      <c r="E6" s="96" t="s">
        <v>349</v>
      </c>
      <c r="F6" s="96" t="s">
        <v>349</v>
      </c>
      <c r="G6" s="96" t="s">
        <v>350</v>
      </c>
      <c r="H6" t="s">
        <v>16</v>
      </c>
      <c r="I6" s="87">
        <v>0</v>
      </c>
      <c r="J6" t="s">
        <v>351</v>
      </c>
      <c r="K6" t="s">
        <v>352</v>
      </c>
      <c r="L6" t="s">
        <v>353</v>
      </c>
      <c r="M6" t="s">
        <v>354</v>
      </c>
      <c r="N6" t="s">
        <v>355</v>
      </c>
      <c r="O6" s="88" t="s">
        <v>356</v>
      </c>
      <c r="P6" s="88" t="s">
        <v>357</v>
      </c>
      <c r="Q6" t="s">
        <v>358</v>
      </c>
      <c r="R6" t="s">
        <v>359</v>
      </c>
      <c r="S6" t="s">
        <v>360</v>
      </c>
      <c r="T6" t="s">
        <v>333</v>
      </c>
      <c r="U6" s="89">
        <v>4</v>
      </c>
      <c r="V6" t="s">
        <v>361</v>
      </c>
      <c r="W6" s="89" t="s">
        <v>362</v>
      </c>
      <c r="X6" t="s">
        <v>363</v>
      </c>
      <c r="Y6" s="89" t="s">
        <v>364</v>
      </c>
      <c r="Z6" t="s">
        <v>359</v>
      </c>
      <c r="AA6" t="s">
        <v>354</v>
      </c>
      <c r="AB6" t="s">
        <v>365</v>
      </c>
      <c r="AC6" t="s">
        <v>366</v>
      </c>
      <c r="AD6" t="s">
        <v>367</v>
      </c>
      <c r="AE6" t="s">
        <v>368</v>
      </c>
      <c r="AF6" t="s">
        <v>342</v>
      </c>
      <c r="AG6" t="s">
        <v>369</v>
      </c>
      <c r="AH6" t="s">
        <v>370</v>
      </c>
      <c r="AI6" t="s">
        <v>371</v>
      </c>
      <c r="AM6" t="s">
        <v>372</v>
      </c>
    </row>
    <row r="7" spans="1:42" x14ac:dyDescent="0.3">
      <c r="A7" t="s">
        <v>373</v>
      </c>
      <c r="B7" t="s">
        <v>374</v>
      </c>
      <c r="C7" t="s">
        <v>375</v>
      </c>
      <c r="G7" t="s">
        <v>376</v>
      </c>
      <c r="H7" t="s">
        <v>19</v>
      </c>
      <c r="I7" s="87">
        <v>6</v>
      </c>
      <c r="J7" t="s">
        <v>377</v>
      </c>
      <c r="K7" t="s">
        <v>378</v>
      </c>
      <c r="L7" t="s">
        <v>379</v>
      </c>
      <c r="M7" t="s">
        <v>380</v>
      </c>
      <c r="N7" t="s">
        <v>381</v>
      </c>
      <c r="O7" s="88" t="s">
        <v>382</v>
      </c>
      <c r="P7" s="88" t="s">
        <v>383</v>
      </c>
      <c r="Q7" t="s">
        <v>384</v>
      </c>
      <c r="R7" t="s">
        <v>385</v>
      </c>
      <c r="S7" t="s">
        <v>386</v>
      </c>
      <c r="T7" t="s">
        <v>334</v>
      </c>
      <c r="U7" s="89">
        <v>6</v>
      </c>
      <c r="V7" t="s">
        <v>387</v>
      </c>
      <c r="W7" s="89" t="s">
        <v>388</v>
      </c>
      <c r="X7" t="s">
        <v>389</v>
      </c>
      <c r="Y7" s="89" t="s">
        <v>390</v>
      </c>
      <c r="Z7" t="s">
        <v>385</v>
      </c>
      <c r="AA7" t="s">
        <v>380</v>
      </c>
      <c r="AB7" t="s">
        <v>391</v>
      </c>
      <c r="AC7" t="s">
        <v>392</v>
      </c>
      <c r="AD7" t="s">
        <v>393</v>
      </c>
      <c r="AE7" t="s">
        <v>394</v>
      </c>
      <c r="AG7" t="s">
        <v>395</v>
      </c>
      <c r="AH7" t="s">
        <v>396</v>
      </c>
      <c r="AI7" t="s">
        <v>397</v>
      </c>
      <c r="AM7" t="s">
        <v>398</v>
      </c>
      <c r="AP7" t="s">
        <v>354</v>
      </c>
    </row>
    <row r="8" spans="1:42" x14ac:dyDescent="0.3">
      <c r="A8" t="s">
        <v>399</v>
      </c>
      <c r="B8" t="s">
        <v>400</v>
      </c>
      <c r="C8" t="s">
        <v>401</v>
      </c>
      <c r="D8" s="92"/>
      <c r="E8" s="92"/>
      <c r="F8" s="92"/>
      <c r="G8" s="92" t="s">
        <v>349</v>
      </c>
      <c r="H8" t="s">
        <v>21</v>
      </c>
      <c r="I8" s="87">
        <v>12</v>
      </c>
      <c r="J8" t="s">
        <v>402</v>
      </c>
      <c r="K8" t="s">
        <v>403</v>
      </c>
      <c r="L8" t="s">
        <v>404</v>
      </c>
      <c r="N8" t="s">
        <v>405</v>
      </c>
      <c r="O8" s="88"/>
      <c r="P8" s="88"/>
      <c r="Q8" t="s">
        <v>406</v>
      </c>
      <c r="R8" t="s">
        <v>407</v>
      </c>
      <c r="S8" t="s">
        <v>408</v>
      </c>
      <c r="T8" t="s">
        <v>335</v>
      </c>
      <c r="U8" s="89">
        <v>8</v>
      </c>
      <c r="V8" t="s">
        <v>409</v>
      </c>
      <c r="W8" s="89" t="s">
        <v>410</v>
      </c>
      <c r="X8" t="s">
        <v>411</v>
      </c>
      <c r="Z8" t="s">
        <v>407</v>
      </c>
      <c r="AC8" t="s">
        <v>412</v>
      </c>
      <c r="AD8" t="s">
        <v>413</v>
      </c>
      <c r="AH8" t="s">
        <v>414</v>
      </c>
      <c r="AI8" t="s">
        <v>415</v>
      </c>
      <c r="AM8" t="s">
        <v>416</v>
      </c>
      <c r="AP8" t="s">
        <v>380</v>
      </c>
    </row>
    <row r="9" spans="1:42" x14ac:dyDescent="0.3">
      <c r="C9" t="s">
        <v>417</v>
      </c>
      <c r="G9" t="s">
        <v>418</v>
      </c>
      <c r="H9" t="s">
        <v>24</v>
      </c>
      <c r="I9" s="87">
        <v>25</v>
      </c>
      <c r="K9" t="s">
        <v>419</v>
      </c>
      <c r="L9" t="s">
        <v>420</v>
      </c>
      <c r="N9" t="s">
        <v>421</v>
      </c>
      <c r="O9" s="88"/>
      <c r="P9" s="88"/>
      <c r="Q9" t="s">
        <v>422</v>
      </c>
      <c r="R9" t="s">
        <v>423</v>
      </c>
      <c r="S9" t="s">
        <v>424</v>
      </c>
      <c r="T9" t="s">
        <v>425</v>
      </c>
      <c r="U9" s="89">
        <v>10</v>
      </c>
      <c r="V9" t="s">
        <v>426</v>
      </c>
      <c r="W9" s="89" t="s">
        <v>427</v>
      </c>
      <c r="X9" t="s">
        <v>428</v>
      </c>
      <c r="Z9" t="s">
        <v>423</v>
      </c>
      <c r="AC9" t="s">
        <v>429</v>
      </c>
      <c r="AI9" t="s">
        <v>380</v>
      </c>
      <c r="AM9" t="s">
        <v>430</v>
      </c>
    </row>
    <row r="10" spans="1:42" x14ac:dyDescent="0.3">
      <c r="C10" t="s">
        <v>431</v>
      </c>
      <c r="D10" s="93"/>
      <c r="E10" s="93"/>
      <c r="F10" s="93"/>
      <c r="G10" s="93" t="s">
        <v>432</v>
      </c>
      <c r="H10" t="s">
        <v>26</v>
      </c>
      <c r="K10" t="s">
        <v>433</v>
      </c>
      <c r="L10" t="s">
        <v>434</v>
      </c>
      <c r="N10" t="s">
        <v>435</v>
      </c>
      <c r="O10" s="88"/>
      <c r="P10" s="88"/>
      <c r="Q10" t="s">
        <v>436</v>
      </c>
      <c r="R10" t="s">
        <v>437</v>
      </c>
      <c r="S10" t="s">
        <v>438</v>
      </c>
      <c r="U10" s="89">
        <v>15</v>
      </c>
      <c r="V10" t="s">
        <v>439</v>
      </c>
      <c r="W10" s="89" t="s">
        <v>440</v>
      </c>
      <c r="X10" t="s">
        <v>441</v>
      </c>
      <c r="Z10" t="s">
        <v>437</v>
      </c>
      <c r="AC10" t="s">
        <v>442</v>
      </c>
      <c r="AM10" t="s">
        <v>443</v>
      </c>
    </row>
    <row r="11" spans="1:42" x14ac:dyDescent="0.3">
      <c r="K11" t="s">
        <v>444</v>
      </c>
      <c r="N11" t="s">
        <v>445</v>
      </c>
      <c r="O11" s="88"/>
      <c r="P11" s="88"/>
      <c r="Q11" t="s">
        <v>446</v>
      </c>
      <c r="R11" t="s">
        <v>447</v>
      </c>
      <c r="S11" t="s">
        <v>448</v>
      </c>
      <c r="U11" s="89">
        <v>20</v>
      </c>
      <c r="V11" t="s">
        <v>449</v>
      </c>
      <c r="W11" s="89" t="s">
        <v>450</v>
      </c>
      <c r="X11" t="s">
        <v>451</v>
      </c>
      <c r="Z11" t="s">
        <v>447</v>
      </c>
      <c r="AC11" t="s">
        <v>452</v>
      </c>
      <c r="AM11" t="s">
        <v>453</v>
      </c>
    </row>
    <row r="12" spans="1:42" x14ac:dyDescent="0.3">
      <c r="K12" t="s">
        <v>454</v>
      </c>
      <c r="N12" t="s">
        <v>455</v>
      </c>
      <c r="O12" s="88"/>
      <c r="P12" s="88"/>
      <c r="Q12" t="s">
        <v>456</v>
      </c>
      <c r="R12" t="s">
        <v>457</v>
      </c>
      <c r="S12" t="s">
        <v>458</v>
      </c>
      <c r="U12" s="89">
        <v>25</v>
      </c>
      <c r="V12" t="s">
        <v>459</v>
      </c>
      <c r="W12" s="89" t="s">
        <v>460</v>
      </c>
      <c r="X12" t="s">
        <v>461</v>
      </c>
      <c r="Z12" t="s">
        <v>457</v>
      </c>
      <c r="AC12" t="s">
        <v>462</v>
      </c>
      <c r="AM12" t="s">
        <v>463</v>
      </c>
    </row>
    <row r="13" spans="1:42" x14ac:dyDescent="0.3">
      <c r="K13" t="s">
        <v>464</v>
      </c>
      <c r="N13" t="s">
        <v>465</v>
      </c>
      <c r="O13" s="88"/>
      <c r="P13" s="88"/>
      <c r="Q13" t="s">
        <v>466</v>
      </c>
      <c r="R13" t="s">
        <v>467</v>
      </c>
      <c r="S13" t="s">
        <v>468</v>
      </c>
      <c r="U13" s="89">
        <v>30</v>
      </c>
      <c r="V13" t="s">
        <v>469</v>
      </c>
      <c r="W13" s="89" t="s">
        <v>470</v>
      </c>
      <c r="X13" t="s">
        <v>471</v>
      </c>
      <c r="Z13" t="s">
        <v>467</v>
      </c>
      <c r="AC13" t="s">
        <v>472</v>
      </c>
      <c r="AM13" t="s">
        <v>473</v>
      </c>
    </row>
    <row r="14" spans="1:42" x14ac:dyDescent="0.3">
      <c r="K14" t="s">
        <v>474</v>
      </c>
      <c r="N14" s="90" t="s">
        <v>475</v>
      </c>
      <c r="O14" s="88"/>
      <c r="P14" s="88"/>
      <c r="R14" t="s">
        <v>476</v>
      </c>
      <c r="S14" t="s">
        <v>477</v>
      </c>
      <c r="U14" s="89">
        <v>50</v>
      </c>
      <c r="V14" t="s">
        <v>478</v>
      </c>
      <c r="W14" s="89"/>
      <c r="Z14" t="s">
        <v>476</v>
      </c>
      <c r="AC14" t="s">
        <v>479</v>
      </c>
      <c r="AM14" t="s">
        <v>480</v>
      </c>
    </row>
    <row r="15" spans="1:42" x14ac:dyDescent="0.3">
      <c r="K15" t="s">
        <v>481</v>
      </c>
      <c r="L15" s="117"/>
      <c r="N15" t="s">
        <v>482</v>
      </c>
      <c r="O15" s="88"/>
      <c r="P15" s="88"/>
      <c r="R15" t="s">
        <v>483</v>
      </c>
      <c r="S15" t="s">
        <v>484</v>
      </c>
      <c r="U15" t="s">
        <v>485</v>
      </c>
      <c r="V15" t="s">
        <v>486</v>
      </c>
      <c r="Z15" t="s">
        <v>483</v>
      </c>
      <c r="AC15" t="s">
        <v>487</v>
      </c>
    </row>
    <row r="16" spans="1:42" x14ac:dyDescent="0.3">
      <c r="K16" t="s">
        <v>488</v>
      </c>
      <c r="N16" t="s">
        <v>489</v>
      </c>
      <c r="O16" s="88"/>
      <c r="P16" s="88"/>
      <c r="R16" t="s">
        <v>490</v>
      </c>
      <c r="S16" t="s">
        <v>491</v>
      </c>
      <c r="V16" t="s">
        <v>492</v>
      </c>
      <c r="Z16" t="s">
        <v>490</v>
      </c>
      <c r="AC16" t="s">
        <v>493</v>
      </c>
    </row>
    <row r="17" spans="11:29" x14ac:dyDescent="0.3">
      <c r="K17" t="s">
        <v>494</v>
      </c>
      <c r="N17" t="s">
        <v>495</v>
      </c>
      <c r="O17" s="88"/>
      <c r="P17" s="88"/>
      <c r="R17" t="s">
        <v>496</v>
      </c>
      <c r="S17" t="s">
        <v>497</v>
      </c>
      <c r="V17" t="s">
        <v>498</v>
      </c>
      <c r="Z17" t="s">
        <v>496</v>
      </c>
      <c r="AC17" t="s">
        <v>499</v>
      </c>
    </row>
    <row r="18" spans="11:29" x14ac:dyDescent="0.3">
      <c r="K18" t="s">
        <v>342</v>
      </c>
      <c r="N18" t="s">
        <v>500</v>
      </c>
      <c r="O18" s="88"/>
      <c r="P18" s="88"/>
      <c r="S18" t="s">
        <v>501</v>
      </c>
      <c r="V18" t="s">
        <v>502</v>
      </c>
      <c r="AC18" t="s">
        <v>503</v>
      </c>
    </row>
    <row r="19" spans="11:29" x14ac:dyDescent="0.3">
      <c r="K19" t="s">
        <v>504</v>
      </c>
      <c r="L19" s="117"/>
      <c r="N19" t="s">
        <v>505</v>
      </c>
      <c r="O19" s="88"/>
      <c r="P19" s="88"/>
      <c r="S19" t="s">
        <v>506</v>
      </c>
      <c r="V19" t="s">
        <v>507</v>
      </c>
      <c r="AC19" t="s">
        <v>508</v>
      </c>
    </row>
    <row r="20" spans="11:29" x14ac:dyDescent="0.3">
      <c r="N20" t="s">
        <v>509</v>
      </c>
      <c r="O20" s="88"/>
      <c r="P20" s="88"/>
      <c r="S20" t="s">
        <v>510</v>
      </c>
      <c r="V20" t="s">
        <v>511</v>
      </c>
      <c r="AC20" t="s">
        <v>512</v>
      </c>
    </row>
    <row r="21" spans="11:29" x14ac:dyDescent="0.3">
      <c r="N21" t="s">
        <v>513</v>
      </c>
      <c r="O21" s="88"/>
      <c r="P21" s="88"/>
      <c r="S21" t="s">
        <v>514</v>
      </c>
      <c r="V21" t="s">
        <v>515</v>
      </c>
      <c r="AC21" t="s">
        <v>355</v>
      </c>
    </row>
    <row r="22" spans="11:29" x14ac:dyDescent="0.3">
      <c r="N22" t="s">
        <v>516</v>
      </c>
      <c r="O22" s="88"/>
      <c r="P22" s="88"/>
      <c r="S22" t="s">
        <v>517</v>
      </c>
      <c r="V22" t="s">
        <v>518</v>
      </c>
      <c r="AC22" t="s">
        <v>519</v>
      </c>
    </row>
    <row r="23" spans="11:29" x14ac:dyDescent="0.3">
      <c r="N23" t="s">
        <v>287</v>
      </c>
      <c r="O23" s="88"/>
      <c r="P23" s="88"/>
      <c r="S23" t="s">
        <v>520</v>
      </c>
      <c r="V23" t="s">
        <v>521</v>
      </c>
      <c r="AC23" t="s">
        <v>522</v>
      </c>
    </row>
    <row r="24" spans="11:29" x14ac:dyDescent="0.3">
      <c r="N24" t="s">
        <v>523</v>
      </c>
      <c r="O24" s="88"/>
      <c r="P24" s="88"/>
      <c r="S24" t="s">
        <v>524</v>
      </c>
      <c r="V24" t="s">
        <v>525</v>
      </c>
      <c r="AC24" t="s">
        <v>526</v>
      </c>
    </row>
    <row r="25" spans="11:29" x14ac:dyDescent="0.3">
      <c r="N25" t="s">
        <v>527</v>
      </c>
      <c r="O25" s="88"/>
      <c r="P25" s="88"/>
      <c r="S25" t="s">
        <v>528</v>
      </c>
      <c r="V25" t="s">
        <v>529</v>
      </c>
      <c r="AC25" t="s">
        <v>530</v>
      </c>
    </row>
    <row r="26" spans="11:29" x14ac:dyDescent="0.3">
      <c r="N26" s="90" t="s">
        <v>531</v>
      </c>
      <c r="O26" s="88"/>
      <c r="P26" s="88"/>
      <c r="S26" t="s">
        <v>532</v>
      </c>
      <c r="V26" t="s">
        <v>533</v>
      </c>
      <c r="AC26" t="s">
        <v>534</v>
      </c>
    </row>
    <row r="27" spans="11:29" x14ac:dyDescent="0.3">
      <c r="N27" t="s">
        <v>535</v>
      </c>
      <c r="O27" s="88"/>
      <c r="P27" s="88"/>
      <c r="S27" t="s">
        <v>536</v>
      </c>
      <c r="V27" t="s">
        <v>537</v>
      </c>
      <c r="AC27" t="s">
        <v>538</v>
      </c>
    </row>
    <row r="28" spans="11:29" x14ac:dyDescent="0.3">
      <c r="N28" s="90" t="s">
        <v>539</v>
      </c>
      <c r="O28" s="88"/>
      <c r="P28" s="88"/>
      <c r="S28" t="s">
        <v>540</v>
      </c>
      <c r="V28" t="s">
        <v>541</v>
      </c>
      <c r="AC28" t="s">
        <v>542</v>
      </c>
    </row>
    <row r="29" spans="11:29" x14ac:dyDescent="0.3">
      <c r="N29" t="s">
        <v>543</v>
      </c>
      <c r="O29" s="88"/>
      <c r="P29" s="88"/>
      <c r="S29" t="s">
        <v>544</v>
      </c>
      <c r="V29" t="s">
        <v>545</v>
      </c>
      <c r="AC29" t="s">
        <v>546</v>
      </c>
    </row>
    <row r="30" spans="11:29" x14ac:dyDescent="0.3">
      <c r="N30" s="90" t="s">
        <v>547</v>
      </c>
      <c r="O30" s="88"/>
      <c r="P30" s="88"/>
      <c r="S30" t="s">
        <v>548</v>
      </c>
      <c r="V30" t="s">
        <v>549</v>
      </c>
      <c r="AC30" t="s">
        <v>550</v>
      </c>
    </row>
    <row r="31" spans="11:29" x14ac:dyDescent="0.3">
      <c r="N31" s="90" t="s">
        <v>551</v>
      </c>
      <c r="O31" s="88"/>
      <c r="P31" s="88"/>
      <c r="S31" t="s">
        <v>552</v>
      </c>
      <c r="V31" t="s">
        <v>553</v>
      </c>
      <c r="AC31" t="s">
        <v>554</v>
      </c>
    </row>
    <row r="32" spans="11:29" x14ac:dyDescent="0.3">
      <c r="N32" t="s">
        <v>555</v>
      </c>
      <c r="O32" s="88"/>
      <c r="P32" s="88"/>
      <c r="S32" t="s">
        <v>556</v>
      </c>
      <c r="V32" t="s">
        <v>557</v>
      </c>
      <c r="AC32" t="s">
        <v>558</v>
      </c>
    </row>
    <row r="33" spans="14:29" x14ac:dyDescent="0.3">
      <c r="N33" s="90" t="s">
        <v>519</v>
      </c>
      <c r="O33" s="88"/>
      <c r="P33" s="88"/>
      <c r="S33" t="s">
        <v>559</v>
      </c>
      <c r="V33" t="s">
        <v>560</v>
      </c>
      <c r="AC33" t="s">
        <v>561</v>
      </c>
    </row>
    <row r="34" spans="14:29" x14ac:dyDescent="0.3">
      <c r="O34" s="88"/>
      <c r="P34" s="88"/>
      <c r="S34" t="s">
        <v>562</v>
      </c>
      <c r="V34" t="s">
        <v>563</v>
      </c>
      <c r="AC34" t="s">
        <v>564</v>
      </c>
    </row>
    <row r="35" spans="14:29" x14ac:dyDescent="0.3">
      <c r="O35" s="88"/>
      <c r="P35" s="88"/>
      <c r="S35" t="s">
        <v>565</v>
      </c>
      <c r="V35" t="s">
        <v>566</v>
      </c>
      <c r="AC35" t="s">
        <v>567</v>
      </c>
    </row>
    <row r="36" spans="14:29" x14ac:dyDescent="0.3">
      <c r="O36" s="88"/>
      <c r="P36" s="88"/>
      <c r="S36" t="s">
        <v>568</v>
      </c>
      <c r="V36" t="s">
        <v>569</v>
      </c>
      <c r="AC36" t="s">
        <v>570</v>
      </c>
    </row>
    <row r="37" spans="14:29" x14ac:dyDescent="0.3">
      <c r="O37" s="88"/>
      <c r="P37" s="88"/>
      <c r="S37" t="s">
        <v>571</v>
      </c>
      <c r="V37" t="s">
        <v>572</v>
      </c>
      <c r="AC37" t="s">
        <v>573</v>
      </c>
    </row>
    <row r="38" spans="14:29" x14ac:dyDescent="0.3">
      <c r="O38" s="88"/>
      <c r="P38" s="88"/>
      <c r="S38" t="s">
        <v>574</v>
      </c>
      <c r="V38" t="s">
        <v>575</v>
      </c>
      <c r="AC38" t="s">
        <v>576</v>
      </c>
    </row>
    <row r="39" spans="14:29" x14ac:dyDescent="0.3">
      <c r="O39" s="88"/>
      <c r="P39" s="88"/>
      <c r="V39" t="s">
        <v>577</v>
      </c>
      <c r="AC39" t="s">
        <v>578</v>
      </c>
    </row>
    <row r="40" spans="14:29" x14ac:dyDescent="0.3">
      <c r="O40" s="88"/>
      <c r="P40" s="88"/>
      <c r="V40" t="s">
        <v>579</v>
      </c>
      <c r="AC40" t="s">
        <v>580</v>
      </c>
    </row>
    <row r="41" spans="14:29" x14ac:dyDescent="0.3">
      <c r="O41" s="88"/>
      <c r="P41" s="88"/>
      <c r="V41" t="s">
        <v>581</v>
      </c>
      <c r="AC41" t="s">
        <v>381</v>
      </c>
    </row>
    <row r="42" spans="14:29" x14ac:dyDescent="0.3">
      <c r="O42" s="88"/>
      <c r="P42" s="88"/>
      <c r="V42" t="s">
        <v>582</v>
      </c>
      <c r="AC42" t="s">
        <v>583</v>
      </c>
    </row>
    <row r="43" spans="14:29" x14ac:dyDescent="0.3">
      <c r="O43" s="88"/>
      <c r="P43" s="88"/>
      <c r="V43" t="s">
        <v>584</v>
      </c>
      <c r="AC43" t="s">
        <v>585</v>
      </c>
    </row>
    <row r="44" spans="14:29" x14ac:dyDescent="0.3">
      <c r="O44" s="88"/>
      <c r="P44" s="88"/>
      <c r="V44" t="s">
        <v>586</v>
      </c>
      <c r="AC44" t="s">
        <v>405</v>
      </c>
    </row>
    <row r="45" spans="14:29" x14ac:dyDescent="0.3">
      <c r="O45" s="88"/>
      <c r="P45" s="88"/>
      <c r="V45" t="s">
        <v>587</v>
      </c>
      <c r="AC45" t="s">
        <v>539</v>
      </c>
    </row>
    <row r="46" spans="14:29" x14ac:dyDescent="0.3">
      <c r="O46" s="88"/>
      <c r="P46" s="88"/>
      <c r="V46" t="s">
        <v>588</v>
      </c>
      <c r="AC46" t="s">
        <v>589</v>
      </c>
    </row>
    <row r="47" spans="14:29" x14ac:dyDescent="0.3">
      <c r="O47" s="88"/>
      <c r="P47" s="88"/>
      <c r="V47" t="s">
        <v>590</v>
      </c>
      <c r="AC47" t="s">
        <v>591</v>
      </c>
    </row>
    <row r="48" spans="14:29" x14ac:dyDescent="0.3">
      <c r="O48" s="88"/>
      <c r="P48" s="88"/>
      <c r="V48" t="s">
        <v>592</v>
      </c>
      <c r="AC48" t="s">
        <v>593</v>
      </c>
    </row>
    <row r="49" spans="15:29" x14ac:dyDescent="0.3">
      <c r="O49" s="88"/>
      <c r="P49" s="88"/>
      <c r="V49" t="s">
        <v>594</v>
      </c>
      <c r="AC49" t="s">
        <v>543</v>
      </c>
    </row>
    <row r="50" spans="15:29" x14ac:dyDescent="0.3">
      <c r="O50" s="88"/>
      <c r="P50" s="88"/>
      <c r="V50" t="s">
        <v>595</v>
      </c>
      <c r="AC50" t="s">
        <v>596</v>
      </c>
    </row>
    <row r="51" spans="15:29" x14ac:dyDescent="0.3">
      <c r="O51" s="88"/>
      <c r="P51" s="88"/>
      <c r="V51" t="s">
        <v>597</v>
      </c>
      <c r="AC51" t="s">
        <v>598</v>
      </c>
    </row>
    <row r="52" spans="15:29" x14ac:dyDescent="0.3">
      <c r="O52" s="88"/>
      <c r="P52" s="88"/>
      <c r="V52" t="s">
        <v>599</v>
      </c>
      <c r="AC52" t="s">
        <v>600</v>
      </c>
    </row>
    <row r="53" spans="15:29" x14ac:dyDescent="0.3">
      <c r="O53" s="88"/>
      <c r="P53" s="88"/>
      <c r="V53" t="s">
        <v>601</v>
      </c>
      <c r="AC53" t="s">
        <v>602</v>
      </c>
    </row>
    <row r="54" spans="15:29" x14ac:dyDescent="0.3">
      <c r="O54" s="88"/>
      <c r="P54" s="88"/>
      <c r="V54" t="s">
        <v>603</v>
      </c>
      <c r="AC54" t="s">
        <v>604</v>
      </c>
    </row>
    <row r="55" spans="15:29" x14ac:dyDescent="0.3">
      <c r="O55" s="88"/>
      <c r="P55" s="88"/>
      <c r="V55" t="s">
        <v>605</v>
      </c>
      <c r="AC55" t="s">
        <v>606</v>
      </c>
    </row>
    <row r="56" spans="15:29" x14ac:dyDescent="0.3">
      <c r="O56" s="88"/>
      <c r="P56" s="88"/>
      <c r="V56" t="s">
        <v>607</v>
      </c>
      <c r="AC56" t="s">
        <v>608</v>
      </c>
    </row>
    <row r="57" spans="15:29" x14ac:dyDescent="0.3">
      <c r="O57" s="88"/>
      <c r="P57" s="88"/>
      <c r="V57" t="s">
        <v>609</v>
      </c>
      <c r="AC57" t="s">
        <v>610</v>
      </c>
    </row>
    <row r="58" spans="15:29" x14ac:dyDescent="0.3">
      <c r="O58" s="88"/>
      <c r="P58" s="88"/>
      <c r="V58" t="s">
        <v>611</v>
      </c>
      <c r="AC58" t="s">
        <v>612</v>
      </c>
    </row>
    <row r="59" spans="15:29" x14ac:dyDescent="0.3">
      <c r="O59" s="88"/>
      <c r="P59" s="88"/>
      <c r="V59" t="s">
        <v>613</v>
      </c>
      <c r="AC59" t="s">
        <v>614</v>
      </c>
    </row>
    <row r="60" spans="15:29" x14ac:dyDescent="0.3">
      <c r="O60" s="88"/>
      <c r="P60" s="88"/>
      <c r="V60" t="s">
        <v>615</v>
      </c>
      <c r="AC60" t="s">
        <v>616</v>
      </c>
    </row>
    <row r="61" spans="15:29" x14ac:dyDescent="0.3">
      <c r="O61" s="88"/>
      <c r="P61" s="88"/>
      <c r="V61" t="s">
        <v>617</v>
      </c>
      <c r="AC61" t="s">
        <v>618</v>
      </c>
    </row>
    <row r="62" spans="15:29" x14ac:dyDescent="0.3">
      <c r="O62" s="88"/>
      <c r="P62" s="88"/>
      <c r="V62" t="s">
        <v>619</v>
      </c>
      <c r="AC62" t="s">
        <v>620</v>
      </c>
    </row>
    <row r="63" spans="15:29" x14ac:dyDescent="0.3">
      <c r="O63" s="88"/>
      <c r="P63" s="88"/>
      <c r="V63" t="s">
        <v>621</v>
      </c>
      <c r="AC63" t="s">
        <v>622</v>
      </c>
    </row>
    <row r="64" spans="15:29" x14ac:dyDescent="0.3">
      <c r="O64" s="88"/>
      <c r="P64" s="88"/>
      <c r="V64" t="s">
        <v>623</v>
      </c>
      <c r="AC64" t="s">
        <v>624</v>
      </c>
    </row>
    <row r="65" spans="15:29" x14ac:dyDescent="0.3">
      <c r="O65" s="88"/>
      <c r="P65" s="88"/>
      <c r="V65" t="s">
        <v>625</v>
      </c>
      <c r="AC65" t="s">
        <v>626</v>
      </c>
    </row>
    <row r="66" spans="15:29" x14ac:dyDescent="0.3">
      <c r="O66" s="88"/>
      <c r="P66" s="88"/>
      <c r="V66" t="s">
        <v>627</v>
      </c>
      <c r="AC66" t="s">
        <v>628</v>
      </c>
    </row>
    <row r="67" spans="15:29" x14ac:dyDescent="0.3">
      <c r="O67" s="88"/>
      <c r="P67" s="88"/>
      <c r="V67" t="s">
        <v>629</v>
      </c>
      <c r="AC67" t="s">
        <v>630</v>
      </c>
    </row>
    <row r="68" spans="15:29" x14ac:dyDescent="0.3">
      <c r="O68" s="88"/>
      <c r="P68" s="88"/>
      <c r="V68" t="s">
        <v>631</v>
      </c>
      <c r="AC68" t="s">
        <v>632</v>
      </c>
    </row>
    <row r="69" spans="15:29" x14ac:dyDescent="0.3">
      <c r="O69" s="88"/>
      <c r="P69" s="88"/>
      <c r="V69" t="s">
        <v>633</v>
      </c>
      <c r="AC69" t="s">
        <v>634</v>
      </c>
    </row>
    <row r="70" spans="15:29" x14ac:dyDescent="0.3">
      <c r="O70" s="88"/>
      <c r="P70" s="88"/>
      <c r="V70" t="s">
        <v>635</v>
      </c>
      <c r="AC70" t="s">
        <v>636</v>
      </c>
    </row>
    <row r="71" spans="15:29" x14ac:dyDescent="0.3">
      <c r="O71" s="88"/>
      <c r="P71" s="88"/>
      <c r="V71" t="s">
        <v>637</v>
      </c>
      <c r="AC71" t="s">
        <v>638</v>
      </c>
    </row>
    <row r="72" spans="15:29" x14ac:dyDescent="0.3">
      <c r="O72" s="88"/>
      <c r="P72" s="88"/>
      <c r="V72" t="s">
        <v>639</v>
      </c>
    </row>
    <row r="73" spans="15:29" x14ac:dyDescent="0.3">
      <c r="O73" s="88"/>
      <c r="P73" s="88"/>
      <c r="V73" t="s">
        <v>640</v>
      </c>
    </row>
    <row r="74" spans="15:29" x14ac:dyDescent="0.3">
      <c r="O74" s="88"/>
      <c r="P74" s="88"/>
      <c r="V74" t="s">
        <v>641</v>
      </c>
    </row>
    <row r="75" spans="15:29" x14ac:dyDescent="0.3">
      <c r="O75" s="88"/>
      <c r="P75" s="88"/>
      <c r="V75" t="s">
        <v>642</v>
      </c>
    </row>
    <row r="76" spans="15:29" x14ac:dyDescent="0.3">
      <c r="O76" s="88"/>
      <c r="P76" s="88"/>
      <c r="V76" t="s">
        <v>643</v>
      </c>
    </row>
    <row r="77" spans="15:29" x14ac:dyDescent="0.3">
      <c r="O77" s="88"/>
      <c r="P77" s="88"/>
      <c r="V77" t="s">
        <v>644</v>
      </c>
    </row>
    <row r="78" spans="15:29" x14ac:dyDescent="0.3">
      <c r="O78" s="88"/>
      <c r="P78" s="88"/>
      <c r="V78" t="s">
        <v>645</v>
      </c>
    </row>
    <row r="79" spans="15:29" x14ac:dyDescent="0.3">
      <c r="O79" s="88"/>
      <c r="P79" s="88"/>
      <c r="V79" t="s">
        <v>646</v>
      </c>
    </row>
    <row r="80" spans="15:29" x14ac:dyDescent="0.3">
      <c r="O80" s="88"/>
      <c r="P80" s="88"/>
      <c r="V80" t="s">
        <v>647</v>
      </c>
    </row>
    <row r="81" spans="15:22" x14ac:dyDescent="0.3">
      <c r="O81" s="88"/>
      <c r="P81" s="88"/>
      <c r="V81" t="s">
        <v>648</v>
      </c>
    </row>
    <row r="82" spans="15:22" x14ac:dyDescent="0.3">
      <c r="O82" s="88"/>
      <c r="P82" s="88"/>
      <c r="V82" t="s">
        <v>649</v>
      </c>
    </row>
    <row r="83" spans="15:22" x14ac:dyDescent="0.3">
      <c r="O83" s="88"/>
      <c r="P83" s="88"/>
      <c r="V83" t="s">
        <v>650</v>
      </c>
    </row>
    <row r="84" spans="15:22" x14ac:dyDescent="0.3">
      <c r="O84" s="88"/>
      <c r="P84" s="88"/>
      <c r="V84" t="s">
        <v>651</v>
      </c>
    </row>
    <row r="85" spans="15:22" x14ac:dyDescent="0.3">
      <c r="O85" s="88"/>
      <c r="P85" s="88"/>
      <c r="V85" t="s">
        <v>652</v>
      </c>
    </row>
    <row r="86" spans="15:22" x14ac:dyDescent="0.3">
      <c r="O86" s="88"/>
      <c r="P86" s="88"/>
      <c r="V86" t="s">
        <v>653</v>
      </c>
    </row>
    <row r="87" spans="15:22" x14ac:dyDescent="0.3">
      <c r="O87" s="88"/>
      <c r="P87" s="88"/>
      <c r="V87" t="s">
        <v>654</v>
      </c>
    </row>
    <row r="88" spans="15:22" x14ac:dyDescent="0.3">
      <c r="O88" s="88"/>
      <c r="P88" s="88"/>
      <c r="V88" t="s">
        <v>655</v>
      </c>
    </row>
    <row r="89" spans="15:22" x14ac:dyDescent="0.3">
      <c r="O89" s="88"/>
      <c r="P89" s="88"/>
      <c r="V89" t="s">
        <v>656</v>
      </c>
    </row>
    <row r="90" spans="15:22" x14ac:dyDescent="0.3">
      <c r="O90" s="88"/>
      <c r="P90" s="88"/>
      <c r="V90" t="s">
        <v>657</v>
      </c>
    </row>
    <row r="91" spans="15:22" x14ac:dyDescent="0.3">
      <c r="O91" s="88"/>
      <c r="P91" s="88"/>
      <c r="V91" t="s">
        <v>658</v>
      </c>
    </row>
    <row r="92" spans="15:22" x14ac:dyDescent="0.3">
      <c r="O92" s="88"/>
      <c r="P92" s="88"/>
      <c r="V92" t="s">
        <v>659</v>
      </c>
    </row>
    <row r="93" spans="15:22" x14ac:dyDescent="0.3">
      <c r="O93" s="88"/>
      <c r="P93" s="88"/>
    </row>
    <row r="94" spans="15:22" x14ac:dyDescent="0.3">
      <c r="O94" s="88"/>
      <c r="P94" s="88"/>
    </row>
    <row r="95" spans="15:22" x14ac:dyDescent="0.3">
      <c r="O95" s="88"/>
      <c r="P95" s="88"/>
    </row>
    <row r="96" spans="15:22" x14ac:dyDescent="0.3">
      <c r="O96" s="88"/>
      <c r="P96" s="88"/>
    </row>
    <row r="97" spans="15:16" x14ac:dyDescent="0.3">
      <c r="O97" s="88"/>
      <c r="P97" s="88"/>
    </row>
    <row r="98" spans="15:16" x14ac:dyDescent="0.3">
      <c r="O98" s="88"/>
      <c r="P98" s="88"/>
    </row>
    <row r="99" spans="15:16" x14ac:dyDescent="0.3">
      <c r="O99" s="88"/>
      <c r="P99" s="88"/>
    </row>
    <row r="100" spans="15:16" x14ac:dyDescent="0.3">
      <c r="O100" s="88"/>
      <c r="P100" s="88"/>
    </row>
    <row r="101" spans="15:16" x14ac:dyDescent="0.3">
      <c r="O101" s="88"/>
      <c r="P101" s="88"/>
    </row>
    <row r="102" spans="15:16" x14ac:dyDescent="0.3">
      <c r="O102" s="88"/>
      <c r="P102" s="88"/>
    </row>
    <row r="103" spans="15:16" x14ac:dyDescent="0.3">
      <c r="O103" s="88"/>
      <c r="P103" s="88"/>
    </row>
    <row r="104" spans="15:16" x14ac:dyDescent="0.3">
      <c r="O104" s="88"/>
      <c r="P104" s="88"/>
    </row>
    <row r="105" spans="15:16" x14ac:dyDescent="0.3">
      <c r="O105" s="88"/>
      <c r="P105" s="88"/>
    </row>
    <row r="106" spans="15:16" x14ac:dyDescent="0.3">
      <c r="O106" s="88"/>
      <c r="P106" s="88"/>
    </row>
    <row r="107" spans="15:16" x14ac:dyDescent="0.3">
      <c r="O107" s="88"/>
      <c r="P107" s="88"/>
    </row>
    <row r="108" spans="15:16" x14ac:dyDescent="0.3">
      <c r="O108" s="88"/>
      <c r="P108" s="88"/>
    </row>
    <row r="109" spans="15:16" x14ac:dyDescent="0.3">
      <c r="O109" s="88"/>
      <c r="P109" s="88"/>
    </row>
    <row r="110" spans="15:16" x14ac:dyDescent="0.3">
      <c r="O110" s="88"/>
      <c r="P110" s="88"/>
    </row>
    <row r="111" spans="15:16" x14ac:dyDescent="0.3">
      <c r="O111" s="88"/>
      <c r="P111" s="88"/>
    </row>
    <row r="112" spans="15:16" x14ac:dyDescent="0.3">
      <c r="O112" s="88"/>
      <c r="P112" s="88"/>
    </row>
    <row r="113" spans="15:16" x14ac:dyDescent="0.3">
      <c r="O113" s="88"/>
      <c r="P113" s="88"/>
    </row>
    <row r="114" spans="15:16" x14ac:dyDescent="0.3">
      <c r="O114" s="88"/>
      <c r="P114" s="88"/>
    </row>
    <row r="115" spans="15:16" x14ac:dyDescent="0.3">
      <c r="O115" s="88"/>
      <c r="P115" s="88"/>
    </row>
    <row r="116" spans="15:16" x14ac:dyDescent="0.3">
      <c r="O116" s="88"/>
      <c r="P116" s="88"/>
    </row>
    <row r="117" spans="15:16" x14ac:dyDescent="0.3">
      <c r="O117" s="88"/>
      <c r="P117" s="88"/>
    </row>
    <row r="118" spans="15:16" x14ac:dyDescent="0.3">
      <c r="O118" s="88"/>
      <c r="P118" s="88"/>
    </row>
    <row r="119" spans="15:16" x14ac:dyDescent="0.3">
      <c r="O119" s="88"/>
      <c r="P119" s="88"/>
    </row>
    <row r="120" spans="15:16" x14ac:dyDescent="0.3">
      <c r="O120" s="88"/>
      <c r="P120" s="88"/>
    </row>
    <row r="121" spans="15:16" x14ac:dyDescent="0.3">
      <c r="O121" s="88"/>
      <c r="P121" s="88"/>
    </row>
    <row r="122" spans="15:16" x14ac:dyDescent="0.3">
      <c r="O122" s="88"/>
      <c r="P122" s="88"/>
    </row>
    <row r="123" spans="15:16" x14ac:dyDescent="0.3">
      <c r="O123" s="88"/>
      <c r="P123" s="88"/>
    </row>
    <row r="124" spans="15:16" x14ac:dyDescent="0.3">
      <c r="O124" s="88"/>
      <c r="P124" s="88"/>
    </row>
    <row r="125" spans="15:16" x14ac:dyDescent="0.3">
      <c r="O125" s="88"/>
      <c r="P125" s="88"/>
    </row>
    <row r="126" spans="15:16" x14ac:dyDescent="0.3">
      <c r="O126" s="88"/>
      <c r="P126" s="88"/>
    </row>
    <row r="127" spans="15:16" x14ac:dyDescent="0.3">
      <c r="O127" s="88"/>
      <c r="P127" s="88"/>
    </row>
    <row r="128" spans="15:16" x14ac:dyDescent="0.3">
      <c r="O128" s="88"/>
      <c r="P128" s="88"/>
    </row>
    <row r="129" spans="15:16" x14ac:dyDescent="0.3">
      <c r="O129" s="88"/>
      <c r="P129" s="88"/>
    </row>
    <row r="130" spans="15:16" x14ac:dyDescent="0.3">
      <c r="O130" s="88"/>
      <c r="P130" s="88"/>
    </row>
    <row r="131" spans="15:16" x14ac:dyDescent="0.3">
      <c r="O131" s="88"/>
      <c r="P131" s="88"/>
    </row>
    <row r="132" spans="15:16" x14ac:dyDescent="0.3">
      <c r="O132" s="88"/>
      <c r="P132" s="88"/>
    </row>
    <row r="133" spans="15:16" x14ac:dyDescent="0.3">
      <c r="O133" s="88"/>
      <c r="P133" s="88"/>
    </row>
    <row r="134" spans="15:16" x14ac:dyDescent="0.3">
      <c r="O134" s="88"/>
      <c r="P134" s="88"/>
    </row>
    <row r="135" spans="15:16" x14ac:dyDescent="0.3">
      <c r="O135" s="88"/>
      <c r="P135" s="88"/>
    </row>
    <row r="136" spans="15:16" x14ac:dyDescent="0.3">
      <c r="O136" s="88"/>
      <c r="P136" s="88"/>
    </row>
    <row r="137" spans="15:16" x14ac:dyDescent="0.3">
      <c r="O137" s="88"/>
      <c r="P137" s="88"/>
    </row>
    <row r="138" spans="15:16" x14ac:dyDescent="0.3">
      <c r="O138" s="88"/>
      <c r="P138" s="88"/>
    </row>
    <row r="139" spans="15:16" x14ac:dyDescent="0.3">
      <c r="O139" s="88"/>
      <c r="P139" s="88"/>
    </row>
    <row r="140" spans="15:16" x14ac:dyDescent="0.3">
      <c r="O140" s="88"/>
      <c r="P140" s="88"/>
    </row>
    <row r="141" spans="15:16" x14ac:dyDescent="0.3">
      <c r="O141" s="88"/>
      <c r="P141" s="88"/>
    </row>
    <row r="142" spans="15:16" x14ac:dyDescent="0.3">
      <c r="O142" s="88"/>
      <c r="P142" s="88"/>
    </row>
    <row r="143" spans="15:16" x14ac:dyDescent="0.3">
      <c r="O143" s="88"/>
      <c r="P143" s="88"/>
    </row>
    <row r="144" spans="15:16" x14ac:dyDescent="0.3">
      <c r="O144" s="88"/>
      <c r="P144" s="88"/>
    </row>
    <row r="145" spans="15:16" x14ac:dyDescent="0.3">
      <c r="O145" s="88"/>
      <c r="P145" s="88"/>
    </row>
    <row r="146" spans="15:16" x14ac:dyDescent="0.3">
      <c r="O146" s="88"/>
      <c r="P146" s="88"/>
    </row>
    <row r="147" spans="15:16" x14ac:dyDescent="0.3">
      <c r="O147" s="88"/>
      <c r="P147" s="88"/>
    </row>
    <row r="148" spans="15:16" x14ac:dyDescent="0.3">
      <c r="O148" s="88"/>
      <c r="P148" s="88"/>
    </row>
    <row r="149" spans="15:16" x14ac:dyDescent="0.3">
      <c r="O149" s="88"/>
      <c r="P149" s="88"/>
    </row>
    <row r="150" spans="15:16" x14ac:dyDescent="0.3">
      <c r="O150" s="88"/>
      <c r="P150" s="88"/>
    </row>
    <row r="151" spans="15:16" x14ac:dyDescent="0.3">
      <c r="O151" s="88"/>
      <c r="P151" s="88"/>
    </row>
    <row r="152" spans="15:16" x14ac:dyDescent="0.3">
      <c r="O152" s="88"/>
      <c r="P152" s="88"/>
    </row>
    <row r="153" spans="15:16" x14ac:dyDescent="0.3">
      <c r="O153" s="88"/>
      <c r="P153" s="88"/>
    </row>
    <row r="154" spans="15:16" x14ac:dyDescent="0.3">
      <c r="O154" s="88"/>
      <c r="P154" s="88"/>
    </row>
    <row r="155" spans="15:16" x14ac:dyDescent="0.3">
      <c r="O155" s="88"/>
      <c r="P155" s="88"/>
    </row>
    <row r="156" spans="15:16" x14ac:dyDescent="0.3">
      <c r="O156" s="88"/>
      <c r="P156" s="88"/>
    </row>
    <row r="157" spans="15:16" x14ac:dyDescent="0.3">
      <c r="O157" s="88"/>
      <c r="P157" s="88"/>
    </row>
    <row r="158" spans="15:16" x14ac:dyDescent="0.3">
      <c r="O158" s="88"/>
      <c r="P158" s="88"/>
    </row>
    <row r="159" spans="15:16" x14ac:dyDescent="0.3">
      <c r="O159" s="88"/>
      <c r="P159" s="88"/>
    </row>
    <row r="160" spans="15:16" x14ac:dyDescent="0.3">
      <c r="O160" s="88"/>
      <c r="P160" s="88"/>
    </row>
    <row r="161" spans="15:16" x14ac:dyDescent="0.3">
      <c r="O161" s="88"/>
      <c r="P161" s="88"/>
    </row>
    <row r="162" spans="15:16" x14ac:dyDescent="0.3">
      <c r="O162" s="88"/>
      <c r="P162" s="88"/>
    </row>
    <row r="163" spans="15:16" x14ac:dyDescent="0.3">
      <c r="O163" s="88"/>
      <c r="P163" s="88"/>
    </row>
    <row r="164" spans="15:16" x14ac:dyDescent="0.3">
      <c r="O164" s="88"/>
      <c r="P164" s="88"/>
    </row>
    <row r="165" spans="15:16" x14ac:dyDescent="0.3">
      <c r="O165" s="88"/>
      <c r="P165" s="88"/>
    </row>
    <row r="166" spans="15:16" x14ac:dyDescent="0.3">
      <c r="O166" s="88"/>
      <c r="P166" s="88"/>
    </row>
    <row r="167" spans="15:16" x14ac:dyDescent="0.3">
      <c r="O167" s="88"/>
      <c r="P167" s="88"/>
    </row>
    <row r="168" spans="15:16" x14ac:dyDescent="0.3">
      <c r="O168" s="88"/>
      <c r="P168" s="88"/>
    </row>
    <row r="169" spans="15:16" x14ac:dyDescent="0.3">
      <c r="O169" s="88"/>
      <c r="P169" s="88"/>
    </row>
    <row r="170" spans="15:16" x14ac:dyDescent="0.3">
      <c r="O170" s="88"/>
      <c r="P170" s="88"/>
    </row>
    <row r="171" spans="15:16" x14ac:dyDescent="0.3">
      <c r="O171" s="88"/>
      <c r="P171" s="88"/>
    </row>
    <row r="172" spans="15:16" x14ac:dyDescent="0.3">
      <c r="O172" s="88"/>
      <c r="P172" s="88"/>
    </row>
    <row r="173" spans="15:16" x14ac:dyDescent="0.3">
      <c r="O173" s="88"/>
      <c r="P173" s="88"/>
    </row>
    <row r="174" spans="15:16" x14ac:dyDescent="0.3">
      <c r="O174" s="88"/>
      <c r="P174" s="88"/>
    </row>
    <row r="175" spans="15:16" x14ac:dyDescent="0.3">
      <c r="O175" s="91"/>
      <c r="P175" s="91"/>
    </row>
  </sheetData>
  <protectedRanges>
    <protectedRange sqref="L4:N4 M5 R4 U4 T5 V5" name="Område1_1"/>
    <protectedRange sqref="Z4" name="Område1_1_1"/>
  </protectedRanges>
  <mergeCells count="35">
    <mergeCell ref="F1:F3"/>
    <mergeCell ref="A1:A3"/>
    <mergeCell ref="B1:B3"/>
    <mergeCell ref="C1:C3"/>
    <mergeCell ref="D1:D3"/>
    <mergeCell ref="E1:E3"/>
    <mergeCell ref="R1:R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Y1:Y3"/>
    <mergeCell ref="S1:S3"/>
    <mergeCell ref="T1:T3"/>
    <mergeCell ref="U1:U3"/>
    <mergeCell ref="V1:V3"/>
    <mergeCell ref="W1:W3"/>
    <mergeCell ref="X1:X3"/>
    <mergeCell ref="AD1:AD3"/>
    <mergeCell ref="Z1:Z3"/>
    <mergeCell ref="AA1:AA3"/>
    <mergeCell ref="AB1:AB3"/>
    <mergeCell ref="AC1:AC3"/>
    <mergeCell ref="AE1:AE3"/>
    <mergeCell ref="AF1:AF3"/>
    <mergeCell ref="AG1:AG3"/>
    <mergeCell ref="AH1:AH3"/>
    <mergeCell ref="AI1:A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9AD57-0B27-4F19-9CBF-D3CD136E0602}">
  <sheetPr codeName="Sheet6">
    <tabColor theme="9" tint="0.79998168889431442"/>
  </sheetPr>
  <dimension ref="A1:M45"/>
  <sheetViews>
    <sheetView showGridLines="0" workbookViewId="0">
      <selection activeCell="K7" sqref="K7"/>
    </sheetView>
  </sheetViews>
  <sheetFormatPr defaultColWidth="8.6640625" defaultRowHeight="14.4" x14ac:dyDescent="0.3"/>
  <cols>
    <col min="1" max="1" width="8.6640625" style="7"/>
    <col min="2" max="2" width="15.44140625" style="7" customWidth="1"/>
    <col min="3" max="3" width="12" style="7" customWidth="1"/>
    <col min="4" max="4" width="9.88671875" style="7" customWidth="1"/>
    <col min="5" max="12" width="8.6640625" style="7"/>
    <col min="13" max="13" width="0" style="7" hidden="1" customWidth="1"/>
    <col min="14" max="14" width="7.88671875" style="7" customWidth="1"/>
    <col min="15" max="16384" width="8.6640625" style="7"/>
  </cols>
  <sheetData>
    <row r="1" spans="1:13" x14ac:dyDescent="0.3">
      <c r="A1" s="6"/>
      <c r="B1" s="6"/>
      <c r="C1" s="6"/>
      <c r="D1" s="6"/>
      <c r="E1" s="6"/>
      <c r="F1" s="6"/>
      <c r="G1" s="6"/>
      <c r="H1" s="6"/>
      <c r="I1" s="6"/>
    </row>
    <row r="2" spans="1:13" ht="15.6" x14ac:dyDescent="0.3">
      <c r="A2" s="8"/>
      <c r="B2" s="9" t="s">
        <v>660</v>
      </c>
      <c r="C2" s="6"/>
      <c r="D2" s="6"/>
      <c r="E2" s="6"/>
      <c r="F2" s="6"/>
      <c r="G2" s="6"/>
      <c r="H2" s="6"/>
      <c r="I2" s="6"/>
    </row>
    <row r="3" spans="1:13" x14ac:dyDescent="0.3">
      <c r="A3" s="8"/>
      <c r="B3" s="6"/>
      <c r="C3" s="6"/>
      <c r="D3" s="6"/>
      <c r="E3" s="6"/>
      <c r="F3" s="6"/>
      <c r="G3" s="6"/>
      <c r="H3" s="6"/>
      <c r="I3" s="6"/>
    </row>
    <row r="4" spans="1:13" x14ac:dyDescent="0.3">
      <c r="A4" s="6"/>
      <c r="B4" s="10"/>
      <c r="C4" s="11"/>
      <c r="D4" s="11"/>
      <c r="E4" s="11"/>
      <c r="F4" s="11"/>
      <c r="G4" s="11"/>
      <c r="H4" s="12"/>
      <c r="I4" s="6"/>
    </row>
    <row r="5" spans="1:13" ht="20.399999999999999" x14ac:dyDescent="0.35">
      <c r="A5" s="6"/>
      <c r="B5" s="201" t="s">
        <v>661</v>
      </c>
      <c r="C5" s="202"/>
      <c r="D5" s="202"/>
      <c r="E5" s="202"/>
      <c r="F5" s="202"/>
      <c r="G5" s="202"/>
      <c r="H5" s="203"/>
      <c r="I5" s="13"/>
    </row>
    <row r="6" spans="1:13" x14ac:dyDescent="0.3">
      <c r="A6" s="6"/>
      <c r="B6" s="14"/>
      <c r="C6" s="6"/>
      <c r="D6" s="6"/>
      <c r="E6" s="6"/>
      <c r="F6" s="6"/>
      <c r="G6" s="6"/>
      <c r="H6" s="15"/>
      <c r="I6" s="6"/>
    </row>
    <row r="7" spans="1:13" x14ac:dyDescent="0.3">
      <c r="A7" s="6"/>
      <c r="B7" s="14"/>
      <c r="C7" s="6"/>
      <c r="D7" s="6"/>
      <c r="E7" s="6"/>
      <c r="F7" s="6"/>
      <c r="G7" s="6"/>
      <c r="H7" s="15"/>
      <c r="I7" s="6"/>
    </row>
    <row r="8" spans="1:13" x14ac:dyDescent="0.3">
      <c r="A8" s="6"/>
      <c r="B8" s="146" t="s">
        <v>662</v>
      </c>
      <c r="C8" s="16"/>
      <c r="D8" s="187"/>
      <c r="E8" s="188"/>
      <c r="F8" s="188"/>
      <c r="G8" s="188"/>
      <c r="H8" s="189"/>
      <c r="I8" s="6"/>
    </row>
    <row r="9" spans="1:13" x14ac:dyDescent="0.3">
      <c r="A9" s="6"/>
      <c r="B9" s="146"/>
      <c r="C9" s="16"/>
      <c r="D9" s="204"/>
      <c r="E9" s="204"/>
      <c r="F9" s="204"/>
      <c r="G9" s="204"/>
      <c r="H9" s="205"/>
      <c r="I9" s="6"/>
    </row>
    <row r="10" spans="1:13" x14ac:dyDescent="0.3">
      <c r="A10" s="6"/>
      <c r="B10" s="146" t="s">
        <v>663</v>
      </c>
      <c r="C10" s="16"/>
      <c r="D10" s="17"/>
      <c r="E10" s="17"/>
      <c r="F10" s="187"/>
      <c r="G10" s="188"/>
      <c r="H10" s="189"/>
      <c r="I10" s="6"/>
    </row>
    <row r="11" spans="1:13" x14ac:dyDescent="0.3">
      <c r="A11" s="6"/>
      <c r="B11" s="146"/>
      <c r="C11" s="16"/>
      <c r="D11" s="17"/>
      <c r="E11" s="17"/>
      <c r="F11" s="22"/>
      <c r="G11" s="22"/>
      <c r="H11" s="23"/>
      <c r="I11" s="6"/>
    </row>
    <row r="12" spans="1:13" x14ac:dyDescent="0.3">
      <c r="A12" s="6"/>
      <c r="B12" s="146" t="s">
        <v>664</v>
      </c>
      <c r="C12" s="16"/>
      <c r="D12" s="17"/>
      <c r="E12" s="17"/>
      <c r="F12" s="187"/>
      <c r="G12" s="188"/>
      <c r="H12" s="189"/>
      <c r="I12" s="6"/>
    </row>
    <row r="13" spans="1:13" x14ac:dyDescent="0.3">
      <c r="A13" s="6"/>
      <c r="B13" s="146"/>
      <c r="C13" s="16"/>
      <c r="D13" s="17"/>
      <c r="E13" s="17"/>
      <c r="F13" s="190"/>
      <c r="G13" s="190"/>
      <c r="H13" s="191"/>
      <c r="I13" s="6"/>
      <c r="M13" s="7" t="s">
        <v>665</v>
      </c>
    </row>
    <row r="14" spans="1:13" x14ac:dyDescent="0.3">
      <c r="A14" s="6"/>
      <c r="B14" s="146" t="s">
        <v>666</v>
      </c>
      <c r="C14" s="16"/>
      <c r="D14" s="187"/>
      <c r="E14" s="188"/>
      <c r="F14" s="188"/>
      <c r="G14" s="188"/>
      <c r="H14" s="189"/>
      <c r="I14" s="6"/>
    </row>
    <row r="15" spans="1:13" x14ac:dyDescent="0.3">
      <c r="A15" s="6"/>
      <c r="B15" s="146"/>
      <c r="C15" s="16"/>
      <c r="D15" s="180"/>
      <c r="E15" s="180"/>
      <c r="F15" s="180"/>
      <c r="G15" s="180"/>
      <c r="H15" s="181"/>
      <c r="I15" s="6"/>
    </row>
    <row r="16" spans="1:13" x14ac:dyDescent="0.3">
      <c r="A16" s="6"/>
      <c r="B16" s="146" t="s">
        <v>667</v>
      </c>
      <c r="C16" s="16"/>
      <c r="D16" s="187"/>
      <c r="E16" s="188"/>
      <c r="F16" s="188"/>
      <c r="G16" s="188"/>
      <c r="H16" s="189"/>
      <c r="I16" s="6"/>
    </row>
    <row r="17" spans="1:9" x14ac:dyDescent="0.3">
      <c r="A17" s="6"/>
      <c r="B17" s="146"/>
      <c r="C17" s="16"/>
      <c r="D17" s="180"/>
      <c r="E17" s="180"/>
      <c r="F17" s="180"/>
      <c r="G17" s="180"/>
      <c r="H17" s="181"/>
      <c r="I17" s="6"/>
    </row>
    <row r="18" spans="1:9" x14ac:dyDescent="0.3">
      <c r="A18" s="6"/>
      <c r="B18" s="146" t="s">
        <v>668</v>
      </c>
      <c r="C18" s="16"/>
      <c r="D18" s="187"/>
      <c r="E18" s="188"/>
      <c r="F18" s="188"/>
      <c r="G18" s="188"/>
      <c r="H18" s="189"/>
      <c r="I18" s="6"/>
    </row>
    <row r="19" spans="1:9" x14ac:dyDescent="0.3">
      <c r="A19" s="6"/>
      <c r="B19" s="146"/>
      <c r="C19" s="16"/>
      <c r="D19" s="180"/>
      <c r="E19" s="180"/>
      <c r="F19" s="180"/>
      <c r="G19" s="180"/>
      <c r="H19" s="181"/>
      <c r="I19" s="6"/>
    </row>
    <row r="20" spans="1:9" x14ac:dyDescent="0.3">
      <c r="A20" s="6"/>
      <c r="B20" s="147" t="s">
        <v>669</v>
      </c>
      <c r="C20" s="16"/>
      <c r="D20" s="192"/>
      <c r="E20" s="193"/>
      <c r="F20" s="193"/>
      <c r="G20" s="193"/>
      <c r="H20" s="194"/>
      <c r="I20" s="6"/>
    </row>
    <row r="21" spans="1:9" x14ac:dyDescent="0.3">
      <c r="A21" s="6"/>
      <c r="B21" s="146"/>
      <c r="C21" s="16"/>
      <c r="D21" s="195"/>
      <c r="E21" s="196"/>
      <c r="F21" s="196"/>
      <c r="G21" s="196"/>
      <c r="H21" s="197"/>
      <c r="I21" s="6"/>
    </row>
    <row r="22" spans="1:9" x14ac:dyDescent="0.3">
      <c r="A22" s="6"/>
      <c r="B22" s="146"/>
      <c r="C22" s="16"/>
      <c r="D22" s="198"/>
      <c r="E22" s="199"/>
      <c r="F22" s="199"/>
      <c r="G22" s="199"/>
      <c r="H22" s="200"/>
      <c r="I22" s="6"/>
    </row>
    <row r="23" spans="1:9" x14ac:dyDescent="0.3">
      <c r="A23" s="6"/>
      <c r="B23" s="146"/>
      <c r="C23" s="16"/>
      <c r="D23" s="144"/>
      <c r="E23" s="144"/>
      <c r="F23" s="144"/>
      <c r="G23" s="144"/>
      <c r="H23" s="145"/>
      <c r="I23" s="6"/>
    </row>
    <row r="24" spans="1:9" x14ac:dyDescent="0.3">
      <c r="A24" s="6"/>
      <c r="B24" s="147" t="s">
        <v>670</v>
      </c>
      <c r="C24" s="16"/>
      <c r="D24" s="192"/>
      <c r="E24" s="193"/>
      <c r="F24" s="193"/>
      <c r="G24" s="193"/>
      <c r="H24" s="194"/>
      <c r="I24" s="6"/>
    </row>
    <row r="25" spans="1:9" x14ac:dyDescent="0.3">
      <c r="A25" s="6"/>
      <c r="B25" s="146"/>
      <c r="C25" s="16"/>
      <c r="D25" s="195"/>
      <c r="E25" s="196"/>
      <c r="F25" s="196"/>
      <c r="G25" s="196"/>
      <c r="H25" s="197"/>
      <c r="I25" s="6"/>
    </row>
    <row r="26" spans="1:9" x14ac:dyDescent="0.3">
      <c r="A26" s="6"/>
      <c r="B26" s="146"/>
      <c r="C26" s="16"/>
      <c r="D26" s="198"/>
      <c r="E26" s="199"/>
      <c r="F26" s="199"/>
      <c r="G26" s="199"/>
      <c r="H26" s="200"/>
      <c r="I26" s="6"/>
    </row>
    <row r="27" spans="1:9" x14ac:dyDescent="0.3">
      <c r="A27" s="6"/>
      <c r="B27" s="146"/>
      <c r="C27" s="16"/>
      <c r="D27" s="190"/>
      <c r="E27" s="190"/>
      <c r="F27" s="190"/>
      <c r="G27" s="190"/>
      <c r="H27" s="191"/>
      <c r="I27" s="6"/>
    </row>
    <row r="28" spans="1:9" x14ac:dyDescent="0.3">
      <c r="A28" s="6"/>
      <c r="B28" s="146" t="s">
        <v>671</v>
      </c>
      <c r="C28" s="16"/>
      <c r="D28" s="187"/>
      <c r="E28" s="188"/>
      <c r="F28" s="188"/>
      <c r="G28" s="188"/>
      <c r="H28" s="189"/>
      <c r="I28" s="6"/>
    </row>
    <row r="29" spans="1:9" x14ac:dyDescent="0.3">
      <c r="A29" s="6"/>
      <c r="B29" s="146"/>
      <c r="C29" s="16"/>
      <c r="D29" s="190"/>
      <c r="E29" s="190"/>
      <c r="F29" s="190"/>
      <c r="G29" s="190"/>
      <c r="H29" s="191"/>
      <c r="I29" s="6"/>
    </row>
    <row r="30" spans="1:9" x14ac:dyDescent="0.3">
      <c r="A30" s="6"/>
      <c r="B30" s="146" t="s">
        <v>672</v>
      </c>
      <c r="C30" s="16"/>
      <c r="D30" s="187"/>
      <c r="E30" s="188"/>
      <c r="F30" s="188"/>
      <c r="G30" s="188"/>
      <c r="H30" s="189"/>
      <c r="I30" s="6"/>
    </row>
    <row r="31" spans="1:9" x14ac:dyDescent="0.3">
      <c r="A31" s="6"/>
      <c r="B31" s="146"/>
      <c r="C31" s="16"/>
      <c r="D31" s="22"/>
      <c r="E31" s="22"/>
      <c r="F31" s="22"/>
      <c r="G31" s="22"/>
      <c r="H31" s="23"/>
      <c r="I31" s="6"/>
    </row>
    <row r="32" spans="1:9" x14ac:dyDescent="0.3">
      <c r="A32" s="6"/>
      <c r="B32" s="146" t="s">
        <v>673</v>
      </c>
      <c r="C32" s="16"/>
      <c r="D32" s="179"/>
      <c r="E32" s="180"/>
      <c r="F32" s="180"/>
      <c r="G32" s="180"/>
      <c r="H32" s="181"/>
      <c r="I32" s="6"/>
    </row>
    <row r="33" spans="1:9" x14ac:dyDescent="0.3">
      <c r="A33" s="6"/>
      <c r="B33" s="146"/>
      <c r="C33" s="16"/>
      <c r="D33" s="180"/>
      <c r="E33" s="180"/>
      <c r="F33" s="180"/>
      <c r="G33" s="180"/>
      <c r="H33" s="181"/>
      <c r="I33" s="6"/>
    </row>
    <row r="34" spans="1:9" x14ac:dyDescent="0.3">
      <c r="A34" s="6"/>
      <c r="B34" s="146" t="s">
        <v>674</v>
      </c>
      <c r="C34" s="16"/>
      <c r="D34" s="182" t="s">
        <v>675</v>
      </c>
      <c r="E34" s="183"/>
      <c r="F34" s="183"/>
      <c r="G34" s="183"/>
      <c r="H34" s="184"/>
      <c r="I34" s="6"/>
    </row>
    <row r="35" spans="1:9" x14ac:dyDescent="0.3">
      <c r="A35" s="6"/>
      <c r="B35" s="146"/>
      <c r="C35" s="16"/>
      <c r="D35" s="185"/>
      <c r="E35" s="185"/>
      <c r="F35" s="185"/>
      <c r="G35" s="185"/>
      <c r="H35" s="186"/>
      <c r="I35" s="6"/>
    </row>
    <row r="36" spans="1:9" x14ac:dyDescent="0.3">
      <c r="A36" s="6"/>
      <c r="B36" s="146" t="s">
        <v>676</v>
      </c>
      <c r="C36" s="16"/>
      <c r="D36" s="187"/>
      <c r="E36" s="188"/>
      <c r="F36" s="188"/>
      <c r="G36" s="188"/>
      <c r="H36" s="189"/>
      <c r="I36" s="6"/>
    </row>
    <row r="37" spans="1:9" x14ac:dyDescent="0.3">
      <c r="A37" s="6"/>
      <c r="B37" s="146"/>
      <c r="C37" s="16"/>
      <c r="D37" s="190"/>
      <c r="E37" s="190"/>
      <c r="F37" s="190"/>
      <c r="G37" s="190"/>
      <c r="H37" s="191"/>
      <c r="I37" s="6"/>
    </row>
    <row r="38" spans="1:9" x14ac:dyDescent="0.3">
      <c r="A38" s="6"/>
      <c r="B38" s="146" t="s">
        <v>677</v>
      </c>
      <c r="C38" s="16"/>
      <c r="D38" s="187"/>
      <c r="E38" s="188"/>
      <c r="F38" s="188"/>
      <c r="G38" s="188"/>
      <c r="H38" s="189"/>
      <c r="I38" s="6"/>
    </row>
    <row r="39" spans="1:9" x14ac:dyDescent="0.3">
      <c r="A39" s="6"/>
      <c r="B39" s="146"/>
      <c r="C39" s="16"/>
      <c r="D39" s="190"/>
      <c r="E39" s="190"/>
      <c r="F39" s="190"/>
      <c r="G39" s="190"/>
      <c r="H39" s="191"/>
      <c r="I39" s="6"/>
    </row>
    <row r="40" spans="1:9" x14ac:dyDescent="0.3">
      <c r="A40" s="6"/>
      <c r="B40" s="146" t="s">
        <v>678</v>
      </c>
      <c r="C40" s="16"/>
      <c r="D40" s="187"/>
      <c r="E40" s="188"/>
      <c r="F40" s="188"/>
      <c r="G40" s="188"/>
      <c r="H40" s="189"/>
      <c r="I40" s="6"/>
    </row>
    <row r="41" spans="1:9" x14ac:dyDescent="0.3">
      <c r="A41" s="6"/>
      <c r="B41" s="146"/>
      <c r="C41" s="16"/>
      <c r="D41" s="142"/>
      <c r="E41" s="142"/>
      <c r="F41" s="142"/>
      <c r="G41" s="142"/>
      <c r="H41" s="143"/>
      <c r="I41" s="6"/>
    </row>
    <row r="42" spans="1:9" x14ac:dyDescent="0.3">
      <c r="A42" s="6"/>
      <c r="B42" s="146" t="s">
        <v>679</v>
      </c>
      <c r="C42" s="16"/>
      <c r="D42" s="187"/>
      <c r="E42" s="188"/>
      <c r="F42" s="188"/>
      <c r="G42" s="188"/>
      <c r="H42" s="189"/>
      <c r="I42" s="6"/>
    </row>
    <row r="43" spans="1:9" x14ac:dyDescent="0.3">
      <c r="A43" s="6"/>
      <c r="B43" s="18"/>
      <c r="C43" s="19"/>
      <c r="D43" s="19"/>
      <c r="E43" s="19"/>
      <c r="F43" s="19"/>
      <c r="G43" s="19"/>
      <c r="H43" s="20"/>
      <c r="I43" s="6"/>
    </row>
    <row r="44" spans="1:9" x14ac:dyDescent="0.3">
      <c r="A44" s="6"/>
      <c r="B44" s="8"/>
      <c r="C44" s="6"/>
      <c r="D44" s="6"/>
      <c r="E44" s="6"/>
      <c r="F44" s="6"/>
      <c r="G44" s="6"/>
      <c r="H44" s="6"/>
      <c r="I44" s="6"/>
    </row>
    <row r="45" spans="1:9" x14ac:dyDescent="0.3">
      <c r="A45" s="6"/>
      <c r="B45" s="8"/>
      <c r="C45" s="6"/>
      <c r="D45" s="6"/>
      <c r="E45" s="6"/>
      <c r="F45" s="6"/>
      <c r="G45" s="6"/>
      <c r="H45" s="6"/>
      <c r="I45" s="6"/>
    </row>
  </sheetData>
  <mergeCells count="28">
    <mergeCell ref="D19:H19"/>
    <mergeCell ref="B5:H5"/>
    <mergeCell ref="D8:H8"/>
    <mergeCell ref="D9:H9"/>
    <mergeCell ref="F10:H10"/>
    <mergeCell ref="F12:H12"/>
    <mergeCell ref="D16:H16"/>
    <mergeCell ref="D17:H17"/>
    <mergeCell ref="D18:H18"/>
    <mergeCell ref="F13:H13"/>
    <mergeCell ref="D14:H14"/>
    <mergeCell ref="D15:H15"/>
    <mergeCell ref="D27:H27"/>
    <mergeCell ref="D28:H28"/>
    <mergeCell ref="D29:H29"/>
    <mergeCell ref="D30:H30"/>
    <mergeCell ref="D20:H22"/>
    <mergeCell ref="D24:H26"/>
    <mergeCell ref="D37:H37"/>
    <mergeCell ref="D38:H38"/>
    <mergeCell ref="D39:H39"/>
    <mergeCell ref="D40:H40"/>
    <mergeCell ref="D42:H42"/>
    <mergeCell ref="D32:H32"/>
    <mergeCell ref="D33:H33"/>
    <mergeCell ref="D34:H34"/>
    <mergeCell ref="D35:H35"/>
    <mergeCell ref="D36:H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9970-39D5-4A6E-ACDC-77A4782F8A45}">
  <sheetPr codeName="Blad4">
    <tabColor theme="6" tint="0.79998168889431442"/>
  </sheetPr>
  <dimension ref="A1:G653"/>
  <sheetViews>
    <sheetView workbookViewId="0">
      <selection activeCell="E1" sqref="E1"/>
    </sheetView>
  </sheetViews>
  <sheetFormatPr defaultRowHeight="14.4" x14ac:dyDescent="0.3"/>
  <cols>
    <col min="1" max="1" width="11.109375" customWidth="1"/>
    <col min="6" max="6" width="12.88671875" customWidth="1"/>
    <col min="7" max="7" width="12.6640625" customWidth="1"/>
  </cols>
  <sheetData>
    <row r="1" spans="1:7" x14ac:dyDescent="0.3">
      <c r="A1" t="s">
        <v>680</v>
      </c>
      <c r="B1" t="s">
        <v>681</v>
      </c>
      <c r="C1" t="s">
        <v>682</v>
      </c>
      <c r="D1" t="s">
        <v>683</v>
      </c>
      <c r="E1" t="s">
        <v>684</v>
      </c>
      <c r="F1" t="s">
        <v>685</v>
      </c>
      <c r="G1" t="s">
        <v>686</v>
      </c>
    </row>
    <row r="2" spans="1:7" x14ac:dyDescent="0.3">
      <c r="A2">
        <v>1</v>
      </c>
      <c r="B2" t="s">
        <v>687</v>
      </c>
      <c r="C2" t="s">
        <v>688</v>
      </c>
      <c r="D2" t="s">
        <v>689</v>
      </c>
      <c r="E2" t="s">
        <v>690</v>
      </c>
      <c r="F2" t="s">
        <v>691</v>
      </c>
    </row>
    <row r="3" spans="1:7" x14ac:dyDescent="0.3">
      <c r="A3">
        <v>2</v>
      </c>
      <c r="B3" t="s">
        <v>687</v>
      </c>
      <c r="C3" t="s">
        <v>688</v>
      </c>
      <c r="D3" t="s">
        <v>692</v>
      </c>
      <c r="E3" t="s">
        <v>693</v>
      </c>
      <c r="F3" t="s">
        <v>691</v>
      </c>
    </row>
    <row r="4" spans="1:7" x14ac:dyDescent="0.3">
      <c r="A4">
        <v>3</v>
      </c>
      <c r="B4" t="s">
        <v>687</v>
      </c>
      <c r="C4" t="s">
        <v>688</v>
      </c>
      <c r="D4" t="s">
        <v>694</v>
      </c>
      <c r="E4" t="s">
        <v>695</v>
      </c>
      <c r="F4" t="s">
        <v>691</v>
      </c>
    </row>
    <row r="5" spans="1:7" x14ac:dyDescent="0.3">
      <c r="A5">
        <v>4</v>
      </c>
      <c r="B5" t="s">
        <v>687</v>
      </c>
      <c r="C5" t="s">
        <v>696</v>
      </c>
      <c r="D5" t="s">
        <v>697</v>
      </c>
      <c r="E5" t="s">
        <v>698</v>
      </c>
      <c r="F5" t="s">
        <v>691</v>
      </c>
    </row>
    <row r="6" spans="1:7" x14ac:dyDescent="0.3">
      <c r="A6">
        <v>5</v>
      </c>
      <c r="B6" t="s">
        <v>687</v>
      </c>
      <c r="C6" t="s">
        <v>696</v>
      </c>
      <c r="D6" t="s">
        <v>699</v>
      </c>
      <c r="E6" t="s">
        <v>700</v>
      </c>
      <c r="F6" t="s">
        <v>691</v>
      </c>
    </row>
    <row r="7" spans="1:7" x14ac:dyDescent="0.3">
      <c r="A7">
        <v>6</v>
      </c>
      <c r="B7" t="s">
        <v>687</v>
      </c>
      <c r="C7" t="s">
        <v>696</v>
      </c>
      <c r="D7" t="s">
        <v>701</v>
      </c>
      <c r="E7" t="s">
        <v>702</v>
      </c>
      <c r="F7" t="s">
        <v>691</v>
      </c>
    </row>
    <row r="8" spans="1:7" x14ac:dyDescent="0.3">
      <c r="A8">
        <v>7</v>
      </c>
      <c r="B8" t="s">
        <v>687</v>
      </c>
      <c r="C8" t="s">
        <v>696</v>
      </c>
      <c r="D8" t="s">
        <v>703</v>
      </c>
      <c r="E8" t="s">
        <v>704</v>
      </c>
      <c r="F8" t="s">
        <v>691</v>
      </c>
    </row>
    <row r="9" spans="1:7" x14ac:dyDescent="0.3">
      <c r="A9">
        <v>8</v>
      </c>
      <c r="B9" t="s">
        <v>687</v>
      </c>
      <c r="C9" t="s">
        <v>705</v>
      </c>
      <c r="D9" t="s">
        <v>706</v>
      </c>
      <c r="E9" t="s">
        <v>707</v>
      </c>
      <c r="F9" t="s">
        <v>691</v>
      </c>
    </row>
    <row r="10" spans="1:7" x14ac:dyDescent="0.3">
      <c r="A10">
        <v>9</v>
      </c>
      <c r="B10" t="s">
        <v>687</v>
      </c>
      <c r="C10" t="s">
        <v>705</v>
      </c>
      <c r="D10" t="s">
        <v>708</v>
      </c>
      <c r="E10" t="s">
        <v>709</v>
      </c>
      <c r="F10" t="s">
        <v>691</v>
      </c>
    </row>
    <row r="11" spans="1:7" x14ac:dyDescent="0.3">
      <c r="A11">
        <v>10</v>
      </c>
      <c r="B11" t="s">
        <v>687</v>
      </c>
      <c r="C11" t="s">
        <v>705</v>
      </c>
      <c r="D11" t="s">
        <v>710</v>
      </c>
      <c r="E11" t="s">
        <v>711</v>
      </c>
      <c r="F11" t="s">
        <v>691</v>
      </c>
    </row>
    <row r="12" spans="1:7" x14ac:dyDescent="0.3">
      <c r="A12">
        <v>11</v>
      </c>
      <c r="B12" t="s">
        <v>687</v>
      </c>
      <c r="C12" t="s">
        <v>705</v>
      </c>
      <c r="D12" t="s">
        <v>712</v>
      </c>
      <c r="E12" t="s">
        <v>713</v>
      </c>
      <c r="F12" t="s">
        <v>691</v>
      </c>
    </row>
    <row r="13" spans="1:7" x14ac:dyDescent="0.3">
      <c r="A13">
        <v>12</v>
      </c>
      <c r="B13" t="s">
        <v>687</v>
      </c>
      <c r="C13" t="s">
        <v>705</v>
      </c>
      <c r="D13" t="s">
        <v>714</v>
      </c>
      <c r="E13" t="s">
        <v>715</v>
      </c>
      <c r="F13" t="s">
        <v>691</v>
      </c>
    </row>
    <row r="14" spans="1:7" x14ac:dyDescent="0.3">
      <c r="A14">
        <v>13</v>
      </c>
      <c r="B14" t="s">
        <v>687</v>
      </c>
      <c r="C14" t="s">
        <v>705</v>
      </c>
      <c r="D14" t="s">
        <v>716</v>
      </c>
      <c r="E14" t="s">
        <v>717</v>
      </c>
      <c r="F14" t="s">
        <v>691</v>
      </c>
    </row>
    <row r="15" spans="1:7" x14ac:dyDescent="0.3">
      <c r="A15">
        <v>14</v>
      </c>
      <c r="B15" t="s">
        <v>687</v>
      </c>
      <c r="C15" t="s">
        <v>705</v>
      </c>
      <c r="D15" t="s">
        <v>588</v>
      </c>
      <c r="E15" t="s">
        <v>718</v>
      </c>
      <c r="F15" t="s">
        <v>691</v>
      </c>
    </row>
    <row r="16" spans="1:7" x14ac:dyDescent="0.3">
      <c r="A16">
        <v>15</v>
      </c>
      <c r="B16" t="s">
        <v>687</v>
      </c>
      <c r="C16" t="s">
        <v>705</v>
      </c>
      <c r="D16" t="s">
        <v>719</v>
      </c>
      <c r="E16" t="s">
        <v>720</v>
      </c>
      <c r="F16" t="s">
        <v>691</v>
      </c>
    </row>
    <row r="17" spans="1:6" x14ac:dyDescent="0.3">
      <c r="A17">
        <v>16</v>
      </c>
      <c r="B17" t="s">
        <v>687</v>
      </c>
      <c r="C17" t="s">
        <v>705</v>
      </c>
      <c r="D17" t="s">
        <v>721</v>
      </c>
      <c r="E17" t="s">
        <v>722</v>
      </c>
      <c r="F17" t="s">
        <v>691</v>
      </c>
    </row>
    <row r="18" spans="1:6" x14ac:dyDescent="0.3">
      <c r="A18">
        <v>17</v>
      </c>
      <c r="B18" t="s">
        <v>687</v>
      </c>
      <c r="C18" t="s">
        <v>705</v>
      </c>
      <c r="D18" t="s">
        <v>723</v>
      </c>
      <c r="E18" t="s">
        <v>724</v>
      </c>
      <c r="F18" t="s">
        <v>691</v>
      </c>
    </row>
    <row r="19" spans="1:6" x14ac:dyDescent="0.3">
      <c r="A19">
        <v>18</v>
      </c>
      <c r="B19" t="s">
        <v>687</v>
      </c>
      <c r="C19" t="s">
        <v>705</v>
      </c>
      <c r="D19" t="s">
        <v>725</v>
      </c>
      <c r="E19" t="s">
        <v>726</v>
      </c>
      <c r="F19" t="s">
        <v>691</v>
      </c>
    </row>
    <row r="20" spans="1:6" x14ac:dyDescent="0.3">
      <c r="A20">
        <v>19</v>
      </c>
      <c r="B20" t="s">
        <v>687</v>
      </c>
      <c r="C20" t="s">
        <v>727</v>
      </c>
      <c r="D20" t="s">
        <v>728</v>
      </c>
      <c r="E20" t="s">
        <v>729</v>
      </c>
      <c r="F20" t="s">
        <v>691</v>
      </c>
    </row>
    <row r="21" spans="1:6" x14ac:dyDescent="0.3">
      <c r="A21">
        <v>20</v>
      </c>
      <c r="B21" t="s">
        <v>687</v>
      </c>
      <c r="C21" t="s">
        <v>727</v>
      </c>
      <c r="D21" t="s">
        <v>730</v>
      </c>
      <c r="E21" t="s">
        <v>731</v>
      </c>
      <c r="F21" t="s">
        <v>691</v>
      </c>
    </row>
    <row r="22" spans="1:6" x14ac:dyDescent="0.3">
      <c r="A22">
        <v>21</v>
      </c>
      <c r="B22" t="s">
        <v>687</v>
      </c>
      <c r="C22" t="s">
        <v>727</v>
      </c>
      <c r="D22" t="s">
        <v>732</v>
      </c>
      <c r="E22" t="s">
        <v>733</v>
      </c>
      <c r="F22" t="s">
        <v>691</v>
      </c>
    </row>
    <row r="23" spans="1:6" x14ac:dyDescent="0.3">
      <c r="A23">
        <v>22</v>
      </c>
      <c r="B23" t="s">
        <v>687</v>
      </c>
      <c r="C23" t="s">
        <v>727</v>
      </c>
      <c r="D23" t="s">
        <v>734</v>
      </c>
      <c r="E23" t="s">
        <v>735</v>
      </c>
      <c r="F23" t="s">
        <v>691</v>
      </c>
    </row>
    <row r="24" spans="1:6" x14ac:dyDescent="0.3">
      <c r="A24">
        <v>23</v>
      </c>
      <c r="B24" t="s">
        <v>687</v>
      </c>
      <c r="C24" t="s">
        <v>727</v>
      </c>
      <c r="D24" t="s">
        <v>724</v>
      </c>
      <c r="E24" t="s">
        <v>736</v>
      </c>
      <c r="F24" t="s">
        <v>691</v>
      </c>
    </row>
    <row r="25" spans="1:6" x14ac:dyDescent="0.3">
      <c r="A25">
        <v>24</v>
      </c>
      <c r="B25" t="s">
        <v>687</v>
      </c>
      <c r="C25" t="s">
        <v>727</v>
      </c>
      <c r="D25" t="s">
        <v>737</v>
      </c>
      <c r="E25" t="s">
        <v>738</v>
      </c>
      <c r="F25" t="s">
        <v>691</v>
      </c>
    </row>
    <row r="26" spans="1:6" x14ac:dyDescent="0.3">
      <c r="A26">
        <v>25</v>
      </c>
      <c r="B26" t="s">
        <v>687</v>
      </c>
      <c r="C26" t="s">
        <v>727</v>
      </c>
      <c r="D26" t="s">
        <v>739</v>
      </c>
      <c r="E26" t="s">
        <v>740</v>
      </c>
      <c r="F26" t="s">
        <v>691</v>
      </c>
    </row>
    <row r="27" spans="1:6" x14ac:dyDescent="0.3">
      <c r="A27">
        <v>26</v>
      </c>
      <c r="B27" t="s">
        <v>687</v>
      </c>
      <c r="C27" t="s">
        <v>727</v>
      </c>
      <c r="D27" t="s">
        <v>741</v>
      </c>
      <c r="E27" t="s">
        <v>742</v>
      </c>
      <c r="F27" t="s">
        <v>691</v>
      </c>
    </row>
    <row r="28" spans="1:6" x14ac:dyDescent="0.3">
      <c r="A28">
        <v>27</v>
      </c>
      <c r="B28" t="s">
        <v>687</v>
      </c>
      <c r="C28" t="s">
        <v>727</v>
      </c>
      <c r="D28" t="s">
        <v>743</v>
      </c>
      <c r="E28" t="s">
        <v>744</v>
      </c>
      <c r="F28" t="s">
        <v>691</v>
      </c>
    </row>
    <row r="29" spans="1:6" x14ac:dyDescent="0.3">
      <c r="A29">
        <v>28</v>
      </c>
      <c r="B29" t="s">
        <v>687</v>
      </c>
      <c r="C29" t="s">
        <v>727</v>
      </c>
      <c r="D29" t="s">
        <v>745</v>
      </c>
      <c r="E29" t="s">
        <v>746</v>
      </c>
      <c r="F29" t="s">
        <v>691</v>
      </c>
    </row>
    <row r="30" spans="1:6" x14ac:dyDescent="0.3">
      <c r="A30">
        <v>30</v>
      </c>
      <c r="B30" t="s">
        <v>687</v>
      </c>
      <c r="C30" t="s">
        <v>747</v>
      </c>
      <c r="D30" t="s">
        <v>748</v>
      </c>
      <c r="E30" t="s">
        <v>749</v>
      </c>
      <c r="F30" t="s">
        <v>691</v>
      </c>
    </row>
    <row r="31" spans="1:6" x14ac:dyDescent="0.3">
      <c r="A31">
        <v>31</v>
      </c>
      <c r="B31" t="s">
        <v>687</v>
      </c>
      <c r="C31" t="s">
        <v>747</v>
      </c>
      <c r="D31" t="s">
        <v>750</v>
      </c>
      <c r="E31" t="s">
        <v>751</v>
      </c>
      <c r="F31" t="s">
        <v>691</v>
      </c>
    </row>
    <row r="32" spans="1:6" x14ac:dyDescent="0.3">
      <c r="A32">
        <v>32</v>
      </c>
      <c r="B32" t="s">
        <v>687</v>
      </c>
      <c r="C32" t="s">
        <v>747</v>
      </c>
      <c r="D32" t="s">
        <v>752</v>
      </c>
      <c r="E32" t="s">
        <v>753</v>
      </c>
      <c r="F32" t="s">
        <v>691</v>
      </c>
    </row>
    <row r="33" spans="1:6" x14ac:dyDescent="0.3">
      <c r="A33">
        <v>33</v>
      </c>
      <c r="B33" t="s">
        <v>687</v>
      </c>
      <c r="C33" t="s">
        <v>747</v>
      </c>
      <c r="D33" t="s">
        <v>754</v>
      </c>
      <c r="E33" t="s">
        <v>755</v>
      </c>
      <c r="F33" t="s">
        <v>691</v>
      </c>
    </row>
    <row r="34" spans="1:6" x14ac:dyDescent="0.3">
      <c r="A34">
        <v>35</v>
      </c>
      <c r="B34" t="s">
        <v>687</v>
      </c>
      <c r="C34" t="s">
        <v>756</v>
      </c>
      <c r="D34" t="s">
        <v>757</v>
      </c>
      <c r="E34" t="s">
        <v>758</v>
      </c>
      <c r="F34" t="s">
        <v>691</v>
      </c>
    </row>
    <row r="35" spans="1:6" x14ac:dyDescent="0.3">
      <c r="A35">
        <v>36</v>
      </c>
      <c r="B35" t="s">
        <v>687</v>
      </c>
      <c r="C35" t="s">
        <v>756</v>
      </c>
      <c r="D35" t="s">
        <v>759</v>
      </c>
      <c r="E35" t="s">
        <v>760</v>
      </c>
      <c r="F35" t="s">
        <v>691</v>
      </c>
    </row>
    <row r="36" spans="1:6" x14ac:dyDescent="0.3">
      <c r="A36">
        <v>37</v>
      </c>
      <c r="B36" t="s">
        <v>687</v>
      </c>
      <c r="C36" t="s">
        <v>756</v>
      </c>
      <c r="D36" t="s">
        <v>761</v>
      </c>
      <c r="E36" t="s">
        <v>761</v>
      </c>
      <c r="F36" t="s">
        <v>691</v>
      </c>
    </row>
    <row r="37" spans="1:6" x14ac:dyDescent="0.3">
      <c r="A37">
        <v>38</v>
      </c>
      <c r="B37" t="s">
        <v>687</v>
      </c>
      <c r="C37" t="s">
        <v>756</v>
      </c>
      <c r="D37" t="s">
        <v>762</v>
      </c>
      <c r="E37" t="s">
        <v>763</v>
      </c>
      <c r="F37" t="s">
        <v>691</v>
      </c>
    </row>
    <row r="38" spans="1:6" x14ac:dyDescent="0.3">
      <c r="A38">
        <v>39</v>
      </c>
      <c r="B38" t="s">
        <v>687</v>
      </c>
      <c r="C38" t="s">
        <v>756</v>
      </c>
      <c r="D38" t="s">
        <v>764</v>
      </c>
      <c r="E38" t="s">
        <v>764</v>
      </c>
      <c r="F38" t="s">
        <v>691</v>
      </c>
    </row>
    <row r="39" spans="1:6" x14ac:dyDescent="0.3">
      <c r="A39">
        <v>40</v>
      </c>
      <c r="B39" t="s">
        <v>687</v>
      </c>
      <c r="C39" t="s">
        <v>756</v>
      </c>
      <c r="D39" t="s">
        <v>765</v>
      </c>
      <c r="E39" t="s">
        <v>766</v>
      </c>
      <c r="F39" t="s">
        <v>691</v>
      </c>
    </row>
    <row r="40" spans="1:6" x14ac:dyDescent="0.3">
      <c r="A40">
        <v>41</v>
      </c>
      <c r="B40" t="s">
        <v>687</v>
      </c>
      <c r="C40" t="s">
        <v>756</v>
      </c>
      <c r="D40" t="s">
        <v>767</v>
      </c>
      <c r="E40" t="s">
        <v>655</v>
      </c>
      <c r="F40" t="s">
        <v>691</v>
      </c>
    </row>
    <row r="41" spans="1:6" x14ac:dyDescent="0.3">
      <c r="A41">
        <v>42</v>
      </c>
      <c r="B41" t="s">
        <v>687</v>
      </c>
      <c r="C41" t="s">
        <v>756</v>
      </c>
      <c r="D41" t="s">
        <v>768</v>
      </c>
      <c r="E41" t="s">
        <v>769</v>
      </c>
      <c r="F41" t="s">
        <v>691</v>
      </c>
    </row>
    <row r="42" spans="1:6" x14ac:dyDescent="0.3">
      <c r="A42">
        <v>43</v>
      </c>
      <c r="B42" t="s">
        <v>687</v>
      </c>
      <c r="C42" t="s">
        <v>756</v>
      </c>
      <c r="D42" t="s">
        <v>770</v>
      </c>
      <c r="E42" t="s">
        <v>771</v>
      </c>
      <c r="F42" t="s">
        <v>691</v>
      </c>
    </row>
    <row r="43" spans="1:6" x14ac:dyDescent="0.3">
      <c r="A43">
        <v>44</v>
      </c>
      <c r="B43" t="s">
        <v>687</v>
      </c>
      <c r="C43" t="s">
        <v>772</v>
      </c>
      <c r="D43" t="s">
        <v>773</v>
      </c>
      <c r="E43" t="s">
        <v>774</v>
      </c>
      <c r="F43" t="s">
        <v>691</v>
      </c>
    </row>
    <row r="44" spans="1:6" x14ac:dyDescent="0.3">
      <c r="A44">
        <v>45</v>
      </c>
      <c r="B44" t="s">
        <v>687</v>
      </c>
      <c r="C44" t="s">
        <v>772</v>
      </c>
      <c r="D44" t="s">
        <v>775</v>
      </c>
      <c r="E44" t="s">
        <v>776</v>
      </c>
      <c r="F44" t="s">
        <v>691</v>
      </c>
    </row>
    <row r="45" spans="1:6" x14ac:dyDescent="0.3">
      <c r="A45">
        <v>46</v>
      </c>
      <c r="B45" t="s">
        <v>687</v>
      </c>
      <c r="C45" t="s">
        <v>772</v>
      </c>
      <c r="D45" t="s">
        <v>777</v>
      </c>
      <c r="E45" t="s">
        <v>778</v>
      </c>
      <c r="F45" t="s">
        <v>691</v>
      </c>
    </row>
    <row r="46" spans="1:6" x14ac:dyDescent="0.3">
      <c r="A46">
        <v>47</v>
      </c>
      <c r="B46" t="s">
        <v>687</v>
      </c>
      <c r="C46" t="s">
        <v>772</v>
      </c>
      <c r="D46" t="s">
        <v>779</v>
      </c>
      <c r="E46" t="s">
        <v>780</v>
      </c>
      <c r="F46" t="s">
        <v>691</v>
      </c>
    </row>
    <row r="47" spans="1:6" x14ac:dyDescent="0.3">
      <c r="A47">
        <v>48</v>
      </c>
      <c r="B47" t="s">
        <v>687</v>
      </c>
      <c r="C47" t="s">
        <v>781</v>
      </c>
      <c r="D47" t="s">
        <v>782</v>
      </c>
      <c r="E47" t="s">
        <v>783</v>
      </c>
      <c r="F47" t="s">
        <v>691</v>
      </c>
    </row>
    <row r="48" spans="1:6" x14ac:dyDescent="0.3">
      <c r="A48">
        <v>49</v>
      </c>
      <c r="B48" t="s">
        <v>687</v>
      </c>
      <c r="C48" t="s">
        <v>781</v>
      </c>
      <c r="D48" t="s">
        <v>784</v>
      </c>
      <c r="E48" t="s">
        <v>784</v>
      </c>
      <c r="F48" t="s">
        <v>691</v>
      </c>
    </row>
    <row r="49" spans="1:6" x14ac:dyDescent="0.3">
      <c r="A49">
        <v>50</v>
      </c>
      <c r="B49" t="s">
        <v>687</v>
      </c>
      <c r="C49" t="s">
        <v>781</v>
      </c>
      <c r="D49" t="s">
        <v>785</v>
      </c>
      <c r="E49" t="s">
        <v>786</v>
      </c>
      <c r="F49" t="s">
        <v>691</v>
      </c>
    </row>
    <row r="50" spans="1:6" x14ac:dyDescent="0.3">
      <c r="A50">
        <v>55</v>
      </c>
      <c r="B50" t="s">
        <v>328</v>
      </c>
      <c r="C50" t="s">
        <v>328</v>
      </c>
      <c r="D50" t="s">
        <v>787</v>
      </c>
      <c r="E50" t="s">
        <v>353</v>
      </c>
      <c r="F50" t="s">
        <v>691</v>
      </c>
    </row>
    <row r="51" spans="1:6" x14ac:dyDescent="0.3">
      <c r="A51">
        <v>56</v>
      </c>
      <c r="B51" t="s">
        <v>788</v>
      </c>
      <c r="C51" t="s">
        <v>789</v>
      </c>
      <c r="D51" t="s">
        <v>790</v>
      </c>
      <c r="E51" t="s">
        <v>791</v>
      </c>
      <c r="F51" t="s">
        <v>691</v>
      </c>
    </row>
    <row r="52" spans="1:6" x14ac:dyDescent="0.3">
      <c r="A52">
        <v>57</v>
      </c>
      <c r="B52" t="s">
        <v>788</v>
      </c>
      <c r="C52" t="s">
        <v>789</v>
      </c>
      <c r="D52" t="s">
        <v>792</v>
      </c>
      <c r="E52" t="s">
        <v>793</v>
      </c>
      <c r="F52" t="s">
        <v>691</v>
      </c>
    </row>
    <row r="53" spans="1:6" x14ac:dyDescent="0.3">
      <c r="A53">
        <v>58</v>
      </c>
      <c r="B53" t="s">
        <v>788</v>
      </c>
      <c r="C53" t="s">
        <v>789</v>
      </c>
      <c r="D53" t="s">
        <v>794</v>
      </c>
      <c r="E53" t="s">
        <v>795</v>
      </c>
      <c r="F53" t="s">
        <v>691</v>
      </c>
    </row>
    <row r="54" spans="1:6" x14ac:dyDescent="0.3">
      <c r="A54">
        <v>60</v>
      </c>
      <c r="B54" t="s">
        <v>788</v>
      </c>
      <c r="C54" t="s">
        <v>796</v>
      </c>
      <c r="D54" t="s">
        <v>797</v>
      </c>
      <c r="E54" t="s">
        <v>798</v>
      </c>
      <c r="F54" t="s">
        <v>691</v>
      </c>
    </row>
    <row r="55" spans="1:6" x14ac:dyDescent="0.3">
      <c r="A55">
        <v>61</v>
      </c>
      <c r="B55" t="s">
        <v>788</v>
      </c>
      <c r="C55" t="s">
        <v>796</v>
      </c>
      <c r="D55" t="s">
        <v>799</v>
      </c>
      <c r="E55" t="s">
        <v>799</v>
      </c>
      <c r="F55" t="s">
        <v>691</v>
      </c>
    </row>
    <row r="56" spans="1:6" x14ac:dyDescent="0.3">
      <c r="A56">
        <v>63</v>
      </c>
      <c r="B56" t="s">
        <v>788</v>
      </c>
      <c r="C56" t="s">
        <v>796</v>
      </c>
      <c r="D56" t="s">
        <v>800</v>
      </c>
      <c r="E56" t="s">
        <v>801</v>
      </c>
      <c r="F56" t="s">
        <v>691</v>
      </c>
    </row>
    <row r="57" spans="1:6" x14ac:dyDescent="0.3">
      <c r="A57">
        <v>67</v>
      </c>
      <c r="B57" t="s">
        <v>788</v>
      </c>
      <c r="C57" t="s">
        <v>802</v>
      </c>
      <c r="D57" t="s">
        <v>803</v>
      </c>
      <c r="E57" t="s">
        <v>804</v>
      </c>
      <c r="F57" t="s">
        <v>691</v>
      </c>
    </row>
    <row r="58" spans="1:6" x14ac:dyDescent="0.3">
      <c r="A58">
        <v>68</v>
      </c>
      <c r="B58" t="s">
        <v>788</v>
      </c>
      <c r="C58" t="s">
        <v>802</v>
      </c>
      <c r="D58" t="s">
        <v>805</v>
      </c>
      <c r="E58" t="s">
        <v>805</v>
      </c>
      <c r="F58" t="s">
        <v>691</v>
      </c>
    </row>
    <row r="59" spans="1:6" x14ac:dyDescent="0.3">
      <c r="A59">
        <v>70</v>
      </c>
      <c r="B59" t="s">
        <v>788</v>
      </c>
      <c r="C59" t="s">
        <v>806</v>
      </c>
      <c r="D59" t="s">
        <v>807</v>
      </c>
      <c r="E59" t="s">
        <v>808</v>
      </c>
      <c r="F59" t="s">
        <v>691</v>
      </c>
    </row>
    <row r="60" spans="1:6" x14ac:dyDescent="0.3">
      <c r="A60">
        <v>71</v>
      </c>
      <c r="B60" t="s">
        <v>788</v>
      </c>
      <c r="C60" t="s">
        <v>806</v>
      </c>
      <c r="D60" t="s">
        <v>809</v>
      </c>
      <c r="E60" t="s">
        <v>810</v>
      </c>
      <c r="F60" t="s">
        <v>691</v>
      </c>
    </row>
    <row r="61" spans="1:6" x14ac:dyDescent="0.3">
      <c r="A61">
        <v>72</v>
      </c>
      <c r="B61" t="s">
        <v>788</v>
      </c>
      <c r="C61" t="s">
        <v>806</v>
      </c>
      <c r="D61" t="s">
        <v>811</v>
      </c>
      <c r="E61" t="s">
        <v>812</v>
      </c>
      <c r="F61" t="s">
        <v>691</v>
      </c>
    </row>
    <row r="62" spans="1:6" x14ac:dyDescent="0.3">
      <c r="A62">
        <v>73</v>
      </c>
      <c r="B62" t="s">
        <v>788</v>
      </c>
      <c r="C62" t="s">
        <v>806</v>
      </c>
      <c r="D62" t="s">
        <v>813</v>
      </c>
      <c r="E62" t="s">
        <v>814</v>
      </c>
      <c r="F62" t="s">
        <v>691</v>
      </c>
    </row>
    <row r="63" spans="1:6" x14ac:dyDescent="0.3">
      <c r="A63">
        <v>74</v>
      </c>
      <c r="B63" t="s">
        <v>788</v>
      </c>
      <c r="C63" t="s">
        <v>806</v>
      </c>
      <c r="D63" t="s">
        <v>815</v>
      </c>
      <c r="E63" t="s">
        <v>568</v>
      </c>
      <c r="F63" t="s">
        <v>691</v>
      </c>
    </row>
    <row r="64" spans="1:6" x14ac:dyDescent="0.3">
      <c r="A64">
        <v>75</v>
      </c>
      <c r="B64" t="s">
        <v>788</v>
      </c>
      <c r="C64" t="s">
        <v>806</v>
      </c>
      <c r="D64" t="s">
        <v>816</v>
      </c>
      <c r="E64" t="s">
        <v>817</v>
      </c>
      <c r="F64" t="s">
        <v>691</v>
      </c>
    </row>
    <row r="65" spans="1:6" x14ac:dyDescent="0.3">
      <c r="A65">
        <v>76</v>
      </c>
      <c r="B65" t="s">
        <v>788</v>
      </c>
      <c r="C65" t="s">
        <v>806</v>
      </c>
      <c r="D65" t="s">
        <v>818</v>
      </c>
      <c r="E65" t="s">
        <v>819</v>
      </c>
      <c r="F65" t="s">
        <v>691</v>
      </c>
    </row>
    <row r="66" spans="1:6" x14ac:dyDescent="0.3">
      <c r="A66">
        <v>77</v>
      </c>
      <c r="B66" t="s">
        <v>788</v>
      </c>
      <c r="C66" t="s">
        <v>403</v>
      </c>
      <c r="D66" t="s">
        <v>820</v>
      </c>
      <c r="E66" t="s">
        <v>821</v>
      </c>
      <c r="F66" t="s">
        <v>691</v>
      </c>
    </row>
    <row r="67" spans="1:6" x14ac:dyDescent="0.3">
      <c r="A67">
        <v>78</v>
      </c>
      <c r="B67" t="s">
        <v>788</v>
      </c>
      <c r="C67" t="s">
        <v>403</v>
      </c>
      <c r="D67" t="s">
        <v>822</v>
      </c>
      <c r="E67" t="s">
        <v>823</v>
      </c>
      <c r="F67" t="s">
        <v>691</v>
      </c>
    </row>
    <row r="68" spans="1:6" x14ac:dyDescent="0.3">
      <c r="A68">
        <v>79</v>
      </c>
      <c r="B68" t="s">
        <v>788</v>
      </c>
      <c r="C68" t="s">
        <v>403</v>
      </c>
      <c r="D68" t="s">
        <v>824</v>
      </c>
      <c r="E68" t="s">
        <v>510</v>
      </c>
      <c r="F68" t="s">
        <v>691</v>
      </c>
    </row>
    <row r="69" spans="1:6" x14ac:dyDescent="0.3">
      <c r="A69">
        <v>80</v>
      </c>
      <c r="B69" t="s">
        <v>788</v>
      </c>
      <c r="C69" t="s">
        <v>403</v>
      </c>
      <c r="D69" t="s">
        <v>825</v>
      </c>
      <c r="E69" t="s">
        <v>826</v>
      </c>
      <c r="F69" t="s">
        <v>691</v>
      </c>
    </row>
    <row r="70" spans="1:6" x14ac:dyDescent="0.3">
      <c r="A70">
        <v>81</v>
      </c>
      <c r="B70" t="s">
        <v>788</v>
      </c>
      <c r="C70" t="s">
        <v>403</v>
      </c>
      <c r="D70" t="s">
        <v>827</v>
      </c>
      <c r="E70" t="s">
        <v>517</v>
      </c>
      <c r="F70" t="s">
        <v>691</v>
      </c>
    </row>
    <row r="71" spans="1:6" x14ac:dyDescent="0.3">
      <c r="A71">
        <v>82</v>
      </c>
      <c r="B71" t="s">
        <v>788</v>
      </c>
      <c r="C71" t="s">
        <v>403</v>
      </c>
      <c r="D71" t="s">
        <v>828</v>
      </c>
      <c r="E71" t="s">
        <v>828</v>
      </c>
      <c r="F71" t="s">
        <v>691</v>
      </c>
    </row>
    <row r="72" spans="1:6" x14ac:dyDescent="0.3">
      <c r="A72">
        <v>83</v>
      </c>
      <c r="B72" t="s">
        <v>788</v>
      </c>
      <c r="C72" t="s">
        <v>403</v>
      </c>
      <c r="D72" t="s">
        <v>829</v>
      </c>
      <c r="E72" t="s">
        <v>830</v>
      </c>
      <c r="F72" t="s">
        <v>691</v>
      </c>
    </row>
    <row r="73" spans="1:6" x14ac:dyDescent="0.3">
      <c r="A73">
        <v>84</v>
      </c>
      <c r="B73" t="s">
        <v>788</v>
      </c>
      <c r="C73" t="s">
        <v>403</v>
      </c>
      <c r="D73" t="s">
        <v>532</v>
      </c>
      <c r="E73" t="s">
        <v>532</v>
      </c>
      <c r="F73" t="s">
        <v>691</v>
      </c>
    </row>
    <row r="74" spans="1:6" x14ac:dyDescent="0.3">
      <c r="A74">
        <v>85</v>
      </c>
      <c r="B74" t="s">
        <v>788</v>
      </c>
      <c r="C74" t="s">
        <v>403</v>
      </c>
      <c r="D74" t="s">
        <v>536</v>
      </c>
      <c r="E74" t="s">
        <v>536</v>
      </c>
      <c r="F74" t="s">
        <v>691</v>
      </c>
    </row>
    <row r="75" spans="1:6" x14ac:dyDescent="0.3">
      <c r="A75">
        <v>86</v>
      </c>
      <c r="B75" t="s">
        <v>788</v>
      </c>
      <c r="C75" t="s">
        <v>403</v>
      </c>
      <c r="D75" t="s">
        <v>483</v>
      </c>
      <c r="E75" t="s">
        <v>831</v>
      </c>
      <c r="F75" t="s">
        <v>691</v>
      </c>
    </row>
    <row r="76" spans="1:6" x14ac:dyDescent="0.3">
      <c r="A76">
        <v>87</v>
      </c>
      <c r="B76" t="s">
        <v>788</v>
      </c>
      <c r="C76" t="s">
        <v>403</v>
      </c>
      <c r="D76" t="s">
        <v>562</v>
      </c>
      <c r="E76" t="s">
        <v>562</v>
      </c>
      <c r="F76" t="s">
        <v>691</v>
      </c>
    </row>
    <row r="77" spans="1:6" x14ac:dyDescent="0.3">
      <c r="A77">
        <v>88</v>
      </c>
      <c r="B77" t="s">
        <v>788</v>
      </c>
      <c r="C77" t="s">
        <v>403</v>
      </c>
      <c r="D77" t="s">
        <v>832</v>
      </c>
      <c r="E77" t="s">
        <v>833</v>
      </c>
      <c r="F77" t="s">
        <v>691</v>
      </c>
    </row>
    <row r="78" spans="1:6" x14ac:dyDescent="0.3">
      <c r="A78">
        <v>89</v>
      </c>
      <c r="B78" t="s">
        <v>788</v>
      </c>
      <c r="C78" t="s">
        <v>403</v>
      </c>
      <c r="D78" t="s">
        <v>834</v>
      </c>
      <c r="E78" t="s">
        <v>835</v>
      </c>
      <c r="F78" t="s">
        <v>691</v>
      </c>
    </row>
    <row r="79" spans="1:6" x14ac:dyDescent="0.3">
      <c r="A79">
        <v>90</v>
      </c>
      <c r="B79" t="s">
        <v>788</v>
      </c>
      <c r="C79" t="s">
        <v>403</v>
      </c>
      <c r="D79" t="s">
        <v>836</v>
      </c>
      <c r="E79" t="s">
        <v>836</v>
      </c>
      <c r="F79" t="s">
        <v>691</v>
      </c>
    </row>
    <row r="80" spans="1:6" x14ac:dyDescent="0.3">
      <c r="A80">
        <v>91</v>
      </c>
      <c r="B80" t="s">
        <v>788</v>
      </c>
      <c r="C80" t="s">
        <v>403</v>
      </c>
      <c r="D80" t="s">
        <v>837</v>
      </c>
      <c r="E80" t="s">
        <v>540</v>
      </c>
      <c r="F80" t="s">
        <v>691</v>
      </c>
    </row>
    <row r="81" spans="1:6" x14ac:dyDescent="0.3">
      <c r="A81">
        <v>93</v>
      </c>
      <c r="B81" t="s">
        <v>788</v>
      </c>
      <c r="C81" t="s">
        <v>403</v>
      </c>
      <c r="D81" t="s">
        <v>838</v>
      </c>
      <c r="E81" t="s">
        <v>839</v>
      </c>
      <c r="F81" t="s">
        <v>691</v>
      </c>
    </row>
    <row r="82" spans="1:6" x14ac:dyDescent="0.3">
      <c r="A82">
        <v>94</v>
      </c>
      <c r="B82" t="s">
        <v>788</v>
      </c>
      <c r="C82" t="s">
        <v>840</v>
      </c>
      <c r="D82" t="s">
        <v>841</v>
      </c>
      <c r="E82" t="s">
        <v>842</v>
      </c>
      <c r="F82" t="s">
        <v>691</v>
      </c>
    </row>
    <row r="83" spans="1:6" x14ac:dyDescent="0.3">
      <c r="A83">
        <v>95</v>
      </c>
      <c r="B83" t="s">
        <v>788</v>
      </c>
      <c r="C83" t="s">
        <v>840</v>
      </c>
      <c r="D83" t="s">
        <v>843</v>
      </c>
      <c r="E83" t="s">
        <v>844</v>
      </c>
      <c r="F83" t="s">
        <v>691</v>
      </c>
    </row>
    <row r="84" spans="1:6" x14ac:dyDescent="0.3">
      <c r="A84">
        <v>96</v>
      </c>
      <c r="B84" t="s">
        <v>788</v>
      </c>
      <c r="C84" t="s">
        <v>840</v>
      </c>
      <c r="D84" t="s">
        <v>845</v>
      </c>
      <c r="E84" t="s">
        <v>846</v>
      </c>
      <c r="F84" t="s">
        <v>691</v>
      </c>
    </row>
    <row r="85" spans="1:6" x14ac:dyDescent="0.3">
      <c r="A85">
        <v>97</v>
      </c>
      <c r="B85" t="s">
        <v>788</v>
      </c>
      <c r="C85" t="s">
        <v>840</v>
      </c>
      <c r="D85" t="s">
        <v>847</v>
      </c>
      <c r="E85" t="s">
        <v>848</v>
      </c>
      <c r="F85" t="s">
        <v>691</v>
      </c>
    </row>
    <row r="86" spans="1:6" x14ac:dyDescent="0.3">
      <c r="A86">
        <v>98</v>
      </c>
      <c r="B86" t="s">
        <v>788</v>
      </c>
      <c r="C86" t="s">
        <v>840</v>
      </c>
      <c r="D86" t="s">
        <v>849</v>
      </c>
      <c r="E86" t="s">
        <v>850</v>
      </c>
      <c r="F86" t="s">
        <v>691</v>
      </c>
    </row>
    <row r="87" spans="1:6" x14ac:dyDescent="0.3">
      <c r="A87">
        <v>99</v>
      </c>
      <c r="B87" t="s">
        <v>788</v>
      </c>
      <c r="C87" t="s">
        <v>840</v>
      </c>
      <c r="D87" t="s">
        <v>851</v>
      </c>
      <c r="E87" t="s">
        <v>852</v>
      </c>
      <c r="F87" t="s">
        <v>691</v>
      </c>
    </row>
    <row r="88" spans="1:6" x14ac:dyDescent="0.3">
      <c r="A88">
        <v>101</v>
      </c>
      <c r="B88" t="s">
        <v>788</v>
      </c>
      <c r="C88" t="s">
        <v>853</v>
      </c>
      <c r="D88" t="s">
        <v>854</v>
      </c>
      <c r="E88" t="s">
        <v>854</v>
      </c>
      <c r="F88" t="s">
        <v>691</v>
      </c>
    </row>
    <row r="89" spans="1:6" x14ac:dyDescent="0.3">
      <c r="A89">
        <v>102</v>
      </c>
      <c r="B89" t="s">
        <v>788</v>
      </c>
      <c r="C89" t="s">
        <v>853</v>
      </c>
      <c r="D89" t="s">
        <v>855</v>
      </c>
      <c r="E89" t="s">
        <v>856</v>
      </c>
      <c r="F89" t="s">
        <v>691</v>
      </c>
    </row>
    <row r="90" spans="1:6" x14ac:dyDescent="0.3">
      <c r="A90">
        <v>104</v>
      </c>
      <c r="B90" t="s">
        <v>788</v>
      </c>
      <c r="C90" t="s">
        <v>857</v>
      </c>
      <c r="D90" t="s">
        <v>858</v>
      </c>
      <c r="E90" t="s">
        <v>859</v>
      </c>
      <c r="F90" t="s">
        <v>691</v>
      </c>
    </row>
    <row r="91" spans="1:6" x14ac:dyDescent="0.3">
      <c r="A91">
        <v>105</v>
      </c>
      <c r="B91" t="s">
        <v>788</v>
      </c>
      <c r="C91" t="s">
        <v>853</v>
      </c>
      <c r="D91" t="s">
        <v>860</v>
      </c>
      <c r="E91" t="s">
        <v>861</v>
      </c>
      <c r="F91" t="s">
        <v>691</v>
      </c>
    </row>
    <row r="92" spans="1:6" x14ac:dyDescent="0.3">
      <c r="A92">
        <v>106</v>
      </c>
      <c r="B92" t="s">
        <v>788</v>
      </c>
      <c r="C92" t="s">
        <v>853</v>
      </c>
      <c r="D92" t="s">
        <v>862</v>
      </c>
      <c r="E92" t="s">
        <v>863</v>
      </c>
      <c r="F92" t="s">
        <v>691</v>
      </c>
    </row>
    <row r="93" spans="1:6" x14ac:dyDescent="0.3">
      <c r="A93">
        <v>107</v>
      </c>
      <c r="B93" t="s">
        <v>788</v>
      </c>
      <c r="C93" t="s">
        <v>864</v>
      </c>
      <c r="D93" t="s">
        <v>865</v>
      </c>
      <c r="E93" t="s">
        <v>866</v>
      </c>
      <c r="F93" t="s">
        <v>691</v>
      </c>
    </row>
    <row r="94" spans="1:6" x14ac:dyDescent="0.3">
      <c r="A94">
        <v>108</v>
      </c>
      <c r="B94" t="s">
        <v>788</v>
      </c>
      <c r="C94" t="s">
        <v>864</v>
      </c>
      <c r="D94" t="s">
        <v>867</v>
      </c>
      <c r="E94" t="s">
        <v>868</v>
      </c>
      <c r="F94" t="s">
        <v>691</v>
      </c>
    </row>
    <row r="95" spans="1:6" x14ac:dyDescent="0.3">
      <c r="A95">
        <v>109</v>
      </c>
      <c r="B95" t="s">
        <v>788</v>
      </c>
      <c r="C95" t="s">
        <v>864</v>
      </c>
      <c r="D95" t="s">
        <v>869</v>
      </c>
      <c r="E95" t="s">
        <v>870</v>
      </c>
      <c r="F95" t="s">
        <v>691</v>
      </c>
    </row>
    <row r="96" spans="1:6" x14ac:dyDescent="0.3">
      <c r="A96">
        <v>110</v>
      </c>
      <c r="B96" t="s">
        <v>788</v>
      </c>
      <c r="C96" t="s">
        <v>864</v>
      </c>
      <c r="D96" t="s">
        <v>871</v>
      </c>
      <c r="E96" t="s">
        <v>872</v>
      </c>
      <c r="F96" t="s">
        <v>691</v>
      </c>
    </row>
    <row r="97" spans="1:6" x14ac:dyDescent="0.3">
      <c r="A97">
        <v>111</v>
      </c>
      <c r="B97" t="s">
        <v>788</v>
      </c>
      <c r="C97" t="s">
        <v>864</v>
      </c>
      <c r="D97" t="s">
        <v>873</v>
      </c>
      <c r="E97" t="s">
        <v>874</v>
      </c>
      <c r="F97" t="s">
        <v>691</v>
      </c>
    </row>
    <row r="98" spans="1:6" x14ac:dyDescent="0.3">
      <c r="A98">
        <v>112</v>
      </c>
      <c r="B98" t="s">
        <v>788</v>
      </c>
      <c r="C98" t="s">
        <v>875</v>
      </c>
      <c r="D98" t="s">
        <v>876</v>
      </c>
      <c r="E98" t="s">
        <v>877</v>
      </c>
      <c r="F98" t="s">
        <v>691</v>
      </c>
    </row>
    <row r="99" spans="1:6" x14ac:dyDescent="0.3">
      <c r="A99">
        <v>113</v>
      </c>
      <c r="B99" t="s">
        <v>878</v>
      </c>
      <c r="C99" t="s">
        <v>879</v>
      </c>
      <c r="D99" t="s">
        <v>880</v>
      </c>
      <c r="E99" t="s">
        <v>881</v>
      </c>
      <c r="F99" t="s">
        <v>691</v>
      </c>
    </row>
    <row r="100" spans="1:6" x14ac:dyDescent="0.3">
      <c r="A100">
        <v>114</v>
      </c>
      <c r="B100" t="s">
        <v>878</v>
      </c>
      <c r="C100" t="s">
        <v>879</v>
      </c>
      <c r="D100" t="s">
        <v>460</v>
      </c>
      <c r="E100" t="s">
        <v>882</v>
      </c>
      <c r="F100" t="s">
        <v>691</v>
      </c>
    </row>
    <row r="101" spans="1:6" x14ac:dyDescent="0.3">
      <c r="A101">
        <v>115</v>
      </c>
      <c r="B101" t="s">
        <v>878</v>
      </c>
      <c r="C101" t="s">
        <v>879</v>
      </c>
      <c r="D101" t="s">
        <v>883</v>
      </c>
      <c r="E101" t="s">
        <v>884</v>
      </c>
      <c r="F101" t="s">
        <v>691</v>
      </c>
    </row>
    <row r="102" spans="1:6" x14ac:dyDescent="0.3">
      <c r="A102">
        <v>116</v>
      </c>
      <c r="B102" t="s">
        <v>878</v>
      </c>
      <c r="C102" t="s">
        <v>879</v>
      </c>
      <c r="D102" t="s">
        <v>885</v>
      </c>
      <c r="E102" t="s">
        <v>886</v>
      </c>
      <c r="F102" t="s">
        <v>691</v>
      </c>
    </row>
    <row r="103" spans="1:6" x14ac:dyDescent="0.3">
      <c r="A103">
        <v>117</v>
      </c>
      <c r="B103" t="s">
        <v>878</v>
      </c>
      <c r="C103" t="s">
        <v>879</v>
      </c>
      <c r="D103" t="s">
        <v>887</v>
      </c>
      <c r="E103" t="s">
        <v>888</v>
      </c>
      <c r="F103" t="s">
        <v>691</v>
      </c>
    </row>
    <row r="104" spans="1:6" x14ac:dyDescent="0.3">
      <c r="A104">
        <v>118</v>
      </c>
      <c r="B104" t="s">
        <v>878</v>
      </c>
      <c r="C104" t="s">
        <v>879</v>
      </c>
      <c r="D104" t="s">
        <v>889</v>
      </c>
      <c r="E104" t="s">
        <v>890</v>
      </c>
      <c r="F104" t="s">
        <v>691</v>
      </c>
    </row>
    <row r="105" spans="1:6" x14ac:dyDescent="0.3">
      <c r="A105">
        <v>119</v>
      </c>
      <c r="B105" t="s">
        <v>878</v>
      </c>
      <c r="C105" t="s">
        <v>879</v>
      </c>
      <c r="D105" t="s">
        <v>891</v>
      </c>
      <c r="E105" t="s">
        <v>892</v>
      </c>
      <c r="F105" t="s">
        <v>691</v>
      </c>
    </row>
    <row r="106" spans="1:6" x14ac:dyDescent="0.3">
      <c r="A106">
        <v>120</v>
      </c>
      <c r="B106" t="s">
        <v>878</v>
      </c>
      <c r="C106" t="s">
        <v>879</v>
      </c>
      <c r="D106" t="s">
        <v>893</v>
      </c>
      <c r="E106" t="s">
        <v>894</v>
      </c>
      <c r="F106" t="s">
        <v>691</v>
      </c>
    </row>
    <row r="107" spans="1:6" x14ac:dyDescent="0.3">
      <c r="A107">
        <v>121</v>
      </c>
      <c r="B107" t="s">
        <v>878</v>
      </c>
      <c r="C107" t="s">
        <v>879</v>
      </c>
      <c r="D107" t="s">
        <v>895</v>
      </c>
      <c r="E107" t="s">
        <v>896</v>
      </c>
      <c r="F107" t="s">
        <v>691</v>
      </c>
    </row>
    <row r="108" spans="1:6" x14ac:dyDescent="0.3">
      <c r="A108">
        <v>122</v>
      </c>
      <c r="B108" t="s">
        <v>878</v>
      </c>
      <c r="C108" t="s">
        <v>879</v>
      </c>
      <c r="D108" t="s">
        <v>897</v>
      </c>
      <c r="E108" t="s">
        <v>898</v>
      </c>
      <c r="F108" t="s">
        <v>691</v>
      </c>
    </row>
    <row r="109" spans="1:6" x14ac:dyDescent="0.3">
      <c r="A109">
        <v>123</v>
      </c>
      <c r="B109" t="s">
        <v>878</v>
      </c>
      <c r="C109" t="s">
        <v>879</v>
      </c>
      <c r="D109" t="s">
        <v>899</v>
      </c>
      <c r="E109" t="s">
        <v>900</v>
      </c>
      <c r="F109" t="s">
        <v>691</v>
      </c>
    </row>
    <row r="110" spans="1:6" x14ac:dyDescent="0.3">
      <c r="A110">
        <v>124</v>
      </c>
      <c r="B110" t="s">
        <v>878</v>
      </c>
      <c r="C110" t="s">
        <v>879</v>
      </c>
      <c r="D110" t="s">
        <v>901</v>
      </c>
      <c r="E110" t="s">
        <v>361</v>
      </c>
      <c r="F110" t="s">
        <v>691</v>
      </c>
    </row>
    <row r="111" spans="1:6" x14ac:dyDescent="0.3">
      <c r="A111">
        <v>125</v>
      </c>
      <c r="B111" t="s">
        <v>878</v>
      </c>
      <c r="C111" t="s">
        <v>879</v>
      </c>
      <c r="D111" t="s">
        <v>902</v>
      </c>
      <c r="E111" t="s">
        <v>903</v>
      </c>
      <c r="F111" t="s">
        <v>691</v>
      </c>
    </row>
    <row r="112" spans="1:6" x14ac:dyDescent="0.3">
      <c r="A112">
        <v>126</v>
      </c>
      <c r="B112" t="s">
        <v>878</v>
      </c>
      <c r="C112" t="s">
        <v>879</v>
      </c>
      <c r="D112" t="s">
        <v>904</v>
      </c>
      <c r="E112" t="s">
        <v>905</v>
      </c>
      <c r="F112" t="s">
        <v>691</v>
      </c>
    </row>
    <row r="113" spans="1:6" x14ac:dyDescent="0.3">
      <c r="A113">
        <v>127</v>
      </c>
      <c r="B113" t="s">
        <v>878</v>
      </c>
      <c r="C113" t="s">
        <v>879</v>
      </c>
      <c r="D113" t="s">
        <v>906</v>
      </c>
      <c r="E113" t="s">
        <v>907</v>
      </c>
      <c r="F113" t="s">
        <v>691</v>
      </c>
    </row>
    <row r="114" spans="1:6" x14ac:dyDescent="0.3">
      <c r="A114">
        <v>128</v>
      </c>
      <c r="B114" t="s">
        <v>878</v>
      </c>
      <c r="C114" t="s">
        <v>879</v>
      </c>
      <c r="D114" t="s">
        <v>908</v>
      </c>
      <c r="E114" t="s">
        <v>908</v>
      </c>
      <c r="F114" t="s">
        <v>691</v>
      </c>
    </row>
    <row r="115" spans="1:6" x14ac:dyDescent="0.3">
      <c r="A115">
        <v>129</v>
      </c>
      <c r="B115" t="s">
        <v>878</v>
      </c>
      <c r="C115" t="s">
        <v>879</v>
      </c>
      <c r="D115" t="s">
        <v>909</v>
      </c>
      <c r="E115" t="s">
        <v>910</v>
      </c>
      <c r="F115" t="s">
        <v>691</v>
      </c>
    </row>
    <row r="116" spans="1:6" x14ac:dyDescent="0.3">
      <c r="A116">
        <v>131</v>
      </c>
      <c r="B116" t="s">
        <v>878</v>
      </c>
      <c r="C116" t="s">
        <v>911</v>
      </c>
      <c r="D116" t="s">
        <v>912</v>
      </c>
      <c r="E116" t="s">
        <v>913</v>
      </c>
      <c r="F116" t="s">
        <v>691</v>
      </c>
    </row>
    <row r="117" spans="1:6" x14ac:dyDescent="0.3">
      <c r="A117">
        <v>132</v>
      </c>
      <c r="B117" t="s">
        <v>878</v>
      </c>
      <c r="C117" t="s">
        <v>911</v>
      </c>
      <c r="D117" t="s">
        <v>914</v>
      </c>
      <c r="E117" t="s">
        <v>914</v>
      </c>
      <c r="F117" t="s">
        <v>691</v>
      </c>
    </row>
    <row r="118" spans="1:6" x14ac:dyDescent="0.3">
      <c r="A118">
        <v>133</v>
      </c>
      <c r="B118" t="s">
        <v>878</v>
      </c>
      <c r="C118" t="s">
        <v>911</v>
      </c>
      <c r="D118" t="s">
        <v>915</v>
      </c>
      <c r="E118" t="s">
        <v>915</v>
      </c>
      <c r="F118" t="s">
        <v>691</v>
      </c>
    </row>
    <row r="119" spans="1:6" x14ac:dyDescent="0.3">
      <c r="A119">
        <v>134</v>
      </c>
      <c r="B119" t="s">
        <v>878</v>
      </c>
      <c r="C119" t="s">
        <v>911</v>
      </c>
      <c r="D119" t="s">
        <v>916</v>
      </c>
      <c r="E119" t="s">
        <v>917</v>
      </c>
      <c r="F119" t="s">
        <v>691</v>
      </c>
    </row>
    <row r="120" spans="1:6" x14ac:dyDescent="0.3">
      <c r="A120">
        <v>135</v>
      </c>
      <c r="B120" t="s">
        <v>878</v>
      </c>
      <c r="C120" t="s">
        <v>911</v>
      </c>
      <c r="D120" t="s">
        <v>918</v>
      </c>
      <c r="E120" t="s">
        <v>919</v>
      </c>
      <c r="F120" t="s">
        <v>691</v>
      </c>
    </row>
    <row r="121" spans="1:6" x14ac:dyDescent="0.3">
      <c r="A121">
        <v>137</v>
      </c>
      <c r="B121" t="s">
        <v>878</v>
      </c>
      <c r="C121" t="s">
        <v>911</v>
      </c>
      <c r="D121" t="s">
        <v>920</v>
      </c>
      <c r="E121" t="s">
        <v>921</v>
      </c>
      <c r="F121" t="s">
        <v>691</v>
      </c>
    </row>
    <row r="122" spans="1:6" x14ac:dyDescent="0.3">
      <c r="A122">
        <v>138</v>
      </c>
      <c r="B122" t="s">
        <v>878</v>
      </c>
      <c r="C122" t="s">
        <v>911</v>
      </c>
      <c r="D122" t="s">
        <v>922</v>
      </c>
      <c r="E122" t="s">
        <v>923</v>
      </c>
      <c r="F122" t="s">
        <v>691</v>
      </c>
    </row>
    <row r="123" spans="1:6" x14ac:dyDescent="0.3">
      <c r="A123">
        <v>139</v>
      </c>
      <c r="B123" t="s">
        <v>878</v>
      </c>
      <c r="C123" t="s">
        <v>911</v>
      </c>
      <c r="D123" t="s">
        <v>924</v>
      </c>
      <c r="E123" t="s">
        <v>924</v>
      </c>
      <c r="F123" t="s">
        <v>691</v>
      </c>
    </row>
    <row r="124" spans="1:6" x14ac:dyDescent="0.3">
      <c r="A124">
        <v>140</v>
      </c>
      <c r="B124" t="s">
        <v>878</v>
      </c>
      <c r="C124" t="s">
        <v>911</v>
      </c>
      <c r="D124" t="s">
        <v>925</v>
      </c>
      <c r="E124" t="s">
        <v>925</v>
      </c>
      <c r="F124" t="s">
        <v>691</v>
      </c>
    </row>
    <row r="125" spans="1:6" x14ac:dyDescent="0.3">
      <c r="A125">
        <v>141</v>
      </c>
      <c r="B125" t="s">
        <v>878</v>
      </c>
      <c r="C125" t="s">
        <v>926</v>
      </c>
      <c r="D125" t="s">
        <v>927</v>
      </c>
      <c r="E125" t="s">
        <v>927</v>
      </c>
      <c r="F125" t="s">
        <v>691</v>
      </c>
    </row>
    <row r="126" spans="1:6" x14ac:dyDescent="0.3">
      <c r="A126">
        <v>142</v>
      </c>
      <c r="B126" t="s">
        <v>878</v>
      </c>
      <c r="C126" t="s">
        <v>926</v>
      </c>
      <c r="D126" t="s">
        <v>928</v>
      </c>
      <c r="E126" t="s">
        <v>929</v>
      </c>
      <c r="F126" t="s">
        <v>691</v>
      </c>
    </row>
    <row r="127" spans="1:6" x14ac:dyDescent="0.3">
      <c r="A127">
        <v>143</v>
      </c>
      <c r="B127" t="s">
        <v>878</v>
      </c>
      <c r="C127" t="s">
        <v>926</v>
      </c>
      <c r="D127" t="s">
        <v>930</v>
      </c>
      <c r="E127" t="s">
        <v>931</v>
      </c>
      <c r="F127" t="s">
        <v>691</v>
      </c>
    </row>
    <row r="128" spans="1:6" x14ac:dyDescent="0.3">
      <c r="A128">
        <v>144</v>
      </c>
      <c r="B128" t="s">
        <v>878</v>
      </c>
      <c r="C128" t="s">
        <v>926</v>
      </c>
      <c r="D128" t="s">
        <v>932</v>
      </c>
      <c r="E128" t="s">
        <v>932</v>
      </c>
      <c r="F128" t="s">
        <v>691</v>
      </c>
    </row>
    <row r="129" spans="1:6" x14ac:dyDescent="0.3">
      <c r="A129">
        <v>145</v>
      </c>
      <c r="B129" t="s">
        <v>878</v>
      </c>
      <c r="C129" t="s">
        <v>933</v>
      </c>
      <c r="D129" t="s">
        <v>934</v>
      </c>
      <c r="E129" t="s">
        <v>935</v>
      </c>
      <c r="F129" t="s">
        <v>691</v>
      </c>
    </row>
    <row r="130" spans="1:6" x14ac:dyDescent="0.3">
      <c r="A130">
        <v>146</v>
      </c>
      <c r="B130" t="s">
        <v>878</v>
      </c>
      <c r="C130" t="s">
        <v>933</v>
      </c>
      <c r="D130" t="s">
        <v>470</v>
      </c>
      <c r="E130" t="s">
        <v>936</v>
      </c>
      <c r="F130" t="s">
        <v>691</v>
      </c>
    </row>
    <row r="131" spans="1:6" x14ac:dyDescent="0.3">
      <c r="A131">
        <v>147</v>
      </c>
      <c r="B131" t="s">
        <v>878</v>
      </c>
      <c r="C131" t="s">
        <v>933</v>
      </c>
      <c r="D131" t="s">
        <v>937</v>
      </c>
      <c r="E131" t="s">
        <v>938</v>
      </c>
      <c r="F131" t="s">
        <v>691</v>
      </c>
    </row>
    <row r="132" spans="1:6" x14ac:dyDescent="0.3">
      <c r="A132">
        <v>148</v>
      </c>
      <c r="B132" t="s">
        <v>878</v>
      </c>
      <c r="C132" t="s">
        <v>933</v>
      </c>
      <c r="D132" t="s">
        <v>450</v>
      </c>
      <c r="E132" t="s">
        <v>939</v>
      </c>
      <c r="F132" t="s">
        <v>691</v>
      </c>
    </row>
    <row r="133" spans="1:6" x14ac:dyDescent="0.3">
      <c r="A133">
        <v>149</v>
      </c>
      <c r="B133" t="s">
        <v>878</v>
      </c>
      <c r="C133" t="s">
        <v>933</v>
      </c>
      <c r="D133" t="s">
        <v>940</v>
      </c>
      <c r="E133" t="s">
        <v>941</v>
      </c>
      <c r="F133" t="s">
        <v>691</v>
      </c>
    </row>
    <row r="134" spans="1:6" x14ac:dyDescent="0.3">
      <c r="A134">
        <v>150</v>
      </c>
      <c r="B134" t="s">
        <v>878</v>
      </c>
      <c r="C134" t="s">
        <v>933</v>
      </c>
      <c r="D134" t="s">
        <v>942</v>
      </c>
      <c r="E134" t="s">
        <v>943</v>
      </c>
      <c r="F134" t="s">
        <v>691</v>
      </c>
    </row>
    <row r="135" spans="1:6" x14ac:dyDescent="0.3">
      <c r="A135">
        <v>151</v>
      </c>
      <c r="B135" t="s">
        <v>878</v>
      </c>
      <c r="C135" t="s">
        <v>933</v>
      </c>
      <c r="D135" t="s">
        <v>944</v>
      </c>
      <c r="E135" t="s">
        <v>945</v>
      </c>
      <c r="F135" t="s">
        <v>691</v>
      </c>
    </row>
    <row r="136" spans="1:6" x14ac:dyDescent="0.3">
      <c r="A136">
        <v>152</v>
      </c>
      <c r="B136" t="s">
        <v>878</v>
      </c>
      <c r="C136" t="s">
        <v>933</v>
      </c>
      <c r="D136" t="s">
        <v>946</v>
      </c>
      <c r="E136" t="s">
        <v>947</v>
      </c>
      <c r="F136" t="s">
        <v>691</v>
      </c>
    </row>
    <row r="137" spans="1:6" x14ac:dyDescent="0.3">
      <c r="A137">
        <v>153</v>
      </c>
      <c r="B137" t="s">
        <v>878</v>
      </c>
      <c r="C137" t="s">
        <v>933</v>
      </c>
      <c r="D137" t="s">
        <v>948</v>
      </c>
      <c r="E137" t="s">
        <v>948</v>
      </c>
      <c r="F137" t="s">
        <v>691</v>
      </c>
    </row>
    <row r="138" spans="1:6" x14ac:dyDescent="0.3">
      <c r="A138">
        <v>154</v>
      </c>
      <c r="B138" t="s">
        <v>878</v>
      </c>
      <c r="C138" t="s">
        <v>949</v>
      </c>
      <c r="D138" t="s">
        <v>387</v>
      </c>
      <c r="E138" t="s">
        <v>950</v>
      </c>
      <c r="F138" t="s">
        <v>691</v>
      </c>
    </row>
    <row r="139" spans="1:6" x14ac:dyDescent="0.3">
      <c r="A139">
        <v>155</v>
      </c>
      <c r="B139" t="s">
        <v>878</v>
      </c>
      <c r="C139" t="s">
        <v>949</v>
      </c>
      <c r="D139" t="s">
        <v>951</v>
      </c>
      <c r="E139" t="s">
        <v>952</v>
      </c>
      <c r="F139" t="s">
        <v>691</v>
      </c>
    </row>
    <row r="140" spans="1:6" x14ac:dyDescent="0.3">
      <c r="A140">
        <v>156</v>
      </c>
      <c r="B140" t="s">
        <v>878</v>
      </c>
      <c r="C140" t="s">
        <v>949</v>
      </c>
      <c r="D140" t="s">
        <v>953</v>
      </c>
      <c r="E140" t="s">
        <v>403</v>
      </c>
      <c r="F140" t="s">
        <v>691</v>
      </c>
    </row>
    <row r="141" spans="1:6" x14ac:dyDescent="0.3">
      <c r="A141">
        <v>157</v>
      </c>
      <c r="B141" t="s">
        <v>878</v>
      </c>
      <c r="C141" t="s">
        <v>949</v>
      </c>
      <c r="D141" t="s">
        <v>446</v>
      </c>
      <c r="E141" t="s">
        <v>954</v>
      </c>
      <c r="F141" t="s">
        <v>691</v>
      </c>
    </row>
    <row r="142" spans="1:6" x14ac:dyDescent="0.3">
      <c r="A142">
        <v>159</v>
      </c>
      <c r="B142" t="s">
        <v>878</v>
      </c>
      <c r="C142" t="s">
        <v>949</v>
      </c>
      <c r="D142" t="s">
        <v>639</v>
      </c>
      <c r="E142" t="s">
        <v>955</v>
      </c>
      <c r="F142" t="s">
        <v>691</v>
      </c>
    </row>
    <row r="143" spans="1:6" x14ac:dyDescent="0.3">
      <c r="A143">
        <v>160</v>
      </c>
      <c r="B143" t="s">
        <v>878</v>
      </c>
      <c r="C143" t="s">
        <v>949</v>
      </c>
      <c r="D143" t="s">
        <v>956</v>
      </c>
      <c r="E143" t="s">
        <v>957</v>
      </c>
      <c r="F143" t="s">
        <v>691</v>
      </c>
    </row>
    <row r="144" spans="1:6" x14ac:dyDescent="0.3">
      <c r="A144">
        <v>162</v>
      </c>
      <c r="B144" t="s">
        <v>878</v>
      </c>
      <c r="C144" t="s">
        <v>958</v>
      </c>
      <c r="D144" t="s">
        <v>959</v>
      </c>
      <c r="E144" t="s">
        <v>960</v>
      </c>
      <c r="F144" t="s">
        <v>691</v>
      </c>
    </row>
    <row r="145" spans="1:6" x14ac:dyDescent="0.3">
      <c r="A145">
        <v>163</v>
      </c>
      <c r="B145" t="s">
        <v>878</v>
      </c>
      <c r="C145" t="s">
        <v>958</v>
      </c>
      <c r="D145" t="s">
        <v>961</v>
      </c>
      <c r="E145" t="s">
        <v>962</v>
      </c>
      <c r="F145" t="s">
        <v>691</v>
      </c>
    </row>
    <row r="146" spans="1:6" x14ac:dyDescent="0.3">
      <c r="A146">
        <v>164</v>
      </c>
      <c r="B146" t="s">
        <v>878</v>
      </c>
      <c r="C146" t="s">
        <v>958</v>
      </c>
      <c r="D146" t="s">
        <v>963</v>
      </c>
      <c r="E146" t="s">
        <v>964</v>
      </c>
      <c r="F146" t="s">
        <v>691</v>
      </c>
    </row>
    <row r="147" spans="1:6" x14ac:dyDescent="0.3">
      <c r="A147">
        <v>165</v>
      </c>
      <c r="B147" t="s">
        <v>878</v>
      </c>
      <c r="C147" t="s">
        <v>958</v>
      </c>
      <c r="D147" t="s">
        <v>965</v>
      </c>
      <c r="E147" t="s">
        <v>966</v>
      </c>
      <c r="F147" t="s">
        <v>691</v>
      </c>
    </row>
    <row r="148" spans="1:6" x14ac:dyDescent="0.3">
      <c r="A148">
        <v>166</v>
      </c>
      <c r="B148" t="s">
        <v>878</v>
      </c>
      <c r="C148" t="s">
        <v>958</v>
      </c>
      <c r="D148" t="s">
        <v>967</v>
      </c>
      <c r="E148" t="s">
        <v>968</v>
      </c>
      <c r="F148" t="s">
        <v>691</v>
      </c>
    </row>
    <row r="149" spans="1:6" x14ac:dyDescent="0.3">
      <c r="A149">
        <v>167</v>
      </c>
      <c r="B149" t="s">
        <v>878</v>
      </c>
      <c r="C149" t="s">
        <v>958</v>
      </c>
      <c r="D149" t="s">
        <v>969</v>
      </c>
      <c r="E149" t="s">
        <v>970</v>
      </c>
      <c r="F149" t="s">
        <v>691</v>
      </c>
    </row>
    <row r="150" spans="1:6" x14ac:dyDescent="0.3">
      <c r="A150">
        <v>168</v>
      </c>
      <c r="B150" t="s">
        <v>878</v>
      </c>
      <c r="C150" t="s">
        <v>958</v>
      </c>
      <c r="D150" t="s">
        <v>971</v>
      </c>
      <c r="E150" t="s">
        <v>972</v>
      </c>
      <c r="F150" t="s">
        <v>691</v>
      </c>
    </row>
    <row r="151" spans="1:6" x14ac:dyDescent="0.3">
      <c r="A151">
        <v>169</v>
      </c>
      <c r="B151" t="s">
        <v>878</v>
      </c>
      <c r="C151" t="s">
        <v>973</v>
      </c>
      <c r="D151" t="s">
        <v>974</v>
      </c>
      <c r="E151" t="s">
        <v>974</v>
      </c>
      <c r="F151" t="s">
        <v>691</v>
      </c>
    </row>
    <row r="152" spans="1:6" x14ac:dyDescent="0.3">
      <c r="A152">
        <v>170</v>
      </c>
      <c r="B152" t="s">
        <v>878</v>
      </c>
      <c r="C152" t="s">
        <v>973</v>
      </c>
      <c r="D152" t="s">
        <v>975</v>
      </c>
      <c r="E152" t="s">
        <v>975</v>
      </c>
      <c r="F152" t="s">
        <v>691</v>
      </c>
    </row>
    <row r="153" spans="1:6" x14ac:dyDescent="0.3">
      <c r="A153">
        <v>171</v>
      </c>
      <c r="B153" t="s">
        <v>878</v>
      </c>
      <c r="C153" t="s">
        <v>973</v>
      </c>
      <c r="D153" t="s">
        <v>976</v>
      </c>
      <c r="E153" t="s">
        <v>976</v>
      </c>
      <c r="F153" t="s">
        <v>691</v>
      </c>
    </row>
    <row r="154" spans="1:6" x14ac:dyDescent="0.3">
      <c r="A154">
        <v>172</v>
      </c>
      <c r="B154" t="s">
        <v>878</v>
      </c>
      <c r="C154" t="s">
        <v>973</v>
      </c>
      <c r="D154" t="s">
        <v>977</v>
      </c>
      <c r="E154" t="s">
        <v>977</v>
      </c>
      <c r="F154" t="s">
        <v>691</v>
      </c>
    </row>
    <row r="155" spans="1:6" x14ac:dyDescent="0.3">
      <c r="A155">
        <v>173</v>
      </c>
      <c r="B155" t="s">
        <v>878</v>
      </c>
      <c r="C155" t="s">
        <v>973</v>
      </c>
      <c r="D155" t="s">
        <v>978</v>
      </c>
      <c r="E155" t="s">
        <v>978</v>
      </c>
      <c r="F155" t="s">
        <v>691</v>
      </c>
    </row>
    <row r="156" spans="1:6" x14ac:dyDescent="0.3">
      <c r="A156">
        <v>174</v>
      </c>
      <c r="B156" t="s">
        <v>878</v>
      </c>
      <c r="C156" t="s">
        <v>979</v>
      </c>
      <c r="D156" t="s">
        <v>980</v>
      </c>
      <c r="E156" t="s">
        <v>980</v>
      </c>
      <c r="F156" t="s">
        <v>691</v>
      </c>
    </row>
    <row r="157" spans="1:6" x14ac:dyDescent="0.3">
      <c r="A157">
        <v>175</v>
      </c>
      <c r="B157" t="s">
        <v>878</v>
      </c>
      <c r="C157" t="s">
        <v>979</v>
      </c>
      <c r="D157" t="s">
        <v>981</v>
      </c>
      <c r="E157" t="s">
        <v>982</v>
      </c>
      <c r="F157" t="s">
        <v>691</v>
      </c>
    </row>
    <row r="158" spans="1:6" x14ac:dyDescent="0.3">
      <c r="A158">
        <v>176</v>
      </c>
      <c r="B158" t="s">
        <v>878</v>
      </c>
      <c r="C158" t="s">
        <v>979</v>
      </c>
      <c r="D158" t="s">
        <v>983</v>
      </c>
      <c r="E158" t="s">
        <v>984</v>
      </c>
      <c r="F158" t="s">
        <v>691</v>
      </c>
    </row>
    <row r="159" spans="1:6" x14ac:dyDescent="0.3">
      <c r="A159">
        <v>177</v>
      </c>
      <c r="B159" t="s">
        <v>788</v>
      </c>
      <c r="C159" t="s">
        <v>985</v>
      </c>
      <c r="D159" t="s">
        <v>986</v>
      </c>
      <c r="E159" t="s">
        <v>987</v>
      </c>
      <c r="F159" t="s">
        <v>691</v>
      </c>
    </row>
    <row r="160" spans="1:6" x14ac:dyDescent="0.3">
      <c r="A160">
        <v>178</v>
      </c>
      <c r="B160" t="s">
        <v>788</v>
      </c>
      <c r="C160" t="s">
        <v>985</v>
      </c>
      <c r="D160" t="s">
        <v>988</v>
      </c>
      <c r="E160" t="s">
        <v>989</v>
      </c>
      <c r="F160" t="s">
        <v>691</v>
      </c>
    </row>
    <row r="161" spans="1:6" x14ac:dyDescent="0.3">
      <c r="A161">
        <v>179</v>
      </c>
      <c r="B161" t="s">
        <v>788</v>
      </c>
      <c r="C161" t="s">
        <v>985</v>
      </c>
      <c r="D161" t="s">
        <v>990</v>
      </c>
      <c r="E161" t="s">
        <v>991</v>
      </c>
      <c r="F161" t="s">
        <v>691</v>
      </c>
    </row>
    <row r="162" spans="1:6" x14ac:dyDescent="0.3">
      <c r="A162">
        <v>180</v>
      </c>
      <c r="B162" t="s">
        <v>788</v>
      </c>
      <c r="C162" t="s">
        <v>985</v>
      </c>
      <c r="D162" t="s">
        <v>992</v>
      </c>
      <c r="E162" t="s">
        <v>993</v>
      </c>
      <c r="F162" t="s">
        <v>691</v>
      </c>
    </row>
    <row r="163" spans="1:6" x14ac:dyDescent="0.3">
      <c r="A163">
        <v>181</v>
      </c>
      <c r="B163" t="s">
        <v>788</v>
      </c>
      <c r="C163" t="s">
        <v>985</v>
      </c>
      <c r="D163" t="s">
        <v>994</v>
      </c>
      <c r="E163" t="s">
        <v>995</v>
      </c>
      <c r="F163" t="s">
        <v>691</v>
      </c>
    </row>
    <row r="164" spans="1:6" x14ac:dyDescent="0.3">
      <c r="A164">
        <v>182</v>
      </c>
      <c r="B164" t="s">
        <v>788</v>
      </c>
      <c r="C164" t="s">
        <v>985</v>
      </c>
      <c r="D164" t="s">
        <v>996</v>
      </c>
      <c r="E164" t="s">
        <v>997</v>
      </c>
      <c r="F164" t="s">
        <v>691</v>
      </c>
    </row>
    <row r="165" spans="1:6" x14ac:dyDescent="0.3">
      <c r="A165">
        <v>183</v>
      </c>
      <c r="B165" t="s">
        <v>788</v>
      </c>
      <c r="C165" t="s">
        <v>985</v>
      </c>
      <c r="D165" t="s">
        <v>998</v>
      </c>
      <c r="E165" t="s">
        <v>999</v>
      </c>
      <c r="F165" t="s">
        <v>691</v>
      </c>
    </row>
    <row r="166" spans="1:6" x14ac:dyDescent="0.3">
      <c r="A166">
        <v>184</v>
      </c>
      <c r="B166" t="s">
        <v>788</v>
      </c>
      <c r="C166" t="s">
        <v>985</v>
      </c>
      <c r="D166" t="s">
        <v>1000</v>
      </c>
      <c r="E166" t="s">
        <v>1001</v>
      </c>
      <c r="F166" t="s">
        <v>691</v>
      </c>
    </row>
    <row r="167" spans="1:6" x14ac:dyDescent="0.3">
      <c r="A167">
        <v>185</v>
      </c>
      <c r="B167" t="s">
        <v>788</v>
      </c>
      <c r="C167" t="s">
        <v>985</v>
      </c>
      <c r="D167" t="s">
        <v>1002</v>
      </c>
      <c r="E167" t="s">
        <v>1003</v>
      </c>
      <c r="F167" t="s">
        <v>691</v>
      </c>
    </row>
    <row r="168" spans="1:6" x14ac:dyDescent="0.3">
      <c r="A168">
        <v>186</v>
      </c>
      <c r="B168" t="s">
        <v>788</v>
      </c>
      <c r="C168" t="s">
        <v>985</v>
      </c>
      <c r="D168" t="s">
        <v>1004</v>
      </c>
      <c r="E168" t="s">
        <v>1005</v>
      </c>
      <c r="F168" t="s">
        <v>691</v>
      </c>
    </row>
    <row r="169" spans="1:6" x14ac:dyDescent="0.3">
      <c r="A169">
        <v>187</v>
      </c>
      <c r="B169" t="s">
        <v>788</v>
      </c>
      <c r="C169" t="s">
        <v>985</v>
      </c>
      <c r="D169" t="s">
        <v>1006</v>
      </c>
      <c r="E169" t="s">
        <v>1007</v>
      </c>
      <c r="F169" t="s">
        <v>691</v>
      </c>
    </row>
    <row r="170" spans="1:6" x14ac:dyDescent="0.3">
      <c r="A170">
        <v>188</v>
      </c>
      <c r="B170" t="s">
        <v>788</v>
      </c>
      <c r="C170" t="s">
        <v>985</v>
      </c>
      <c r="D170" t="s">
        <v>1008</v>
      </c>
      <c r="E170" t="s">
        <v>1008</v>
      </c>
      <c r="F170" t="s">
        <v>691</v>
      </c>
    </row>
    <row r="171" spans="1:6" x14ac:dyDescent="0.3">
      <c r="A171">
        <v>189</v>
      </c>
      <c r="B171" t="s">
        <v>788</v>
      </c>
      <c r="C171" t="s">
        <v>985</v>
      </c>
      <c r="D171" t="s">
        <v>1009</v>
      </c>
      <c r="E171" t="s">
        <v>1010</v>
      </c>
      <c r="F171" t="s">
        <v>691</v>
      </c>
    </row>
    <row r="172" spans="1:6" x14ac:dyDescent="0.3">
      <c r="A172">
        <v>190</v>
      </c>
      <c r="B172" t="s">
        <v>788</v>
      </c>
      <c r="C172" t="s">
        <v>985</v>
      </c>
      <c r="D172" t="s">
        <v>1011</v>
      </c>
      <c r="E172" t="s">
        <v>1012</v>
      </c>
      <c r="F172" t="s">
        <v>691</v>
      </c>
    </row>
    <row r="173" spans="1:6" x14ac:dyDescent="0.3">
      <c r="A173">
        <v>191</v>
      </c>
      <c r="B173" t="s">
        <v>788</v>
      </c>
      <c r="C173" t="s">
        <v>985</v>
      </c>
      <c r="D173" t="s">
        <v>1013</v>
      </c>
      <c r="E173" t="s">
        <v>1014</v>
      </c>
      <c r="F173" t="s">
        <v>691</v>
      </c>
    </row>
    <row r="174" spans="1:6" x14ac:dyDescent="0.3">
      <c r="A174">
        <v>192</v>
      </c>
      <c r="B174" t="s">
        <v>788</v>
      </c>
      <c r="C174" t="s">
        <v>985</v>
      </c>
      <c r="D174" t="s">
        <v>1015</v>
      </c>
      <c r="E174" t="s">
        <v>1016</v>
      </c>
      <c r="F174" t="s">
        <v>691</v>
      </c>
    </row>
    <row r="175" spans="1:6" x14ac:dyDescent="0.3">
      <c r="A175">
        <v>193</v>
      </c>
      <c r="B175" t="s">
        <v>788</v>
      </c>
      <c r="C175" t="s">
        <v>985</v>
      </c>
      <c r="D175" t="s">
        <v>1017</v>
      </c>
      <c r="E175" t="s">
        <v>1018</v>
      </c>
      <c r="F175" t="s">
        <v>691</v>
      </c>
    </row>
    <row r="176" spans="1:6" x14ac:dyDescent="0.3">
      <c r="A176">
        <v>194</v>
      </c>
      <c r="B176" t="s">
        <v>788</v>
      </c>
      <c r="C176" t="s">
        <v>985</v>
      </c>
      <c r="D176" t="s">
        <v>1019</v>
      </c>
      <c r="E176" t="s">
        <v>1020</v>
      </c>
      <c r="F176" t="s">
        <v>691</v>
      </c>
    </row>
    <row r="177" spans="1:6" x14ac:dyDescent="0.3">
      <c r="A177">
        <v>195</v>
      </c>
      <c r="B177" t="s">
        <v>687</v>
      </c>
      <c r="C177" t="s">
        <v>688</v>
      </c>
      <c r="D177" t="s">
        <v>689</v>
      </c>
      <c r="E177" t="s">
        <v>1021</v>
      </c>
      <c r="F177" t="s">
        <v>691</v>
      </c>
    </row>
    <row r="178" spans="1:6" x14ac:dyDescent="0.3">
      <c r="A178">
        <v>196</v>
      </c>
      <c r="B178" t="s">
        <v>687</v>
      </c>
      <c r="C178" t="s">
        <v>688</v>
      </c>
      <c r="D178" t="s">
        <v>689</v>
      </c>
      <c r="E178" t="s">
        <v>1022</v>
      </c>
      <c r="F178" t="s">
        <v>691</v>
      </c>
    </row>
    <row r="179" spans="1:6" x14ac:dyDescent="0.3">
      <c r="A179">
        <v>197</v>
      </c>
      <c r="B179" t="s">
        <v>687</v>
      </c>
      <c r="C179" t="s">
        <v>688</v>
      </c>
      <c r="D179" t="s">
        <v>689</v>
      </c>
      <c r="E179" t="s">
        <v>1023</v>
      </c>
      <c r="F179" t="s">
        <v>691</v>
      </c>
    </row>
    <row r="180" spans="1:6" x14ac:dyDescent="0.3">
      <c r="A180">
        <v>198</v>
      </c>
      <c r="B180" t="s">
        <v>687</v>
      </c>
      <c r="C180" t="s">
        <v>688</v>
      </c>
      <c r="D180" t="s">
        <v>692</v>
      </c>
      <c r="E180" t="s">
        <v>1024</v>
      </c>
      <c r="F180" t="s">
        <v>691</v>
      </c>
    </row>
    <row r="181" spans="1:6" x14ac:dyDescent="0.3">
      <c r="A181">
        <v>199</v>
      </c>
      <c r="B181" t="s">
        <v>687</v>
      </c>
      <c r="C181" t="s">
        <v>688</v>
      </c>
      <c r="D181" t="s">
        <v>694</v>
      </c>
      <c r="E181" t="s">
        <v>646</v>
      </c>
      <c r="F181" t="s">
        <v>691</v>
      </c>
    </row>
    <row r="182" spans="1:6" x14ac:dyDescent="0.3">
      <c r="A182">
        <v>200</v>
      </c>
      <c r="B182" t="s">
        <v>687</v>
      </c>
      <c r="C182" t="s">
        <v>688</v>
      </c>
      <c r="D182" t="s">
        <v>694</v>
      </c>
      <c r="E182" t="s">
        <v>849</v>
      </c>
      <c r="F182" t="s">
        <v>691</v>
      </c>
    </row>
    <row r="183" spans="1:6" x14ac:dyDescent="0.3">
      <c r="A183">
        <v>201</v>
      </c>
      <c r="B183" t="s">
        <v>687</v>
      </c>
      <c r="C183" t="s">
        <v>688</v>
      </c>
      <c r="D183" t="s">
        <v>694</v>
      </c>
      <c r="E183" t="s">
        <v>1025</v>
      </c>
      <c r="F183" t="s">
        <v>691</v>
      </c>
    </row>
    <row r="184" spans="1:6" x14ac:dyDescent="0.3">
      <c r="A184">
        <v>202</v>
      </c>
      <c r="B184" t="s">
        <v>687</v>
      </c>
      <c r="C184" t="s">
        <v>696</v>
      </c>
      <c r="D184" t="s">
        <v>697</v>
      </c>
      <c r="E184" t="s">
        <v>1026</v>
      </c>
      <c r="F184" t="s">
        <v>691</v>
      </c>
    </row>
    <row r="185" spans="1:6" x14ac:dyDescent="0.3">
      <c r="A185">
        <v>203</v>
      </c>
      <c r="B185" t="s">
        <v>687</v>
      </c>
      <c r="C185" t="s">
        <v>696</v>
      </c>
      <c r="D185" t="s">
        <v>697</v>
      </c>
      <c r="E185" t="s">
        <v>1027</v>
      </c>
      <c r="F185" t="s">
        <v>691</v>
      </c>
    </row>
    <row r="186" spans="1:6" x14ac:dyDescent="0.3">
      <c r="A186">
        <v>204</v>
      </c>
      <c r="B186" t="s">
        <v>687</v>
      </c>
      <c r="C186" t="s">
        <v>696</v>
      </c>
      <c r="D186" t="s">
        <v>697</v>
      </c>
      <c r="E186" t="s">
        <v>697</v>
      </c>
      <c r="F186" t="s">
        <v>691</v>
      </c>
    </row>
    <row r="187" spans="1:6" x14ac:dyDescent="0.3">
      <c r="A187">
        <v>205</v>
      </c>
      <c r="B187" t="s">
        <v>687</v>
      </c>
      <c r="C187" t="s">
        <v>696</v>
      </c>
      <c r="D187" t="s">
        <v>699</v>
      </c>
      <c r="E187" t="s">
        <v>1028</v>
      </c>
      <c r="F187" t="s">
        <v>691</v>
      </c>
    </row>
    <row r="188" spans="1:6" x14ac:dyDescent="0.3">
      <c r="A188">
        <v>206</v>
      </c>
      <c r="B188" t="s">
        <v>687</v>
      </c>
      <c r="C188" t="s">
        <v>696</v>
      </c>
      <c r="D188" t="s">
        <v>699</v>
      </c>
      <c r="E188" t="s">
        <v>1029</v>
      </c>
      <c r="F188" t="s">
        <v>691</v>
      </c>
    </row>
    <row r="189" spans="1:6" x14ac:dyDescent="0.3">
      <c r="A189">
        <v>207</v>
      </c>
      <c r="B189" t="s">
        <v>687</v>
      </c>
      <c r="C189" t="s">
        <v>696</v>
      </c>
      <c r="D189" t="s">
        <v>699</v>
      </c>
      <c r="E189" t="s">
        <v>1030</v>
      </c>
      <c r="F189" t="s">
        <v>691</v>
      </c>
    </row>
    <row r="190" spans="1:6" x14ac:dyDescent="0.3">
      <c r="A190">
        <v>208</v>
      </c>
      <c r="B190" t="s">
        <v>687</v>
      </c>
      <c r="C190" t="s">
        <v>696</v>
      </c>
      <c r="D190" t="s">
        <v>701</v>
      </c>
      <c r="E190" t="s">
        <v>1031</v>
      </c>
      <c r="F190" t="s">
        <v>691</v>
      </c>
    </row>
    <row r="191" spans="1:6" x14ac:dyDescent="0.3">
      <c r="A191">
        <v>209</v>
      </c>
      <c r="B191" t="s">
        <v>687</v>
      </c>
      <c r="C191" t="s">
        <v>696</v>
      </c>
      <c r="D191" t="s">
        <v>703</v>
      </c>
      <c r="E191" t="s">
        <v>1032</v>
      </c>
      <c r="F191" t="s">
        <v>691</v>
      </c>
    </row>
    <row r="192" spans="1:6" x14ac:dyDescent="0.3">
      <c r="A192">
        <v>210</v>
      </c>
      <c r="B192" t="s">
        <v>687</v>
      </c>
      <c r="C192" t="s">
        <v>696</v>
      </c>
      <c r="D192" t="s">
        <v>703</v>
      </c>
      <c r="E192" t="s">
        <v>1033</v>
      </c>
      <c r="F192" t="s">
        <v>691</v>
      </c>
    </row>
    <row r="193" spans="1:6" x14ac:dyDescent="0.3">
      <c r="A193">
        <v>211</v>
      </c>
      <c r="B193" t="s">
        <v>687</v>
      </c>
      <c r="C193" t="s">
        <v>696</v>
      </c>
      <c r="D193" t="s">
        <v>703</v>
      </c>
      <c r="E193" t="s">
        <v>1034</v>
      </c>
      <c r="F193" t="s">
        <v>691</v>
      </c>
    </row>
    <row r="194" spans="1:6" x14ac:dyDescent="0.3">
      <c r="A194">
        <v>212</v>
      </c>
      <c r="B194" t="s">
        <v>687</v>
      </c>
      <c r="C194" t="s">
        <v>696</v>
      </c>
      <c r="D194" t="s">
        <v>703</v>
      </c>
      <c r="E194" t="s">
        <v>1035</v>
      </c>
      <c r="F194" t="s">
        <v>691</v>
      </c>
    </row>
    <row r="195" spans="1:6" x14ac:dyDescent="0.3">
      <c r="A195">
        <v>213</v>
      </c>
      <c r="B195" t="s">
        <v>687</v>
      </c>
      <c r="C195" t="s">
        <v>705</v>
      </c>
      <c r="D195" t="s">
        <v>706</v>
      </c>
      <c r="E195" t="s">
        <v>1036</v>
      </c>
      <c r="F195" t="s">
        <v>691</v>
      </c>
    </row>
    <row r="196" spans="1:6" x14ac:dyDescent="0.3">
      <c r="A196">
        <v>214</v>
      </c>
      <c r="B196" t="s">
        <v>687</v>
      </c>
      <c r="C196" t="s">
        <v>705</v>
      </c>
      <c r="D196" t="s">
        <v>706</v>
      </c>
      <c r="E196" t="s">
        <v>1037</v>
      </c>
      <c r="F196" t="s">
        <v>691</v>
      </c>
    </row>
    <row r="197" spans="1:6" x14ac:dyDescent="0.3">
      <c r="A197">
        <v>215</v>
      </c>
      <c r="B197" t="s">
        <v>687</v>
      </c>
      <c r="C197" t="s">
        <v>705</v>
      </c>
      <c r="D197" t="s">
        <v>706</v>
      </c>
      <c r="E197" t="s">
        <v>1038</v>
      </c>
      <c r="F197" t="s">
        <v>691</v>
      </c>
    </row>
    <row r="198" spans="1:6" x14ac:dyDescent="0.3">
      <c r="A198">
        <v>216</v>
      </c>
      <c r="B198" t="s">
        <v>687</v>
      </c>
      <c r="C198" t="s">
        <v>705</v>
      </c>
      <c r="D198" t="s">
        <v>706</v>
      </c>
      <c r="E198" t="s">
        <v>1039</v>
      </c>
      <c r="F198" t="s">
        <v>691</v>
      </c>
    </row>
    <row r="199" spans="1:6" x14ac:dyDescent="0.3">
      <c r="A199">
        <v>217</v>
      </c>
      <c r="B199" t="s">
        <v>687</v>
      </c>
      <c r="C199" t="s">
        <v>705</v>
      </c>
      <c r="D199" t="s">
        <v>706</v>
      </c>
      <c r="E199" t="s">
        <v>1040</v>
      </c>
      <c r="F199" t="s">
        <v>691</v>
      </c>
    </row>
    <row r="200" spans="1:6" x14ac:dyDescent="0.3">
      <c r="A200">
        <v>218</v>
      </c>
      <c r="B200" t="s">
        <v>687</v>
      </c>
      <c r="C200" t="s">
        <v>705</v>
      </c>
      <c r="D200" t="s">
        <v>706</v>
      </c>
      <c r="E200" t="s">
        <v>1041</v>
      </c>
      <c r="F200" t="s">
        <v>691</v>
      </c>
    </row>
    <row r="201" spans="1:6" x14ac:dyDescent="0.3">
      <c r="A201">
        <v>219</v>
      </c>
      <c r="B201" t="s">
        <v>687</v>
      </c>
      <c r="C201" t="s">
        <v>705</v>
      </c>
      <c r="D201" t="s">
        <v>706</v>
      </c>
      <c r="E201" t="s">
        <v>1042</v>
      </c>
      <c r="F201" t="s">
        <v>691</v>
      </c>
    </row>
    <row r="202" spans="1:6" x14ac:dyDescent="0.3">
      <c r="A202">
        <v>220</v>
      </c>
      <c r="B202" t="s">
        <v>687</v>
      </c>
      <c r="C202" t="s">
        <v>705</v>
      </c>
      <c r="D202" t="s">
        <v>708</v>
      </c>
      <c r="E202" t="s">
        <v>1043</v>
      </c>
      <c r="F202" t="s">
        <v>691</v>
      </c>
    </row>
    <row r="203" spans="1:6" x14ac:dyDescent="0.3">
      <c r="A203">
        <v>221</v>
      </c>
      <c r="B203" t="s">
        <v>687</v>
      </c>
      <c r="C203" t="s">
        <v>705</v>
      </c>
      <c r="D203" t="s">
        <v>708</v>
      </c>
      <c r="E203" t="s">
        <v>1044</v>
      </c>
      <c r="F203" t="s">
        <v>691</v>
      </c>
    </row>
    <row r="204" spans="1:6" x14ac:dyDescent="0.3">
      <c r="A204">
        <v>222</v>
      </c>
      <c r="B204" t="s">
        <v>687</v>
      </c>
      <c r="C204" t="s">
        <v>705</v>
      </c>
      <c r="D204" t="s">
        <v>712</v>
      </c>
      <c r="E204" t="s">
        <v>1045</v>
      </c>
      <c r="F204" t="s">
        <v>691</v>
      </c>
    </row>
    <row r="205" spans="1:6" x14ac:dyDescent="0.3">
      <c r="A205">
        <v>223</v>
      </c>
      <c r="B205" t="s">
        <v>687</v>
      </c>
      <c r="C205" t="s">
        <v>705</v>
      </c>
      <c r="D205" t="s">
        <v>712</v>
      </c>
      <c r="E205" t="s">
        <v>1046</v>
      </c>
      <c r="F205" t="s">
        <v>691</v>
      </c>
    </row>
    <row r="206" spans="1:6" x14ac:dyDescent="0.3">
      <c r="A206">
        <v>224</v>
      </c>
      <c r="B206" t="s">
        <v>687</v>
      </c>
      <c r="C206" t="s">
        <v>705</v>
      </c>
      <c r="D206" t="s">
        <v>712</v>
      </c>
      <c r="E206" t="s">
        <v>1047</v>
      </c>
      <c r="F206" t="s">
        <v>691</v>
      </c>
    </row>
    <row r="207" spans="1:6" x14ac:dyDescent="0.3">
      <c r="A207">
        <v>225</v>
      </c>
      <c r="B207" t="s">
        <v>687</v>
      </c>
      <c r="C207" t="s">
        <v>705</v>
      </c>
      <c r="D207" t="s">
        <v>712</v>
      </c>
      <c r="E207" t="s">
        <v>1048</v>
      </c>
      <c r="F207" t="s">
        <v>691</v>
      </c>
    </row>
    <row r="208" spans="1:6" x14ac:dyDescent="0.3">
      <c r="A208">
        <v>226</v>
      </c>
      <c r="B208" t="s">
        <v>687</v>
      </c>
      <c r="C208" t="s">
        <v>705</v>
      </c>
      <c r="D208" t="s">
        <v>712</v>
      </c>
      <c r="E208" t="s">
        <v>1049</v>
      </c>
      <c r="F208" t="s">
        <v>691</v>
      </c>
    </row>
    <row r="209" spans="1:6" x14ac:dyDescent="0.3">
      <c r="A209">
        <v>227</v>
      </c>
      <c r="B209" t="s">
        <v>687</v>
      </c>
      <c r="C209" t="s">
        <v>705</v>
      </c>
      <c r="D209" t="s">
        <v>714</v>
      </c>
      <c r="E209" t="s">
        <v>1050</v>
      </c>
      <c r="F209" t="s">
        <v>691</v>
      </c>
    </row>
    <row r="210" spans="1:6" x14ac:dyDescent="0.3">
      <c r="A210">
        <v>228</v>
      </c>
      <c r="B210" t="s">
        <v>687</v>
      </c>
      <c r="C210" t="s">
        <v>705</v>
      </c>
      <c r="D210" t="s">
        <v>716</v>
      </c>
      <c r="E210" t="s">
        <v>1051</v>
      </c>
      <c r="F210" t="s">
        <v>691</v>
      </c>
    </row>
    <row r="211" spans="1:6" x14ac:dyDescent="0.3">
      <c r="A211">
        <v>229</v>
      </c>
      <c r="B211" t="s">
        <v>687</v>
      </c>
      <c r="C211" t="s">
        <v>705</v>
      </c>
      <c r="D211" t="s">
        <v>716</v>
      </c>
      <c r="E211" t="s">
        <v>1052</v>
      </c>
      <c r="F211" t="s">
        <v>691</v>
      </c>
    </row>
    <row r="212" spans="1:6" x14ac:dyDescent="0.3">
      <c r="A212">
        <v>230</v>
      </c>
      <c r="B212" t="s">
        <v>687</v>
      </c>
      <c r="C212" t="s">
        <v>705</v>
      </c>
      <c r="D212" t="s">
        <v>723</v>
      </c>
      <c r="E212" t="s">
        <v>1053</v>
      </c>
      <c r="F212" t="s">
        <v>691</v>
      </c>
    </row>
    <row r="213" spans="1:6" x14ac:dyDescent="0.3">
      <c r="A213">
        <v>231</v>
      </c>
      <c r="B213" t="s">
        <v>687</v>
      </c>
      <c r="C213" t="s">
        <v>727</v>
      </c>
      <c r="D213" t="s">
        <v>728</v>
      </c>
      <c r="E213" t="s">
        <v>1054</v>
      </c>
      <c r="F213" t="s">
        <v>691</v>
      </c>
    </row>
    <row r="214" spans="1:6" x14ac:dyDescent="0.3">
      <c r="A214">
        <v>232</v>
      </c>
      <c r="B214" t="s">
        <v>687</v>
      </c>
      <c r="C214" t="s">
        <v>727</v>
      </c>
      <c r="D214" t="s">
        <v>730</v>
      </c>
      <c r="E214" t="s">
        <v>1055</v>
      </c>
      <c r="F214" t="s">
        <v>691</v>
      </c>
    </row>
    <row r="215" spans="1:6" x14ac:dyDescent="0.3">
      <c r="A215">
        <v>233</v>
      </c>
      <c r="B215" t="s">
        <v>687</v>
      </c>
      <c r="C215" t="s">
        <v>727</v>
      </c>
      <c r="D215" t="s">
        <v>730</v>
      </c>
      <c r="E215" t="s">
        <v>1056</v>
      </c>
      <c r="F215" t="s">
        <v>691</v>
      </c>
    </row>
    <row r="216" spans="1:6" x14ac:dyDescent="0.3">
      <c r="A216">
        <v>234</v>
      </c>
      <c r="B216" t="s">
        <v>687</v>
      </c>
      <c r="C216" t="s">
        <v>727</v>
      </c>
      <c r="D216" t="s">
        <v>734</v>
      </c>
      <c r="E216" t="s">
        <v>1057</v>
      </c>
      <c r="F216" t="s">
        <v>691</v>
      </c>
    </row>
    <row r="217" spans="1:6" x14ac:dyDescent="0.3">
      <c r="A217">
        <v>235</v>
      </c>
      <c r="B217" t="s">
        <v>687</v>
      </c>
      <c r="C217" t="s">
        <v>727</v>
      </c>
      <c r="D217" t="s">
        <v>734</v>
      </c>
      <c r="E217" t="s">
        <v>1058</v>
      </c>
      <c r="F217" t="s">
        <v>691</v>
      </c>
    </row>
    <row r="218" spans="1:6" x14ac:dyDescent="0.3">
      <c r="A218">
        <v>236</v>
      </c>
      <c r="B218" t="s">
        <v>687</v>
      </c>
      <c r="C218" t="s">
        <v>727</v>
      </c>
      <c r="D218" t="s">
        <v>734</v>
      </c>
      <c r="E218" t="s">
        <v>1059</v>
      </c>
      <c r="F218" t="s">
        <v>691</v>
      </c>
    </row>
    <row r="219" spans="1:6" x14ac:dyDescent="0.3">
      <c r="A219">
        <v>237</v>
      </c>
      <c r="B219" t="s">
        <v>687</v>
      </c>
      <c r="C219" t="s">
        <v>727</v>
      </c>
      <c r="D219" t="s">
        <v>734</v>
      </c>
      <c r="E219" t="s">
        <v>1060</v>
      </c>
      <c r="F219" t="s">
        <v>691</v>
      </c>
    </row>
    <row r="220" spans="1:6" x14ac:dyDescent="0.3">
      <c r="A220">
        <v>238</v>
      </c>
      <c r="B220" t="s">
        <v>687</v>
      </c>
      <c r="C220" t="s">
        <v>727</v>
      </c>
      <c r="D220" t="s">
        <v>734</v>
      </c>
      <c r="E220" t="s">
        <v>1061</v>
      </c>
      <c r="F220" t="s">
        <v>691</v>
      </c>
    </row>
    <row r="221" spans="1:6" x14ac:dyDescent="0.3">
      <c r="A221">
        <v>239</v>
      </c>
      <c r="B221" t="s">
        <v>687</v>
      </c>
      <c r="C221" t="s">
        <v>727</v>
      </c>
      <c r="D221" t="s">
        <v>734</v>
      </c>
      <c r="E221" t="s">
        <v>1062</v>
      </c>
      <c r="F221" t="s">
        <v>691</v>
      </c>
    </row>
    <row r="222" spans="1:6" x14ac:dyDescent="0.3">
      <c r="A222">
        <v>240</v>
      </c>
      <c r="B222" t="s">
        <v>687</v>
      </c>
      <c r="C222" t="s">
        <v>727</v>
      </c>
      <c r="D222" t="s">
        <v>734</v>
      </c>
      <c r="E222" t="s">
        <v>1063</v>
      </c>
      <c r="F222" t="s">
        <v>691</v>
      </c>
    </row>
    <row r="223" spans="1:6" x14ac:dyDescent="0.3">
      <c r="A223">
        <v>241</v>
      </c>
      <c r="B223" t="s">
        <v>687</v>
      </c>
      <c r="C223" t="s">
        <v>727</v>
      </c>
      <c r="D223" t="s">
        <v>734</v>
      </c>
      <c r="E223" t="s">
        <v>1064</v>
      </c>
      <c r="F223" t="s">
        <v>691</v>
      </c>
    </row>
    <row r="224" spans="1:6" x14ac:dyDescent="0.3">
      <c r="A224">
        <v>242</v>
      </c>
      <c r="B224" t="s">
        <v>687</v>
      </c>
      <c r="C224" t="s">
        <v>727</v>
      </c>
      <c r="D224" t="s">
        <v>737</v>
      </c>
      <c r="E224" t="s">
        <v>1065</v>
      </c>
      <c r="F224" t="s">
        <v>691</v>
      </c>
    </row>
    <row r="225" spans="1:6" x14ac:dyDescent="0.3">
      <c r="A225">
        <v>243</v>
      </c>
      <c r="B225" t="s">
        <v>687</v>
      </c>
      <c r="C225" t="s">
        <v>727</v>
      </c>
      <c r="D225" t="s">
        <v>737</v>
      </c>
      <c r="E225" t="s">
        <v>613</v>
      </c>
      <c r="F225" t="s">
        <v>691</v>
      </c>
    </row>
    <row r="226" spans="1:6" x14ac:dyDescent="0.3">
      <c r="A226">
        <v>244</v>
      </c>
      <c r="B226" t="s">
        <v>687</v>
      </c>
      <c r="C226" t="s">
        <v>727</v>
      </c>
      <c r="D226" t="s">
        <v>739</v>
      </c>
      <c r="E226" t="s">
        <v>1066</v>
      </c>
      <c r="F226" t="s">
        <v>691</v>
      </c>
    </row>
    <row r="227" spans="1:6" x14ac:dyDescent="0.3">
      <c r="A227">
        <v>245</v>
      </c>
      <c r="B227" t="s">
        <v>687</v>
      </c>
      <c r="C227" t="s">
        <v>727</v>
      </c>
      <c r="D227" t="s">
        <v>739</v>
      </c>
      <c r="E227" t="s">
        <v>1067</v>
      </c>
      <c r="F227" t="s">
        <v>691</v>
      </c>
    </row>
    <row r="228" spans="1:6" x14ac:dyDescent="0.3">
      <c r="A228">
        <v>246</v>
      </c>
      <c r="B228" t="s">
        <v>687</v>
      </c>
      <c r="C228" t="s">
        <v>727</v>
      </c>
      <c r="D228" t="s">
        <v>739</v>
      </c>
      <c r="E228" t="s">
        <v>1068</v>
      </c>
      <c r="F228" t="s">
        <v>691</v>
      </c>
    </row>
    <row r="229" spans="1:6" x14ac:dyDescent="0.3">
      <c r="A229">
        <v>247</v>
      </c>
      <c r="B229" t="s">
        <v>687</v>
      </c>
      <c r="C229" t="s">
        <v>727</v>
      </c>
      <c r="D229" t="s">
        <v>739</v>
      </c>
      <c r="E229" t="s">
        <v>1069</v>
      </c>
      <c r="F229" t="s">
        <v>691</v>
      </c>
    </row>
    <row r="230" spans="1:6" x14ac:dyDescent="0.3">
      <c r="A230">
        <v>248</v>
      </c>
      <c r="B230" t="s">
        <v>687</v>
      </c>
      <c r="C230" t="s">
        <v>727</v>
      </c>
      <c r="D230" t="s">
        <v>739</v>
      </c>
      <c r="E230" t="s">
        <v>1070</v>
      </c>
      <c r="F230" t="s">
        <v>691</v>
      </c>
    </row>
    <row r="231" spans="1:6" x14ac:dyDescent="0.3">
      <c r="A231">
        <v>249</v>
      </c>
      <c r="B231" t="s">
        <v>687</v>
      </c>
      <c r="C231" t="s">
        <v>727</v>
      </c>
      <c r="D231" t="s">
        <v>739</v>
      </c>
      <c r="E231" t="s">
        <v>1071</v>
      </c>
      <c r="F231" t="s">
        <v>691</v>
      </c>
    </row>
    <row r="232" spans="1:6" x14ac:dyDescent="0.3">
      <c r="A232">
        <v>250</v>
      </c>
      <c r="B232" t="s">
        <v>687</v>
      </c>
      <c r="C232" t="s">
        <v>727</v>
      </c>
      <c r="D232" t="s">
        <v>739</v>
      </c>
      <c r="E232" t="s">
        <v>1072</v>
      </c>
      <c r="F232" t="s">
        <v>691</v>
      </c>
    </row>
    <row r="233" spans="1:6" x14ac:dyDescent="0.3">
      <c r="A233">
        <v>251</v>
      </c>
      <c r="B233" t="s">
        <v>687</v>
      </c>
      <c r="C233" t="s">
        <v>727</v>
      </c>
      <c r="D233" t="s">
        <v>739</v>
      </c>
      <c r="E233" t="s">
        <v>1073</v>
      </c>
      <c r="F233" t="s">
        <v>691</v>
      </c>
    </row>
    <row r="234" spans="1:6" x14ac:dyDescent="0.3">
      <c r="A234">
        <v>252</v>
      </c>
      <c r="B234" t="s">
        <v>687</v>
      </c>
      <c r="C234" t="s">
        <v>727</v>
      </c>
      <c r="D234" t="s">
        <v>743</v>
      </c>
      <c r="E234" t="s">
        <v>1074</v>
      </c>
      <c r="F234" t="s">
        <v>691</v>
      </c>
    </row>
    <row r="235" spans="1:6" x14ac:dyDescent="0.3">
      <c r="A235">
        <v>253</v>
      </c>
      <c r="B235" t="s">
        <v>687</v>
      </c>
      <c r="C235" t="s">
        <v>727</v>
      </c>
      <c r="D235" t="s">
        <v>743</v>
      </c>
      <c r="E235" t="s">
        <v>1075</v>
      </c>
      <c r="F235" t="s">
        <v>691</v>
      </c>
    </row>
    <row r="236" spans="1:6" x14ac:dyDescent="0.3">
      <c r="A236">
        <v>254</v>
      </c>
      <c r="B236" t="s">
        <v>687</v>
      </c>
      <c r="C236" t="s">
        <v>727</v>
      </c>
      <c r="D236" t="s">
        <v>745</v>
      </c>
      <c r="E236" t="s">
        <v>1076</v>
      </c>
      <c r="F236" t="s">
        <v>691</v>
      </c>
    </row>
    <row r="237" spans="1:6" x14ac:dyDescent="0.3">
      <c r="A237">
        <v>255</v>
      </c>
      <c r="B237" t="s">
        <v>687</v>
      </c>
      <c r="C237" t="s">
        <v>727</v>
      </c>
      <c r="D237" t="s">
        <v>745</v>
      </c>
      <c r="E237" t="s">
        <v>1077</v>
      </c>
      <c r="F237" t="s">
        <v>691</v>
      </c>
    </row>
    <row r="238" spans="1:6" x14ac:dyDescent="0.3">
      <c r="A238">
        <v>256</v>
      </c>
      <c r="B238" t="s">
        <v>687</v>
      </c>
      <c r="C238" t="s">
        <v>727</v>
      </c>
      <c r="D238" t="s">
        <v>745</v>
      </c>
      <c r="E238" t="s">
        <v>1078</v>
      </c>
      <c r="F238" t="s">
        <v>691</v>
      </c>
    </row>
    <row r="239" spans="1:6" x14ac:dyDescent="0.3">
      <c r="A239">
        <v>257</v>
      </c>
      <c r="B239" t="s">
        <v>687</v>
      </c>
      <c r="C239" t="s">
        <v>727</v>
      </c>
      <c r="D239" t="s">
        <v>745</v>
      </c>
      <c r="E239" t="s">
        <v>1079</v>
      </c>
      <c r="F239" t="s">
        <v>691</v>
      </c>
    </row>
    <row r="240" spans="1:6" x14ac:dyDescent="0.3">
      <c r="A240">
        <v>258</v>
      </c>
      <c r="B240" t="s">
        <v>687</v>
      </c>
      <c r="C240" t="s">
        <v>727</v>
      </c>
      <c r="D240" t="s">
        <v>745</v>
      </c>
      <c r="E240" t="s">
        <v>1080</v>
      </c>
      <c r="F240" t="s">
        <v>691</v>
      </c>
    </row>
    <row r="241" spans="1:6" x14ac:dyDescent="0.3">
      <c r="A241">
        <v>259</v>
      </c>
      <c r="B241" t="s">
        <v>687</v>
      </c>
      <c r="C241" t="s">
        <v>727</v>
      </c>
      <c r="D241" t="s">
        <v>745</v>
      </c>
      <c r="E241" t="s">
        <v>1081</v>
      </c>
      <c r="F241" t="s">
        <v>691</v>
      </c>
    </row>
    <row r="242" spans="1:6" x14ac:dyDescent="0.3">
      <c r="A242">
        <v>260</v>
      </c>
      <c r="B242" t="s">
        <v>687</v>
      </c>
      <c r="C242" t="s">
        <v>727</v>
      </c>
      <c r="D242" t="s">
        <v>745</v>
      </c>
      <c r="E242" t="s">
        <v>1082</v>
      </c>
      <c r="F242" t="s">
        <v>691</v>
      </c>
    </row>
    <row r="243" spans="1:6" x14ac:dyDescent="0.3">
      <c r="A243">
        <v>261</v>
      </c>
      <c r="B243" t="s">
        <v>687</v>
      </c>
      <c r="C243" t="s">
        <v>727</v>
      </c>
      <c r="D243" t="s">
        <v>745</v>
      </c>
      <c r="E243" t="s">
        <v>1083</v>
      </c>
      <c r="F243" t="s">
        <v>691</v>
      </c>
    </row>
    <row r="244" spans="1:6" x14ac:dyDescent="0.3">
      <c r="A244">
        <v>262</v>
      </c>
      <c r="B244" t="s">
        <v>687</v>
      </c>
      <c r="C244" t="s">
        <v>727</v>
      </c>
      <c r="D244" t="s">
        <v>745</v>
      </c>
      <c r="E244" t="s">
        <v>1084</v>
      </c>
      <c r="F244" t="s">
        <v>691</v>
      </c>
    </row>
    <row r="245" spans="1:6" x14ac:dyDescent="0.3">
      <c r="A245">
        <v>263</v>
      </c>
      <c r="B245" t="s">
        <v>687</v>
      </c>
      <c r="C245" t="s">
        <v>727</v>
      </c>
      <c r="D245" t="s">
        <v>745</v>
      </c>
      <c r="E245" t="s">
        <v>1085</v>
      </c>
      <c r="F245" t="s">
        <v>691</v>
      </c>
    </row>
    <row r="246" spans="1:6" x14ac:dyDescent="0.3">
      <c r="A246">
        <v>264</v>
      </c>
      <c r="B246" t="s">
        <v>687</v>
      </c>
      <c r="C246" t="s">
        <v>727</v>
      </c>
      <c r="D246" t="s">
        <v>745</v>
      </c>
      <c r="E246" t="s">
        <v>1086</v>
      </c>
      <c r="F246" t="s">
        <v>691</v>
      </c>
    </row>
    <row r="247" spans="1:6" x14ac:dyDescent="0.3">
      <c r="A247">
        <v>265</v>
      </c>
      <c r="B247" t="s">
        <v>687</v>
      </c>
      <c r="C247" t="s">
        <v>727</v>
      </c>
      <c r="D247" t="s">
        <v>745</v>
      </c>
      <c r="E247" t="s">
        <v>1087</v>
      </c>
      <c r="F247" t="s">
        <v>691</v>
      </c>
    </row>
    <row r="248" spans="1:6" x14ac:dyDescent="0.3">
      <c r="A248">
        <v>266</v>
      </c>
      <c r="B248" t="s">
        <v>687</v>
      </c>
      <c r="C248" t="s">
        <v>747</v>
      </c>
      <c r="D248" t="s">
        <v>750</v>
      </c>
      <c r="E248" t="s">
        <v>1088</v>
      </c>
      <c r="F248" t="s">
        <v>691</v>
      </c>
    </row>
    <row r="249" spans="1:6" x14ac:dyDescent="0.3">
      <c r="A249">
        <v>267</v>
      </c>
      <c r="B249" t="s">
        <v>687</v>
      </c>
      <c r="C249" t="s">
        <v>747</v>
      </c>
      <c r="D249" t="s">
        <v>750</v>
      </c>
      <c r="E249" t="s">
        <v>1089</v>
      </c>
      <c r="F249" t="s">
        <v>691</v>
      </c>
    </row>
    <row r="250" spans="1:6" x14ac:dyDescent="0.3">
      <c r="A250">
        <v>268</v>
      </c>
      <c r="B250" t="s">
        <v>687</v>
      </c>
      <c r="C250" t="s">
        <v>747</v>
      </c>
      <c r="D250" t="s">
        <v>750</v>
      </c>
      <c r="E250" t="s">
        <v>1090</v>
      </c>
      <c r="F250" t="s">
        <v>691</v>
      </c>
    </row>
    <row r="251" spans="1:6" x14ac:dyDescent="0.3">
      <c r="A251">
        <v>269</v>
      </c>
      <c r="B251" t="s">
        <v>687</v>
      </c>
      <c r="C251" t="s">
        <v>747</v>
      </c>
      <c r="D251" t="s">
        <v>750</v>
      </c>
      <c r="E251" t="s">
        <v>1091</v>
      </c>
      <c r="F251" t="s">
        <v>691</v>
      </c>
    </row>
    <row r="252" spans="1:6" x14ac:dyDescent="0.3">
      <c r="A252">
        <v>270</v>
      </c>
      <c r="B252" t="s">
        <v>687</v>
      </c>
      <c r="C252" t="s">
        <v>747</v>
      </c>
      <c r="D252" t="s">
        <v>750</v>
      </c>
      <c r="E252" t="s">
        <v>1092</v>
      </c>
      <c r="F252" t="s">
        <v>691</v>
      </c>
    </row>
    <row r="253" spans="1:6" x14ac:dyDescent="0.3">
      <c r="A253">
        <v>271</v>
      </c>
      <c r="B253" t="s">
        <v>687</v>
      </c>
      <c r="C253" t="s">
        <v>747</v>
      </c>
      <c r="D253" t="s">
        <v>750</v>
      </c>
      <c r="E253" t="s">
        <v>1093</v>
      </c>
      <c r="F253" t="s">
        <v>691</v>
      </c>
    </row>
    <row r="254" spans="1:6" x14ac:dyDescent="0.3">
      <c r="A254">
        <v>272</v>
      </c>
      <c r="B254" t="s">
        <v>687</v>
      </c>
      <c r="C254" t="s">
        <v>747</v>
      </c>
      <c r="D254" t="s">
        <v>750</v>
      </c>
      <c r="E254" t="s">
        <v>1094</v>
      </c>
      <c r="F254" t="s">
        <v>691</v>
      </c>
    </row>
    <row r="255" spans="1:6" x14ac:dyDescent="0.3">
      <c r="A255">
        <v>273</v>
      </c>
      <c r="B255" t="s">
        <v>687</v>
      </c>
      <c r="C255" t="s">
        <v>747</v>
      </c>
      <c r="D255" t="s">
        <v>750</v>
      </c>
      <c r="E255" t="s">
        <v>1095</v>
      </c>
      <c r="F255" t="s">
        <v>691</v>
      </c>
    </row>
    <row r="256" spans="1:6" x14ac:dyDescent="0.3">
      <c r="A256">
        <v>274</v>
      </c>
      <c r="B256" t="s">
        <v>687</v>
      </c>
      <c r="C256" t="s">
        <v>747</v>
      </c>
      <c r="D256" t="s">
        <v>750</v>
      </c>
      <c r="E256" t="s">
        <v>1096</v>
      </c>
      <c r="F256" t="s">
        <v>691</v>
      </c>
    </row>
    <row r="257" spans="1:6" x14ac:dyDescent="0.3">
      <c r="A257">
        <v>275</v>
      </c>
      <c r="B257" t="s">
        <v>687</v>
      </c>
      <c r="C257" t="s">
        <v>747</v>
      </c>
      <c r="D257" t="s">
        <v>752</v>
      </c>
      <c r="E257" t="s">
        <v>338</v>
      </c>
      <c r="F257" t="s">
        <v>691</v>
      </c>
    </row>
    <row r="258" spans="1:6" x14ac:dyDescent="0.3">
      <c r="A258">
        <v>276</v>
      </c>
      <c r="B258" t="s">
        <v>687</v>
      </c>
      <c r="C258" t="s">
        <v>747</v>
      </c>
      <c r="D258" t="s">
        <v>752</v>
      </c>
      <c r="E258" t="s">
        <v>1097</v>
      </c>
      <c r="F258" t="s">
        <v>691</v>
      </c>
    </row>
    <row r="259" spans="1:6" x14ac:dyDescent="0.3">
      <c r="A259">
        <v>277</v>
      </c>
      <c r="B259" t="s">
        <v>687</v>
      </c>
      <c r="C259" t="s">
        <v>747</v>
      </c>
      <c r="D259" t="s">
        <v>752</v>
      </c>
      <c r="E259" t="s">
        <v>1098</v>
      </c>
      <c r="F259" t="s">
        <v>691</v>
      </c>
    </row>
    <row r="260" spans="1:6" x14ac:dyDescent="0.3">
      <c r="A260">
        <v>278</v>
      </c>
      <c r="B260" t="s">
        <v>687</v>
      </c>
      <c r="C260" t="s">
        <v>747</v>
      </c>
      <c r="D260" t="s">
        <v>754</v>
      </c>
      <c r="E260" t="s">
        <v>1099</v>
      </c>
      <c r="F260" t="s">
        <v>691</v>
      </c>
    </row>
    <row r="261" spans="1:6" x14ac:dyDescent="0.3">
      <c r="A261">
        <v>279</v>
      </c>
      <c r="B261" t="s">
        <v>687</v>
      </c>
      <c r="C261" t="s">
        <v>747</v>
      </c>
      <c r="D261" t="s">
        <v>754</v>
      </c>
      <c r="E261" t="s">
        <v>1100</v>
      </c>
      <c r="F261" t="s">
        <v>691</v>
      </c>
    </row>
    <row r="262" spans="1:6" x14ac:dyDescent="0.3">
      <c r="A262">
        <v>280</v>
      </c>
      <c r="B262" t="s">
        <v>687</v>
      </c>
      <c r="C262" t="s">
        <v>747</v>
      </c>
      <c r="D262" t="s">
        <v>754</v>
      </c>
      <c r="E262" t="s">
        <v>1101</v>
      </c>
      <c r="F262" t="s">
        <v>691</v>
      </c>
    </row>
    <row r="263" spans="1:6" x14ac:dyDescent="0.3">
      <c r="A263">
        <v>281</v>
      </c>
      <c r="B263" t="s">
        <v>687</v>
      </c>
      <c r="C263" t="s">
        <v>747</v>
      </c>
      <c r="D263" t="s">
        <v>754</v>
      </c>
      <c r="E263" t="s">
        <v>1102</v>
      </c>
      <c r="F263" t="s">
        <v>691</v>
      </c>
    </row>
    <row r="264" spans="1:6" x14ac:dyDescent="0.3">
      <c r="A264">
        <v>282</v>
      </c>
      <c r="B264" t="s">
        <v>687</v>
      </c>
      <c r="C264" t="s">
        <v>747</v>
      </c>
      <c r="D264" t="s">
        <v>754</v>
      </c>
      <c r="E264" t="s">
        <v>1103</v>
      </c>
      <c r="F264" t="s">
        <v>691</v>
      </c>
    </row>
    <row r="265" spans="1:6" x14ac:dyDescent="0.3">
      <c r="A265">
        <v>283</v>
      </c>
      <c r="B265" t="s">
        <v>687</v>
      </c>
      <c r="C265" t="s">
        <v>747</v>
      </c>
      <c r="D265" t="s">
        <v>754</v>
      </c>
      <c r="E265" t="s">
        <v>1104</v>
      </c>
      <c r="F265" t="s">
        <v>691</v>
      </c>
    </row>
    <row r="266" spans="1:6" x14ac:dyDescent="0.3">
      <c r="A266">
        <v>284</v>
      </c>
      <c r="B266" t="s">
        <v>687</v>
      </c>
      <c r="C266" t="s">
        <v>747</v>
      </c>
      <c r="D266" t="s">
        <v>754</v>
      </c>
      <c r="E266" t="s">
        <v>1105</v>
      </c>
      <c r="F266" t="s">
        <v>691</v>
      </c>
    </row>
    <row r="267" spans="1:6" x14ac:dyDescent="0.3">
      <c r="A267">
        <v>285</v>
      </c>
      <c r="B267" t="s">
        <v>687</v>
      </c>
      <c r="C267" t="s">
        <v>747</v>
      </c>
      <c r="D267" t="s">
        <v>754</v>
      </c>
      <c r="E267" t="s">
        <v>1106</v>
      </c>
      <c r="F267" t="s">
        <v>691</v>
      </c>
    </row>
    <row r="268" spans="1:6" x14ac:dyDescent="0.3">
      <c r="A268">
        <v>286</v>
      </c>
      <c r="B268" t="s">
        <v>687</v>
      </c>
      <c r="C268" t="s">
        <v>756</v>
      </c>
      <c r="D268" t="s">
        <v>757</v>
      </c>
      <c r="E268" t="s">
        <v>1107</v>
      </c>
      <c r="F268" t="s">
        <v>691</v>
      </c>
    </row>
    <row r="269" spans="1:6" x14ac:dyDescent="0.3">
      <c r="A269">
        <v>287</v>
      </c>
      <c r="B269" t="s">
        <v>687</v>
      </c>
      <c r="C269" t="s">
        <v>756</v>
      </c>
      <c r="D269" t="s">
        <v>759</v>
      </c>
      <c r="E269" t="s">
        <v>1108</v>
      </c>
      <c r="F269" t="s">
        <v>691</v>
      </c>
    </row>
    <row r="270" spans="1:6" x14ac:dyDescent="0.3">
      <c r="A270">
        <v>288</v>
      </c>
      <c r="B270" t="s">
        <v>687</v>
      </c>
      <c r="C270" t="s">
        <v>756</v>
      </c>
      <c r="D270" t="s">
        <v>759</v>
      </c>
      <c r="E270" t="s">
        <v>1109</v>
      </c>
      <c r="F270" t="s">
        <v>691</v>
      </c>
    </row>
    <row r="271" spans="1:6" x14ac:dyDescent="0.3">
      <c r="A271">
        <v>289</v>
      </c>
      <c r="B271" t="s">
        <v>687</v>
      </c>
      <c r="C271" t="s">
        <v>756</v>
      </c>
      <c r="D271" t="s">
        <v>764</v>
      </c>
      <c r="E271" t="s">
        <v>1110</v>
      </c>
      <c r="F271" t="s">
        <v>691</v>
      </c>
    </row>
    <row r="272" spans="1:6" x14ac:dyDescent="0.3">
      <c r="A272">
        <v>290</v>
      </c>
      <c r="B272" t="s">
        <v>687</v>
      </c>
      <c r="C272" t="s">
        <v>756</v>
      </c>
      <c r="D272" t="s">
        <v>767</v>
      </c>
      <c r="E272" t="s">
        <v>1111</v>
      </c>
      <c r="F272" t="s">
        <v>691</v>
      </c>
    </row>
    <row r="273" spans="1:6" x14ac:dyDescent="0.3">
      <c r="A273">
        <v>291</v>
      </c>
      <c r="B273" t="s">
        <v>687</v>
      </c>
      <c r="C273" t="s">
        <v>756</v>
      </c>
      <c r="D273" t="s">
        <v>767</v>
      </c>
      <c r="E273" t="s">
        <v>1112</v>
      </c>
      <c r="F273" t="s">
        <v>691</v>
      </c>
    </row>
    <row r="274" spans="1:6" x14ac:dyDescent="0.3">
      <c r="A274">
        <v>292</v>
      </c>
      <c r="B274" t="s">
        <v>687</v>
      </c>
      <c r="C274" t="s">
        <v>756</v>
      </c>
      <c r="D274" t="s">
        <v>767</v>
      </c>
      <c r="E274" t="s">
        <v>1113</v>
      </c>
      <c r="F274" t="s">
        <v>691</v>
      </c>
    </row>
    <row r="275" spans="1:6" x14ac:dyDescent="0.3">
      <c r="A275">
        <v>293</v>
      </c>
      <c r="B275" t="s">
        <v>687</v>
      </c>
      <c r="C275" t="s">
        <v>756</v>
      </c>
      <c r="D275" t="s">
        <v>768</v>
      </c>
      <c r="E275" t="s">
        <v>1114</v>
      </c>
      <c r="F275" t="s">
        <v>691</v>
      </c>
    </row>
    <row r="276" spans="1:6" x14ac:dyDescent="0.3">
      <c r="A276">
        <v>294</v>
      </c>
      <c r="B276" t="s">
        <v>687</v>
      </c>
      <c r="C276" t="s">
        <v>756</v>
      </c>
      <c r="D276" t="s">
        <v>768</v>
      </c>
      <c r="E276" t="s">
        <v>1115</v>
      </c>
      <c r="F276" t="s">
        <v>691</v>
      </c>
    </row>
    <row r="277" spans="1:6" x14ac:dyDescent="0.3">
      <c r="A277">
        <v>295</v>
      </c>
      <c r="B277" t="s">
        <v>687</v>
      </c>
      <c r="C277" t="s">
        <v>756</v>
      </c>
      <c r="D277" t="s">
        <v>768</v>
      </c>
      <c r="E277" t="s">
        <v>1116</v>
      </c>
      <c r="F277" t="s">
        <v>691</v>
      </c>
    </row>
    <row r="278" spans="1:6" x14ac:dyDescent="0.3">
      <c r="A278">
        <v>296</v>
      </c>
      <c r="B278" t="s">
        <v>687</v>
      </c>
      <c r="C278" t="s">
        <v>756</v>
      </c>
      <c r="D278" t="s">
        <v>768</v>
      </c>
      <c r="E278" t="s">
        <v>1117</v>
      </c>
      <c r="F278" t="s">
        <v>691</v>
      </c>
    </row>
    <row r="279" spans="1:6" x14ac:dyDescent="0.3">
      <c r="A279">
        <v>297</v>
      </c>
      <c r="B279" t="s">
        <v>687</v>
      </c>
      <c r="C279" t="s">
        <v>772</v>
      </c>
      <c r="D279" t="s">
        <v>775</v>
      </c>
      <c r="E279" t="s">
        <v>1118</v>
      </c>
      <c r="F279" t="s">
        <v>691</v>
      </c>
    </row>
    <row r="280" spans="1:6" x14ac:dyDescent="0.3">
      <c r="A280">
        <v>298</v>
      </c>
      <c r="B280" t="s">
        <v>687</v>
      </c>
      <c r="C280" t="s">
        <v>772</v>
      </c>
      <c r="D280" t="s">
        <v>777</v>
      </c>
      <c r="E280" t="s">
        <v>1119</v>
      </c>
      <c r="F280" t="s">
        <v>691</v>
      </c>
    </row>
    <row r="281" spans="1:6" x14ac:dyDescent="0.3">
      <c r="A281">
        <v>299</v>
      </c>
      <c r="B281" t="s">
        <v>687</v>
      </c>
      <c r="C281" t="s">
        <v>772</v>
      </c>
      <c r="D281" t="s">
        <v>777</v>
      </c>
      <c r="E281" t="s">
        <v>1120</v>
      </c>
      <c r="F281" t="s">
        <v>691</v>
      </c>
    </row>
    <row r="282" spans="1:6" x14ac:dyDescent="0.3">
      <c r="A282">
        <v>300</v>
      </c>
      <c r="B282" t="s">
        <v>687</v>
      </c>
      <c r="C282" t="s">
        <v>772</v>
      </c>
      <c r="D282" t="s">
        <v>779</v>
      </c>
      <c r="E282" t="s">
        <v>1121</v>
      </c>
      <c r="F282" t="s">
        <v>691</v>
      </c>
    </row>
    <row r="283" spans="1:6" x14ac:dyDescent="0.3">
      <c r="A283">
        <v>301</v>
      </c>
      <c r="B283" t="s">
        <v>687</v>
      </c>
      <c r="C283" t="s">
        <v>772</v>
      </c>
      <c r="D283" t="s">
        <v>779</v>
      </c>
      <c r="E283" t="s">
        <v>1122</v>
      </c>
      <c r="F283" t="s">
        <v>691</v>
      </c>
    </row>
    <row r="284" spans="1:6" x14ac:dyDescent="0.3">
      <c r="A284">
        <v>302</v>
      </c>
      <c r="B284" t="s">
        <v>687</v>
      </c>
      <c r="C284" t="s">
        <v>772</v>
      </c>
      <c r="D284" t="s">
        <v>779</v>
      </c>
      <c r="E284" t="s">
        <v>1123</v>
      </c>
      <c r="F284" t="s">
        <v>691</v>
      </c>
    </row>
    <row r="285" spans="1:6" x14ac:dyDescent="0.3">
      <c r="A285">
        <v>303</v>
      </c>
      <c r="B285" t="s">
        <v>687</v>
      </c>
      <c r="C285" t="s">
        <v>772</v>
      </c>
      <c r="D285" t="s">
        <v>779</v>
      </c>
      <c r="E285" t="s">
        <v>1124</v>
      </c>
      <c r="F285" t="s">
        <v>691</v>
      </c>
    </row>
    <row r="286" spans="1:6" x14ac:dyDescent="0.3">
      <c r="A286">
        <v>304</v>
      </c>
      <c r="B286" t="s">
        <v>687</v>
      </c>
      <c r="C286" t="s">
        <v>781</v>
      </c>
      <c r="D286" t="s">
        <v>782</v>
      </c>
      <c r="E286" t="s">
        <v>1125</v>
      </c>
      <c r="F286" t="s">
        <v>691</v>
      </c>
    </row>
    <row r="287" spans="1:6" x14ac:dyDescent="0.3">
      <c r="A287">
        <v>305</v>
      </c>
      <c r="B287" t="s">
        <v>328</v>
      </c>
      <c r="C287" t="s">
        <v>328</v>
      </c>
      <c r="D287" t="s">
        <v>1126</v>
      </c>
      <c r="E287" t="s">
        <v>1127</v>
      </c>
      <c r="F287" t="s">
        <v>691</v>
      </c>
    </row>
    <row r="288" spans="1:6" x14ac:dyDescent="0.3">
      <c r="A288">
        <v>306</v>
      </c>
      <c r="B288" t="s">
        <v>328</v>
      </c>
      <c r="C288" t="s">
        <v>328</v>
      </c>
      <c r="D288" t="s">
        <v>1126</v>
      </c>
      <c r="E288" t="s">
        <v>1128</v>
      </c>
      <c r="F288" t="s">
        <v>691</v>
      </c>
    </row>
    <row r="289" spans="1:6" x14ac:dyDescent="0.3">
      <c r="A289">
        <v>307</v>
      </c>
      <c r="B289" t="s">
        <v>328</v>
      </c>
      <c r="C289" t="s">
        <v>328</v>
      </c>
      <c r="D289" t="s">
        <v>1126</v>
      </c>
      <c r="E289" t="s">
        <v>1129</v>
      </c>
      <c r="F289" t="s">
        <v>691</v>
      </c>
    </row>
    <row r="290" spans="1:6" x14ac:dyDescent="0.3">
      <c r="A290">
        <v>308</v>
      </c>
      <c r="B290" t="s">
        <v>328</v>
      </c>
      <c r="C290" t="s">
        <v>328</v>
      </c>
      <c r="D290" t="s">
        <v>1126</v>
      </c>
      <c r="E290" t="s">
        <v>1130</v>
      </c>
      <c r="F290" t="s">
        <v>691</v>
      </c>
    </row>
    <row r="291" spans="1:6" x14ac:dyDescent="0.3">
      <c r="A291">
        <v>309</v>
      </c>
      <c r="B291" t="s">
        <v>328</v>
      </c>
      <c r="C291" t="s">
        <v>328</v>
      </c>
      <c r="D291" t="s">
        <v>1126</v>
      </c>
      <c r="E291" t="s">
        <v>1131</v>
      </c>
      <c r="F291" t="s">
        <v>691</v>
      </c>
    </row>
    <row r="292" spans="1:6" x14ac:dyDescent="0.3">
      <c r="A292">
        <v>310</v>
      </c>
      <c r="B292" t="s">
        <v>328</v>
      </c>
      <c r="C292" t="s">
        <v>328</v>
      </c>
      <c r="D292" t="s">
        <v>1126</v>
      </c>
      <c r="E292" t="s">
        <v>1132</v>
      </c>
      <c r="F292" t="s">
        <v>691</v>
      </c>
    </row>
    <row r="293" spans="1:6" x14ac:dyDescent="0.3">
      <c r="A293">
        <v>311</v>
      </c>
      <c r="B293" t="s">
        <v>328</v>
      </c>
      <c r="C293" t="s">
        <v>328</v>
      </c>
      <c r="D293" t="s">
        <v>1126</v>
      </c>
      <c r="E293" t="s">
        <v>1133</v>
      </c>
      <c r="F293" t="s">
        <v>691</v>
      </c>
    </row>
    <row r="294" spans="1:6" x14ac:dyDescent="0.3">
      <c r="A294">
        <v>312</v>
      </c>
      <c r="B294" t="s">
        <v>328</v>
      </c>
      <c r="C294" t="s">
        <v>328</v>
      </c>
      <c r="D294" t="s">
        <v>1126</v>
      </c>
      <c r="E294" t="s">
        <v>1134</v>
      </c>
      <c r="F294" t="s">
        <v>691</v>
      </c>
    </row>
    <row r="295" spans="1:6" x14ac:dyDescent="0.3">
      <c r="A295">
        <v>313</v>
      </c>
      <c r="B295" t="s">
        <v>328</v>
      </c>
      <c r="C295" t="s">
        <v>328</v>
      </c>
      <c r="D295" t="s">
        <v>1126</v>
      </c>
      <c r="E295" t="s">
        <v>1135</v>
      </c>
      <c r="F295" t="s">
        <v>691</v>
      </c>
    </row>
    <row r="296" spans="1:6" x14ac:dyDescent="0.3">
      <c r="A296">
        <v>314</v>
      </c>
      <c r="B296" t="s">
        <v>328</v>
      </c>
      <c r="C296" t="s">
        <v>328</v>
      </c>
      <c r="D296" t="s">
        <v>1126</v>
      </c>
      <c r="E296" t="s">
        <v>1136</v>
      </c>
      <c r="F296" t="s">
        <v>691</v>
      </c>
    </row>
    <row r="297" spans="1:6" x14ac:dyDescent="0.3">
      <c r="A297">
        <v>315</v>
      </c>
      <c r="B297" t="s">
        <v>328</v>
      </c>
      <c r="C297" t="s">
        <v>328</v>
      </c>
      <c r="D297" t="s">
        <v>1126</v>
      </c>
      <c r="E297" t="s">
        <v>1137</v>
      </c>
      <c r="F297" t="s">
        <v>691</v>
      </c>
    </row>
    <row r="298" spans="1:6" x14ac:dyDescent="0.3">
      <c r="A298">
        <v>316</v>
      </c>
      <c r="B298" t="s">
        <v>328</v>
      </c>
      <c r="C298" t="s">
        <v>328</v>
      </c>
      <c r="D298" t="s">
        <v>1126</v>
      </c>
      <c r="E298" t="s">
        <v>1138</v>
      </c>
      <c r="F298" t="s">
        <v>691</v>
      </c>
    </row>
    <row r="299" spans="1:6" x14ac:dyDescent="0.3">
      <c r="A299">
        <v>317</v>
      </c>
      <c r="B299" t="s">
        <v>328</v>
      </c>
      <c r="C299" t="s">
        <v>328</v>
      </c>
      <c r="D299" t="s">
        <v>1139</v>
      </c>
      <c r="E299" t="s">
        <v>1140</v>
      </c>
      <c r="F299" t="s">
        <v>691</v>
      </c>
    </row>
    <row r="300" spans="1:6" x14ac:dyDescent="0.3">
      <c r="A300">
        <v>318</v>
      </c>
      <c r="B300" t="s">
        <v>328</v>
      </c>
      <c r="C300" t="s">
        <v>328</v>
      </c>
      <c r="D300" t="s">
        <v>1139</v>
      </c>
      <c r="E300" t="s">
        <v>1141</v>
      </c>
      <c r="F300" t="s">
        <v>691</v>
      </c>
    </row>
    <row r="301" spans="1:6" x14ac:dyDescent="0.3">
      <c r="A301">
        <v>319</v>
      </c>
      <c r="B301" t="s">
        <v>328</v>
      </c>
      <c r="C301" t="s">
        <v>328</v>
      </c>
      <c r="D301" t="s">
        <v>1139</v>
      </c>
      <c r="E301" t="s">
        <v>1142</v>
      </c>
      <c r="F301" t="s">
        <v>691</v>
      </c>
    </row>
    <row r="302" spans="1:6" x14ac:dyDescent="0.3">
      <c r="A302">
        <v>320</v>
      </c>
      <c r="B302" t="s">
        <v>328</v>
      </c>
      <c r="C302" t="s">
        <v>328</v>
      </c>
      <c r="D302" t="s">
        <v>1139</v>
      </c>
      <c r="E302" t="s">
        <v>1143</v>
      </c>
      <c r="F302" t="s">
        <v>691</v>
      </c>
    </row>
    <row r="303" spans="1:6" x14ac:dyDescent="0.3">
      <c r="A303">
        <v>321</v>
      </c>
      <c r="B303" t="s">
        <v>328</v>
      </c>
      <c r="C303" t="s">
        <v>328</v>
      </c>
      <c r="D303" t="s">
        <v>1139</v>
      </c>
      <c r="E303" t="s">
        <v>1144</v>
      </c>
      <c r="F303" t="s">
        <v>691</v>
      </c>
    </row>
    <row r="304" spans="1:6" x14ac:dyDescent="0.3">
      <c r="A304">
        <v>322</v>
      </c>
      <c r="B304" t="s">
        <v>328</v>
      </c>
      <c r="C304" t="s">
        <v>328</v>
      </c>
      <c r="D304" t="s">
        <v>1139</v>
      </c>
      <c r="E304" t="s">
        <v>1145</v>
      </c>
      <c r="F304" t="s">
        <v>691</v>
      </c>
    </row>
    <row r="305" spans="1:6" x14ac:dyDescent="0.3">
      <c r="A305">
        <v>323</v>
      </c>
      <c r="B305" t="s">
        <v>328</v>
      </c>
      <c r="C305" t="s">
        <v>328</v>
      </c>
      <c r="D305" t="s">
        <v>1139</v>
      </c>
      <c r="E305" t="s">
        <v>1146</v>
      </c>
      <c r="F305" t="s">
        <v>691</v>
      </c>
    </row>
    <row r="306" spans="1:6" x14ac:dyDescent="0.3">
      <c r="A306">
        <v>324</v>
      </c>
      <c r="B306" t="s">
        <v>328</v>
      </c>
      <c r="C306" t="s">
        <v>328</v>
      </c>
      <c r="D306" t="s">
        <v>1139</v>
      </c>
      <c r="E306" t="s">
        <v>1147</v>
      </c>
      <c r="F306" t="s">
        <v>691</v>
      </c>
    </row>
    <row r="307" spans="1:6" x14ac:dyDescent="0.3">
      <c r="A307">
        <v>325</v>
      </c>
      <c r="B307" t="s">
        <v>328</v>
      </c>
      <c r="C307" t="s">
        <v>328</v>
      </c>
      <c r="D307" t="s">
        <v>1139</v>
      </c>
      <c r="E307" t="s">
        <v>1139</v>
      </c>
      <c r="F307" t="s">
        <v>691</v>
      </c>
    </row>
    <row r="308" spans="1:6" x14ac:dyDescent="0.3">
      <c r="A308">
        <v>326</v>
      </c>
      <c r="B308" t="s">
        <v>328</v>
      </c>
      <c r="C308" t="s">
        <v>328</v>
      </c>
      <c r="D308" t="s">
        <v>1148</v>
      </c>
      <c r="E308" t="s">
        <v>1149</v>
      </c>
      <c r="F308" t="s">
        <v>691</v>
      </c>
    </row>
    <row r="309" spans="1:6" x14ac:dyDescent="0.3">
      <c r="A309">
        <v>327</v>
      </c>
      <c r="B309" t="s">
        <v>328</v>
      </c>
      <c r="C309" t="s">
        <v>328</v>
      </c>
      <c r="D309" t="s">
        <v>1148</v>
      </c>
      <c r="E309" t="s">
        <v>1150</v>
      </c>
      <c r="F309" t="s">
        <v>691</v>
      </c>
    </row>
    <row r="310" spans="1:6" x14ac:dyDescent="0.3">
      <c r="A310">
        <v>328</v>
      </c>
      <c r="B310" t="s">
        <v>328</v>
      </c>
      <c r="C310" t="s">
        <v>328</v>
      </c>
      <c r="D310" t="s">
        <v>1148</v>
      </c>
      <c r="E310" t="s">
        <v>1151</v>
      </c>
      <c r="F310" t="s">
        <v>691</v>
      </c>
    </row>
    <row r="311" spans="1:6" x14ac:dyDescent="0.3">
      <c r="A311">
        <v>329</v>
      </c>
      <c r="B311" t="s">
        <v>328</v>
      </c>
      <c r="C311" t="s">
        <v>328</v>
      </c>
      <c r="D311" t="s">
        <v>1148</v>
      </c>
      <c r="E311" t="s">
        <v>1152</v>
      </c>
      <c r="F311" t="s">
        <v>691</v>
      </c>
    </row>
    <row r="312" spans="1:6" x14ac:dyDescent="0.3">
      <c r="A312">
        <v>330</v>
      </c>
      <c r="B312" t="s">
        <v>328</v>
      </c>
      <c r="C312" t="s">
        <v>328</v>
      </c>
      <c r="D312" t="s">
        <v>1148</v>
      </c>
      <c r="E312" t="s">
        <v>1153</v>
      </c>
      <c r="F312" t="s">
        <v>691</v>
      </c>
    </row>
    <row r="313" spans="1:6" x14ac:dyDescent="0.3">
      <c r="A313">
        <v>331</v>
      </c>
      <c r="B313" t="s">
        <v>328</v>
      </c>
      <c r="C313" t="s">
        <v>328</v>
      </c>
      <c r="D313" t="s">
        <v>1148</v>
      </c>
      <c r="E313" t="s">
        <v>1154</v>
      </c>
      <c r="F313" t="s">
        <v>691</v>
      </c>
    </row>
    <row r="314" spans="1:6" x14ac:dyDescent="0.3">
      <c r="A314">
        <v>332</v>
      </c>
      <c r="B314" t="s">
        <v>328</v>
      </c>
      <c r="C314" t="s">
        <v>328</v>
      </c>
      <c r="D314" t="s">
        <v>1155</v>
      </c>
      <c r="E314" t="s">
        <v>1156</v>
      </c>
      <c r="F314" t="s">
        <v>691</v>
      </c>
    </row>
    <row r="315" spans="1:6" x14ac:dyDescent="0.3">
      <c r="A315">
        <v>333</v>
      </c>
      <c r="B315" t="s">
        <v>328</v>
      </c>
      <c r="C315" t="s">
        <v>328</v>
      </c>
      <c r="D315" t="s">
        <v>1155</v>
      </c>
      <c r="E315" t="s">
        <v>1157</v>
      </c>
      <c r="F315" t="s">
        <v>691</v>
      </c>
    </row>
    <row r="316" spans="1:6" x14ac:dyDescent="0.3">
      <c r="A316">
        <v>334</v>
      </c>
      <c r="B316" t="s">
        <v>328</v>
      </c>
      <c r="C316" t="s">
        <v>328</v>
      </c>
      <c r="D316" t="s">
        <v>1155</v>
      </c>
      <c r="E316" t="s">
        <v>1158</v>
      </c>
      <c r="F316" t="s">
        <v>691</v>
      </c>
    </row>
    <row r="317" spans="1:6" x14ac:dyDescent="0.3">
      <c r="A317">
        <v>335</v>
      </c>
      <c r="B317" t="s">
        <v>328</v>
      </c>
      <c r="C317" t="s">
        <v>328</v>
      </c>
      <c r="D317" t="s">
        <v>1155</v>
      </c>
      <c r="E317" t="s">
        <v>1159</v>
      </c>
      <c r="F317" t="s">
        <v>691</v>
      </c>
    </row>
    <row r="318" spans="1:6" x14ac:dyDescent="0.3">
      <c r="A318">
        <v>336</v>
      </c>
      <c r="B318" t="s">
        <v>328</v>
      </c>
      <c r="C318" t="s">
        <v>328</v>
      </c>
      <c r="D318" t="s">
        <v>1155</v>
      </c>
      <c r="E318" t="s">
        <v>1160</v>
      </c>
      <c r="F318" t="s">
        <v>691</v>
      </c>
    </row>
    <row r="319" spans="1:6" x14ac:dyDescent="0.3">
      <c r="A319">
        <v>337</v>
      </c>
      <c r="B319" t="s">
        <v>328</v>
      </c>
      <c r="C319" t="s">
        <v>328</v>
      </c>
      <c r="D319" t="s">
        <v>1155</v>
      </c>
      <c r="E319" t="s">
        <v>1161</v>
      </c>
      <c r="F319" t="s">
        <v>691</v>
      </c>
    </row>
    <row r="320" spans="1:6" x14ac:dyDescent="0.3">
      <c r="A320">
        <v>338</v>
      </c>
      <c r="B320" t="s">
        <v>328</v>
      </c>
      <c r="C320" t="s">
        <v>328</v>
      </c>
      <c r="D320" t="s">
        <v>1155</v>
      </c>
      <c r="E320" t="s">
        <v>1162</v>
      </c>
      <c r="F320" t="s">
        <v>691</v>
      </c>
    </row>
    <row r="321" spans="1:6" x14ac:dyDescent="0.3">
      <c r="A321">
        <v>339</v>
      </c>
      <c r="B321" t="s">
        <v>328</v>
      </c>
      <c r="C321" t="s">
        <v>328</v>
      </c>
      <c r="D321" t="s">
        <v>1155</v>
      </c>
      <c r="E321" t="s">
        <v>1163</v>
      </c>
      <c r="F321" t="s">
        <v>691</v>
      </c>
    </row>
    <row r="322" spans="1:6" x14ac:dyDescent="0.3">
      <c r="A322">
        <v>340</v>
      </c>
      <c r="B322" t="s">
        <v>328</v>
      </c>
      <c r="C322" t="s">
        <v>328</v>
      </c>
      <c r="D322" t="s">
        <v>1155</v>
      </c>
      <c r="E322" t="s">
        <v>1164</v>
      </c>
      <c r="F322" t="s">
        <v>691</v>
      </c>
    </row>
    <row r="323" spans="1:6" x14ac:dyDescent="0.3">
      <c r="A323">
        <v>341</v>
      </c>
      <c r="B323" t="s">
        <v>328</v>
      </c>
      <c r="C323" t="s">
        <v>328</v>
      </c>
      <c r="D323" t="s">
        <v>1155</v>
      </c>
      <c r="E323" t="s">
        <v>1165</v>
      </c>
      <c r="F323" t="s">
        <v>691</v>
      </c>
    </row>
    <row r="324" spans="1:6" x14ac:dyDescent="0.3">
      <c r="A324">
        <v>342</v>
      </c>
      <c r="B324" t="s">
        <v>328</v>
      </c>
      <c r="C324" t="s">
        <v>328</v>
      </c>
      <c r="D324" t="s">
        <v>1155</v>
      </c>
      <c r="E324" t="s">
        <v>1166</v>
      </c>
      <c r="F324" t="s">
        <v>691</v>
      </c>
    </row>
    <row r="325" spans="1:6" x14ac:dyDescent="0.3">
      <c r="A325">
        <v>343</v>
      </c>
      <c r="B325" t="s">
        <v>328</v>
      </c>
      <c r="C325" t="s">
        <v>328</v>
      </c>
      <c r="D325" t="s">
        <v>1155</v>
      </c>
      <c r="E325" t="s">
        <v>1167</v>
      </c>
      <c r="F325" t="s">
        <v>691</v>
      </c>
    </row>
    <row r="326" spans="1:6" x14ac:dyDescent="0.3">
      <c r="A326">
        <v>344</v>
      </c>
      <c r="B326" t="s">
        <v>328</v>
      </c>
      <c r="C326" t="s">
        <v>328</v>
      </c>
      <c r="D326" t="s">
        <v>1155</v>
      </c>
      <c r="E326" t="s">
        <v>1168</v>
      </c>
      <c r="F326" t="s">
        <v>691</v>
      </c>
    </row>
    <row r="327" spans="1:6" x14ac:dyDescent="0.3">
      <c r="A327">
        <v>345</v>
      </c>
      <c r="B327" t="s">
        <v>328</v>
      </c>
      <c r="C327" t="s">
        <v>328</v>
      </c>
      <c r="D327" t="s">
        <v>1155</v>
      </c>
      <c r="E327" t="s">
        <v>1169</v>
      </c>
      <c r="F327" t="s">
        <v>691</v>
      </c>
    </row>
    <row r="328" spans="1:6" x14ac:dyDescent="0.3">
      <c r="A328">
        <v>346</v>
      </c>
      <c r="B328" t="s">
        <v>328</v>
      </c>
      <c r="C328" t="s">
        <v>328</v>
      </c>
      <c r="D328" t="s">
        <v>1155</v>
      </c>
      <c r="E328" t="s">
        <v>1170</v>
      </c>
      <c r="F328" t="s">
        <v>691</v>
      </c>
    </row>
    <row r="329" spans="1:6" x14ac:dyDescent="0.3">
      <c r="A329">
        <v>347</v>
      </c>
      <c r="B329" t="s">
        <v>328</v>
      </c>
      <c r="C329" t="s">
        <v>328</v>
      </c>
      <c r="D329" t="s">
        <v>1155</v>
      </c>
      <c r="E329" t="s">
        <v>1171</v>
      </c>
      <c r="F329" t="s">
        <v>691</v>
      </c>
    </row>
    <row r="330" spans="1:6" x14ac:dyDescent="0.3">
      <c r="A330">
        <v>348</v>
      </c>
      <c r="B330" t="s">
        <v>328</v>
      </c>
      <c r="C330" t="s">
        <v>328</v>
      </c>
      <c r="D330" t="s">
        <v>1155</v>
      </c>
      <c r="E330" t="s">
        <v>1172</v>
      </c>
      <c r="F330" t="s">
        <v>691</v>
      </c>
    </row>
    <row r="331" spans="1:6" x14ac:dyDescent="0.3">
      <c r="A331">
        <v>349</v>
      </c>
      <c r="B331" t="s">
        <v>328</v>
      </c>
      <c r="C331" t="s">
        <v>328</v>
      </c>
      <c r="D331" t="s">
        <v>1155</v>
      </c>
      <c r="E331" t="s">
        <v>1173</v>
      </c>
      <c r="F331" t="s">
        <v>691</v>
      </c>
    </row>
    <row r="332" spans="1:6" x14ac:dyDescent="0.3">
      <c r="A332">
        <v>350</v>
      </c>
      <c r="B332" t="s">
        <v>328</v>
      </c>
      <c r="C332" t="s">
        <v>328</v>
      </c>
      <c r="D332" t="s">
        <v>1155</v>
      </c>
      <c r="E332" t="s">
        <v>1174</v>
      </c>
      <c r="F332" t="s">
        <v>691</v>
      </c>
    </row>
    <row r="333" spans="1:6" x14ac:dyDescent="0.3">
      <c r="A333">
        <v>351</v>
      </c>
      <c r="B333" t="s">
        <v>328</v>
      </c>
      <c r="C333" t="s">
        <v>328</v>
      </c>
      <c r="D333" t="s">
        <v>1155</v>
      </c>
      <c r="E333" t="s">
        <v>1175</v>
      </c>
      <c r="F333" t="s">
        <v>691</v>
      </c>
    </row>
    <row r="334" spans="1:6" x14ac:dyDescent="0.3">
      <c r="A334">
        <v>352</v>
      </c>
      <c r="B334" t="s">
        <v>328</v>
      </c>
      <c r="C334" t="s">
        <v>328</v>
      </c>
      <c r="D334" t="s">
        <v>1155</v>
      </c>
      <c r="E334" t="s">
        <v>1176</v>
      </c>
      <c r="F334" t="s">
        <v>691</v>
      </c>
    </row>
    <row r="335" spans="1:6" x14ac:dyDescent="0.3">
      <c r="A335">
        <v>353</v>
      </c>
      <c r="B335" t="s">
        <v>328</v>
      </c>
      <c r="C335" t="s">
        <v>328</v>
      </c>
      <c r="D335" t="s">
        <v>1155</v>
      </c>
      <c r="E335" t="s">
        <v>1177</v>
      </c>
      <c r="F335" t="s">
        <v>691</v>
      </c>
    </row>
    <row r="336" spans="1:6" x14ac:dyDescent="0.3">
      <c r="A336">
        <v>354</v>
      </c>
      <c r="B336" t="s">
        <v>328</v>
      </c>
      <c r="C336" t="s">
        <v>328</v>
      </c>
      <c r="D336" t="s">
        <v>1155</v>
      </c>
      <c r="E336" t="s">
        <v>1178</v>
      </c>
      <c r="F336" t="s">
        <v>691</v>
      </c>
    </row>
    <row r="337" spans="1:6" x14ac:dyDescent="0.3">
      <c r="A337">
        <v>355</v>
      </c>
      <c r="B337" t="s">
        <v>328</v>
      </c>
      <c r="C337" t="s">
        <v>328</v>
      </c>
      <c r="D337" t="s">
        <v>1155</v>
      </c>
      <c r="E337" t="s">
        <v>1179</v>
      </c>
      <c r="F337" t="s">
        <v>691</v>
      </c>
    </row>
    <row r="338" spans="1:6" x14ac:dyDescent="0.3">
      <c r="A338">
        <v>356</v>
      </c>
      <c r="B338" t="s">
        <v>328</v>
      </c>
      <c r="C338" t="s">
        <v>328</v>
      </c>
      <c r="D338" t="s">
        <v>1155</v>
      </c>
      <c r="E338" t="s">
        <v>1180</v>
      </c>
      <c r="F338" t="s">
        <v>691</v>
      </c>
    </row>
    <row r="339" spans="1:6" x14ac:dyDescent="0.3">
      <c r="A339">
        <v>357</v>
      </c>
      <c r="B339" t="s">
        <v>328</v>
      </c>
      <c r="C339" t="s">
        <v>328</v>
      </c>
      <c r="D339" t="s">
        <v>1155</v>
      </c>
      <c r="E339" t="s">
        <v>1181</v>
      </c>
      <c r="F339" t="s">
        <v>691</v>
      </c>
    </row>
    <row r="340" spans="1:6" x14ac:dyDescent="0.3">
      <c r="A340">
        <v>358</v>
      </c>
      <c r="B340" t="s">
        <v>328</v>
      </c>
      <c r="C340" t="s">
        <v>328</v>
      </c>
      <c r="D340" t="s">
        <v>1155</v>
      </c>
      <c r="E340" t="s">
        <v>1182</v>
      </c>
      <c r="F340" t="s">
        <v>691</v>
      </c>
    </row>
    <row r="341" spans="1:6" x14ac:dyDescent="0.3">
      <c r="A341">
        <v>359</v>
      </c>
      <c r="B341" t="s">
        <v>328</v>
      </c>
      <c r="C341" t="s">
        <v>328</v>
      </c>
      <c r="D341" t="s">
        <v>1155</v>
      </c>
      <c r="E341" t="s">
        <v>1183</v>
      </c>
      <c r="F341" t="s">
        <v>691</v>
      </c>
    </row>
    <row r="342" spans="1:6" x14ac:dyDescent="0.3">
      <c r="A342">
        <v>360</v>
      </c>
      <c r="B342" t="s">
        <v>328</v>
      </c>
      <c r="C342" t="s">
        <v>328</v>
      </c>
      <c r="D342" t="s">
        <v>1155</v>
      </c>
      <c r="E342" t="s">
        <v>1184</v>
      </c>
      <c r="F342" t="s">
        <v>691</v>
      </c>
    </row>
    <row r="343" spans="1:6" x14ac:dyDescent="0.3">
      <c r="A343">
        <v>361</v>
      </c>
      <c r="B343" t="s">
        <v>328</v>
      </c>
      <c r="C343" t="s">
        <v>328</v>
      </c>
      <c r="D343" t="s">
        <v>787</v>
      </c>
      <c r="E343" t="s">
        <v>1185</v>
      </c>
      <c r="F343" t="s">
        <v>691</v>
      </c>
    </row>
    <row r="344" spans="1:6" x14ac:dyDescent="0.3">
      <c r="A344">
        <v>362</v>
      </c>
      <c r="B344" t="s">
        <v>328</v>
      </c>
      <c r="C344" t="s">
        <v>328</v>
      </c>
      <c r="D344" t="s">
        <v>787</v>
      </c>
      <c r="E344" t="s">
        <v>1186</v>
      </c>
      <c r="F344" t="s">
        <v>691</v>
      </c>
    </row>
    <row r="345" spans="1:6" x14ac:dyDescent="0.3">
      <c r="A345">
        <v>363</v>
      </c>
      <c r="B345" t="s">
        <v>328</v>
      </c>
      <c r="C345" t="s">
        <v>328</v>
      </c>
      <c r="D345" t="s">
        <v>787</v>
      </c>
      <c r="E345" t="s">
        <v>1187</v>
      </c>
      <c r="F345" t="s">
        <v>691</v>
      </c>
    </row>
    <row r="346" spans="1:6" x14ac:dyDescent="0.3">
      <c r="A346">
        <v>364</v>
      </c>
      <c r="B346" t="s">
        <v>328</v>
      </c>
      <c r="C346" t="s">
        <v>328</v>
      </c>
      <c r="D346" t="s">
        <v>787</v>
      </c>
      <c r="E346" t="s">
        <v>379</v>
      </c>
      <c r="F346" t="s">
        <v>691</v>
      </c>
    </row>
    <row r="347" spans="1:6" x14ac:dyDescent="0.3">
      <c r="A347">
        <v>365</v>
      </c>
      <c r="B347" t="s">
        <v>328</v>
      </c>
      <c r="C347" t="s">
        <v>328</v>
      </c>
      <c r="D347" t="s">
        <v>787</v>
      </c>
      <c r="E347" t="s">
        <v>1188</v>
      </c>
      <c r="F347" t="s">
        <v>691</v>
      </c>
    </row>
    <row r="348" spans="1:6" x14ac:dyDescent="0.3">
      <c r="A348">
        <v>366</v>
      </c>
      <c r="B348" t="s">
        <v>328</v>
      </c>
      <c r="C348" t="s">
        <v>328</v>
      </c>
      <c r="D348" t="s">
        <v>787</v>
      </c>
      <c r="E348" t="s">
        <v>787</v>
      </c>
      <c r="F348" t="s">
        <v>691</v>
      </c>
    </row>
    <row r="349" spans="1:6" x14ac:dyDescent="0.3">
      <c r="A349">
        <v>367</v>
      </c>
      <c r="B349" t="s">
        <v>788</v>
      </c>
      <c r="C349" t="s">
        <v>789</v>
      </c>
      <c r="D349" t="s">
        <v>790</v>
      </c>
      <c r="E349" t="s">
        <v>1189</v>
      </c>
      <c r="F349" t="s">
        <v>691</v>
      </c>
    </row>
    <row r="350" spans="1:6" x14ac:dyDescent="0.3">
      <c r="A350">
        <v>368</v>
      </c>
      <c r="B350" t="s">
        <v>788</v>
      </c>
      <c r="C350" t="s">
        <v>789</v>
      </c>
      <c r="D350" t="s">
        <v>790</v>
      </c>
      <c r="E350" t="s">
        <v>1190</v>
      </c>
      <c r="F350" t="s">
        <v>691</v>
      </c>
    </row>
    <row r="351" spans="1:6" x14ac:dyDescent="0.3">
      <c r="A351">
        <v>369</v>
      </c>
      <c r="B351" t="s">
        <v>788</v>
      </c>
      <c r="C351" t="s">
        <v>789</v>
      </c>
      <c r="D351" t="s">
        <v>790</v>
      </c>
      <c r="E351" t="s">
        <v>1191</v>
      </c>
      <c r="F351" t="s">
        <v>691</v>
      </c>
    </row>
    <row r="352" spans="1:6" x14ac:dyDescent="0.3">
      <c r="A352">
        <v>370</v>
      </c>
      <c r="B352" t="s">
        <v>788</v>
      </c>
      <c r="C352" t="s">
        <v>789</v>
      </c>
      <c r="D352" t="s">
        <v>792</v>
      </c>
      <c r="E352" t="s">
        <v>1192</v>
      </c>
      <c r="F352" t="s">
        <v>691</v>
      </c>
    </row>
    <row r="353" spans="1:6" x14ac:dyDescent="0.3">
      <c r="A353">
        <v>371</v>
      </c>
      <c r="B353" t="s">
        <v>788</v>
      </c>
      <c r="C353" t="s">
        <v>789</v>
      </c>
      <c r="D353" t="s">
        <v>794</v>
      </c>
      <c r="E353" t="s">
        <v>1193</v>
      </c>
      <c r="F353" t="s">
        <v>691</v>
      </c>
    </row>
    <row r="354" spans="1:6" x14ac:dyDescent="0.3">
      <c r="A354">
        <v>372</v>
      </c>
      <c r="B354" t="s">
        <v>788</v>
      </c>
      <c r="C354" t="s">
        <v>789</v>
      </c>
      <c r="D354" t="s">
        <v>794</v>
      </c>
      <c r="E354" t="s">
        <v>1194</v>
      </c>
      <c r="F354" t="s">
        <v>691</v>
      </c>
    </row>
    <row r="355" spans="1:6" x14ac:dyDescent="0.3">
      <c r="A355">
        <v>373</v>
      </c>
      <c r="B355" t="s">
        <v>788</v>
      </c>
      <c r="C355" t="s">
        <v>796</v>
      </c>
      <c r="D355" t="s">
        <v>799</v>
      </c>
      <c r="E355" t="s">
        <v>1195</v>
      </c>
      <c r="F355" t="s">
        <v>691</v>
      </c>
    </row>
    <row r="356" spans="1:6" x14ac:dyDescent="0.3">
      <c r="A356">
        <v>374</v>
      </c>
      <c r="B356" t="s">
        <v>788</v>
      </c>
      <c r="C356" t="s">
        <v>796</v>
      </c>
      <c r="D356" t="s">
        <v>799</v>
      </c>
      <c r="E356" t="s">
        <v>1196</v>
      </c>
      <c r="F356" t="s">
        <v>691</v>
      </c>
    </row>
    <row r="357" spans="1:6" x14ac:dyDescent="0.3">
      <c r="A357">
        <v>375</v>
      </c>
      <c r="B357" t="s">
        <v>788</v>
      </c>
      <c r="C357" t="s">
        <v>796</v>
      </c>
      <c r="D357" t="s">
        <v>799</v>
      </c>
      <c r="E357" t="s">
        <v>1197</v>
      </c>
      <c r="F357" t="s">
        <v>691</v>
      </c>
    </row>
    <row r="358" spans="1:6" x14ac:dyDescent="0.3">
      <c r="A358">
        <v>376</v>
      </c>
      <c r="B358" t="s">
        <v>788</v>
      </c>
      <c r="C358" t="s">
        <v>796</v>
      </c>
      <c r="D358" t="s">
        <v>800</v>
      </c>
      <c r="E358" t="s">
        <v>1198</v>
      </c>
      <c r="F358" t="s">
        <v>691</v>
      </c>
    </row>
    <row r="359" spans="1:6" x14ac:dyDescent="0.3">
      <c r="A359">
        <v>382</v>
      </c>
      <c r="B359" t="s">
        <v>788</v>
      </c>
      <c r="C359" t="s">
        <v>802</v>
      </c>
      <c r="D359" t="s">
        <v>803</v>
      </c>
      <c r="E359" t="s">
        <v>1199</v>
      </c>
      <c r="F359" t="s">
        <v>691</v>
      </c>
    </row>
    <row r="360" spans="1:6" x14ac:dyDescent="0.3">
      <c r="A360">
        <v>383</v>
      </c>
      <c r="B360" t="s">
        <v>788</v>
      </c>
      <c r="C360" t="s">
        <v>802</v>
      </c>
      <c r="D360" t="s">
        <v>805</v>
      </c>
      <c r="E360" t="s">
        <v>1200</v>
      </c>
      <c r="F360" t="s">
        <v>691</v>
      </c>
    </row>
    <row r="361" spans="1:6" x14ac:dyDescent="0.3">
      <c r="A361">
        <v>384</v>
      </c>
      <c r="B361" t="s">
        <v>788</v>
      </c>
      <c r="C361" t="s">
        <v>802</v>
      </c>
      <c r="D361" t="s">
        <v>805</v>
      </c>
      <c r="E361" t="s">
        <v>1201</v>
      </c>
      <c r="F361" t="s">
        <v>691</v>
      </c>
    </row>
    <row r="362" spans="1:6" x14ac:dyDescent="0.3">
      <c r="A362">
        <v>387</v>
      </c>
      <c r="B362" t="s">
        <v>788</v>
      </c>
      <c r="C362" t="s">
        <v>806</v>
      </c>
      <c r="D362" t="s">
        <v>807</v>
      </c>
      <c r="E362" t="s">
        <v>1202</v>
      </c>
      <c r="F362" t="s">
        <v>691</v>
      </c>
    </row>
    <row r="363" spans="1:6" x14ac:dyDescent="0.3">
      <c r="A363">
        <v>388</v>
      </c>
      <c r="B363" t="s">
        <v>788</v>
      </c>
      <c r="C363" t="s">
        <v>806</v>
      </c>
      <c r="D363" t="s">
        <v>807</v>
      </c>
      <c r="E363" t="s">
        <v>1203</v>
      </c>
      <c r="F363" t="s">
        <v>691</v>
      </c>
    </row>
    <row r="364" spans="1:6" x14ac:dyDescent="0.3">
      <c r="A364">
        <v>389</v>
      </c>
      <c r="B364" t="s">
        <v>788</v>
      </c>
      <c r="C364" t="s">
        <v>806</v>
      </c>
      <c r="D364" t="s">
        <v>807</v>
      </c>
      <c r="E364" t="s">
        <v>1204</v>
      </c>
      <c r="F364" t="s">
        <v>691</v>
      </c>
    </row>
    <row r="365" spans="1:6" x14ac:dyDescent="0.3">
      <c r="A365">
        <v>390</v>
      </c>
      <c r="B365" t="s">
        <v>788</v>
      </c>
      <c r="C365" t="s">
        <v>806</v>
      </c>
      <c r="D365" t="s">
        <v>807</v>
      </c>
      <c r="E365" t="s">
        <v>1205</v>
      </c>
      <c r="F365" t="s">
        <v>691</v>
      </c>
    </row>
    <row r="366" spans="1:6" x14ac:dyDescent="0.3">
      <c r="A366">
        <v>391</v>
      </c>
      <c r="B366" t="s">
        <v>788</v>
      </c>
      <c r="C366" t="s">
        <v>806</v>
      </c>
      <c r="D366" t="s">
        <v>807</v>
      </c>
      <c r="E366" t="s">
        <v>654</v>
      </c>
      <c r="F366" t="s">
        <v>691</v>
      </c>
    </row>
    <row r="367" spans="1:6" x14ac:dyDescent="0.3">
      <c r="A367">
        <v>392</v>
      </c>
      <c r="B367" t="s">
        <v>788</v>
      </c>
      <c r="C367" t="s">
        <v>806</v>
      </c>
      <c r="D367" t="s">
        <v>807</v>
      </c>
      <c r="E367" t="s">
        <v>807</v>
      </c>
      <c r="F367" t="s">
        <v>691</v>
      </c>
    </row>
    <row r="368" spans="1:6" x14ac:dyDescent="0.3">
      <c r="A368">
        <v>393</v>
      </c>
      <c r="B368" t="s">
        <v>788</v>
      </c>
      <c r="C368" t="s">
        <v>806</v>
      </c>
      <c r="D368" t="s">
        <v>809</v>
      </c>
      <c r="E368" t="s">
        <v>1206</v>
      </c>
      <c r="F368" t="s">
        <v>691</v>
      </c>
    </row>
    <row r="369" spans="1:6" x14ac:dyDescent="0.3">
      <c r="A369">
        <v>394</v>
      </c>
      <c r="B369" t="s">
        <v>788</v>
      </c>
      <c r="C369" t="s">
        <v>806</v>
      </c>
      <c r="D369" t="s">
        <v>809</v>
      </c>
      <c r="E369" t="s">
        <v>1207</v>
      </c>
      <c r="F369" t="s">
        <v>691</v>
      </c>
    </row>
    <row r="370" spans="1:6" x14ac:dyDescent="0.3">
      <c r="A370">
        <v>395</v>
      </c>
      <c r="B370" t="s">
        <v>788</v>
      </c>
      <c r="C370" t="s">
        <v>806</v>
      </c>
      <c r="D370" t="s">
        <v>809</v>
      </c>
      <c r="E370" t="s">
        <v>1208</v>
      </c>
      <c r="F370" t="s">
        <v>691</v>
      </c>
    </row>
    <row r="371" spans="1:6" x14ac:dyDescent="0.3">
      <c r="A371">
        <v>396</v>
      </c>
      <c r="B371" t="s">
        <v>788</v>
      </c>
      <c r="C371" t="s">
        <v>806</v>
      </c>
      <c r="D371" t="s">
        <v>811</v>
      </c>
      <c r="E371" t="s">
        <v>1209</v>
      </c>
      <c r="F371" t="s">
        <v>691</v>
      </c>
    </row>
    <row r="372" spans="1:6" x14ac:dyDescent="0.3">
      <c r="A372">
        <v>397</v>
      </c>
      <c r="B372" t="s">
        <v>788</v>
      </c>
      <c r="C372" t="s">
        <v>806</v>
      </c>
      <c r="D372" t="s">
        <v>811</v>
      </c>
      <c r="E372" t="s">
        <v>1210</v>
      </c>
      <c r="F372" t="s">
        <v>691</v>
      </c>
    </row>
    <row r="373" spans="1:6" x14ac:dyDescent="0.3">
      <c r="A373">
        <v>398</v>
      </c>
      <c r="B373" t="s">
        <v>788</v>
      </c>
      <c r="C373" t="s">
        <v>806</v>
      </c>
      <c r="D373" t="s">
        <v>811</v>
      </c>
      <c r="E373" t="s">
        <v>1211</v>
      </c>
      <c r="F373" t="s">
        <v>691</v>
      </c>
    </row>
    <row r="374" spans="1:6" x14ac:dyDescent="0.3">
      <c r="A374">
        <v>399</v>
      </c>
      <c r="B374" t="s">
        <v>788</v>
      </c>
      <c r="C374" t="s">
        <v>806</v>
      </c>
      <c r="D374" t="s">
        <v>811</v>
      </c>
      <c r="E374" t="s">
        <v>811</v>
      </c>
      <c r="F374" t="s">
        <v>691</v>
      </c>
    </row>
    <row r="375" spans="1:6" x14ac:dyDescent="0.3">
      <c r="A375">
        <v>400</v>
      </c>
      <c r="B375" t="s">
        <v>788</v>
      </c>
      <c r="C375" t="s">
        <v>806</v>
      </c>
      <c r="D375" t="s">
        <v>813</v>
      </c>
      <c r="E375" t="s">
        <v>1212</v>
      </c>
      <c r="F375" t="s">
        <v>691</v>
      </c>
    </row>
    <row r="376" spans="1:6" x14ac:dyDescent="0.3">
      <c r="A376">
        <v>401</v>
      </c>
      <c r="B376" t="s">
        <v>788</v>
      </c>
      <c r="C376" t="s">
        <v>806</v>
      </c>
      <c r="D376" t="s">
        <v>813</v>
      </c>
      <c r="E376" t="s">
        <v>813</v>
      </c>
      <c r="F376" t="s">
        <v>691</v>
      </c>
    </row>
    <row r="377" spans="1:6" x14ac:dyDescent="0.3">
      <c r="A377">
        <v>402</v>
      </c>
      <c r="B377" t="s">
        <v>788</v>
      </c>
      <c r="C377" t="s">
        <v>806</v>
      </c>
      <c r="D377" t="s">
        <v>815</v>
      </c>
      <c r="E377" t="s">
        <v>1213</v>
      </c>
      <c r="F377" t="s">
        <v>691</v>
      </c>
    </row>
    <row r="378" spans="1:6" x14ac:dyDescent="0.3">
      <c r="A378">
        <v>403</v>
      </c>
      <c r="B378" t="s">
        <v>788</v>
      </c>
      <c r="C378" t="s">
        <v>806</v>
      </c>
      <c r="D378" t="s">
        <v>815</v>
      </c>
      <c r="E378" t="s">
        <v>1214</v>
      </c>
      <c r="F378" t="s">
        <v>691</v>
      </c>
    </row>
    <row r="379" spans="1:6" x14ac:dyDescent="0.3">
      <c r="A379">
        <v>404</v>
      </c>
      <c r="B379" t="s">
        <v>788</v>
      </c>
      <c r="C379" t="s">
        <v>806</v>
      </c>
      <c r="D379" t="s">
        <v>815</v>
      </c>
      <c r="E379" t="s">
        <v>815</v>
      </c>
      <c r="F379" t="s">
        <v>691</v>
      </c>
    </row>
    <row r="380" spans="1:6" x14ac:dyDescent="0.3">
      <c r="A380">
        <v>405</v>
      </c>
      <c r="B380" t="s">
        <v>788</v>
      </c>
      <c r="C380" t="s">
        <v>806</v>
      </c>
      <c r="D380" t="s">
        <v>816</v>
      </c>
      <c r="E380" t="s">
        <v>1215</v>
      </c>
      <c r="F380" t="s">
        <v>691</v>
      </c>
    </row>
    <row r="381" spans="1:6" x14ac:dyDescent="0.3">
      <c r="A381">
        <v>406</v>
      </c>
      <c r="B381" t="s">
        <v>788</v>
      </c>
      <c r="C381" t="s">
        <v>403</v>
      </c>
      <c r="D381" t="s">
        <v>820</v>
      </c>
      <c r="E381" t="s">
        <v>1216</v>
      </c>
      <c r="F381" t="s">
        <v>691</v>
      </c>
    </row>
    <row r="382" spans="1:6" x14ac:dyDescent="0.3">
      <c r="A382">
        <v>407</v>
      </c>
      <c r="B382" t="s">
        <v>788</v>
      </c>
      <c r="C382" t="s">
        <v>403</v>
      </c>
      <c r="D382" t="s">
        <v>820</v>
      </c>
      <c r="E382" t="s">
        <v>1217</v>
      </c>
      <c r="F382" t="s">
        <v>691</v>
      </c>
    </row>
    <row r="383" spans="1:6" x14ac:dyDescent="0.3">
      <c r="A383">
        <v>408</v>
      </c>
      <c r="B383" t="s">
        <v>788</v>
      </c>
      <c r="C383" t="s">
        <v>403</v>
      </c>
      <c r="D383" t="s">
        <v>820</v>
      </c>
      <c r="E383" t="s">
        <v>1218</v>
      </c>
      <c r="F383" t="s">
        <v>691</v>
      </c>
    </row>
    <row r="384" spans="1:6" x14ac:dyDescent="0.3">
      <c r="A384">
        <v>409</v>
      </c>
      <c r="B384" t="s">
        <v>788</v>
      </c>
      <c r="C384" t="s">
        <v>403</v>
      </c>
      <c r="D384" t="s">
        <v>820</v>
      </c>
      <c r="E384" t="s">
        <v>1219</v>
      </c>
      <c r="F384" t="s">
        <v>691</v>
      </c>
    </row>
    <row r="385" spans="1:6" x14ac:dyDescent="0.3">
      <c r="A385">
        <v>410</v>
      </c>
      <c r="B385" t="s">
        <v>788</v>
      </c>
      <c r="C385" t="s">
        <v>403</v>
      </c>
      <c r="D385" t="s">
        <v>822</v>
      </c>
      <c r="E385" t="s">
        <v>1220</v>
      </c>
      <c r="F385" t="s">
        <v>691</v>
      </c>
    </row>
    <row r="386" spans="1:6" x14ac:dyDescent="0.3">
      <c r="A386">
        <v>411</v>
      </c>
      <c r="B386" t="s">
        <v>788</v>
      </c>
      <c r="C386" t="s">
        <v>403</v>
      </c>
      <c r="D386" t="s">
        <v>822</v>
      </c>
      <c r="E386" t="s">
        <v>497</v>
      </c>
      <c r="F386" t="s">
        <v>691</v>
      </c>
    </row>
    <row r="387" spans="1:6" x14ac:dyDescent="0.3">
      <c r="A387">
        <v>412</v>
      </c>
      <c r="B387" t="s">
        <v>788</v>
      </c>
      <c r="C387" t="s">
        <v>403</v>
      </c>
      <c r="D387" t="s">
        <v>824</v>
      </c>
      <c r="E387" t="s">
        <v>1221</v>
      </c>
      <c r="F387" t="s">
        <v>691</v>
      </c>
    </row>
    <row r="388" spans="1:6" x14ac:dyDescent="0.3">
      <c r="A388">
        <v>413</v>
      </c>
      <c r="B388" t="s">
        <v>788</v>
      </c>
      <c r="C388" t="s">
        <v>403</v>
      </c>
      <c r="D388" t="s">
        <v>825</v>
      </c>
      <c r="E388" t="s">
        <v>1222</v>
      </c>
      <c r="F388" t="s">
        <v>691</v>
      </c>
    </row>
    <row r="389" spans="1:6" x14ac:dyDescent="0.3">
      <c r="A389">
        <v>414</v>
      </c>
      <c r="B389" t="s">
        <v>788</v>
      </c>
      <c r="C389" t="s">
        <v>403</v>
      </c>
      <c r="D389" t="s">
        <v>825</v>
      </c>
      <c r="E389" t="s">
        <v>1223</v>
      </c>
      <c r="F389" t="s">
        <v>691</v>
      </c>
    </row>
    <row r="390" spans="1:6" x14ac:dyDescent="0.3">
      <c r="A390">
        <v>415</v>
      </c>
      <c r="B390" t="s">
        <v>788</v>
      </c>
      <c r="C390" t="s">
        <v>403</v>
      </c>
      <c r="D390" t="s">
        <v>825</v>
      </c>
      <c r="E390" t="s">
        <v>1224</v>
      </c>
      <c r="F390" t="s">
        <v>691</v>
      </c>
    </row>
    <row r="391" spans="1:6" x14ac:dyDescent="0.3">
      <c r="A391">
        <v>416</v>
      </c>
      <c r="B391" t="s">
        <v>788</v>
      </c>
      <c r="C391" t="s">
        <v>403</v>
      </c>
      <c r="D391" t="s">
        <v>825</v>
      </c>
      <c r="E391" t="s">
        <v>1225</v>
      </c>
      <c r="F391" t="s">
        <v>691</v>
      </c>
    </row>
    <row r="392" spans="1:6" x14ac:dyDescent="0.3">
      <c r="A392">
        <v>417</v>
      </c>
      <c r="B392" t="s">
        <v>788</v>
      </c>
      <c r="C392" t="s">
        <v>403</v>
      </c>
      <c r="D392" t="s">
        <v>825</v>
      </c>
      <c r="E392" t="s">
        <v>1226</v>
      </c>
      <c r="F392" t="s">
        <v>691</v>
      </c>
    </row>
    <row r="393" spans="1:6" x14ac:dyDescent="0.3">
      <c r="A393">
        <v>418</v>
      </c>
      <c r="B393" t="s">
        <v>788</v>
      </c>
      <c r="C393" t="s">
        <v>403</v>
      </c>
      <c r="D393" t="s">
        <v>825</v>
      </c>
      <c r="E393" t="s">
        <v>1227</v>
      </c>
      <c r="F393" t="s">
        <v>691</v>
      </c>
    </row>
    <row r="394" spans="1:6" x14ac:dyDescent="0.3">
      <c r="A394">
        <v>419</v>
      </c>
      <c r="B394" t="s">
        <v>788</v>
      </c>
      <c r="C394" t="s">
        <v>403</v>
      </c>
      <c r="D394" t="s">
        <v>828</v>
      </c>
      <c r="E394" t="s">
        <v>1228</v>
      </c>
      <c r="F394" t="s">
        <v>691</v>
      </c>
    </row>
    <row r="395" spans="1:6" x14ac:dyDescent="0.3">
      <c r="A395">
        <v>420</v>
      </c>
      <c r="B395" t="s">
        <v>788</v>
      </c>
      <c r="C395" t="s">
        <v>403</v>
      </c>
      <c r="D395" t="s">
        <v>829</v>
      </c>
      <c r="E395" t="s">
        <v>1148</v>
      </c>
      <c r="F395" t="s">
        <v>691</v>
      </c>
    </row>
    <row r="396" spans="1:6" x14ac:dyDescent="0.3">
      <c r="A396">
        <v>421</v>
      </c>
      <c r="B396" t="s">
        <v>788</v>
      </c>
      <c r="C396" t="s">
        <v>403</v>
      </c>
      <c r="D396" t="s">
        <v>829</v>
      </c>
      <c r="E396" t="s">
        <v>949</v>
      </c>
      <c r="F396" t="s">
        <v>691</v>
      </c>
    </row>
    <row r="397" spans="1:6" x14ac:dyDescent="0.3">
      <c r="A397">
        <v>422</v>
      </c>
      <c r="B397" t="s">
        <v>788</v>
      </c>
      <c r="C397" t="s">
        <v>403</v>
      </c>
      <c r="D397" t="s">
        <v>829</v>
      </c>
      <c r="E397" t="s">
        <v>1229</v>
      </c>
      <c r="F397" t="s">
        <v>691</v>
      </c>
    </row>
    <row r="398" spans="1:6" x14ac:dyDescent="0.3">
      <c r="A398">
        <v>423</v>
      </c>
      <c r="B398" t="s">
        <v>788</v>
      </c>
      <c r="C398" t="s">
        <v>403</v>
      </c>
      <c r="D398" t="s">
        <v>532</v>
      </c>
      <c r="E398" t="s">
        <v>1230</v>
      </c>
      <c r="F398" t="s">
        <v>691</v>
      </c>
    </row>
    <row r="399" spans="1:6" x14ac:dyDescent="0.3">
      <c r="A399">
        <v>424</v>
      </c>
      <c r="B399" t="s">
        <v>788</v>
      </c>
      <c r="C399" t="s">
        <v>403</v>
      </c>
      <c r="D399" t="s">
        <v>536</v>
      </c>
      <c r="E399" t="s">
        <v>1231</v>
      </c>
      <c r="F399" t="s">
        <v>691</v>
      </c>
    </row>
    <row r="400" spans="1:6" x14ac:dyDescent="0.3">
      <c r="A400">
        <v>425</v>
      </c>
      <c r="B400" t="s">
        <v>788</v>
      </c>
      <c r="C400" t="s">
        <v>403</v>
      </c>
      <c r="D400" t="s">
        <v>536</v>
      </c>
      <c r="E400" t="s">
        <v>1232</v>
      </c>
      <c r="F400" t="s">
        <v>691</v>
      </c>
    </row>
    <row r="401" spans="1:6" x14ac:dyDescent="0.3">
      <c r="A401">
        <v>426</v>
      </c>
      <c r="B401" t="s">
        <v>788</v>
      </c>
      <c r="C401" t="s">
        <v>403</v>
      </c>
      <c r="D401" t="s">
        <v>483</v>
      </c>
      <c r="E401" t="s">
        <v>1233</v>
      </c>
      <c r="F401" t="s">
        <v>691</v>
      </c>
    </row>
    <row r="402" spans="1:6" x14ac:dyDescent="0.3">
      <c r="A402">
        <v>427</v>
      </c>
      <c r="B402" t="s">
        <v>788</v>
      </c>
      <c r="C402" t="s">
        <v>403</v>
      </c>
      <c r="D402" t="s">
        <v>832</v>
      </c>
      <c r="E402" t="s">
        <v>1234</v>
      </c>
      <c r="F402" t="s">
        <v>691</v>
      </c>
    </row>
    <row r="403" spans="1:6" x14ac:dyDescent="0.3">
      <c r="A403">
        <v>428</v>
      </c>
      <c r="B403" t="s">
        <v>788</v>
      </c>
      <c r="C403" t="s">
        <v>403</v>
      </c>
      <c r="D403" t="s">
        <v>832</v>
      </c>
      <c r="E403" t="s">
        <v>1235</v>
      </c>
      <c r="F403" t="s">
        <v>691</v>
      </c>
    </row>
    <row r="404" spans="1:6" x14ac:dyDescent="0.3">
      <c r="A404">
        <v>429</v>
      </c>
      <c r="B404" t="s">
        <v>788</v>
      </c>
      <c r="C404" t="s">
        <v>403</v>
      </c>
      <c r="D404" t="s">
        <v>832</v>
      </c>
      <c r="E404" t="s">
        <v>1236</v>
      </c>
      <c r="F404" t="s">
        <v>691</v>
      </c>
    </row>
    <row r="405" spans="1:6" x14ac:dyDescent="0.3">
      <c r="A405">
        <v>430</v>
      </c>
      <c r="B405" t="s">
        <v>788</v>
      </c>
      <c r="C405" t="s">
        <v>403</v>
      </c>
      <c r="D405" t="s">
        <v>832</v>
      </c>
      <c r="E405" t="s">
        <v>1237</v>
      </c>
      <c r="F405" t="s">
        <v>691</v>
      </c>
    </row>
    <row r="406" spans="1:6" x14ac:dyDescent="0.3">
      <c r="A406">
        <v>431</v>
      </c>
      <c r="B406" t="s">
        <v>788</v>
      </c>
      <c r="C406" t="s">
        <v>403</v>
      </c>
      <c r="D406" t="s">
        <v>832</v>
      </c>
      <c r="E406" t="s">
        <v>457</v>
      </c>
      <c r="F406" t="s">
        <v>691</v>
      </c>
    </row>
    <row r="407" spans="1:6" x14ac:dyDescent="0.3">
      <c r="A407">
        <v>432</v>
      </c>
      <c r="B407" t="s">
        <v>788</v>
      </c>
      <c r="C407" t="s">
        <v>403</v>
      </c>
      <c r="D407" t="s">
        <v>832</v>
      </c>
      <c r="E407" t="s">
        <v>1238</v>
      </c>
      <c r="F407" t="s">
        <v>691</v>
      </c>
    </row>
    <row r="408" spans="1:6" x14ac:dyDescent="0.3">
      <c r="A408">
        <v>433</v>
      </c>
      <c r="B408" t="s">
        <v>788</v>
      </c>
      <c r="C408" t="s">
        <v>403</v>
      </c>
      <c r="D408" t="s">
        <v>832</v>
      </c>
      <c r="E408" t="s">
        <v>1239</v>
      </c>
      <c r="F408" t="s">
        <v>691</v>
      </c>
    </row>
    <row r="409" spans="1:6" x14ac:dyDescent="0.3">
      <c r="A409">
        <v>434</v>
      </c>
      <c r="B409" t="s">
        <v>788</v>
      </c>
      <c r="C409" t="s">
        <v>403</v>
      </c>
      <c r="D409" t="s">
        <v>832</v>
      </c>
      <c r="E409" t="s">
        <v>1240</v>
      </c>
      <c r="F409" t="s">
        <v>691</v>
      </c>
    </row>
    <row r="410" spans="1:6" x14ac:dyDescent="0.3">
      <c r="A410">
        <v>435</v>
      </c>
      <c r="B410" t="s">
        <v>788</v>
      </c>
      <c r="C410" t="s">
        <v>403</v>
      </c>
      <c r="D410" t="s">
        <v>832</v>
      </c>
      <c r="E410" t="s">
        <v>1241</v>
      </c>
      <c r="F410" t="s">
        <v>691</v>
      </c>
    </row>
    <row r="411" spans="1:6" x14ac:dyDescent="0.3">
      <c r="A411">
        <v>436</v>
      </c>
      <c r="B411" t="s">
        <v>788</v>
      </c>
      <c r="C411" t="s">
        <v>403</v>
      </c>
      <c r="D411" t="s">
        <v>832</v>
      </c>
      <c r="E411" t="s">
        <v>832</v>
      </c>
      <c r="F411" t="s">
        <v>691</v>
      </c>
    </row>
    <row r="412" spans="1:6" x14ac:dyDescent="0.3">
      <c r="A412">
        <v>437</v>
      </c>
      <c r="B412" t="s">
        <v>788</v>
      </c>
      <c r="C412" t="s">
        <v>403</v>
      </c>
      <c r="D412" t="s">
        <v>836</v>
      </c>
      <c r="E412" t="s">
        <v>1242</v>
      </c>
      <c r="F412" t="s">
        <v>691</v>
      </c>
    </row>
    <row r="413" spans="1:6" x14ac:dyDescent="0.3">
      <c r="A413">
        <v>438</v>
      </c>
      <c r="B413" t="s">
        <v>788</v>
      </c>
      <c r="C413" t="s">
        <v>403</v>
      </c>
      <c r="D413" t="s">
        <v>837</v>
      </c>
      <c r="E413" t="s">
        <v>552</v>
      </c>
      <c r="F413" t="s">
        <v>691</v>
      </c>
    </row>
    <row r="414" spans="1:6" x14ac:dyDescent="0.3">
      <c r="A414">
        <v>439</v>
      </c>
      <c r="B414" t="s">
        <v>788</v>
      </c>
      <c r="C414" t="s">
        <v>403</v>
      </c>
      <c r="D414" t="s">
        <v>837</v>
      </c>
      <c r="E414" t="s">
        <v>571</v>
      </c>
      <c r="F414" t="s">
        <v>691</v>
      </c>
    </row>
    <row r="415" spans="1:6" x14ac:dyDescent="0.3">
      <c r="A415">
        <v>440</v>
      </c>
      <c r="B415" t="s">
        <v>788</v>
      </c>
      <c r="C415" t="s">
        <v>403</v>
      </c>
      <c r="D415" t="s">
        <v>837</v>
      </c>
      <c r="E415" t="s">
        <v>574</v>
      </c>
      <c r="F415" t="s">
        <v>691</v>
      </c>
    </row>
    <row r="416" spans="1:6" x14ac:dyDescent="0.3">
      <c r="A416">
        <v>441</v>
      </c>
      <c r="B416" t="s">
        <v>788</v>
      </c>
      <c r="C416" t="s">
        <v>403</v>
      </c>
      <c r="D416" t="s">
        <v>837</v>
      </c>
      <c r="E416" t="s">
        <v>837</v>
      </c>
      <c r="F416" t="s">
        <v>691</v>
      </c>
    </row>
    <row r="417" spans="1:6" x14ac:dyDescent="0.3">
      <c r="A417">
        <v>442</v>
      </c>
      <c r="B417" t="s">
        <v>788</v>
      </c>
      <c r="C417" t="s">
        <v>403</v>
      </c>
      <c r="D417" t="s">
        <v>1243</v>
      </c>
      <c r="E417" t="s">
        <v>1243</v>
      </c>
      <c r="F417" t="s">
        <v>691</v>
      </c>
    </row>
    <row r="418" spans="1:6" x14ac:dyDescent="0.3">
      <c r="A418">
        <v>443</v>
      </c>
      <c r="B418" t="s">
        <v>788</v>
      </c>
      <c r="C418" t="s">
        <v>403</v>
      </c>
      <c r="D418" t="s">
        <v>838</v>
      </c>
      <c r="E418" t="s">
        <v>1244</v>
      </c>
      <c r="F418" t="s">
        <v>691</v>
      </c>
    </row>
    <row r="419" spans="1:6" x14ac:dyDescent="0.3">
      <c r="A419">
        <v>444</v>
      </c>
      <c r="B419" t="s">
        <v>788</v>
      </c>
      <c r="C419" t="s">
        <v>403</v>
      </c>
      <c r="D419" t="s">
        <v>838</v>
      </c>
      <c r="E419" t="s">
        <v>1245</v>
      </c>
      <c r="F419" t="s">
        <v>691</v>
      </c>
    </row>
    <row r="420" spans="1:6" x14ac:dyDescent="0.3">
      <c r="A420">
        <v>445</v>
      </c>
      <c r="B420" t="s">
        <v>788</v>
      </c>
      <c r="C420" t="s">
        <v>403</v>
      </c>
      <c r="D420" t="s">
        <v>838</v>
      </c>
      <c r="E420" t="s">
        <v>1246</v>
      </c>
      <c r="F420" t="s">
        <v>691</v>
      </c>
    </row>
    <row r="421" spans="1:6" x14ac:dyDescent="0.3">
      <c r="A421">
        <v>446</v>
      </c>
      <c r="B421" t="s">
        <v>788</v>
      </c>
      <c r="C421" t="s">
        <v>403</v>
      </c>
      <c r="D421" t="s">
        <v>838</v>
      </c>
      <c r="E421" t="s">
        <v>1247</v>
      </c>
      <c r="F421" t="s">
        <v>691</v>
      </c>
    </row>
    <row r="422" spans="1:6" x14ac:dyDescent="0.3">
      <c r="A422">
        <v>447</v>
      </c>
      <c r="B422" t="s">
        <v>788</v>
      </c>
      <c r="C422" t="s">
        <v>403</v>
      </c>
      <c r="D422" t="s">
        <v>838</v>
      </c>
      <c r="E422" t="s">
        <v>1248</v>
      </c>
      <c r="F422" t="s">
        <v>691</v>
      </c>
    </row>
    <row r="423" spans="1:6" x14ac:dyDescent="0.3">
      <c r="A423">
        <v>448</v>
      </c>
      <c r="B423" t="s">
        <v>788</v>
      </c>
      <c r="C423" t="s">
        <v>403</v>
      </c>
      <c r="D423" t="s">
        <v>838</v>
      </c>
      <c r="E423" t="s">
        <v>1249</v>
      </c>
      <c r="F423" t="s">
        <v>691</v>
      </c>
    </row>
    <row r="424" spans="1:6" x14ac:dyDescent="0.3">
      <c r="A424">
        <v>449</v>
      </c>
      <c r="B424" t="s">
        <v>788</v>
      </c>
      <c r="C424" t="s">
        <v>403</v>
      </c>
      <c r="D424" t="s">
        <v>838</v>
      </c>
      <c r="E424" t="s">
        <v>838</v>
      </c>
      <c r="F424" t="s">
        <v>691</v>
      </c>
    </row>
    <row r="425" spans="1:6" x14ac:dyDescent="0.3">
      <c r="A425">
        <v>450</v>
      </c>
      <c r="B425" t="s">
        <v>788</v>
      </c>
      <c r="C425" t="s">
        <v>840</v>
      </c>
      <c r="D425" t="s">
        <v>847</v>
      </c>
      <c r="E425" t="s">
        <v>1250</v>
      </c>
      <c r="F425" t="s">
        <v>691</v>
      </c>
    </row>
    <row r="426" spans="1:6" x14ac:dyDescent="0.3">
      <c r="A426">
        <v>451</v>
      </c>
      <c r="B426" t="s">
        <v>788</v>
      </c>
      <c r="C426" t="s">
        <v>840</v>
      </c>
      <c r="D426" t="s">
        <v>847</v>
      </c>
      <c r="E426" t="s">
        <v>1251</v>
      </c>
      <c r="F426" t="s">
        <v>691</v>
      </c>
    </row>
    <row r="427" spans="1:6" x14ac:dyDescent="0.3">
      <c r="A427">
        <v>452</v>
      </c>
      <c r="B427" t="s">
        <v>788</v>
      </c>
      <c r="C427" t="s">
        <v>840</v>
      </c>
      <c r="D427" t="s">
        <v>849</v>
      </c>
      <c r="E427" t="s">
        <v>1252</v>
      </c>
      <c r="F427" t="s">
        <v>691</v>
      </c>
    </row>
    <row r="428" spans="1:6" x14ac:dyDescent="0.3">
      <c r="A428">
        <v>453</v>
      </c>
      <c r="B428" t="s">
        <v>788</v>
      </c>
      <c r="C428" t="s">
        <v>840</v>
      </c>
      <c r="D428" t="s">
        <v>849</v>
      </c>
      <c r="E428" t="s">
        <v>1253</v>
      </c>
      <c r="F428" t="s">
        <v>691</v>
      </c>
    </row>
    <row r="429" spans="1:6" x14ac:dyDescent="0.3">
      <c r="A429">
        <v>454</v>
      </c>
      <c r="B429" t="s">
        <v>788</v>
      </c>
      <c r="C429" t="s">
        <v>840</v>
      </c>
      <c r="D429" t="s">
        <v>849</v>
      </c>
      <c r="E429" t="s">
        <v>1254</v>
      </c>
      <c r="F429" t="s">
        <v>691</v>
      </c>
    </row>
    <row r="430" spans="1:6" x14ac:dyDescent="0.3">
      <c r="A430">
        <v>455</v>
      </c>
      <c r="B430" t="s">
        <v>788</v>
      </c>
      <c r="C430" t="s">
        <v>840</v>
      </c>
      <c r="D430" t="s">
        <v>851</v>
      </c>
      <c r="E430" t="s">
        <v>1255</v>
      </c>
      <c r="F430" t="s">
        <v>691</v>
      </c>
    </row>
    <row r="431" spans="1:6" x14ac:dyDescent="0.3">
      <c r="A431">
        <v>456</v>
      </c>
      <c r="B431" t="s">
        <v>788</v>
      </c>
      <c r="C431" t="s">
        <v>853</v>
      </c>
      <c r="D431" t="s">
        <v>860</v>
      </c>
      <c r="E431" t="s">
        <v>1256</v>
      </c>
      <c r="F431" t="s">
        <v>691</v>
      </c>
    </row>
    <row r="432" spans="1:6" x14ac:dyDescent="0.3">
      <c r="A432">
        <v>457</v>
      </c>
      <c r="B432" t="s">
        <v>788</v>
      </c>
      <c r="C432" t="s">
        <v>853</v>
      </c>
      <c r="D432" t="s">
        <v>860</v>
      </c>
      <c r="E432" t="s">
        <v>1257</v>
      </c>
      <c r="F432" t="s">
        <v>691</v>
      </c>
    </row>
    <row r="433" spans="1:6" x14ac:dyDescent="0.3">
      <c r="A433">
        <v>458</v>
      </c>
      <c r="B433" t="s">
        <v>788</v>
      </c>
      <c r="C433" t="s">
        <v>853</v>
      </c>
      <c r="D433" t="s">
        <v>860</v>
      </c>
      <c r="E433" t="s">
        <v>1258</v>
      </c>
      <c r="F433" t="s">
        <v>691</v>
      </c>
    </row>
    <row r="434" spans="1:6" x14ac:dyDescent="0.3">
      <c r="A434">
        <v>459</v>
      </c>
      <c r="B434" t="s">
        <v>788</v>
      </c>
      <c r="C434" t="s">
        <v>853</v>
      </c>
      <c r="D434" t="s">
        <v>860</v>
      </c>
      <c r="E434" t="s">
        <v>1259</v>
      </c>
      <c r="F434" t="s">
        <v>691</v>
      </c>
    </row>
    <row r="435" spans="1:6" x14ac:dyDescent="0.3">
      <c r="A435">
        <v>460</v>
      </c>
      <c r="B435" t="s">
        <v>788</v>
      </c>
      <c r="C435" t="s">
        <v>853</v>
      </c>
      <c r="D435" t="s">
        <v>862</v>
      </c>
      <c r="E435" t="s">
        <v>1260</v>
      </c>
      <c r="F435" t="s">
        <v>691</v>
      </c>
    </row>
    <row r="436" spans="1:6" x14ac:dyDescent="0.3">
      <c r="A436">
        <v>461</v>
      </c>
      <c r="B436" t="s">
        <v>788</v>
      </c>
      <c r="C436" t="s">
        <v>853</v>
      </c>
      <c r="D436" t="s">
        <v>862</v>
      </c>
      <c r="E436" t="s">
        <v>1261</v>
      </c>
      <c r="F436" t="s">
        <v>691</v>
      </c>
    </row>
    <row r="437" spans="1:6" x14ac:dyDescent="0.3">
      <c r="A437">
        <v>462</v>
      </c>
      <c r="B437" t="s">
        <v>788</v>
      </c>
      <c r="C437" t="s">
        <v>853</v>
      </c>
      <c r="D437" t="s">
        <v>862</v>
      </c>
      <c r="E437" t="s">
        <v>1262</v>
      </c>
      <c r="F437" t="s">
        <v>691</v>
      </c>
    </row>
    <row r="438" spans="1:6" x14ac:dyDescent="0.3">
      <c r="A438">
        <v>464</v>
      </c>
      <c r="B438" t="s">
        <v>788</v>
      </c>
      <c r="C438" t="s">
        <v>853</v>
      </c>
      <c r="D438" t="s">
        <v>862</v>
      </c>
      <c r="E438" t="s">
        <v>1263</v>
      </c>
      <c r="F438" t="s">
        <v>691</v>
      </c>
    </row>
    <row r="439" spans="1:6" x14ac:dyDescent="0.3">
      <c r="A439">
        <v>465</v>
      </c>
      <c r="B439" t="s">
        <v>788</v>
      </c>
      <c r="C439" t="s">
        <v>853</v>
      </c>
      <c r="D439" t="s">
        <v>862</v>
      </c>
      <c r="E439" t="s">
        <v>1264</v>
      </c>
      <c r="F439" t="s">
        <v>691</v>
      </c>
    </row>
    <row r="440" spans="1:6" x14ac:dyDescent="0.3">
      <c r="A440">
        <v>466</v>
      </c>
      <c r="B440" t="s">
        <v>788</v>
      </c>
      <c r="C440" t="s">
        <v>853</v>
      </c>
      <c r="D440" t="s">
        <v>862</v>
      </c>
      <c r="E440" t="s">
        <v>1265</v>
      </c>
      <c r="F440" t="s">
        <v>691</v>
      </c>
    </row>
    <row r="441" spans="1:6" x14ac:dyDescent="0.3">
      <c r="A441">
        <v>467</v>
      </c>
      <c r="B441" t="s">
        <v>788</v>
      </c>
      <c r="C441" t="s">
        <v>853</v>
      </c>
      <c r="D441" t="s">
        <v>862</v>
      </c>
      <c r="E441" t="s">
        <v>1266</v>
      </c>
      <c r="F441" t="s">
        <v>691</v>
      </c>
    </row>
    <row r="442" spans="1:6" x14ac:dyDescent="0.3">
      <c r="A442">
        <v>468</v>
      </c>
      <c r="B442" t="s">
        <v>788</v>
      </c>
      <c r="C442" t="s">
        <v>853</v>
      </c>
      <c r="D442" t="s">
        <v>862</v>
      </c>
      <c r="E442" t="s">
        <v>1267</v>
      </c>
      <c r="F442" t="s">
        <v>691</v>
      </c>
    </row>
    <row r="443" spans="1:6" x14ac:dyDescent="0.3">
      <c r="A443">
        <v>470</v>
      </c>
      <c r="B443" t="s">
        <v>788</v>
      </c>
      <c r="C443" t="s">
        <v>864</v>
      </c>
      <c r="D443" t="s">
        <v>869</v>
      </c>
      <c r="E443" t="s">
        <v>1268</v>
      </c>
      <c r="F443" t="s">
        <v>691</v>
      </c>
    </row>
    <row r="444" spans="1:6" x14ac:dyDescent="0.3">
      <c r="A444">
        <v>471</v>
      </c>
      <c r="B444" t="s">
        <v>788</v>
      </c>
      <c r="C444" t="s">
        <v>864</v>
      </c>
      <c r="D444" t="s">
        <v>871</v>
      </c>
      <c r="E444" t="s">
        <v>1269</v>
      </c>
      <c r="F444" t="s">
        <v>691</v>
      </c>
    </row>
    <row r="445" spans="1:6" x14ac:dyDescent="0.3">
      <c r="A445">
        <v>472</v>
      </c>
      <c r="B445" t="s">
        <v>788</v>
      </c>
      <c r="C445" t="s">
        <v>864</v>
      </c>
      <c r="D445" t="s">
        <v>873</v>
      </c>
      <c r="E445" t="s">
        <v>1270</v>
      </c>
      <c r="F445" t="s">
        <v>691</v>
      </c>
    </row>
    <row r="446" spans="1:6" x14ac:dyDescent="0.3">
      <c r="A446">
        <v>473</v>
      </c>
      <c r="B446" t="s">
        <v>788</v>
      </c>
      <c r="C446" t="s">
        <v>875</v>
      </c>
      <c r="D446" t="s">
        <v>876</v>
      </c>
      <c r="E446" t="s">
        <v>1271</v>
      </c>
      <c r="F446" t="s">
        <v>691</v>
      </c>
    </row>
    <row r="447" spans="1:6" x14ac:dyDescent="0.3">
      <c r="A447">
        <v>474</v>
      </c>
      <c r="B447" t="s">
        <v>878</v>
      </c>
      <c r="C447" t="s">
        <v>879</v>
      </c>
      <c r="D447" t="s">
        <v>460</v>
      </c>
      <c r="E447" t="s">
        <v>1272</v>
      </c>
      <c r="F447" t="s">
        <v>691</v>
      </c>
    </row>
    <row r="448" spans="1:6" x14ac:dyDescent="0.3">
      <c r="A448">
        <v>475</v>
      </c>
      <c r="B448" t="s">
        <v>878</v>
      </c>
      <c r="C448" t="s">
        <v>879</v>
      </c>
      <c r="D448" t="s">
        <v>460</v>
      </c>
      <c r="E448" t="s">
        <v>1273</v>
      </c>
      <c r="F448" t="s">
        <v>691</v>
      </c>
    </row>
    <row r="449" spans="1:6" x14ac:dyDescent="0.3">
      <c r="A449">
        <v>476</v>
      </c>
      <c r="B449" t="s">
        <v>878</v>
      </c>
      <c r="C449" t="s">
        <v>879</v>
      </c>
      <c r="D449" t="s">
        <v>460</v>
      </c>
      <c r="E449" t="s">
        <v>1274</v>
      </c>
      <c r="F449" t="s">
        <v>691</v>
      </c>
    </row>
    <row r="450" spans="1:6" x14ac:dyDescent="0.3">
      <c r="A450">
        <v>477</v>
      </c>
      <c r="B450" t="s">
        <v>878</v>
      </c>
      <c r="C450" t="s">
        <v>879</v>
      </c>
      <c r="D450" t="s">
        <v>883</v>
      </c>
      <c r="E450" t="s">
        <v>1275</v>
      </c>
      <c r="F450" t="s">
        <v>691</v>
      </c>
    </row>
    <row r="451" spans="1:6" x14ac:dyDescent="0.3">
      <c r="A451">
        <v>478</v>
      </c>
      <c r="B451" t="s">
        <v>878</v>
      </c>
      <c r="C451" t="s">
        <v>879</v>
      </c>
      <c r="D451" t="s">
        <v>885</v>
      </c>
      <c r="E451" t="s">
        <v>1276</v>
      </c>
      <c r="F451" t="s">
        <v>691</v>
      </c>
    </row>
    <row r="452" spans="1:6" x14ac:dyDescent="0.3">
      <c r="A452">
        <v>479</v>
      </c>
      <c r="B452" t="s">
        <v>878</v>
      </c>
      <c r="C452" t="s">
        <v>879</v>
      </c>
      <c r="D452" t="s">
        <v>885</v>
      </c>
      <c r="E452" t="s">
        <v>1277</v>
      </c>
      <c r="F452" t="s">
        <v>691</v>
      </c>
    </row>
    <row r="453" spans="1:6" x14ac:dyDescent="0.3">
      <c r="A453">
        <v>481</v>
      </c>
      <c r="B453" t="s">
        <v>878</v>
      </c>
      <c r="C453" t="s">
        <v>879</v>
      </c>
      <c r="D453" t="s">
        <v>891</v>
      </c>
      <c r="E453" t="s">
        <v>1278</v>
      </c>
      <c r="F453" t="s">
        <v>691</v>
      </c>
    </row>
    <row r="454" spans="1:6" x14ac:dyDescent="0.3">
      <c r="A454">
        <v>482</v>
      </c>
      <c r="B454" t="s">
        <v>878</v>
      </c>
      <c r="C454" t="s">
        <v>879</v>
      </c>
      <c r="D454" t="s">
        <v>893</v>
      </c>
      <c r="E454" t="s">
        <v>1279</v>
      </c>
      <c r="F454" t="s">
        <v>691</v>
      </c>
    </row>
    <row r="455" spans="1:6" x14ac:dyDescent="0.3">
      <c r="A455">
        <v>483</v>
      </c>
      <c r="B455" t="s">
        <v>878</v>
      </c>
      <c r="C455" t="s">
        <v>879</v>
      </c>
      <c r="D455" t="s">
        <v>901</v>
      </c>
      <c r="E455" t="s">
        <v>1280</v>
      </c>
      <c r="F455" t="s">
        <v>691</v>
      </c>
    </row>
    <row r="456" spans="1:6" x14ac:dyDescent="0.3">
      <c r="A456">
        <v>484</v>
      </c>
      <c r="B456" t="s">
        <v>878</v>
      </c>
      <c r="C456" t="s">
        <v>879</v>
      </c>
      <c r="D456" t="s">
        <v>901</v>
      </c>
      <c r="E456" t="s">
        <v>1281</v>
      </c>
      <c r="F456" t="s">
        <v>691</v>
      </c>
    </row>
    <row r="457" spans="1:6" x14ac:dyDescent="0.3">
      <c r="A457">
        <v>485</v>
      </c>
      <c r="B457" t="s">
        <v>878</v>
      </c>
      <c r="C457" t="s">
        <v>879</v>
      </c>
      <c r="D457" t="s">
        <v>901</v>
      </c>
      <c r="E457" t="s">
        <v>629</v>
      </c>
      <c r="F457" t="s">
        <v>691</v>
      </c>
    </row>
    <row r="458" spans="1:6" x14ac:dyDescent="0.3">
      <c r="A458">
        <v>486</v>
      </c>
      <c r="B458" t="s">
        <v>878</v>
      </c>
      <c r="C458" t="s">
        <v>879</v>
      </c>
      <c r="D458" t="s">
        <v>901</v>
      </c>
      <c r="E458" t="s">
        <v>1282</v>
      </c>
      <c r="F458" t="s">
        <v>691</v>
      </c>
    </row>
    <row r="459" spans="1:6" x14ac:dyDescent="0.3">
      <c r="A459">
        <v>487</v>
      </c>
      <c r="B459" t="s">
        <v>878</v>
      </c>
      <c r="C459" t="s">
        <v>879</v>
      </c>
      <c r="D459" t="s">
        <v>901</v>
      </c>
      <c r="E459" t="s">
        <v>631</v>
      </c>
      <c r="F459" t="s">
        <v>691</v>
      </c>
    </row>
    <row r="460" spans="1:6" x14ac:dyDescent="0.3">
      <c r="A460">
        <v>488</v>
      </c>
      <c r="B460" t="s">
        <v>878</v>
      </c>
      <c r="C460" t="s">
        <v>879</v>
      </c>
      <c r="D460" t="s">
        <v>901</v>
      </c>
      <c r="E460" t="s">
        <v>1283</v>
      </c>
      <c r="F460" t="s">
        <v>691</v>
      </c>
    </row>
    <row r="461" spans="1:6" x14ac:dyDescent="0.3">
      <c r="A461">
        <v>489</v>
      </c>
      <c r="B461" t="s">
        <v>878</v>
      </c>
      <c r="C461" t="s">
        <v>879</v>
      </c>
      <c r="D461" t="s">
        <v>901</v>
      </c>
      <c r="E461" t="s">
        <v>1284</v>
      </c>
      <c r="F461" t="s">
        <v>691</v>
      </c>
    </row>
    <row r="462" spans="1:6" x14ac:dyDescent="0.3">
      <c r="A462">
        <v>490</v>
      </c>
      <c r="B462" t="s">
        <v>878</v>
      </c>
      <c r="C462" t="s">
        <v>879</v>
      </c>
      <c r="D462" t="s">
        <v>901</v>
      </c>
      <c r="E462" t="s">
        <v>1285</v>
      </c>
      <c r="F462" t="s">
        <v>691</v>
      </c>
    </row>
    <row r="463" spans="1:6" x14ac:dyDescent="0.3">
      <c r="A463">
        <v>491</v>
      </c>
      <c r="B463" t="s">
        <v>878</v>
      </c>
      <c r="C463" t="s">
        <v>879</v>
      </c>
      <c r="D463" t="s">
        <v>904</v>
      </c>
      <c r="E463" t="s">
        <v>1286</v>
      </c>
      <c r="F463" t="s">
        <v>691</v>
      </c>
    </row>
    <row r="464" spans="1:6" x14ac:dyDescent="0.3">
      <c r="A464">
        <v>492</v>
      </c>
      <c r="B464" t="s">
        <v>878</v>
      </c>
      <c r="C464" t="s">
        <v>879</v>
      </c>
      <c r="D464" t="s">
        <v>904</v>
      </c>
      <c r="E464" t="s">
        <v>1287</v>
      </c>
      <c r="F464" t="s">
        <v>691</v>
      </c>
    </row>
    <row r="465" spans="1:6" x14ac:dyDescent="0.3">
      <c r="A465">
        <v>493</v>
      </c>
      <c r="B465" t="s">
        <v>878</v>
      </c>
      <c r="C465" t="s">
        <v>879</v>
      </c>
      <c r="D465" t="s">
        <v>904</v>
      </c>
      <c r="E465" t="s">
        <v>1288</v>
      </c>
      <c r="F465" t="s">
        <v>691</v>
      </c>
    </row>
    <row r="466" spans="1:6" x14ac:dyDescent="0.3">
      <c r="A466">
        <v>494</v>
      </c>
      <c r="B466" t="s">
        <v>878</v>
      </c>
      <c r="C466" t="s">
        <v>879</v>
      </c>
      <c r="D466" t="s">
        <v>904</v>
      </c>
      <c r="E466" t="s">
        <v>1289</v>
      </c>
      <c r="F466" t="s">
        <v>691</v>
      </c>
    </row>
    <row r="467" spans="1:6" x14ac:dyDescent="0.3">
      <c r="A467">
        <v>495</v>
      </c>
      <c r="B467" t="s">
        <v>878</v>
      </c>
      <c r="C467" t="s">
        <v>879</v>
      </c>
      <c r="D467" t="s">
        <v>908</v>
      </c>
      <c r="E467" t="s">
        <v>1290</v>
      </c>
      <c r="F467" t="s">
        <v>691</v>
      </c>
    </row>
    <row r="468" spans="1:6" x14ac:dyDescent="0.3">
      <c r="A468">
        <v>496</v>
      </c>
      <c r="B468" t="s">
        <v>878</v>
      </c>
      <c r="C468" t="s">
        <v>879</v>
      </c>
      <c r="D468" t="s">
        <v>909</v>
      </c>
      <c r="E468" t="s">
        <v>1291</v>
      </c>
      <c r="F468" t="s">
        <v>691</v>
      </c>
    </row>
    <row r="469" spans="1:6" x14ac:dyDescent="0.3">
      <c r="A469">
        <v>497</v>
      </c>
      <c r="B469" t="s">
        <v>878</v>
      </c>
      <c r="C469" t="s">
        <v>879</v>
      </c>
      <c r="D469" t="s">
        <v>909</v>
      </c>
      <c r="E469" t="s">
        <v>1292</v>
      </c>
      <c r="F469" t="s">
        <v>691</v>
      </c>
    </row>
    <row r="470" spans="1:6" x14ac:dyDescent="0.3">
      <c r="A470">
        <v>498</v>
      </c>
      <c r="B470" t="s">
        <v>878</v>
      </c>
      <c r="C470" t="s">
        <v>879</v>
      </c>
      <c r="D470" t="s">
        <v>909</v>
      </c>
      <c r="E470" t="s">
        <v>909</v>
      </c>
      <c r="F470" t="s">
        <v>691</v>
      </c>
    </row>
    <row r="471" spans="1:6" x14ac:dyDescent="0.3">
      <c r="A471">
        <v>499</v>
      </c>
      <c r="B471" t="s">
        <v>878</v>
      </c>
      <c r="C471" t="s">
        <v>911</v>
      </c>
      <c r="D471" t="s">
        <v>912</v>
      </c>
      <c r="E471" t="s">
        <v>1293</v>
      </c>
      <c r="F471" t="s">
        <v>691</v>
      </c>
    </row>
    <row r="472" spans="1:6" x14ac:dyDescent="0.3">
      <c r="A472">
        <v>500</v>
      </c>
      <c r="B472" t="s">
        <v>878</v>
      </c>
      <c r="C472" t="s">
        <v>911</v>
      </c>
      <c r="D472" t="s">
        <v>912</v>
      </c>
      <c r="E472" t="s">
        <v>1294</v>
      </c>
      <c r="F472" t="s">
        <v>691</v>
      </c>
    </row>
    <row r="473" spans="1:6" x14ac:dyDescent="0.3">
      <c r="A473">
        <v>501</v>
      </c>
      <c r="B473" t="s">
        <v>878</v>
      </c>
      <c r="C473" t="s">
        <v>911</v>
      </c>
      <c r="D473" t="s">
        <v>912</v>
      </c>
      <c r="E473" t="s">
        <v>1295</v>
      </c>
      <c r="F473" t="s">
        <v>691</v>
      </c>
    </row>
    <row r="474" spans="1:6" x14ac:dyDescent="0.3">
      <c r="A474">
        <v>502</v>
      </c>
      <c r="B474" t="s">
        <v>878</v>
      </c>
      <c r="C474" t="s">
        <v>911</v>
      </c>
      <c r="D474" t="s">
        <v>912</v>
      </c>
      <c r="E474" t="s">
        <v>912</v>
      </c>
      <c r="F474" t="s">
        <v>691</v>
      </c>
    </row>
    <row r="475" spans="1:6" x14ac:dyDescent="0.3">
      <c r="A475">
        <v>503</v>
      </c>
      <c r="B475" t="s">
        <v>878</v>
      </c>
      <c r="C475" t="s">
        <v>911</v>
      </c>
      <c r="D475" t="s">
        <v>914</v>
      </c>
      <c r="E475" t="s">
        <v>1296</v>
      </c>
      <c r="F475" t="s">
        <v>691</v>
      </c>
    </row>
    <row r="476" spans="1:6" x14ac:dyDescent="0.3">
      <c r="A476">
        <v>504</v>
      </c>
      <c r="B476" t="s">
        <v>878</v>
      </c>
      <c r="C476" t="s">
        <v>911</v>
      </c>
      <c r="D476" t="s">
        <v>915</v>
      </c>
      <c r="E476" t="s">
        <v>1297</v>
      </c>
      <c r="F476" t="s">
        <v>691</v>
      </c>
    </row>
    <row r="477" spans="1:6" x14ac:dyDescent="0.3">
      <c r="A477">
        <v>505</v>
      </c>
      <c r="B477" t="s">
        <v>878</v>
      </c>
      <c r="C477" t="s">
        <v>911</v>
      </c>
      <c r="D477" t="s">
        <v>916</v>
      </c>
      <c r="E477" t="s">
        <v>916</v>
      </c>
      <c r="F477" t="s">
        <v>691</v>
      </c>
    </row>
    <row r="478" spans="1:6" x14ac:dyDescent="0.3">
      <c r="A478">
        <v>506</v>
      </c>
      <c r="B478" t="s">
        <v>878</v>
      </c>
      <c r="C478" t="s">
        <v>911</v>
      </c>
      <c r="D478" t="s">
        <v>918</v>
      </c>
      <c r="E478" t="s">
        <v>1298</v>
      </c>
      <c r="F478" t="s">
        <v>691</v>
      </c>
    </row>
    <row r="479" spans="1:6" x14ac:dyDescent="0.3">
      <c r="A479">
        <v>507</v>
      </c>
      <c r="B479" t="s">
        <v>878</v>
      </c>
      <c r="C479" t="s">
        <v>911</v>
      </c>
      <c r="D479" t="s">
        <v>918</v>
      </c>
      <c r="E479" t="s">
        <v>1299</v>
      </c>
      <c r="F479" t="s">
        <v>691</v>
      </c>
    </row>
    <row r="480" spans="1:6" x14ac:dyDescent="0.3">
      <c r="A480">
        <v>508</v>
      </c>
      <c r="B480" t="s">
        <v>878</v>
      </c>
      <c r="C480" t="s">
        <v>911</v>
      </c>
      <c r="D480" t="s">
        <v>1300</v>
      </c>
      <c r="E480" t="s">
        <v>1300</v>
      </c>
      <c r="F480" t="s">
        <v>691</v>
      </c>
    </row>
    <row r="481" spans="1:6" x14ac:dyDescent="0.3">
      <c r="A481">
        <v>509</v>
      </c>
      <c r="B481" t="s">
        <v>878</v>
      </c>
      <c r="C481" t="s">
        <v>911</v>
      </c>
      <c r="D481" t="s">
        <v>1300</v>
      </c>
      <c r="E481" t="s">
        <v>1301</v>
      </c>
      <c r="F481" t="s">
        <v>691</v>
      </c>
    </row>
    <row r="482" spans="1:6" x14ac:dyDescent="0.3">
      <c r="A482">
        <v>511</v>
      </c>
      <c r="B482" t="s">
        <v>878</v>
      </c>
      <c r="C482" t="s">
        <v>911</v>
      </c>
      <c r="D482" t="s">
        <v>924</v>
      </c>
      <c r="E482" t="s">
        <v>1302</v>
      </c>
      <c r="F482" t="s">
        <v>691</v>
      </c>
    </row>
    <row r="483" spans="1:6" x14ac:dyDescent="0.3">
      <c r="A483">
        <v>512</v>
      </c>
      <c r="B483" t="s">
        <v>878</v>
      </c>
      <c r="C483" t="s">
        <v>911</v>
      </c>
      <c r="D483" t="s">
        <v>924</v>
      </c>
      <c r="E483" t="s">
        <v>1303</v>
      </c>
      <c r="F483" t="s">
        <v>691</v>
      </c>
    </row>
    <row r="484" spans="1:6" x14ac:dyDescent="0.3">
      <c r="A484">
        <v>513</v>
      </c>
      <c r="B484" t="s">
        <v>878</v>
      </c>
      <c r="C484" t="s">
        <v>926</v>
      </c>
      <c r="D484" t="s">
        <v>930</v>
      </c>
      <c r="E484" t="s">
        <v>1304</v>
      </c>
      <c r="F484" t="s">
        <v>691</v>
      </c>
    </row>
    <row r="485" spans="1:6" x14ac:dyDescent="0.3">
      <c r="A485">
        <v>514</v>
      </c>
      <c r="B485" t="s">
        <v>878</v>
      </c>
      <c r="C485" t="s">
        <v>926</v>
      </c>
      <c r="D485" t="s">
        <v>930</v>
      </c>
      <c r="E485" t="s">
        <v>1305</v>
      </c>
      <c r="F485" t="s">
        <v>691</v>
      </c>
    </row>
    <row r="486" spans="1:6" x14ac:dyDescent="0.3">
      <c r="A486">
        <v>515</v>
      </c>
      <c r="B486" t="s">
        <v>878</v>
      </c>
      <c r="C486" t="s">
        <v>926</v>
      </c>
      <c r="D486" t="s">
        <v>932</v>
      </c>
      <c r="E486" t="s">
        <v>1306</v>
      </c>
      <c r="F486" t="s">
        <v>691</v>
      </c>
    </row>
    <row r="487" spans="1:6" x14ac:dyDescent="0.3">
      <c r="A487">
        <v>516</v>
      </c>
      <c r="B487" t="s">
        <v>878</v>
      </c>
      <c r="C487" t="s">
        <v>926</v>
      </c>
      <c r="D487" t="s">
        <v>932</v>
      </c>
      <c r="E487" t="s">
        <v>1307</v>
      </c>
      <c r="F487" t="s">
        <v>691</v>
      </c>
    </row>
    <row r="488" spans="1:6" x14ac:dyDescent="0.3">
      <c r="A488">
        <v>517</v>
      </c>
      <c r="B488" t="s">
        <v>878</v>
      </c>
      <c r="C488" t="s">
        <v>933</v>
      </c>
      <c r="D488" t="s">
        <v>934</v>
      </c>
      <c r="E488" t="s">
        <v>1308</v>
      </c>
      <c r="F488" t="s">
        <v>691</v>
      </c>
    </row>
    <row r="489" spans="1:6" x14ac:dyDescent="0.3">
      <c r="A489">
        <v>518</v>
      </c>
      <c r="B489" t="s">
        <v>878</v>
      </c>
      <c r="C489" t="s">
        <v>933</v>
      </c>
      <c r="D489" t="s">
        <v>934</v>
      </c>
      <c r="E489" t="s">
        <v>384</v>
      </c>
      <c r="F489" t="s">
        <v>691</v>
      </c>
    </row>
    <row r="490" spans="1:6" x14ac:dyDescent="0.3">
      <c r="A490">
        <v>519</v>
      </c>
      <c r="B490" t="s">
        <v>878</v>
      </c>
      <c r="C490" t="s">
        <v>933</v>
      </c>
      <c r="D490" t="s">
        <v>937</v>
      </c>
      <c r="E490" t="s">
        <v>1309</v>
      </c>
      <c r="F490" t="s">
        <v>691</v>
      </c>
    </row>
    <row r="491" spans="1:6" x14ac:dyDescent="0.3">
      <c r="A491">
        <v>520</v>
      </c>
      <c r="B491" t="s">
        <v>878</v>
      </c>
      <c r="C491" t="s">
        <v>933</v>
      </c>
      <c r="D491" t="s">
        <v>940</v>
      </c>
      <c r="E491" t="s">
        <v>1310</v>
      </c>
      <c r="F491" t="s">
        <v>691</v>
      </c>
    </row>
    <row r="492" spans="1:6" x14ac:dyDescent="0.3">
      <c r="A492">
        <v>521</v>
      </c>
      <c r="B492" t="s">
        <v>878</v>
      </c>
      <c r="C492" t="s">
        <v>933</v>
      </c>
      <c r="D492" t="s">
        <v>940</v>
      </c>
      <c r="E492" t="s">
        <v>1311</v>
      </c>
      <c r="F492" t="s">
        <v>691</v>
      </c>
    </row>
    <row r="493" spans="1:6" x14ac:dyDescent="0.3">
      <c r="A493">
        <v>522</v>
      </c>
      <c r="B493" t="s">
        <v>878</v>
      </c>
      <c r="C493" t="s">
        <v>933</v>
      </c>
      <c r="D493" t="s">
        <v>942</v>
      </c>
      <c r="E493" t="s">
        <v>1312</v>
      </c>
      <c r="F493" t="s">
        <v>691</v>
      </c>
    </row>
    <row r="494" spans="1:6" x14ac:dyDescent="0.3">
      <c r="A494">
        <v>523</v>
      </c>
      <c r="B494" t="s">
        <v>878</v>
      </c>
      <c r="C494" t="s">
        <v>933</v>
      </c>
      <c r="D494" t="s">
        <v>944</v>
      </c>
      <c r="E494" t="s">
        <v>1313</v>
      </c>
      <c r="F494" t="s">
        <v>691</v>
      </c>
    </row>
    <row r="495" spans="1:6" x14ac:dyDescent="0.3">
      <c r="A495">
        <v>524</v>
      </c>
      <c r="B495" t="s">
        <v>878</v>
      </c>
      <c r="C495" t="s">
        <v>933</v>
      </c>
      <c r="D495" t="s">
        <v>948</v>
      </c>
      <c r="E495" t="s">
        <v>1314</v>
      </c>
      <c r="F495" t="s">
        <v>691</v>
      </c>
    </row>
    <row r="496" spans="1:6" x14ac:dyDescent="0.3">
      <c r="A496">
        <v>525</v>
      </c>
      <c r="B496" t="s">
        <v>878</v>
      </c>
      <c r="C496" t="s">
        <v>933</v>
      </c>
      <c r="D496" t="s">
        <v>948</v>
      </c>
      <c r="E496" t="s">
        <v>1315</v>
      </c>
      <c r="F496" t="s">
        <v>691</v>
      </c>
    </row>
    <row r="497" spans="1:6" x14ac:dyDescent="0.3">
      <c r="A497">
        <v>527</v>
      </c>
      <c r="B497" t="s">
        <v>878</v>
      </c>
      <c r="C497" t="s">
        <v>949</v>
      </c>
      <c r="D497" t="s">
        <v>387</v>
      </c>
      <c r="E497" t="s">
        <v>1316</v>
      </c>
      <c r="F497" t="s">
        <v>691</v>
      </c>
    </row>
    <row r="498" spans="1:6" x14ac:dyDescent="0.3">
      <c r="A498">
        <v>529</v>
      </c>
      <c r="B498" t="s">
        <v>878</v>
      </c>
      <c r="C498" t="s">
        <v>949</v>
      </c>
      <c r="D498" t="s">
        <v>387</v>
      </c>
      <c r="E498" t="s">
        <v>1317</v>
      </c>
      <c r="F498" t="s">
        <v>691</v>
      </c>
    </row>
    <row r="499" spans="1:6" x14ac:dyDescent="0.3">
      <c r="A499">
        <v>530</v>
      </c>
      <c r="B499" t="s">
        <v>878</v>
      </c>
      <c r="C499" t="s">
        <v>949</v>
      </c>
      <c r="D499" t="s">
        <v>387</v>
      </c>
      <c r="E499" t="s">
        <v>1318</v>
      </c>
      <c r="F499" t="s">
        <v>691</v>
      </c>
    </row>
    <row r="500" spans="1:6" x14ac:dyDescent="0.3">
      <c r="A500">
        <v>531</v>
      </c>
      <c r="B500" t="s">
        <v>878</v>
      </c>
      <c r="C500" t="s">
        <v>949</v>
      </c>
      <c r="D500" t="s">
        <v>387</v>
      </c>
      <c r="E500" t="s">
        <v>1319</v>
      </c>
      <c r="F500" t="s">
        <v>691</v>
      </c>
    </row>
    <row r="501" spans="1:6" x14ac:dyDescent="0.3">
      <c r="A501">
        <v>532</v>
      </c>
      <c r="B501" t="s">
        <v>878</v>
      </c>
      <c r="C501" t="s">
        <v>949</v>
      </c>
      <c r="D501" t="s">
        <v>387</v>
      </c>
      <c r="E501" t="s">
        <v>1320</v>
      </c>
      <c r="F501" t="s">
        <v>691</v>
      </c>
    </row>
    <row r="502" spans="1:6" x14ac:dyDescent="0.3">
      <c r="A502">
        <v>533</v>
      </c>
      <c r="B502" t="s">
        <v>878</v>
      </c>
      <c r="C502" t="s">
        <v>949</v>
      </c>
      <c r="D502" t="s">
        <v>387</v>
      </c>
      <c r="E502" t="s">
        <v>1321</v>
      </c>
      <c r="F502" t="s">
        <v>691</v>
      </c>
    </row>
    <row r="503" spans="1:6" x14ac:dyDescent="0.3">
      <c r="A503">
        <v>534</v>
      </c>
      <c r="B503" t="s">
        <v>878</v>
      </c>
      <c r="C503" t="s">
        <v>949</v>
      </c>
      <c r="D503" t="s">
        <v>387</v>
      </c>
      <c r="E503" t="s">
        <v>387</v>
      </c>
      <c r="F503" t="s">
        <v>691</v>
      </c>
    </row>
    <row r="504" spans="1:6" x14ac:dyDescent="0.3">
      <c r="A504">
        <v>535</v>
      </c>
      <c r="B504" t="s">
        <v>878</v>
      </c>
      <c r="C504" t="s">
        <v>949</v>
      </c>
      <c r="D504" t="s">
        <v>951</v>
      </c>
      <c r="E504" t="s">
        <v>1322</v>
      </c>
      <c r="F504" t="s">
        <v>691</v>
      </c>
    </row>
    <row r="505" spans="1:6" x14ac:dyDescent="0.3">
      <c r="A505">
        <v>536</v>
      </c>
      <c r="B505" t="s">
        <v>878</v>
      </c>
      <c r="C505" t="s">
        <v>949</v>
      </c>
      <c r="D505" t="s">
        <v>951</v>
      </c>
      <c r="E505" t="s">
        <v>1323</v>
      </c>
      <c r="F505" t="s">
        <v>691</v>
      </c>
    </row>
    <row r="506" spans="1:6" x14ac:dyDescent="0.3">
      <c r="A506">
        <v>537</v>
      </c>
      <c r="B506" t="s">
        <v>878</v>
      </c>
      <c r="C506" t="s">
        <v>949</v>
      </c>
      <c r="D506" t="s">
        <v>953</v>
      </c>
      <c r="E506" t="s">
        <v>1324</v>
      </c>
      <c r="F506" t="s">
        <v>691</v>
      </c>
    </row>
    <row r="507" spans="1:6" x14ac:dyDescent="0.3">
      <c r="A507">
        <v>538</v>
      </c>
      <c r="B507" t="s">
        <v>878</v>
      </c>
      <c r="C507" t="s">
        <v>949</v>
      </c>
      <c r="D507" t="s">
        <v>953</v>
      </c>
      <c r="E507" t="s">
        <v>1325</v>
      </c>
      <c r="F507" t="s">
        <v>691</v>
      </c>
    </row>
    <row r="508" spans="1:6" x14ac:dyDescent="0.3">
      <c r="A508">
        <v>539</v>
      </c>
      <c r="B508" t="s">
        <v>878</v>
      </c>
      <c r="C508" t="s">
        <v>949</v>
      </c>
      <c r="D508" t="s">
        <v>446</v>
      </c>
      <c r="E508" t="s">
        <v>1326</v>
      </c>
      <c r="F508" t="s">
        <v>691</v>
      </c>
    </row>
    <row r="509" spans="1:6" x14ac:dyDescent="0.3">
      <c r="A509">
        <v>540</v>
      </c>
      <c r="B509" t="s">
        <v>878</v>
      </c>
      <c r="C509" t="s">
        <v>949</v>
      </c>
      <c r="D509" t="s">
        <v>446</v>
      </c>
      <c r="E509" t="s">
        <v>1327</v>
      </c>
      <c r="F509" t="s">
        <v>691</v>
      </c>
    </row>
    <row r="510" spans="1:6" x14ac:dyDescent="0.3">
      <c r="A510">
        <v>541</v>
      </c>
      <c r="B510" t="s">
        <v>878</v>
      </c>
      <c r="C510" t="s">
        <v>949</v>
      </c>
      <c r="D510" t="s">
        <v>639</v>
      </c>
      <c r="E510" t="s">
        <v>1328</v>
      </c>
      <c r="F510" t="s">
        <v>691</v>
      </c>
    </row>
    <row r="511" spans="1:6" x14ac:dyDescent="0.3">
      <c r="A511">
        <v>542</v>
      </c>
      <c r="B511" t="s">
        <v>878</v>
      </c>
      <c r="C511" t="s">
        <v>949</v>
      </c>
      <c r="D511" t="s">
        <v>639</v>
      </c>
      <c r="E511" t="s">
        <v>1329</v>
      </c>
      <c r="F511" t="s">
        <v>691</v>
      </c>
    </row>
    <row r="512" spans="1:6" x14ac:dyDescent="0.3">
      <c r="A512">
        <v>543</v>
      </c>
      <c r="B512" t="s">
        <v>878</v>
      </c>
      <c r="C512" t="s">
        <v>949</v>
      </c>
      <c r="D512" t="s">
        <v>639</v>
      </c>
      <c r="E512" t="s">
        <v>1330</v>
      </c>
      <c r="F512" t="s">
        <v>691</v>
      </c>
    </row>
    <row r="513" spans="1:6" x14ac:dyDescent="0.3">
      <c r="A513">
        <v>544</v>
      </c>
      <c r="B513" t="s">
        <v>878</v>
      </c>
      <c r="C513" t="s">
        <v>949</v>
      </c>
      <c r="D513" t="s">
        <v>639</v>
      </c>
      <c r="E513" t="s">
        <v>1331</v>
      </c>
      <c r="F513" t="s">
        <v>691</v>
      </c>
    </row>
    <row r="514" spans="1:6" x14ac:dyDescent="0.3">
      <c r="A514">
        <v>545</v>
      </c>
      <c r="B514" t="s">
        <v>878</v>
      </c>
      <c r="C514" t="s">
        <v>949</v>
      </c>
      <c r="D514" t="s">
        <v>639</v>
      </c>
      <c r="E514" t="s">
        <v>1332</v>
      </c>
      <c r="F514" t="s">
        <v>691</v>
      </c>
    </row>
    <row r="515" spans="1:6" x14ac:dyDescent="0.3">
      <c r="A515">
        <v>546</v>
      </c>
      <c r="B515" t="s">
        <v>878</v>
      </c>
      <c r="C515" t="s">
        <v>949</v>
      </c>
      <c r="D515" t="s">
        <v>639</v>
      </c>
      <c r="E515" t="s">
        <v>1333</v>
      </c>
      <c r="F515" t="s">
        <v>691</v>
      </c>
    </row>
    <row r="516" spans="1:6" x14ac:dyDescent="0.3">
      <c r="A516">
        <v>547</v>
      </c>
      <c r="B516" t="s">
        <v>878</v>
      </c>
      <c r="C516" t="s">
        <v>949</v>
      </c>
      <c r="D516" t="s">
        <v>639</v>
      </c>
      <c r="E516" t="s">
        <v>1334</v>
      </c>
      <c r="F516" t="s">
        <v>691</v>
      </c>
    </row>
    <row r="517" spans="1:6" x14ac:dyDescent="0.3">
      <c r="A517">
        <v>548</v>
      </c>
      <c r="B517" t="s">
        <v>878</v>
      </c>
      <c r="C517" t="s">
        <v>949</v>
      </c>
      <c r="D517" t="s">
        <v>639</v>
      </c>
      <c r="E517" t="s">
        <v>639</v>
      </c>
      <c r="F517" t="s">
        <v>691</v>
      </c>
    </row>
    <row r="518" spans="1:6" x14ac:dyDescent="0.3">
      <c r="A518">
        <v>549</v>
      </c>
      <c r="B518" t="s">
        <v>878</v>
      </c>
      <c r="C518" t="s">
        <v>949</v>
      </c>
      <c r="D518" t="s">
        <v>956</v>
      </c>
      <c r="E518" t="s">
        <v>1335</v>
      </c>
      <c r="F518" t="s">
        <v>691</v>
      </c>
    </row>
    <row r="519" spans="1:6" x14ac:dyDescent="0.3">
      <c r="A519">
        <v>550</v>
      </c>
      <c r="B519" t="s">
        <v>878</v>
      </c>
      <c r="C519" t="s">
        <v>949</v>
      </c>
      <c r="D519" t="s">
        <v>956</v>
      </c>
      <c r="E519" t="s">
        <v>1336</v>
      </c>
      <c r="F519" t="s">
        <v>691</v>
      </c>
    </row>
    <row r="520" spans="1:6" x14ac:dyDescent="0.3">
      <c r="A520">
        <v>551</v>
      </c>
      <c r="B520" t="s">
        <v>878</v>
      </c>
      <c r="C520" t="s">
        <v>949</v>
      </c>
      <c r="D520" t="s">
        <v>956</v>
      </c>
      <c r="E520" t="s">
        <v>1337</v>
      </c>
      <c r="F520" t="s">
        <v>691</v>
      </c>
    </row>
    <row r="521" spans="1:6" x14ac:dyDescent="0.3">
      <c r="A521">
        <v>552</v>
      </c>
      <c r="B521" t="s">
        <v>878</v>
      </c>
      <c r="C521" t="s">
        <v>949</v>
      </c>
      <c r="D521" t="s">
        <v>956</v>
      </c>
      <c r="E521" t="s">
        <v>956</v>
      </c>
      <c r="F521" t="s">
        <v>691</v>
      </c>
    </row>
    <row r="522" spans="1:6" x14ac:dyDescent="0.3">
      <c r="A522">
        <v>553</v>
      </c>
      <c r="B522" t="s">
        <v>878</v>
      </c>
      <c r="C522" t="s">
        <v>958</v>
      </c>
      <c r="D522" t="s">
        <v>959</v>
      </c>
      <c r="E522" t="s">
        <v>1338</v>
      </c>
      <c r="F522" t="s">
        <v>691</v>
      </c>
    </row>
    <row r="523" spans="1:6" x14ac:dyDescent="0.3">
      <c r="A523">
        <v>554</v>
      </c>
      <c r="B523" t="s">
        <v>878</v>
      </c>
      <c r="C523" t="s">
        <v>958</v>
      </c>
      <c r="D523" t="s">
        <v>959</v>
      </c>
      <c r="E523" t="s">
        <v>1339</v>
      </c>
      <c r="F523" t="s">
        <v>691</v>
      </c>
    </row>
    <row r="524" spans="1:6" x14ac:dyDescent="0.3">
      <c r="A524">
        <v>555</v>
      </c>
      <c r="B524" t="s">
        <v>878</v>
      </c>
      <c r="C524" t="s">
        <v>958</v>
      </c>
      <c r="D524" t="s">
        <v>959</v>
      </c>
      <c r="E524" t="s">
        <v>1340</v>
      </c>
      <c r="F524" t="s">
        <v>691</v>
      </c>
    </row>
    <row r="525" spans="1:6" x14ac:dyDescent="0.3">
      <c r="A525">
        <v>556</v>
      </c>
      <c r="B525" t="s">
        <v>878</v>
      </c>
      <c r="C525" t="s">
        <v>958</v>
      </c>
      <c r="D525" t="s">
        <v>959</v>
      </c>
      <c r="E525" t="s">
        <v>1341</v>
      </c>
      <c r="F525" t="s">
        <v>691</v>
      </c>
    </row>
    <row r="526" spans="1:6" x14ac:dyDescent="0.3">
      <c r="A526">
        <v>557</v>
      </c>
      <c r="B526" t="s">
        <v>878</v>
      </c>
      <c r="C526" t="s">
        <v>958</v>
      </c>
      <c r="D526" t="s">
        <v>959</v>
      </c>
      <c r="E526" t="s">
        <v>1342</v>
      </c>
      <c r="F526" t="s">
        <v>691</v>
      </c>
    </row>
    <row r="527" spans="1:6" x14ac:dyDescent="0.3">
      <c r="A527">
        <v>558</v>
      </c>
      <c r="B527" t="s">
        <v>878</v>
      </c>
      <c r="C527" t="s">
        <v>958</v>
      </c>
      <c r="D527" t="s">
        <v>959</v>
      </c>
      <c r="E527" t="s">
        <v>1343</v>
      </c>
      <c r="F527" t="s">
        <v>691</v>
      </c>
    </row>
    <row r="528" spans="1:6" x14ac:dyDescent="0.3">
      <c r="A528">
        <v>559</v>
      </c>
      <c r="B528" t="s">
        <v>878</v>
      </c>
      <c r="C528" t="s">
        <v>958</v>
      </c>
      <c r="D528" t="s">
        <v>959</v>
      </c>
      <c r="E528" t="s">
        <v>1344</v>
      </c>
      <c r="F528" t="s">
        <v>691</v>
      </c>
    </row>
    <row r="529" spans="1:6" x14ac:dyDescent="0.3">
      <c r="A529">
        <v>560</v>
      </c>
      <c r="B529" t="s">
        <v>878</v>
      </c>
      <c r="C529" t="s">
        <v>958</v>
      </c>
      <c r="D529" t="s">
        <v>963</v>
      </c>
      <c r="E529" t="s">
        <v>1345</v>
      </c>
      <c r="F529" t="s">
        <v>691</v>
      </c>
    </row>
    <row r="530" spans="1:6" x14ac:dyDescent="0.3">
      <c r="A530">
        <v>561</v>
      </c>
      <c r="B530" t="s">
        <v>878</v>
      </c>
      <c r="C530" t="s">
        <v>958</v>
      </c>
      <c r="D530" t="s">
        <v>963</v>
      </c>
      <c r="E530" t="s">
        <v>1346</v>
      </c>
      <c r="F530" t="s">
        <v>691</v>
      </c>
    </row>
    <row r="531" spans="1:6" x14ac:dyDescent="0.3">
      <c r="A531">
        <v>562</v>
      </c>
      <c r="B531" t="s">
        <v>878</v>
      </c>
      <c r="C531" t="s">
        <v>958</v>
      </c>
      <c r="D531" t="s">
        <v>963</v>
      </c>
      <c r="E531" t="s">
        <v>579</v>
      </c>
      <c r="F531" t="s">
        <v>691</v>
      </c>
    </row>
    <row r="532" spans="1:6" x14ac:dyDescent="0.3">
      <c r="A532">
        <v>563</v>
      </c>
      <c r="B532" t="s">
        <v>878</v>
      </c>
      <c r="C532" t="s">
        <v>958</v>
      </c>
      <c r="D532" t="s">
        <v>963</v>
      </c>
      <c r="E532" t="s">
        <v>1347</v>
      </c>
      <c r="F532" t="s">
        <v>691</v>
      </c>
    </row>
    <row r="533" spans="1:6" x14ac:dyDescent="0.3">
      <c r="A533">
        <v>564</v>
      </c>
      <c r="B533" t="s">
        <v>878</v>
      </c>
      <c r="C533" t="s">
        <v>958</v>
      </c>
      <c r="D533" t="s">
        <v>963</v>
      </c>
      <c r="E533" t="s">
        <v>1348</v>
      </c>
      <c r="F533" t="s">
        <v>691</v>
      </c>
    </row>
    <row r="534" spans="1:6" x14ac:dyDescent="0.3">
      <c r="A534">
        <v>565</v>
      </c>
      <c r="B534" t="s">
        <v>878</v>
      </c>
      <c r="C534" t="s">
        <v>958</v>
      </c>
      <c r="D534" t="s">
        <v>963</v>
      </c>
      <c r="E534" t="s">
        <v>1349</v>
      </c>
      <c r="F534" t="s">
        <v>691</v>
      </c>
    </row>
    <row r="535" spans="1:6" x14ac:dyDescent="0.3">
      <c r="A535">
        <v>566</v>
      </c>
      <c r="B535" t="s">
        <v>878</v>
      </c>
      <c r="C535" t="s">
        <v>958</v>
      </c>
      <c r="D535" t="s">
        <v>963</v>
      </c>
      <c r="E535" t="s">
        <v>1350</v>
      </c>
      <c r="F535" t="s">
        <v>691</v>
      </c>
    </row>
    <row r="536" spans="1:6" x14ac:dyDescent="0.3">
      <c r="A536">
        <v>567</v>
      </c>
      <c r="B536" t="s">
        <v>878</v>
      </c>
      <c r="C536" t="s">
        <v>958</v>
      </c>
      <c r="D536" t="s">
        <v>965</v>
      </c>
      <c r="E536" t="s">
        <v>1351</v>
      </c>
      <c r="F536" t="s">
        <v>691</v>
      </c>
    </row>
    <row r="537" spans="1:6" x14ac:dyDescent="0.3">
      <c r="A537">
        <v>568</v>
      </c>
      <c r="B537" t="s">
        <v>878</v>
      </c>
      <c r="C537" t="s">
        <v>958</v>
      </c>
      <c r="D537" t="s">
        <v>965</v>
      </c>
      <c r="E537" t="s">
        <v>1352</v>
      </c>
      <c r="F537" t="s">
        <v>691</v>
      </c>
    </row>
    <row r="538" spans="1:6" x14ac:dyDescent="0.3">
      <c r="A538">
        <v>569</v>
      </c>
      <c r="B538" t="s">
        <v>878</v>
      </c>
      <c r="C538" t="s">
        <v>958</v>
      </c>
      <c r="D538" t="s">
        <v>965</v>
      </c>
      <c r="E538" t="s">
        <v>1353</v>
      </c>
      <c r="F538" t="s">
        <v>691</v>
      </c>
    </row>
    <row r="539" spans="1:6" x14ac:dyDescent="0.3">
      <c r="A539">
        <v>570</v>
      </c>
      <c r="B539" t="s">
        <v>878</v>
      </c>
      <c r="C539" t="s">
        <v>958</v>
      </c>
      <c r="D539" t="s">
        <v>965</v>
      </c>
      <c r="E539" t="s">
        <v>1354</v>
      </c>
      <c r="F539" t="s">
        <v>691</v>
      </c>
    </row>
    <row r="540" spans="1:6" x14ac:dyDescent="0.3">
      <c r="A540">
        <v>571</v>
      </c>
      <c r="B540" t="s">
        <v>878</v>
      </c>
      <c r="C540" t="s">
        <v>958</v>
      </c>
      <c r="D540" t="s">
        <v>965</v>
      </c>
      <c r="E540" t="s">
        <v>1355</v>
      </c>
      <c r="F540" t="s">
        <v>691</v>
      </c>
    </row>
    <row r="541" spans="1:6" x14ac:dyDescent="0.3">
      <c r="A541">
        <v>572</v>
      </c>
      <c r="B541" t="s">
        <v>878</v>
      </c>
      <c r="C541" t="s">
        <v>958</v>
      </c>
      <c r="D541" t="s">
        <v>965</v>
      </c>
      <c r="E541" t="s">
        <v>1356</v>
      </c>
      <c r="F541" t="s">
        <v>691</v>
      </c>
    </row>
    <row r="542" spans="1:6" x14ac:dyDescent="0.3">
      <c r="A542">
        <v>573</v>
      </c>
      <c r="B542" t="s">
        <v>878</v>
      </c>
      <c r="C542" t="s">
        <v>958</v>
      </c>
      <c r="D542" t="s">
        <v>965</v>
      </c>
      <c r="E542" t="s">
        <v>1357</v>
      </c>
      <c r="F542" t="s">
        <v>691</v>
      </c>
    </row>
    <row r="543" spans="1:6" x14ac:dyDescent="0.3">
      <c r="A543">
        <v>574</v>
      </c>
      <c r="B543" t="s">
        <v>878</v>
      </c>
      <c r="C543" t="s">
        <v>958</v>
      </c>
      <c r="D543" t="s">
        <v>965</v>
      </c>
      <c r="E543" t="s">
        <v>1358</v>
      </c>
      <c r="F543" t="s">
        <v>691</v>
      </c>
    </row>
    <row r="544" spans="1:6" x14ac:dyDescent="0.3">
      <c r="A544">
        <v>576</v>
      </c>
      <c r="B544" t="s">
        <v>878</v>
      </c>
      <c r="C544" t="s">
        <v>958</v>
      </c>
      <c r="D544" t="s">
        <v>965</v>
      </c>
      <c r="E544" t="s">
        <v>1359</v>
      </c>
      <c r="F544" t="s">
        <v>691</v>
      </c>
    </row>
    <row r="545" spans="1:6" x14ac:dyDescent="0.3">
      <c r="A545">
        <v>577</v>
      </c>
      <c r="B545" t="s">
        <v>878</v>
      </c>
      <c r="C545" t="s">
        <v>958</v>
      </c>
      <c r="D545" t="s">
        <v>965</v>
      </c>
      <c r="E545" t="s">
        <v>1360</v>
      </c>
      <c r="F545" t="s">
        <v>691</v>
      </c>
    </row>
    <row r="546" spans="1:6" x14ac:dyDescent="0.3">
      <c r="A546">
        <v>578</v>
      </c>
      <c r="B546" t="s">
        <v>878</v>
      </c>
      <c r="C546" t="s">
        <v>958</v>
      </c>
      <c r="D546" t="s">
        <v>965</v>
      </c>
      <c r="E546" t="s">
        <v>1361</v>
      </c>
      <c r="F546" t="s">
        <v>691</v>
      </c>
    </row>
    <row r="547" spans="1:6" x14ac:dyDescent="0.3">
      <c r="A547">
        <v>579</v>
      </c>
      <c r="B547" t="s">
        <v>878</v>
      </c>
      <c r="C547" t="s">
        <v>958</v>
      </c>
      <c r="D547" t="s">
        <v>965</v>
      </c>
      <c r="E547" t="s">
        <v>1362</v>
      </c>
      <c r="F547" t="s">
        <v>691</v>
      </c>
    </row>
    <row r="548" spans="1:6" x14ac:dyDescent="0.3">
      <c r="A548">
        <v>580</v>
      </c>
      <c r="B548" t="s">
        <v>878</v>
      </c>
      <c r="C548" t="s">
        <v>958</v>
      </c>
      <c r="D548" t="s">
        <v>965</v>
      </c>
      <c r="E548" t="s">
        <v>1363</v>
      </c>
      <c r="F548" t="s">
        <v>691</v>
      </c>
    </row>
    <row r="549" spans="1:6" x14ac:dyDescent="0.3">
      <c r="A549">
        <v>581</v>
      </c>
      <c r="B549" t="s">
        <v>878</v>
      </c>
      <c r="C549" t="s">
        <v>958</v>
      </c>
      <c r="D549" t="s">
        <v>965</v>
      </c>
      <c r="E549" t="s">
        <v>1364</v>
      </c>
      <c r="F549" t="s">
        <v>691</v>
      </c>
    </row>
    <row r="550" spans="1:6" x14ac:dyDescent="0.3">
      <c r="A550">
        <v>582</v>
      </c>
      <c r="B550" t="s">
        <v>878</v>
      </c>
      <c r="C550" t="s">
        <v>958</v>
      </c>
      <c r="D550" t="s">
        <v>969</v>
      </c>
      <c r="E550" t="s">
        <v>1365</v>
      </c>
      <c r="F550" t="s">
        <v>691</v>
      </c>
    </row>
    <row r="551" spans="1:6" x14ac:dyDescent="0.3">
      <c r="A551">
        <v>583</v>
      </c>
      <c r="B551" t="s">
        <v>878</v>
      </c>
      <c r="C551" t="s">
        <v>958</v>
      </c>
      <c r="D551" t="s">
        <v>969</v>
      </c>
      <c r="E551" t="s">
        <v>1366</v>
      </c>
      <c r="F551" t="s">
        <v>691</v>
      </c>
    </row>
    <row r="552" spans="1:6" x14ac:dyDescent="0.3">
      <c r="A552">
        <v>584</v>
      </c>
      <c r="B552" t="s">
        <v>878</v>
      </c>
      <c r="C552" t="s">
        <v>958</v>
      </c>
      <c r="D552" t="s">
        <v>969</v>
      </c>
      <c r="E552" t="s">
        <v>1367</v>
      </c>
      <c r="F552" t="s">
        <v>691</v>
      </c>
    </row>
    <row r="553" spans="1:6" x14ac:dyDescent="0.3">
      <c r="A553">
        <v>585</v>
      </c>
      <c r="B553" t="s">
        <v>878</v>
      </c>
      <c r="C553" t="s">
        <v>958</v>
      </c>
      <c r="D553" t="s">
        <v>969</v>
      </c>
      <c r="E553" t="s">
        <v>1368</v>
      </c>
      <c r="F553" t="s">
        <v>691</v>
      </c>
    </row>
    <row r="554" spans="1:6" x14ac:dyDescent="0.3">
      <c r="A554">
        <v>601</v>
      </c>
      <c r="B554" t="s">
        <v>878</v>
      </c>
      <c r="C554" t="s">
        <v>979</v>
      </c>
      <c r="D554" t="s">
        <v>980</v>
      </c>
      <c r="E554" t="s">
        <v>879</v>
      </c>
      <c r="F554" t="s">
        <v>691</v>
      </c>
    </row>
    <row r="555" spans="1:6" x14ac:dyDescent="0.3">
      <c r="A555">
        <v>602</v>
      </c>
      <c r="B555" t="s">
        <v>878</v>
      </c>
      <c r="C555" t="s">
        <v>979</v>
      </c>
      <c r="D555" t="s">
        <v>980</v>
      </c>
      <c r="E555" t="s">
        <v>1369</v>
      </c>
      <c r="F555" t="s">
        <v>691</v>
      </c>
    </row>
    <row r="556" spans="1:6" x14ac:dyDescent="0.3">
      <c r="A556">
        <v>603</v>
      </c>
      <c r="B556" t="s">
        <v>878</v>
      </c>
      <c r="C556" t="s">
        <v>979</v>
      </c>
      <c r="D556" t="s">
        <v>983</v>
      </c>
      <c r="E556" t="s">
        <v>1370</v>
      </c>
      <c r="F556" t="s">
        <v>691</v>
      </c>
    </row>
    <row r="557" spans="1:6" x14ac:dyDescent="0.3">
      <c r="A557">
        <v>604</v>
      </c>
      <c r="B557" t="s">
        <v>878</v>
      </c>
      <c r="C557" t="s">
        <v>979</v>
      </c>
      <c r="D557" t="s">
        <v>983</v>
      </c>
      <c r="E557" t="s">
        <v>1371</v>
      </c>
      <c r="F557" t="s">
        <v>691</v>
      </c>
    </row>
    <row r="558" spans="1:6" x14ac:dyDescent="0.3">
      <c r="A558">
        <v>605</v>
      </c>
      <c r="B558" t="s">
        <v>878</v>
      </c>
      <c r="C558" t="s">
        <v>979</v>
      </c>
      <c r="D558" t="s">
        <v>983</v>
      </c>
      <c r="E558" t="s">
        <v>1372</v>
      </c>
      <c r="F558" t="s">
        <v>691</v>
      </c>
    </row>
    <row r="559" spans="1:6" x14ac:dyDescent="0.3">
      <c r="A559">
        <v>606</v>
      </c>
      <c r="B559" t="s">
        <v>878</v>
      </c>
      <c r="C559" t="s">
        <v>979</v>
      </c>
      <c r="D559" t="s">
        <v>983</v>
      </c>
      <c r="E559" t="s">
        <v>1373</v>
      </c>
      <c r="F559" t="s">
        <v>691</v>
      </c>
    </row>
    <row r="560" spans="1:6" x14ac:dyDescent="0.3">
      <c r="A560">
        <v>607</v>
      </c>
      <c r="B560" t="s">
        <v>878</v>
      </c>
      <c r="C560" t="s">
        <v>979</v>
      </c>
      <c r="D560" t="s">
        <v>983</v>
      </c>
      <c r="E560" t="s">
        <v>595</v>
      </c>
      <c r="F560" t="s">
        <v>691</v>
      </c>
    </row>
    <row r="561" spans="1:6" x14ac:dyDescent="0.3">
      <c r="A561">
        <v>608</v>
      </c>
      <c r="B561" t="s">
        <v>878</v>
      </c>
      <c r="C561" t="s">
        <v>979</v>
      </c>
      <c r="D561" t="s">
        <v>983</v>
      </c>
      <c r="E561" t="s">
        <v>641</v>
      </c>
      <c r="F561" t="s">
        <v>691</v>
      </c>
    </row>
    <row r="562" spans="1:6" x14ac:dyDescent="0.3">
      <c r="A562">
        <v>609</v>
      </c>
      <c r="B562" t="s">
        <v>878</v>
      </c>
      <c r="C562" t="s">
        <v>979</v>
      </c>
      <c r="D562" t="s">
        <v>983</v>
      </c>
      <c r="E562" t="s">
        <v>644</v>
      </c>
      <c r="F562" t="s">
        <v>691</v>
      </c>
    </row>
    <row r="563" spans="1:6" x14ac:dyDescent="0.3">
      <c r="A563">
        <v>610</v>
      </c>
      <c r="B563" t="s">
        <v>878</v>
      </c>
      <c r="C563" t="s">
        <v>979</v>
      </c>
      <c r="D563" t="s">
        <v>983</v>
      </c>
      <c r="E563" t="s">
        <v>1374</v>
      </c>
      <c r="F563" t="s">
        <v>691</v>
      </c>
    </row>
    <row r="564" spans="1:6" x14ac:dyDescent="0.3">
      <c r="A564">
        <v>611</v>
      </c>
      <c r="B564" t="s">
        <v>788</v>
      </c>
      <c r="C564" t="s">
        <v>985</v>
      </c>
      <c r="D564" t="s">
        <v>986</v>
      </c>
      <c r="E564" t="s">
        <v>1375</v>
      </c>
      <c r="F564" t="s">
        <v>691</v>
      </c>
    </row>
    <row r="565" spans="1:6" x14ac:dyDescent="0.3">
      <c r="A565">
        <v>612</v>
      </c>
      <c r="B565" t="s">
        <v>788</v>
      </c>
      <c r="C565" t="s">
        <v>985</v>
      </c>
      <c r="D565" t="s">
        <v>986</v>
      </c>
      <c r="E565" t="s">
        <v>1376</v>
      </c>
      <c r="F565" t="s">
        <v>691</v>
      </c>
    </row>
    <row r="566" spans="1:6" x14ac:dyDescent="0.3">
      <c r="A566">
        <v>613</v>
      </c>
      <c r="B566" t="s">
        <v>788</v>
      </c>
      <c r="C566" t="s">
        <v>985</v>
      </c>
      <c r="D566" t="s">
        <v>986</v>
      </c>
      <c r="E566" t="s">
        <v>1377</v>
      </c>
      <c r="F566" t="s">
        <v>691</v>
      </c>
    </row>
    <row r="567" spans="1:6" x14ac:dyDescent="0.3">
      <c r="A567">
        <v>614</v>
      </c>
      <c r="B567" t="s">
        <v>788</v>
      </c>
      <c r="C567" t="s">
        <v>985</v>
      </c>
      <c r="D567" t="s">
        <v>986</v>
      </c>
      <c r="E567" t="s">
        <v>650</v>
      </c>
      <c r="F567" t="s">
        <v>691</v>
      </c>
    </row>
    <row r="568" spans="1:6" x14ac:dyDescent="0.3">
      <c r="A568">
        <v>615</v>
      </c>
      <c r="B568" t="s">
        <v>788</v>
      </c>
      <c r="C568" t="s">
        <v>985</v>
      </c>
      <c r="D568" t="s">
        <v>988</v>
      </c>
      <c r="E568" t="s">
        <v>1378</v>
      </c>
      <c r="F568" t="s">
        <v>691</v>
      </c>
    </row>
    <row r="569" spans="1:6" x14ac:dyDescent="0.3">
      <c r="A569">
        <v>616</v>
      </c>
      <c r="B569" t="s">
        <v>788</v>
      </c>
      <c r="C569" t="s">
        <v>985</v>
      </c>
      <c r="D569" t="s">
        <v>988</v>
      </c>
      <c r="E569" t="s">
        <v>1379</v>
      </c>
      <c r="F569" t="s">
        <v>691</v>
      </c>
    </row>
    <row r="570" spans="1:6" x14ac:dyDescent="0.3">
      <c r="A570">
        <v>617</v>
      </c>
      <c r="B570" t="s">
        <v>788</v>
      </c>
      <c r="C570" t="s">
        <v>985</v>
      </c>
      <c r="D570" t="s">
        <v>990</v>
      </c>
      <c r="E570" t="s">
        <v>1380</v>
      </c>
      <c r="F570" t="s">
        <v>691</v>
      </c>
    </row>
    <row r="571" spans="1:6" x14ac:dyDescent="0.3">
      <c r="A571">
        <v>618</v>
      </c>
      <c r="B571" t="s">
        <v>788</v>
      </c>
      <c r="C571" t="s">
        <v>985</v>
      </c>
      <c r="D571" t="s">
        <v>996</v>
      </c>
      <c r="E571" t="s">
        <v>1381</v>
      </c>
      <c r="F571" t="s">
        <v>691</v>
      </c>
    </row>
    <row r="572" spans="1:6" x14ac:dyDescent="0.3">
      <c r="A572">
        <v>619</v>
      </c>
      <c r="B572" t="s">
        <v>788</v>
      </c>
      <c r="C572" t="s">
        <v>985</v>
      </c>
      <c r="D572" t="s">
        <v>996</v>
      </c>
      <c r="E572" t="s">
        <v>1382</v>
      </c>
      <c r="F572" t="s">
        <v>691</v>
      </c>
    </row>
    <row r="573" spans="1:6" x14ac:dyDescent="0.3">
      <c r="A573">
        <v>620</v>
      </c>
      <c r="B573" t="s">
        <v>788</v>
      </c>
      <c r="C573" t="s">
        <v>985</v>
      </c>
      <c r="D573" t="s">
        <v>996</v>
      </c>
      <c r="E573" t="s">
        <v>1383</v>
      </c>
      <c r="F573" t="s">
        <v>691</v>
      </c>
    </row>
    <row r="574" spans="1:6" x14ac:dyDescent="0.3">
      <c r="A574">
        <v>621</v>
      </c>
      <c r="B574" t="s">
        <v>788</v>
      </c>
      <c r="C574" t="s">
        <v>985</v>
      </c>
      <c r="D574" t="s">
        <v>998</v>
      </c>
      <c r="E574" t="s">
        <v>1384</v>
      </c>
      <c r="F574" t="s">
        <v>691</v>
      </c>
    </row>
    <row r="575" spans="1:6" x14ac:dyDescent="0.3">
      <c r="A575">
        <v>622</v>
      </c>
      <c r="B575" t="s">
        <v>788</v>
      </c>
      <c r="C575" t="s">
        <v>985</v>
      </c>
      <c r="D575" t="s">
        <v>998</v>
      </c>
      <c r="E575" t="s">
        <v>1385</v>
      </c>
      <c r="F575" t="s">
        <v>691</v>
      </c>
    </row>
    <row r="576" spans="1:6" x14ac:dyDescent="0.3">
      <c r="A576">
        <v>623</v>
      </c>
      <c r="B576" t="s">
        <v>788</v>
      </c>
      <c r="C576" t="s">
        <v>985</v>
      </c>
      <c r="D576" t="s">
        <v>1008</v>
      </c>
      <c r="E576" t="s">
        <v>1386</v>
      </c>
      <c r="F576" t="s">
        <v>691</v>
      </c>
    </row>
    <row r="577" spans="1:6" x14ac:dyDescent="0.3">
      <c r="A577">
        <v>624</v>
      </c>
      <c r="B577" t="s">
        <v>788</v>
      </c>
      <c r="C577" t="s">
        <v>985</v>
      </c>
      <c r="D577" t="s">
        <v>1008</v>
      </c>
      <c r="E577" t="s">
        <v>1387</v>
      </c>
      <c r="F577" t="s">
        <v>691</v>
      </c>
    </row>
    <row r="578" spans="1:6" x14ac:dyDescent="0.3">
      <c r="A578">
        <v>625</v>
      </c>
      <c r="B578" t="s">
        <v>788</v>
      </c>
      <c r="C578" t="s">
        <v>985</v>
      </c>
      <c r="D578" t="s">
        <v>1008</v>
      </c>
      <c r="E578" t="s">
        <v>1388</v>
      </c>
      <c r="F578" t="s">
        <v>691</v>
      </c>
    </row>
    <row r="579" spans="1:6" x14ac:dyDescent="0.3">
      <c r="A579">
        <v>626</v>
      </c>
      <c r="B579" t="s">
        <v>788</v>
      </c>
      <c r="C579" t="s">
        <v>985</v>
      </c>
      <c r="D579" t="s">
        <v>1008</v>
      </c>
      <c r="E579" t="s">
        <v>1389</v>
      </c>
      <c r="F579" t="s">
        <v>691</v>
      </c>
    </row>
    <row r="580" spans="1:6" x14ac:dyDescent="0.3">
      <c r="A580">
        <v>628</v>
      </c>
      <c r="B580" t="s">
        <v>788</v>
      </c>
      <c r="C580" t="s">
        <v>985</v>
      </c>
      <c r="D580" t="s">
        <v>1009</v>
      </c>
      <c r="E580" t="s">
        <v>1390</v>
      </c>
      <c r="F580" t="s">
        <v>691</v>
      </c>
    </row>
    <row r="581" spans="1:6" x14ac:dyDescent="0.3">
      <c r="A581">
        <v>629</v>
      </c>
      <c r="B581" t="s">
        <v>788</v>
      </c>
      <c r="C581" t="s">
        <v>985</v>
      </c>
      <c r="D581" t="s">
        <v>1009</v>
      </c>
      <c r="E581" t="s">
        <v>1391</v>
      </c>
      <c r="F581" t="s">
        <v>691</v>
      </c>
    </row>
    <row r="582" spans="1:6" x14ac:dyDescent="0.3">
      <c r="A582">
        <v>630</v>
      </c>
      <c r="B582" t="s">
        <v>788</v>
      </c>
      <c r="C582" t="s">
        <v>985</v>
      </c>
      <c r="D582" t="s">
        <v>1009</v>
      </c>
      <c r="E582" t="s">
        <v>1392</v>
      </c>
      <c r="F582" t="s">
        <v>691</v>
      </c>
    </row>
    <row r="583" spans="1:6" x14ac:dyDescent="0.3">
      <c r="A583">
        <v>631</v>
      </c>
      <c r="B583" t="s">
        <v>788</v>
      </c>
      <c r="C583" t="s">
        <v>985</v>
      </c>
      <c r="D583" t="s">
        <v>1009</v>
      </c>
      <c r="E583" t="s">
        <v>1393</v>
      </c>
      <c r="F583" t="s">
        <v>691</v>
      </c>
    </row>
    <row r="584" spans="1:6" x14ac:dyDescent="0.3">
      <c r="A584">
        <v>632</v>
      </c>
      <c r="B584" t="s">
        <v>788</v>
      </c>
      <c r="C584" t="s">
        <v>985</v>
      </c>
      <c r="D584" t="s">
        <v>1009</v>
      </c>
      <c r="E584" t="s">
        <v>1394</v>
      </c>
      <c r="F584" t="s">
        <v>691</v>
      </c>
    </row>
    <row r="585" spans="1:6" x14ac:dyDescent="0.3">
      <c r="A585">
        <v>633</v>
      </c>
      <c r="B585" t="s">
        <v>788</v>
      </c>
      <c r="C585" t="s">
        <v>985</v>
      </c>
      <c r="D585" t="s">
        <v>1011</v>
      </c>
      <c r="E585" t="s">
        <v>1395</v>
      </c>
      <c r="F585" t="s">
        <v>691</v>
      </c>
    </row>
    <row r="586" spans="1:6" x14ac:dyDescent="0.3">
      <c r="A586">
        <v>634</v>
      </c>
      <c r="B586" t="s">
        <v>788</v>
      </c>
      <c r="C586" t="s">
        <v>985</v>
      </c>
      <c r="D586" t="s">
        <v>1011</v>
      </c>
      <c r="E586" t="s">
        <v>1396</v>
      </c>
      <c r="F586" t="s">
        <v>691</v>
      </c>
    </row>
    <row r="587" spans="1:6" x14ac:dyDescent="0.3">
      <c r="A587">
        <v>635</v>
      </c>
      <c r="B587" t="s">
        <v>788</v>
      </c>
      <c r="C587" t="s">
        <v>985</v>
      </c>
      <c r="D587" t="s">
        <v>1011</v>
      </c>
      <c r="E587" t="s">
        <v>1397</v>
      </c>
      <c r="F587" t="s">
        <v>691</v>
      </c>
    </row>
    <row r="588" spans="1:6" x14ac:dyDescent="0.3">
      <c r="A588">
        <v>636</v>
      </c>
      <c r="B588" t="s">
        <v>788</v>
      </c>
      <c r="C588" t="s">
        <v>985</v>
      </c>
      <c r="D588" t="s">
        <v>1011</v>
      </c>
      <c r="E588" t="s">
        <v>1398</v>
      </c>
      <c r="F588" t="s">
        <v>691</v>
      </c>
    </row>
    <row r="589" spans="1:6" x14ac:dyDescent="0.3">
      <c r="A589">
        <v>637</v>
      </c>
      <c r="B589" t="s">
        <v>788</v>
      </c>
      <c r="C589" t="s">
        <v>985</v>
      </c>
      <c r="D589" t="s">
        <v>1011</v>
      </c>
      <c r="E589" t="s">
        <v>1399</v>
      </c>
      <c r="F589" t="s">
        <v>691</v>
      </c>
    </row>
    <row r="590" spans="1:6" x14ac:dyDescent="0.3">
      <c r="A590">
        <v>638</v>
      </c>
      <c r="B590" t="s">
        <v>788</v>
      </c>
      <c r="C590" t="s">
        <v>985</v>
      </c>
      <c r="D590" t="s">
        <v>1013</v>
      </c>
      <c r="E590" t="s">
        <v>1400</v>
      </c>
      <c r="F590" t="s">
        <v>691</v>
      </c>
    </row>
    <row r="591" spans="1:6" x14ac:dyDescent="0.3">
      <c r="A591">
        <v>639</v>
      </c>
      <c r="B591" t="s">
        <v>788</v>
      </c>
      <c r="C591" t="s">
        <v>985</v>
      </c>
      <c r="D591" t="s">
        <v>1015</v>
      </c>
      <c r="E591" t="s">
        <v>1401</v>
      </c>
      <c r="F591" t="s">
        <v>691</v>
      </c>
    </row>
    <row r="592" spans="1:6" x14ac:dyDescent="0.3">
      <c r="A592">
        <v>640</v>
      </c>
      <c r="B592" t="s">
        <v>788</v>
      </c>
      <c r="C592" t="s">
        <v>985</v>
      </c>
      <c r="D592" t="s">
        <v>1015</v>
      </c>
      <c r="E592" t="s">
        <v>1402</v>
      </c>
      <c r="F592" t="s">
        <v>691</v>
      </c>
    </row>
    <row r="593" spans="1:6" x14ac:dyDescent="0.3">
      <c r="A593">
        <v>641</v>
      </c>
      <c r="B593" t="s">
        <v>788</v>
      </c>
      <c r="C593" t="s">
        <v>985</v>
      </c>
      <c r="D593" t="s">
        <v>1015</v>
      </c>
      <c r="E593" t="s">
        <v>1403</v>
      </c>
      <c r="F593" t="s">
        <v>691</v>
      </c>
    </row>
    <row r="594" spans="1:6" x14ac:dyDescent="0.3">
      <c r="A594">
        <v>643</v>
      </c>
      <c r="B594" t="s">
        <v>788</v>
      </c>
      <c r="C594" t="s">
        <v>985</v>
      </c>
      <c r="D594" t="s">
        <v>1017</v>
      </c>
      <c r="E594" t="s">
        <v>1404</v>
      </c>
      <c r="F594" t="s">
        <v>691</v>
      </c>
    </row>
    <row r="595" spans="1:6" x14ac:dyDescent="0.3">
      <c r="A595">
        <v>644</v>
      </c>
      <c r="B595" t="s">
        <v>788</v>
      </c>
      <c r="C595" t="s">
        <v>985</v>
      </c>
      <c r="D595" t="s">
        <v>1017</v>
      </c>
      <c r="E595" t="s">
        <v>1405</v>
      </c>
      <c r="F595" t="s">
        <v>691</v>
      </c>
    </row>
    <row r="596" spans="1:6" x14ac:dyDescent="0.3">
      <c r="A596">
        <v>645</v>
      </c>
      <c r="B596" t="s">
        <v>788</v>
      </c>
      <c r="C596" t="s">
        <v>985</v>
      </c>
      <c r="D596" t="s">
        <v>1017</v>
      </c>
      <c r="E596" t="s">
        <v>1406</v>
      </c>
      <c r="F596" t="s">
        <v>691</v>
      </c>
    </row>
    <row r="597" spans="1:6" x14ac:dyDescent="0.3">
      <c r="A597">
        <v>646</v>
      </c>
      <c r="B597" t="s">
        <v>788</v>
      </c>
      <c r="C597" t="s">
        <v>985</v>
      </c>
      <c r="D597" t="s">
        <v>1017</v>
      </c>
      <c r="E597" t="s">
        <v>1407</v>
      </c>
      <c r="F597" t="s">
        <v>691</v>
      </c>
    </row>
    <row r="598" spans="1:6" x14ac:dyDescent="0.3">
      <c r="A598">
        <v>647</v>
      </c>
      <c r="B598" t="s">
        <v>1408</v>
      </c>
      <c r="C598" t="s">
        <v>1409</v>
      </c>
      <c r="D598" t="s">
        <v>1409</v>
      </c>
      <c r="E598" t="s">
        <v>1410</v>
      </c>
      <c r="F598" t="s">
        <v>691</v>
      </c>
    </row>
    <row r="599" spans="1:6" x14ac:dyDescent="0.3">
      <c r="A599">
        <v>648</v>
      </c>
      <c r="B599" t="s">
        <v>788</v>
      </c>
      <c r="C599" t="s">
        <v>853</v>
      </c>
      <c r="D599" t="s">
        <v>860</v>
      </c>
      <c r="E599" t="s">
        <v>1411</v>
      </c>
      <c r="F599" t="s">
        <v>691</v>
      </c>
    </row>
    <row r="600" spans="1:6" x14ac:dyDescent="0.3">
      <c r="A600">
        <v>649</v>
      </c>
      <c r="B600" t="s">
        <v>788</v>
      </c>
      <c r="C600" t="s">
        <v>802</v>
      </c>
      <c r="D600" t="s">
        <v>1412</v>
      </c>
      <c r="E600" t="s">
        <v>1413</v>
      </c>
      <c r="F600" t="s">
        <v>691</v>
      </c>
    </row>
    <row r="601" spans="1:6" x14ac:dyDescent="0.3">
      <c r="A601">
        <v>650</v>
      </c>
      <c r="B601" t="s">
        <v>788</v>
      </c>
      <c r="C601" t="s">
        <v>864</v>
      </c>
      <c r="D601" t="s">
        <v>1414</v>
      </c>
      <c r="E601" t="s">
        <v>1415</v>
      </c>
      <c r="F601" t="s">
        <v>691</v>
      </c>
    </row>
    <row r="602" spans="1:6" x14ac:dyDescent="0.3">
      <c r="A602">
        <v>651</v>
      </c>
      <c r="B602" t="s">
        <v>788</v>
      </c>
      <c r="C602" t="s">
        <v>864</v>
      </c>
      <c r="D602" t="s">
        <v>1414</v>
      </c>
      <c r="E602" t="s">
        <v>1416</v>
      </c>
      <c r="F602" t="s">
        <v>691</v>
      </c>
    </row>
    <row r="603" spans="1:6" x14ac:dyDescent="0.3">
      <c r="A603">
        <v>652</v>
      </c>
      <c r="B603" t="s">
        <v>788</v>
      </c>
      <c r="C603" t="s">
        <v>864</v>
      </c>
      <c r="D603" t="s">
        <v>1414</v>
      </c>
      <c r="E603" t="s">
        <v>1414</v>
      </c>
      <c r="F603" t="s">
        <v>691</v>
      </c>
    </row>
    <row r="604" spans="1:6" x14ac:dyDescent="0.3">
      <c r="A604">
        <v>654</v>
      </c>
      <c r="B604" t="s">
        <v>788</v>
      </c>
      <c r="C604" t="s">
        <v>875</v>
      </c>
      <c r="D604" t="s">
        <v>496</v>
      </c>
      <c r="E604" t="s">
        <v>1417</v>
      </c>
      <c r="F604" t="s">
        <v>691</v>
      </c>
    </row>
    <row r="605" spans="1:6" x14ac:dyDescent="0.3">
      <c r="A605">
        <v>655</v>
      </c>
      <c r="B605" t="s">
        <v>788</v>
      </c>
      <c r="C605" t="s">
        <v>875</v>
      </c>
      <c r="D605" t="s">
        <v>876</v>
      </c>
      <c r="E605" t="s">
        <v>1418</v>
      </c>
      <c r="F605" t="s">
        <v>691</v>
      </c>
    </row>
    <row r="606" spans="1:6" x14ac:dyDescent="0.3">
      <c r="A606">
        <v>656</v>
      </c>
      <c r="B606" t="s">
        <v>1408</v>
      </c>
      <c r="C606" t="s">
        <v>1409</v>
      </c>
      <c r="D606" t="s">
        <v>1409</v>
      </c>
      <c r="E606" t="s">
        <v>1419</v>
      </c>
      <c r="F606" t="s">
        <v>691</v>
      </c>
    </row>
    <row r="607" spans="1:6" x14ac:dyDescent="0.3">
      <c r="A607">
        <v>657</v>
      </c>
      <c r="B607" t="s">
        <v>1408</v>
      </c>
      <c r="C607" t="s">
        <v>1420</v>
      </c>
      <c r="D607" t="s">
        <v>1421</v>
      </c>
      <c r="E607" t="s">
        <v>1421</v>
      </c>
      <c r="F607" t="s">
        <v>691</v>
      </c>
    </row>
    <row r="608" spans="1:6" x14ac:dyDescent="0.3">
      <c r="A608">
        <v>658</v>
      </c>
      <c r="B608" t="s">
        <v>1408</v>
      </c>
      <c r="C608" t="s">
        <v>1422</v>
      </c>
      <c r="D608" t="s">
        <v>1423</v>
      </c>
      <c r="E608" t="s">
        <v>1424</v>
      </c>
      <c r="F608" t="s">
        <v>691</v>
      </c>
    </row>
    <row r="609" spans="1:6" x14ac:dyDescent="0.3">
      <c r="A609">
        <v>659</v>
      </c>
      <c r="B609" t="s">
        <v>1408</v>
      </c>
      <c r="C609" t="s">
        <v>1422</v>
      </c>
      <c r="D609" t="s">
        <v>1423</v>
      </c>
      <c r="E609" t="s">
        <v>1425</v>
      </c>
      <c r="F609" t="s">
        <v>691</v>
      </c>
    </row>
    <row r="610" spans="1:6" x14ac:dyDescent="0.3">
      <c r="A610">
        <v>660</v>
      </c>
      <c r="B610" t="s">
        <v>1408</v>
      </c>
      <c r="C610" t="s">
        <v>1426</v>
      </c>
      <c r="D610" t="s">
        <v>1426</v>
      </c>
      <c r="E610" t="s">
        <v>1427</v>
      </c>
      <c r="F610" t="s">
        <v>691</v>
      </c>
    </row>
    <row r="611" spans="1:6" x14ac:dyDescent="0.3">
      <c r="A611">
        <v>664</v>
      </c>
      <c r="B611" t="s">
        <v>1408</v>
      </c>
      <c r="C611" t="s">
        <v>1409</v>
      </c>
      <c r="D611" t="s">
        <v>1428</v>
      </c>
      <c r="E611" t="s">
        <v>1429</v>
      </c>
      <c r="F611" t="s">
        <v>691</v>
      </c>
    </row>
    <row r="612" spans="1:6" x14ac:dyDescent="0.3">
      <c r="A612">
        <v>665</v>
      </c>
      <c r="B612" t="s">
        <v>1408</v>
      </c>
      <c r="C612" t="s">
        <v>1409</v>
      </c>
      <c r="D612" t="s">
        <v>1428</v>
      </c>
      <c r="E612" t="s">
        <v>1430</v>
      </c>
      <c r="F612" t="s">
        <v>691</v>
      </c>
    </row>
    <row r="613" spans="1:6" x14ac:dyDescent="0.3">
      <c r="A613">
        <v>722</v>
      </c>
      <c r="B613" t="s">
        <v>788</v>
      </c>
      <c r="C613" t="s">
        <v>1431</v>
      </c>
      <c r="D613" t="s">
        <v>1432</v>
      </c>
      <c r="E613" t="s">
        <v>1433</v>
      </c>
      <c r="F613" t="s">
        <v>691</v>
      </c>
    </row>
    <row r="614" spans="1:6" x14ac:dyDescent="0.3">
      <c r="A614">
        <v>723</v>
      </c>
      <c r="B614" t="s">
        <v>788</v>
      </c>
      <c r="C614" t="s">
        <v>1431</v>
      </c>
      <c r="D614" t="s">
        <v>1432</v>
      </c>
      <c r="E614" t="s">
        <v>1434</v>
      </c>
      <c r="F614" t="s">
        <v>691</v>
      </c>
    </row>
    <row r="615" spans="1:6" x14ac:dyDescent="0.3">
      <c r="A615">
        <v>724</v>
      </c>
      <c r="B615" t="s">
        <v>788</v>
      </c>
      <c r="C615" t="s">
        <v>1431</v>
      </c>
      <c r="D615" t="s">
        <v>1432</v>
      </c>
      <c r="E615" t="s">
        <v>1435</v>
      </c>
      <c r="F615" t="s">
        <v>691</v>
      </c>
    </row>
    <row r="616" spans="1:6" x14ac:dyDescent="0.3">
      <c r="A616">
        <v>725</v>
      </c>
      <c r="B616" t="s">
        <v>788</v>
      </c>
      <c r="C616" t="s">
        <v>1431</v>
      </c>
      <c r="D616" t="s">
        <v>1432</v>
      </c>
      <c r="E616" t="s">
        <v>1436</v>
      </c>
      <c r="F616" t="s">
        <v>691</v>
      </c>
    </row>
    <row r="617" spans="1:6" x14ac:dyDescent="0.3">
      <c r="A617">
        <v>726</v>
      </c>
      <c r="B617" t="s">
        <v>788</v>
      </c>
      <c r="C617" t="s">
        <v>1431</v>
      </c>
      <c r="D617" t="s">
        <v>1437</v>
      </c>
      <c r="E617" t="s">
        <v>1438</v>
      </c>
      <c r="F617" t="s">
        <v>691</v>
      </c>
    </row>
    <row r="618" spans="1:6" x14ac:dyDescent="0.3">
      <c r="A618">
        <v>727</v>
      </c>
      <c r="B618" t="s">
        <v>788</v>
      </c>
      <c r="C618" t="s">
        <v>1431</v>
      </c>
      <c r="D618" t="s">
        <v>1437</v>
      </c>
      <c r="E618" t="s">
        <v>1439</v>
      </c>
      <c r="F618" t="s">
        <v>691</v>
      </c>
    </row>
    <row r="619" spans="1:6" x14ac:dyDescent="0.3">
      <c r="A619">
        <v>728</v>
      </c>
      <c r="B619" t="s">
        <v>788</v>
      </c>
      <c r="C619" t="s">
        <v>1431</v>
      </c>
      <c r="D619" t="s">
        <v>1440</v>
      </c>
      <c r="E619" t="s">
        <v>1441</v>
      </c>
      <c r="F619" t="s">
        <v>691</v>
      </c>
    </row>
    <row r="620" spans="1:6" x14ac:dyDescent="0.3">
      <c r="A620">
        <v>729</v>
      </c>
      <c r="B620" t="s">
        <v>788</v>
      </c>
      <c r="C620" t="s">
        <v>1431</v>
      </c>
      <c r="D620" t="s">
        <v>1440</v>
      </c>
      <c r="E620" t="s">
        <v>1442</v>
      </c>
      <c r="F620" t="s">
        <v>691</v>
      </c>
    </row>
    <row r="621" spans="1:6" x14ac:dyDescent="0.3">
      <c r="A621">
        <v>730</v>
      </c>
      <c r="B621" t="s">
        <v>788</v>
      </c>
      <c r="C621" t="s">
        <v>1431</v>
      </c>
      <c r="D621" t="s">
        <v>1440</v>
      </c>
      <c r="E621" t="s">
        <v>1443</v>
      </c>
      <c r="F621" t="s">
        <v>691</v>
      </c>
    </row>
    <row r="622" spans="1:6" x14ac:dyDescent="0.3">
      <c r="A622">
        <v>731</v>
      </c>
      <c r="B622" t="s">
        <v>687</v>
      </c>
      <c r="C622" t="s">
        <v>688</v>
      </c>
      <c r="D622" t="s">
        <v>689</v>
      </c>
      <c r="E622" t="s">
        <v>1444</v>
      </c>
      <c r="F622" t="s">
        <v>691</v>
      </c>
    </row>
    <row r="623" spans="1:6" x14ac:dyDescent="0.3">
      <c r="A623">
        <v>732</v>
      </c>
      <c r="B623" t="s">
        <v>878</v>
      </c>
      <c r="C623" t="s">
        <v>879</v>
      </c>
      <c r="D623" t="s">
        <v>899</v>
      </c>
      <c r="E623" t="s">
        <v>1445</v>
      </c>
      <c r="F623" t="s">
        <v>691</v>
      </c>
    </row>
    <row r="624" spans="1:6" x14ac:dyDescent="0.3">
      <c r="A624">
        <v>733</v>
      </c>
      <c r="B624" t="s">
        <v>878</v>
      </c>
      <c r="C624" t="s">
        <v>879</v>
      </c>
      <c r="D624" t="s">
        <v>899</v>
      </c>
      <c r="E624" t="s">
        <v>1446</v>
      </c>
      <c r="F624" t="s">
        <v>691</v>
      </c>
    </row>
    <row r="625" spans="1:6" x14ac:dyDescent="0.3">
      <c r="A625">
        <v>734</v>
      </c>
      <c r="B625" t="s">
        <v>878</v>
      </c>
      <c r="C625" t="s">
        <v>879</v>
      </c>
      <c r="D625" t="s">
        <v>899</v>
      </c>
      <c r="E625" t="s">
        <v>1447</v>
      </c>
      <c r="F625" t="s">
        <v>691</v>
      </c>
    </row>
    <row r="626" spans="1:6" x14ac:dyDescent="0.3">
      <c r="A626">
        <v>735</v>
      </c>
      <c r="B626" t="s">
        <v>878</v>
      </c>
      <c r="C626" t="s">
        <v>879</v>
      </c>
      <c r="D626" t="s">
        <v>899</v>
      </c>
      <c r="E626" t="s">
        <v>1448</v>
      </c>
      <c r="F626" t="s">
        <v>691</v>
      </c>
    </row>
    <row r="627" spans="1:6" x14ac:dyDescent="0.3">
      <c r="A627">
        <v>736</v>
      </c>
      <c r="B627" t="s">
        <v>878</v>
      </c>
      <c r="C627" t="s">
        <v>879</v>
      </c>
      <c r="D627" t="s">
        <v>899</v>
      </c>
      <c r="E627" t="s">
        <v>1449</v>
      </c>
      <c r="F627" t="s">
        <v>691</v>
      </c>
    </row>
    <row r="628" spans="1:6" x14ac:dyDescent="0.3">
      <c r="A628">
        <v>737</v>
      </c>
      <c r="B628" t="s">
        <v>878</v>
      </c>
      <c r="C628" t="s">
        <v>879</v>
      </c>
      <c r="D628" t="s">
        <v>899</v>
      </c>
      <c r="E628" t="s">
        <v>1450</v>
      </c>
      <c r="F628" t="s">
        <v>691</v>
      </c>
    </row>
    <row r="629" spans="1:6" x14ac:dyDescent="0.3">
      <c r="A629">
        <v>738</v>
      </c>
      <c r="B629" t="s">
        <v>878</v>
      </c>
      <c r="C629" t="s">
        <v>879</v>
      </c>
      <c r="D629" t="s">
        <v>899</v>
      </c>
      <c r="E629" t="s">
        <v>1451</v>
      </c>
      <c r="F629" t="s">
        <v>691</v>
      </c>
    </row>
    <row r="630" spans="1:6" x14ac:dyDescent="0.3">
      <c r="A630">
        <v>743</v>
      </c>
      <c r="B630" t="s">
        <v>687</v>
      </c>
      <c r="C630" t="s">
        <v>705</v>
      </c>
      <c r="D630" t="s">
        <v>1452</v>
      </c>
      <c r="E630" t="s">
        <v>1453</v>
      </c>
      <c r="F630" t="s">
        <v>691</v>
      </c>
    </row>
    <row r="631" spans="1:6" x14ac:dyDescent="0.3">
      <c r="A631">
        <v>744</v>
      </c>
      <c r="B631" t="s">
        <v>687</v>
      </c>
      <c r="C631" t="s">
        <v>705</v>
      </c>
      <c r="D631" t="s">
        <v>1452</v>
      </c>
      <c r="E631" t="s">
        <v>1454</v>
      </c>
      <c r="F631" t="s">
        <v>691</v>
      </c>
    </row>
    <row r="632" spans="1:6" x14ac:dyDescent="0.3">
      <c r="A632">
        <v>745</v>
      </c>
      <c r="B632" t="s">
        <v>788</v>
      </c>
      <c r="C632" t="s">
        <v>796</v>
      </c>
      <c r="D632" t="s">
        <v>1455</v>
      </c>
      <c r="E632" t="s">
        <v>1456</v>
      </c>
      <c r="F632" t="s">
        <v>691</v>
      </c>
    </row>
    <row r="633" spans="1:6" x14ac:dyDescent="0.3">
      <c r="A633">
        <v>746</v>
      </c>
      <c r="B633" t="s">
        <v>788</v>
      </c>
      <c r="C633" t="s">
        <v>796</v>
      </c>
      <c r="D633" t="s">
        <v>1455</v>
      </c>
      <c r="E633" t="s">
        <v>1457</v>
      </c>
      <c r="F633" t="s">
        <v>691</v>
      </c>
    </row>
    <row r="634" spans="1:6" x14ac:dyDescent="0.3">
      <c r="A634">
        <v>747</v>
      </c>
      <c r="B634" t="s">
        <v>788</v>
      </c>
      <c r="C634" t="s">
        <v>796</v>
      </c>
      <c r="D634" t="s">
        <v>1455</v>
      </c>
      <c r="E634" t="s">
        <v>1458</v>
      </c>
      <c r="F634" t="s">
        <v>691</v>
      </c>
    </row>
    <row r="635" spans="1:6" x14ac:dyDescent="0.3">
      <c r="A635">
        <v>748</v>
      </c>
      <c r="B635" t="s">
        <v>788</v>
      </c>
      <c r="C635" t="s">
        <v>853</v>
      </c>
      <c r="D635" t="s">
        <v>1459</v>
      </c>
      <c r="E635" t="s">
        <v>1460</v>
      </c>
      <c r="F635" t="s">
        <v>691</v>
      </c>
    </row>
    <row r="636" spans="1:6" x14ac:dyDescent="0.3">
      <c r="A636">
        <v>749</v>
      </c>
      <c r="B636" t="s">
        <v>788</v>
      </c>
      <c r="C636" t="s">
        <v>853</v>
      </c>
      <c r="D636" t="s">
        <v>1459</v>
      </c>
      <c r="E636" t="s">
        <v>1461</v>
      </c>
      <c r="F636" t="s">
        <v>691</v>
      </c>
    </row>
    <row r="637" spans="1:6" x14ac:dyDescent="0.3">
      <c r="A637">
        <v>750</v>
      </c>
      <c r="B637" t="s">
        <v>788</v>
      </c>
      <c r="C637" t="s">
        <v>853</v>
      </c>
      <c r="D637" t="s">
        <v>1459</v>
      </c>
      <c r="E637" t="s">
        <v>1462</v>
      </c>
      <c r="F637" t="s">
        <v>691</v>
      </c>
    </row>
    <row r="638" spans="1:6" x14ac:dyDescent="0.3">
      <c r="A638">
        <v>751</v>
      </c>
      <c r="B638" t="s">
        <v>788</v>
      </c>
      <c r="C638" t="s">
        <v>853</v>
      </c>
      <c r="D638" t="s">
        <v>1459</v>
      </c>
      <c r="E638" t="s">
        <v>1463</v>
      </c>
      <c r="F638" t="s">
        <v>691</v>
      </c>
    </row>
    <row r="639" spans="1:6" x14ac:dyDescent="0.3">
      <c r="A639">
        <v>752</v>
      </c>
      <c r="B639" t="s">
        <v>788</v>
      </c>
      <c r="C639" t="s">
        <v>853</v>
      </c>
      <c r="D639" t="s">
        <v>1459</v>
      </c>
      <c r="E639" t="s">
        <v>1464</v>
      </c>
      <c r="F639" t="s">
        <v>691</v>
      </c>
    </row>
    <row r="640" spans="1:6" x14ac:dyDescent="0.3">
      <c r="A640">
        <v>753</v>
      </c>
      <c r="B640" t="s">
        <v>788</v>
      </c>
      <c r="C640" t="s">
        <v>853</v>
      </c>
      <c r="D640" t="s">
        <v>1459</v>
      </c>
      <c r="E640" t="s">
        <v>1465</v>
      </c>
      <c r="F640" t="s">
        <v>691</v>
      </c>
    </row>
    <row r="641" spans="1:6" x14ac:dyDescent="0.3">
      <c r="A641">
        <v>754</v>
      </c>
      <c r="B641" t="s">
        <v>788</v>
      </c>
      <c r="C641" t="s">
        <v>853</v>
      </c>
      <c r="D641" t="s">
        <v>1459</v>
      </c>
      <c r="E641" t="s">
        <v>1466</v>
      </c>
      <c r="F641" t="s">
        <v>691</v>
      </c>
    </row>
    <row r="642" spans="1:6" x14ac:dyDescent="0.3">
      <c r="A642">
        <v>755</v>
      </c>
      <c r="B642" t="s">
        <v>788</v>
      </c>
      <c r="C642" t="s">
        <v>802</v>
      </c>
      <c r="D642" t="s">
        <v>1467</v>
      </c>
      <c r="E642" t="s">
        <v>1468</v>
      </c>
      <c r="F642" t="s">
        <v>691</v>
      </c>
    </row>
    <row r="643" spans="1:6" x14ac:dyDescent="0.3">
      <c r="A643">
        <v>756</v>
      </c>
      <c r="B643" t="s">
        <v>788</v>
      </c>
      <c r="C643" t="s">
        <v>853</v>
      </c>
      <c r="D643" t="s">
        <v>1469</v>
      </c>
      <c r="E643" t="s">
        <v>1470</v>
      </c>
      <c r="F643" t="s">
        <v>691</v>
      </c>
    </row>
    <row r="644" spans="1:6" x14ac:dyDescent="0.3">
      <c r="A644">
        <v>759</v>
      </c>
      <c r="B644" t="s">
        <v>878</v>
      </c>
      <c r="C644" t="s">
        <v>926</v>
      </c>
      <c r="D644" t="s">
        <v>1273</v>
      </c>
      <c r="E644" t="s">
        <v>1471</v>
      </c>
      <c r="F644" t="s">
        <v>691</v>
      </c>
    </row>
    <row r="645" spans="1:6" x14ac:dyDescent="0.3">
      <c r="A645">
        <v>760</v>
      </c>
      <c r="B645" t="s">
        <v>788</v>
      </c>
      <c r="C645" t="s">
        <v>1472</v>
      </c>
      <c r="D645" t="s">
        <v>1473</v>
      </c>
      <c r="E645" t="s">
        <v>1473</v>
      </c>
      <c r="F645" t="s">
        <v>691</v>
      </c>
    </row>
    <row r="646" spans="1:6" x14ac:dyDescent="0.3">
      <c r="A646">
        <v>761</v>
      </c>
      <c r="B646" t="s">
        <v>788</v>
      </c>
      <c r="C646" t="s">
        <v>1472</v>
      </c>
      <c r="D646" t="s">
        <v>433</v>
      </c>
      <c r="E646" t="s">
        <v>433</v>
      </c>
      <c r="F646" t="s">
        <v>691</v>
      </c>
    </row>
    <row r="647" spans="1:6" x14ac:dyDescent="0.3">
      <c r="A647">
        <v>762</v>
      </c>
      <c r="B647" t="s">
        <v>788</v>
      </c>
      <c r="C647" t="s">
        <v>1472</v>
      </c>
      <c r="D647" t="s">
        <v>433</v>
      </c>
      <c r="E647" t="s">
        <v>1474</v>
      </c>
      <c r="F647" t="s">
        <v>691</v>
      </c>
    </row>
    <row r="648" spans="1:6" x14ac:dyDescent="0.3">
      <c r="A648">
        <v>763</v>
      </c>
      <c r="B648" t="s">
        <v>788</v>
      </c>
      <c r="C648" t="s">
        <v>985</v>
      </c>
      <c r="D648" t="s">
        <v>990</v>
      </c>
      <c r="E648" t="s">
        <v>1475</v>
      </c>
      <c r="F648" t="s">
        <v>691</v>
      </c>
    </row>
    <row r="649" spans="1:6" x14ac:dyDescent="0.3">
      <c r="A649">
        <v>771</v>
      </c>
      <c r="B649" t="s">
        <v>878</v>
      </c>
      <c r="C649" t="s">
        <v>949</v>
      </c>
      <c r="D649" t="s">
        <v>1476</v>
      </c>
      <c r="E649" t="s">
        <v>1477</v>
      </c>
      <c r="F649" t="s">
        <v>691</v>
      </c>
    </row>
    <row r="650" spans="1:6" x14ac:dyDescent="0.3">
      <c r="A650">
        <v>772</v>
      </c>
      <c r="B650" t="s">
        <v>878</v>
      </c>
      <c r="C650" t="s">
        <v>949</v>
      </c>
      <c r="D650" t="s">
        <v>1476</v>
      </c>
      <c r="E650" t="s">
        <v>1478</v>
      </c>
      <c r="F650" t="s">
        <v>691</v>
      </c>
    </row>
    <row r="651" spans="1:6" x14ac:dyDescent="0.3">
      <c r="A651">
        <v>773</v>
      </c>
      <c r="B651" t="s">
        <v>878</v>
      </c>
      <c r="C651" t="s">
        <v>949</v>
      </c>
      <c r="D651" t="s">
        <v>1476</v>
      </c>
      <c r="E651" t="s">
        <v>1479</v>
      </c>
      <c r="F651" t="s">
        <v>691</v>
      </c>
    </row>
    <row r="652" spans="1:6" x14ac:dyDescent="0.3">
      <c r="A652">
        <v>774</v>
      </c>
      <c r="B652" t="s">
        <v>878</v>
      </c>
      <c r="C652" t="s">
        <v>949</v>
      </c>
      <c r="D652" t="s">
        <v>1476</v>
      </c>
      <c r="E652" t="s">
        <v>1476</v>
      </c>
      <c r="F652" t="s">
        <v>691</v>
      </c>
    </row>
    <row r="653" spans="1:6" x14ac:dyDescent="0.3">
      <c r="A653">
        <v>775</v>
      </c>
      <c r="B653" t="s">
        <v>878</v>
      </c>
      <c r="C653" t="s">
        <v>949</v>
      </c>
      <c r="D653" t="s">
        <v>387</v>
      </c>
      <c r="E653" t="s">
        <v>1480</v>
      </c>
      <c r="F653" t="s">
        <v>691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B8C90-C348-41A2-B571-809DDED4076C}">
  <sheetPr codeName="Sheet7"/>
  <dimension ref="C3:F13"/>
  <sheetViews>
    <sheetView workbookViewId="0">
      <selection activeCell="B25" sqref="B25"/>
    </sheetView>
  </sheetViews>
  <sheetFormatPr defaultRowHeight="14.4" x14ac:dyDescent="0.3"/>
  <cols>
    <col min="3" max="3" width="25" bestFit="1" customWidth="1"/>
    <col min="4" max="4" width="110" bestFit="1" customWidth="1"/>
    <col min="5" max="5" width="61.44140625" customWidth="1"/>
    <col min="6" max="6" width="67.6640625" bestFit="1" customWidth="1"/>
  </cols>
  <sheetData>
    <row r="3" spans="3:6" s="30" customFormat="1" x14ac:dyDescent="0.3">
      <c r="C3" s="31" t="s">
        <v>1481</v>
      </c>
      <c r="D3" s="31" t="s">
        <v>1482</v>
      </c>
      <c r="E3" s="31" t="s">
        <v>686</v>
      </c>
      <c r="F3" s="32" t="s">
        <v>1483</v>
      </c>
    </row>
    <row r="4" spans="3:6" x14ac:dyDescent="0.3">
      <c r="C4" t="s">
        <v>354</v>
      </c>
      <c r="D4" s="29" t="s">
        <v>1484</v>
      </c>
    </row>
    <row r="5" spans="3:6" x14ac:dyDescent="0.3">
      <c r="C5" t="s">
        <v>354</v>
      </c>
      <c r="D5" s="29" t="s">
        <v>1485</v>
      </c>
    </row>
    <row r="6" spans="3:6" x14ac:dyDescent="0.3">
      <c r="C6" t="s">
        <v>1486</v>
      </c>
      <c r="D6" s="29" t="s">
        <v>1487</v>
      </c>
      <c r="E6" t="s">
        <v>1488</v>
      </c>
    </row>
    <row r="7" spans="3:6" x14ac:dyDescent="0.3">
      <c r="C7" t="s">
        <v>354</v>
      </c>
      <c r="D7" s="29" t="s">
        <v>1489</v>
      </c>
    </row>
    <row r="8" spans="3:6" x14ac:dyDescent="0.3">
      <c r="C8" t="s">
        <v>354</v>
      </c>
      <c r="D8" s="29" t="s">
        <v>1490</v>
      </c>
    </row>
    <row r="9" spans="3:6" x14ac:dyDescent="0.3">
      <c r="C9" t="s">
        <v>1486</v>
      </c>
      <c r="D9" s="29" t="s">
        <v>1491</v>
      </c>
      <c r="E9" t="s">
        <v>1492</v>
      </c>
      <c r="F9" t="s">
        <v>1493</v>
      </c>
    </row>
    <row r="10" spans="3:6" x14ac:dyDescent="0.3">
      <c r="C10" t="s">
        <v>354</v>
      </c>
      <c r="D10" s="29" t="s">
        <v>1494</v>
      </c>
      <c r="E10" t="s">
        <v>1495</v>
      </c>
    </row>
    <row r="11" spans="3:6" x14ac:dyDescent="0.3">
      <c r="C11" t="s">
        <v>354</v>
      </c>
      <c r="D11" s="29" t="s">
        <v>1496</v>
      </c>
      <c r="E11" t="s">
        <v>1495</v>
      </c>
    </row>
    <row r="12" spans="3:6" x14ac:dyDescent="0.3">
      <c r="C12" t="s">
        <v>354</v>
      </c>
      <c r="D12" s="29" t="s">
        <v>1497</v>
      </c>
    </row>
    <row r="13" spans="3:6" x14ac:dyDescent="0.3">
      <c r="C13" t="s">
        <v>354</v>
      </c>
      <c r="D13" s="29" t="s">
        <v>1498</v>
      </c>
      <c r="E13" t="s">
        <v>1499</v>
      </c>
      <c r="F13" t="s">
        <v>1500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068BA-3D61-4E71-83D4-92832140616C}">
  <sheetPr codeName="Blad5"/>
  <dimension ref="A1:B250"/>
  <sheetViews>
    <sheetView workbookViewId="0">
      <selection activeCell="E22" sqref="E22"/>
    </sheetView>
  </sheetViews>
  <sheetFormatPr defaultRowHeight="14.4" x14ac:dyDescent="0.3"/>
  <cols>
    <col min="1" max="1" width="13.88671875" customWidth="1"/>
    <col min="2" max="2" width="32.109375" customWidth="1"/>
  </cols>
  <sheetData>
    <row r="1" spans="1:2" s="30" customFormat="1" x14ac:dyDescent="0.3">
      <c r="A1" s="30" t="s">
        <v>1501</v>
      </c>
      <c r="B1" s="30" t="s">
        <v>1502</v>
      </c>
    </row>
    <row r="2" spans="1:2" x14ac:dyDescent="0.3">
      <c r="A2" t="s">
        <v>1503</v>
      </c>
      <c r="B2" t="s">
        <v>1504</v>
      </c>
    </row>
    <row r="3" spans="1:2" x14ac:dyDescent="0.3">
      <c r="A3" t="s">
        <v>1505</v>
      </c>
      <c r="B3" t="s">
        <v>1506</v>
      </c>
    </row>
    <row r="4" spans="1:2" x14ac:dyDescent="0.3">
      <c r="A4" t="s">
        <v>1507</v>
      </c>
      <c r="B4" t="s">
        <v>1508</v>
      </c>
    </row>
    <row r="5" spans="1:2" x14ac:dyDescent="0.3">
      <c r="A5" t="s">
        <v>36</v>
      </c>
      <c r="B5" t="s">
        <v>1509</v>
      </c>
    </row>
    <row r="6" spans="1:2" x14ac:dyDescent="0.3">
      <c r="A6" t="s">
        <v>1510</v>
      </c>
      <c r="B6" t="s">
        <v>1511</v>
      </c>
    </row>
    <row r="7" spans="1:2" x14ac:dyDescent="0.3">
      <c r="A7" t="s">
        <v>1512</v>
      </c>
      <c r="B7" t="s">
        <v>1513</v>
      </c>
    </row>
    <row r="8" spans="1:2" x14ac:dyDescent="0.3">
      <c r="A8" t="s">
        <v>1514</v>
      </c>
      <c r="B8" t="s">
        <v>1515</v>
      </c>
    </row>
    <row r="9" spans="1:2" x14ac:dyDescent="0.3">
      <c r="A9" t="s">
        <v>1516</v>
      </c>
      <c r="B9" t="s">
        <v>1517</v>
      </c>
    </row>
    <row r="10" spans="1:2" x14ac:dyDescent="0.3">
      <c r="A10" t="s">
        <v>1518</v>
      </c>
      <c r="B10" t="s">
        <v>1519</v>
      </c>
    </row>
    <row r="11" spans="1:2" x14ac:dyDescent="0.3">
      <c r="A11" t="s">
        <v>34</v>
      </c>
      <c r="B11" t="s">
        <v>1520</v>
      </c>
    </row>
    <row r="12" spans="1:2" x14ac:dyDescent="0.3">
      <c r="A12" t="s">
        <v>1521</v>
      </c>
      <c r="B12" t="s">
        <v>1522</v>
      </c>
    </row>
    <row r="13" spans="1:2" x14ac:dyDescent="0.3">
      <c r="A13" t="s">
        <v>1523</v>
      </c>
      <c r="B13" t="s">
        <v>1524</v>
      </c>
    </row>
    <row r="14" spans="1:2" x14ac:dyDescent="0.3">
      <c r="A14" t="s">
        <v>1525</v>
      </c>
      <c r="B14" t="s">
        <v>1526</v>
      </c>
    </row>
    <row r="15" spans="1:2" x14ac:dyDescent="0.3">
      <c r="A15" t="s">
        <v>1527</v>
      </c>
      <c r="B15" t="s">
        <v>1528</v>
      </c>
    </row>
    <row r="16" spans="1:2" x14ac:dyDescent="0.3">
      <c r="A16" t="s">
        <v>1529</v>
      </c>
      <c r="B16" t="s">
        <v>1530</v>
      </c>
    </row>
    <row r="17" spans="1:2" x14ac:dyDescent="0.3">
      <c r="A17" t="s">
        <v>1531</v>
      </c>
      <c r="B17" t="s">
        <v>1532</v>
      </c>
    </row>
    <row r="18" spans="1:2" x14ac:dyDescent="0.3">
      <c r="A18" t="s">
        <v>1533</v>
      </c>
      <c r="B18" t="s">
        <v>1534</v>
      </c>
    </row>
    <row r="19" spans="1:2" x14ac:dyDescent="0.3">
      <c r="A19" t="s">
        <v>1535</v>
      </c>
      <c r="B19" t="s">
        <v>1536</v>
      </c>
    </row>
    <row r="20" spans="1:2" x14ac:dyDescent="0.3">
      <c r="A20" t="s">
        <v>1537</v>
      </c>
      <c r="B20" t="s">
        <v>1538</v>
      </c>
    </row>
    <row r="21" spans="1:2" x14ac:dyDescent="0.3">
      <c r="A21" t="s">
        <v>1539</v>
      </c>
      <c r="B21" t="s">
        <v>1540</v>
      </c>
    </row>
    <row r="22" spans="1:2" x14ac:dyDescent="0.3">
      <c r="A22" t="s">
        <v>1541</v>
      </c>
      <c r="B22" t="s">
        <v>1542</v>
      </c>
    </row>
    <row r="23" spans="1:2" x14ac:dyDescent="0.3">
      <c r="A23" t="s">
        <v>1543</v>
      </c>
      <c r="B23" t="s">
        <v>1544</v>
      </c>
    </row>
    <row r="24" spans="1:2" x14ac:dyDescent="0.3">
      <c r="A24" t="s">
        <v>1545</v>
      </c>
      <c r="B24" t="s">
        <v>1546</v>
      </c>
    </row>
    <row r="25" spans="1:2" x14ac:dyDescent="0.3">
      <c r="A25" t="s">
        <v>1547</v>
      </c>
      <c r="B25" t="s">
        <v>1548</v>
      </c>
    </row>
    <row r="26" spans="1:2" x14ac:dyDescent="0.3">
      <c r="A26" t="s">
        <v>1549</v>
      </c>
      <c r="B26" t="s">
        <v>1550</v>
      </c>
    </row>
    <row r="27" spans="1:2" x14ac:dyDescent="0.3">
      <c r="A27" t="s">
        <v>1551</v>
      </c>
      <c r="B27" t="s">
        <v>1552</v>
      </c>
    </row>
    <row r="28" spans="1:2" x14ac:dyDescent="0.3">
      <c r="A28" t="s">
        <v>1553</v>
      </c>
      <c r="B28" t="s">
        <v>1554</v>
      </c>
    </row>
    <row r="29" spans="1:2" x14ac:dyDescent="0.3">
      <c r="A29" t="s">
        <v>1555</v>
      </c>
      <c r="B29" t="s">
        <v>1556</v>
      </c>
    </row>
    <row r="30" spans="1:2" x14ac:dyDescent="0.3">
      <c r="A30" t="s">
        <v>1557</v>
      </c>
      <c r="B30" t="s">
        <v>1558</v>
      </c>
    </row>
    <row r="31" spans="1:2" x14ac:dyDescent="0.3">
      <c r="A31" t="s">
        <v>1559</v>
      </c>
      <c r="B31" t="s">
        <v>1560</v>
      </c>
    </row>
    <row r="32" spans="1:2" x14ac:dyDescent="0.3">
      <c r="A32" t="s">
        <v>1561</v>
      </c>
      <c r="B32" t="s">
        <v>1562</v>
      </c>
    </row>
    <row r="33" spans="1:2" x14ac:dyDescent="0.3">
      <c r="A33" t="s">
        <v>1563</v>
      </c>
      <c r="B33" t="s">
        <v>1564</v>
      </c>
    </row>
    <row r="34" spans="1:2" x14ac:dyDescent="0.3">
      <c r="A34" t="s">
        <v>1565</v>
      </c>
      <c r="B34" t="s">
        <v>1566</v>
      </c>
    </row>
    <row r="35" spans="1:2" x14ac:dyDescent="0.3">
      <c r="A35" t="s">
        <v>1567</v>
      </c>
      <c r="B35" t="s">
        <v>1568</v>
      </c>
    </row>
    <row r="36" spans="1:2" x14ac:dyDescent="0.3">
      <c r="A36" t="s">
        <v>1569</v>
      </c>
      <c r="B36" t="s">
        <v>1570</v>
      </c>
    </row>
    <row r="37" spans="1:2" x14ac:dyDescent="0.3">
      <c r="A37" t="s">
        <v>1571</v>
      </c>
      <c r="B37" t="s">
        <v>1572</v>
      </c>
    </row>
    <row r="38" spans="1:2" x14ac:dyDescent="0.3">
      <c r="A38" t="s">
        <v>1573</v>
      </c>
      <c r="B38" t="s">
        <v>1574</v>
      </c>
    </row>
    <row r="39" spans="1:2" x14ac:dyDescent="0.3">
      <c r="A39" t="s">
        <v>1575</v>
      </c>
      <c r="B39" t="s">
        <v>1576</v>
      </c>
    </row>
    <row r="40" spans="1:2" x14ac:dyDescent="0.3">
      <c r="A40" t="s">
        <v>1577</v>
      </c>
      <c r="B40" t="s">
        <v>1578</v>
      </c>
    </row>
    <row r="41" spans="1:2" x14ac:dyDescent="0.3">
      <c r="A41" t="s">
        <v>1579</v>
      </c>
      <c r="B41" t="s">
        <v>1580</v>
      </c>
    </row>
    <row r="42" spans="1:2" x14ac:dyDescent="0.3">
      <c r="A42" t="s">
        <v>1581</v>
      </c>
      <c r="B42" t="s">
        <v>1582</v>
      </c>
    </row>
    <row r="43" spans="1:2" x14ac:dyDescent="0.3">
      <c r="A43" t="s">
        <v>1583</v>
      </c>
      <c r="B43" t="s">
        <v>1584</v>
      </c>
    </row>
    <row r="44" spans="1:2" x14ac:dyDescent="0.3">
      <c r="A44" t="s">
        <v>1585</v>
      </c>
      <c r="B44" t="s">
        <v>1586</v>
      </c>
    </row>
    <row r="45" spans="1:2" x14ac:dyDescent="0.3">
      <c r="A45" t="s">
        <v>1587</v>
      </c>
      <c r="B45" t="s">
        <v>1588</v>
      </c>
    </row>
    <row r="46" spans="1:2" x14ac:dyDescent="0.3">
      <c r="A46" t="s">
        <v>1589</v>
      </c>
      <c r="B46" t="s">
        <v>1590</v>
      </c>
    </row>
    <row r="47" spans="1:2" x14ac:dyDescent="0.3">
      <c r="A47" t="s">
        <v>1591</v>
      </c>
      <c r="B47" t="s">
        <v>1592</v>
      </c>
    </row>
    <row r="48" spans="1:2" x14ac:dyDescent="0.3">
      <c r="A48" t="s">
        <v>1593</v>
      </c>
      <c r="B48" t="s">
        <v>1594</v>
      </c>
    </row>
    <row r="49" spans="1:2" x14ac:dyDescent="0.3">
      <c r="A49" t="s">
        <v>1595</v>
      </c>
      <c r="B49" t="s">
        <v>1596</v>
      </c>
    </row>
    <row r="50" spans="1:2" x14ac:dyDescent="0.3">
      <c r="A50" t="s">
        <v>1597</v>
      </c>
      <c r="B50" t="s">
        <v>1598</v>
      </c>
    </row>
    <row r="51" spans="1:2" x14ac:dyDescent="0.3">
      <c r="A51" t="s">
        <v>1599</v>
      </c>
      <c r="B51" t="s">
        <v>1600</v>
      </c>
    </row>
    <row r="52" spans="1:2" x14ac:dyDescent="0.3">
      <c r="A52" t="s">
        <v>1601</v>
      </c>
      <c r="B52" t="s">
        <v>1602</v>
      </c>
    </row>
    <row r="53" spans="1:2" x14ac:dyDescent="0.3">
      <c r="A53" t="s">
        <v>1603</v>
      </c>
      <c r="B53" t="s">
        <v>1604</v>
      </c>
    </row>
    <row r="54" spans="1:2" x14ac:dyDescent="0.3">
      <c r="A54" t="s">
        <v>1605</v>
      </c>
      <c r="B54" t="s">
        <v>1606</v>
      </c>
    </row>
    <row r="55" spans="1:2" x14ac:dyDescent="0.3">
      <c r="A55" t="s">
        <v>351</v>
      </c>
      <c r="B55" t="s">
        <v>1607</v>
      </c>
    </row>
    <row r="56" spans="1:2" x14ac:dyDescent="0.3">
      <c r="A56" t="s">
        <v>1608</v>
      </c>
      <c r="B56" t="s">
        <v>1609</v>
      </c>
    </row>
    <row r="57" spans="1:2" x14ac:dyDescent="0.3">
      <c r="A57" t="s">
        <v>1610</v>
      </c>
      <c r="B57" t="s">
        <v>1611</v>
      </c>
    </row>
    <row r="58" spans="1:2" x14ac:dyDescent="0.3">
      <c r="A58" t="s">
        <v>1612</v>
      </c>
      <c r="B58" t="s">
        <v>1613</v>
      </c>
    </row>
    <row r="59" spans="1:2" x14ac:dyDescent="0.3">
      <c r="A59" t="s">
        <v>1614</v>
      </c>
      <c r="B59" t="s">
        <v>1615</v>
      </c>
    </row>
    <row r="60" spans="1:2" x14ac:dyDescent="0.3">
      <c r="A60" t="s">
        <v>1616</v>
      </c>
      <c r="B60" t="s">
        <v>1617</v>
      </c>
    </row>
    <row r="61" spans="1:2" x14ac:dyDescent="0.3">
      <c r="A61" t="s">
        <v>1618</v>
      </c>
      <c r="B61" t="s">
        <v>1619</v>
      </c>
    </row>
    <row r="62" spans="1:2" x14ac:dyDescent="0.3">
      <c r="A62" t="s">
        <v>1620</v>
      </c>
      <c r="B62" t="s">
        <v>1621</v>
      </c>
    </row>
    <row r="63" spans="1:2" x14ac:dyDescent="0.3">
      <c r="A63" t="s">
        <v>1622</v>
      </c>
      <c r="B63" t="s">
        <v>1623</v>
      </c>
    </row>
    <row r="64" spans="1:2" x14ac:dyDescent="0.3">
      <c r="A64" t="s">
        <v>1624</v>
      </c>
      <c r="B64" t="s">
        <v>1625</v>
      </c>
    </row>
    <row r="65" spans="1:2" x14ac:dyDescent="0.3">
      <c r="A65" t="s">
        <v>1626</v>
      </c>
      <c r="B65" t="s">
        <v>1627</v>
      </c>
    </row>
    <row r="66" spans="1:2" x14ac:dyDescent="0.3">
      <c r="A66" t="s">
        <v>1628</v>
      </c>
      <c r="B66" t="s">
        <v>1629</v>
      </c>
    </row>
    <row r="67" spans="1:2" x14ac:dyDescent="0.3">
      <c r="A67" t="s">
        <v>1630</v>
      </c>
      <c r="B67" t="s">
        <v>1631</v>
      </c>
    </row>
    <row r="68" spans="1:2" x14ac:dyDescent="0.3">
      <c r="A68" t="s">
        <v>1632</v>
      </c>
      <c r="B68" t="s">
        <v>1633</v>
      </c>
    </row>
    <row r="69" spans="1:2" x14ac:dyDescent="0.3">
      <c r="A69" t="s">
        <v>1634</v>
      </c>
      <c r="B69" t="s">
        <v>1635</v>
      </c>
    </row>
    <row r="70" spans="1:2" x14ac:dyDescent="0.3">
      <c r="A70" t="s">
        <v>1636</v>
      </c>
      <c r="B70" t="s">
        <v>1637</v>
      </c>
    </row>
    <row r="71" spans="1:2" x14ac:dyDescent="0.3">
      <c r="A71" t="s">
        <v>1638</v>
      </c>
      <c r="B71" t="s">
        <v>1639</v>
      </c>
    </row>
    <row r="72" spans="1:2" x14ac:dyDescent="0.3">
      <c r="A72" t="s">
        <v>1640</v>
      </c>
      <c r="B72" t="s">
        <v>1641</v>
      </c>
    </row>
    <row r="73" spans="1:2" x14ac:dyDescent="0.3">
      <c r="A73" t="s">
        <v>1642</v>
      </c>
      <c r="B73" t="s">
        <v>1643</v>
      </c>
    </row>
    <row r="74" spans="1:2" x14ac:dyDescent="0.3">
      <c r="A74" t="s">
        <v>1644</v>
      </c>
      <c r="B74" t="s">
        <v>1645</v>
      </c>
    </row>
    <row r="75" spans="1:2" x14ac:dyDescent="0.3">
      <c r="A75" t="s">
        <v>1646</v>
      </c>
      <c r="B75" t="s">
        <v>1647</v>
      </c>
    </row>
    <row r="76" spans="1:2" x14ac:dyDescent="0.3">
      <c r="A76" t="s">
        <v>1648</v>
      </c>
      <c r="B76" t="s">
        <v>1649</v>
      </c>
    </row>
    <row r="77" spans="1:2" x14ac:dyDescent="0.3">
      <c r="A77" t="s">
        <v>1650</v>
      </c>
      <c r="B77" t="s">
        <v>1651</v>
      </c>
    </row>
    <row r="78" spans="1:2" x14ac:dyDescent="0.3">
      <c r="A78" t="s">
        <v>1652</v>
      </c>
      <c r="B78" t="s">
        <v>1653</v>
      </c>
    </row>
    <row r="79" spans="1:2" x14ac:dyDescent="0.3">
      <c r="A79" t="s">
        <v>1654</v>
      </c>
      <c r="B79" t="s">
        <v>1655</v>
      </c>
    </row>
    <row r="80" spans="1:2" x14ac:dyDescent="0.3">
      <c r="A80" t="s">
        <v>1656</v>
      </c>
      <c r="B80" t="s">
        <v>1657</v>
      </c>
    </row>
    <row r="81" spans="1:2" x14ac:dyDescent="0.3">
      <c r="A81" t="s">
        <v>1658</v>
      </c>
      <c r="B81" t="s">
        <v>1659</v>
      </c>
    </row>
    <row r="82" spans="1:2" x14ac:dyDescent="0.3">
      <c r="A82" t="s">
        <v>1660</v>
      </c>
      <c r="B82" t="s">
        <v>1661</v>
      </c>
    </row>
    <row r="83" spans="1:2" x14ac:dyDescent="0.3">
      <c r="A83" t="s">
        <v>1662</v>
      </c>
      <c r="B83" t="s">
        <v>1663</v>
      </c>
    </row>
    <row r="84" spans="1:2" x14ac:dyDescent="0.3">
      <c r="A84" t="s">
        <v>1664</v>
      </c>
      <c r="B84" t="s">
        <v>1665</v>
      </c>
    </row>
    <row r="85" spans="1:2" x14ac:dyDescent="0.3">
      <c r="A85" t="s">
        <v>1666</v>
      </c>
      <c r="B85" t="s">
        <v>1667</v>
      </c>
    </row>
    <row r="86" spans="1:2" x14ac:dyDescent="0.3">
      <c r="A86" t="s">
        <v>1668</v>
      </c>
      <c r="B86" t="s">
        <v>1669</v>
      </c>
    </row>
    <row r="87" spans="1:2" x14ac:dyDescent="0.3">
      <c r="A87" t="s">
        <v>1670</v>
      </c>
      <c r="B87" t="s">
        <v>1671</v>
      </c>
    </row>
    <row r="88" spans="1:2" x14ac:dyDescent="0.3">
      <c r="A88" t="s">
        <v>1672</v>
      </c>
      <c r="B88" t="s">
        <v>1673</v>
      </c>
    </row>
    <row r="89" spans="1:2" x14ac:dyDescent="0.3">
      <c r="A89" t="s">
        <v>1674</v>
      </c>
      <c r="B89" t="s">
        <v>1675</v>
      </c>
    </row>
    <row r="90" spans="1:2" x14ac:dyDescent="0.3">
      <c r="A90" t="s">
        <v>1676</v>
      </c>
      <c r="B90" t="s">
        <v>1677</v>
      </c>
    </row>
    <row r="91" spans="1:2" x14ac:dyDescent="0.3">
      <c r="A91" t="s">
        <v>1678</v>
      </c>
      <c r="B91" t="s">
        <v>1679</v>
      </c>
    </row>
    <row r="92" spans="1:2" x14ac:dyDescent="0.3">
      <c r="A92" t="s">
        <v>1680</v>
      </c>
      <c r="B92" t="s">
        <v>1681</v>
      </c>
    </row>
    <row r="93" spans="1:2" x14ac:dyDescent="0.3">
      <c r="A93" t="s">
        <v>1682</v>
      </c>
      <c r="B93" t="s">
        <v>1683</v>
      </c>
    </row>
    <row r="94" spans="1:2" x14ac:dyDescent="0.3">
      <c r="A94" t="s">
        <v>1684</v>
      </c>
      <c r="B94" t="s">
        <v>1685</v>
      </c>
    </row>
    <row r="95" spans="1:2" x14ac:dyDescent="0.3">
      <c r="A95" t="s">
        <v>1686</v>
      </c>
      <c r="B95" t="s">
        <v>1687</v>
      </c>
    </row>
    <row r="96" spans="1:2" x14ac:dyDescent="0.3">
      <c r="A96" t="s">
        <v>1688</v>
      </c>
      <c r="B96" t="s">
        <v>1689</v>
      </c>
    </row>
    <row r="97" spans="1:2" x14ac:dyDescent="0.3">
      <c r="A97" t="s">
        <v>1690</v>
      </c>
      <c r="B97" t="s">
        <v>1691</v>
      </c>
    </row>
    <row r="98" spans="1:2" x14ac:dyDescent="0.3">
      <c r="A98" t="s">
        <v>1692</v>
      </c>
      <c r="B98" t="s">
        <v>1693</v>
      </c>
    </row>
    <row r="99" spans="1:2" x14ac:dyDescent="0.3">
      <c r="A99" t="s">
        <v>1694</v>
      </c>
      <c r="B99" t="s">
        <v>1695</v>
      </c>
    </row>
    <row r="100" spans="1:2" x14ac:dyDescent="0.3">
      <c r="A100" t="s">
        <v>1696</v>
      </c>
      <c r="B100" t="s">
        <v>1697</v>
      </c>
    </row>
    <row r="101" spans="1:2" x14ac:dyDescent="0.3">
      <c r="A101" t="s">
        <v>1698</v>
      </c>
      <c r="B101" t="s">
        <v>1699</v>
      </c>
    </row>
    <row r="102" spans="1:2" x14ac:dyDescent="0.3">
      <c r="A102" t="s">
        <v>1700</v>
      </c>
      <c r="B102" t="s">
        <v>1701</v>
      </c>
    </row>
    <row r="103" spans="1:2" x14ac:dyDescent="0.3">
      <c r="A103" t="s">
        <v>1702</v>
      </c>
      <c r="B103" t="s">
        <v>1703</v>
      </c>
    </row>
    <row r="104" spans="1:2" x14ac:dyDescent="0.3">
      <c r="A104" t="s">
        <v>1704</v>
      </c>
      <c r="B104" t="s">
        <v>1705</v>
      </c>
    </row>
    <row r="105" spans="1:2" x14ac:dyDescent="0.3">
      <c r="A105" t="s">
        <v>1706</v>
      </c>
      <c r="B105" t="s">
        <v>1707</v>
      </c>
    </row>
    <row r="106" spans="1:2" x14ac:dyDescent="0.3">
      <c r="A106" t="s">
        <v>1708</v>
      </c>
      <c r="B106" t="s">
        <v>1709</v>
      </c>
    </row>
    <row r="107" spans="1:2" x14ac:dyDescent="0.3">
      <c r="A107" t="s">
        <v>1710</v>
      </c>
      <c r="B107" t="s">
        <v>1711</v>
      </c>
    </row>
    <row r="108" spans="1:2" x14ac:dyDescent="0.3">
      <c r="A108" t="s">
        <v>1712</v>
      </c>
      <c r="B108" t="s">
        <v>1713</v>
      </c>
    </row>
    <row r="109" spans="1:2" x14ac:dyDescent="0.3">
      <c r="A109" t="s">
        <v>1714</v>
      </c>
      <c r="B109" t="s">
        <v>1715</v>
      </c>
    </row>
    <row r="110" spans="1:2" x14ac:dyDescent="0.3">
      <c r="A110" t="s">
        <v>1716</v>
      </c>
      <c r="B110" t="s">
        <v>1717</v>
      </c>
    </row>
    <row r="111" spans="1:2" x14ac:dyDescent="0.3">
      <c r="A111" t="s">
        <v>1718</v>
      </c>
      <c r="B111" t="s">
        <v>1719</v>
      </c>
    </row>
    <row r="112" spans="1:2" x14ac:dyDescent="0.3">
      <c r="A112" t="s">
        <v>1720</v>
      </c>
      <c r="B112" t="s">
        <v>1721</v>
      </c>
    </row>
    <row r="113" spans="1:2" x14ac:dyDescent="0.3">
      <c r="A113" t="s">
        <v>1722</v>
      </c>
      <c r="B113" t="s">
        <v>1723</v>
      </c>
    </row>
    <row r="114" spans="1:2" x14ac:dyDescent="0.3">
      <c r="A114" t="s">
        <v>1724</v>
      </c>
      <c r="B114" t="s">
        <v>1725</v>
      </c>
    </row>
    <row r="115" spans="1:2" x14ac:dyDescent="0.3">
      <c r="A115" t="s">
        <v>1726</v>
      </c>
      <c r="B115" t="s">
        <v>1727</v>
      </c>
    </row>
    <row r="116" spans="1:2" x14ac:dyDescent="0.3">
      <c r="A116" t="s">
        <v>1728</v>
      </c>
      <c r="B116" t="s">
        <v>1729</v>
      </c>
    </row>
    <row r="117" spans="1:2" x14ac:dyDescent="0.3">
      <c r="A117" t="s">
        <v>1730</v>
      </c>
      <c r="B117" t="s">
        <v>1731</v>
      </c>
    </row>
    <row r="118" spans="1:2" x14ac:dyDescent="0.3">
      <c r="A118" t="s">
        <v>1732</v>
      </c>
      <c r="B118" t="s">
        <v>1733</v>
      </c>
    </row>
    <row r="119" spans="1:2" x14ac:dyDescent="0.3">
      <c r="A119" t="s">
        <v>1734</v>
      </c>
      <c r="B119" t="s">
        <v>1735</v>
      </c>
    </row>
    <row r="120" spans="1:2" x14ac:dyDescent="0.3">
      <c r="A120" t="s">
        <v>1736</v>
      </c>
      <c r="B120" t="s">
        <v>1737</v>
      </c>
    </row>
    <row r="121" spans="1:2" x14ac:dyDescent="0.3">
      <c r="A121" t="s">
        <v>1738</v>
      </c>
      <c r="B121" t="s">
        <v>1739</v>
      </c>
    </row>
    <row r="122" spans="1:2" x14ac:dyDescent="0.3">
      <c r="A122" t="s">
        <v>376</v>
      </c>
      <c r="B122" t="s">
        <v>1740</v>
      </c>
    </row>
    <row r="123" spans="1:2" x14ac:dyDescent="0.3">
      <c r="A123" t="s">
        <v>1741</v>
      </c>
      <c r="B123" t="s">
        <v>1742</v>
      </c>
    </row>
    <row r="124" spans="1:2" x14ac:dyDescent="0.3">
      <c r="A124" t="s">
        <v>1743</v>
      </c>
      <c r="B124" t="s">
        <v>1744</v>
      </c>
    </row>
    <row r="125" spans="1:2" x14ac:dyDescent="0.3">
      <c r="A125" t="s">
        <v>1745</v>
      </c>
      <c r="B125" t="s">
        <v>1746</v>
      </c>
    </row>
    <row r="126" spans="1:2" x14ac:dyDescent="0.3">
      <c r="A126" t="s">
        <v>1747</v>
      </c>
      <c r="B126" t="s">
        <v>1748</v>
      </c>
    </row>
    <row r="127" spans="1:2" x14ac:dyDescent="0.3">
      <c r="A127" t="s">
        <v>1749</v>
      </c>
      <c r="B127" t="s">
        <v>1750</v>
      </c>
    </row>
    <row r="128" spans="1:2" x14ac:dyDescent="0.3">
      <c r="A128" t="s">
        <v>1751</v>
      </c>
      <c r="B128" t="s">
        <v>1752</v>
      </c>
    </row>
    <row r="129" spans="1:2" x14ac:dyDescent="0.3">
      <c r="A129" t="s">
        <v>1753</v>
      </c>
      <c r="B129" t="s">
        <v>1754</v>
      </c>
    </row>
    <row r="130" spans="1:2" x14ac:dyDescent="0.3">
      <c r="A130" t="s">
        <v>1755</v>
      </c>
      <c r="B130" t="s">
        <v>1756</v>
      </c>
    </row>
    <row r="131" spans="1:2" x14ac:dyDescent="0.3">
      <c r="A131" t="s">
        <v>1757</v>
      </c>
      <c r="B131" t="s">
        <v>1758</v>
      </c>
    </row>
    <row r="132" spans="1:2" x14ac:dyDescent="0.3">
      <c r="A132" t="s">
        <v>1759</v>
      </c>
      <c r="B132" t="s">
        <v>1760</v>
      </c>
    </row>
    <row r="133" spans="1:2" x14ac:dyDescent="0.3">
      <c r="A133" t="s">
        <v>1761</v>
      </c>
      <c r="B133" t="s">
        <v>1762</v>
      </c>
    </row>
    <row r="134" spans="1:2" x14ac:dyDescent="0.3">
      <c r="A134" t="s">
        <v>1763</v>
      </c>
      <c r="B134" t="s">
        <v>1764</v>
      </c>
    </row>
    <row r="135" spans="1:2" x14ac:dyDescent="0.3">
      <c r="A135" t="s">
        <v>1765</v>
      </c>
      <c r="B135" t="s">
        <v>1766</v>
      </c>
    </row>
    <row r="136" spans="1:2" x14ac:dyDescent="0.3">
      <c r="A136" t="s">
        <v>1767</v>
      </c>
      <c r="B136" t="s">
        <v>1768</v>
      </c>
    </row>
    <row r="137" spans="1:2" x14ac:dyDescent="0.3">
      <c r="A137" t="s">
        <v>349</v>
      </c>
      <c r="B137" t="s">
        <v>1769</v>
      </c>
    </row>
    <row r="138" spans="1:2" x14ac:dyDescent="0.3">
      <c r="A138" t="s">
        <v>1770</v>
      </c>
      <c r="B138" t="s">
        <v>1771</v>
      </c>
    </row>
    <row r="139" spans="1:2" x14ac:dyDescent="0.3">
      <c r="A139" t="s">
        <v>1772</v>
      </c>
      <c r="B139" t="s">
        <v>1773</v>
      </c>
    </row>
    <row r="140" spans="1:2" x14ac:dyDescent="0.3">
      <c r="A140" t="s">
        <v>1774</v>
      </c>
      <c r="B140" t="s">
        <v>1775</v>
      </c>
    </row>
    <row r="141" spans="1:2" x14ac:dyDescent="0.3">
      <c r="A141" t="s">
        <v>1776</v>
      </c>
      <c r="B141" t="s">
        <v>1777</v>
      </c>
    </row>
    <row r="142" spans="1:2" x14ac:dyDescent="0.3">
      <c r="A142" t="s">
        <v>1778</v>
      </c>
      <c r="B142" t="s">
        <v>1779</v>
      </c>
    </row>
    <row r="143" spans="1:2" x14ac:dyDescent="0.3">
      <c r="A143" t="s">
        <v>1780</v>
      </c>
      <c r="B143" t="s">
        <v>1781</v>
      </c>
    </row>
    <row r="144" spans="1:2" x14ac:dyDescent="0.3">
      <c r="A144" t="s">
        <v>1782</v>
      </c>
      <c r="B144" t="s">
        <v>1783</v>
      </c>
    </row>
    <row r="145" spans="1:2" x14ac:dyDescent="0.3">
      <c r="A145" t="s">
        <v>1784</v>
      </c>
      <c r="B145" t="s">
        <v>1785</v>
      </c>
    </row>
    <row r="146" spans="1:2" x14ac:dyDescent="0.3">
      <c r="A146" t="s">
        <v>1786</v>
      </c>
      <c r="B146" t="s">
        <v>1787</v>
      </c>
    </row>
    <row r="147" spans="1:2" x14ac:dyDescent="0.3">
      <c r="A147" t="s">
        <v>1788</v>
      </c>
      <c r="B147" t="s">
        <v>1789</v>
      </c>
    </row>
    <row r="148" spans="1:2" x14ac:dyDescent="0.3">
      <c r="A148" t="s">
        <v>1790</v>
      </c>
      <c r="B148" t="s">
        <v>1791</v>
      </c>
    </row>
    <row r="149" spans="1:2" x14ac:dyDescent="0.3">
      <c r="A149" t="s">
        <v>1792</v>
      </c>
      <c r="B149" t="s">
        <v>1793</v>
      </c>
    </row>
    <row r="150" spans="1:2" x14ac:dyDescent="0.3">
      <c r="A150" t="s">
        <v>1794</v>
      </c>
      <c r="B150" t="s">
        <v>1795</v>
      </c>
    </row>
    <row r="151" spans="1:2" x14ac:dyDescent="0.3">
      <c r="A151" t="s">
        <v>1796</v>
      </c>
      <c r="B151" t="s">
        <v>1797</v>
      </c>
    </row>
    <row r="152" spans="1:2" x14ac:dyDescent="0.3">
      <c r="A152" t="s">
        <v>1798</v>
      </c>
      <c r="B152" t="s">
        <v>1799</v>
      </c>
    </row>
    <row r="153" spans="1:2" x14ac:dyDescent="0.3">
      <c r="A153" t="s">
        <v>1800</v>
      </c>
      <c r="B153" t="s">
        <v>1801</v>
      </c>
    </row>
    <row r="154" spans="1:2" x14ac:dyDescent="0.3">
      <c r="A154" t="s">
        <v>1802</v>
      </c>
      <c r="B154" t="s">
        <v>1803</v>
      </c>
    </row>
    <row r="155" spans="1:2" x14ac:dyDescent="0.3">
      <c r="A155" t="s">
        <v>1804</v>
      </c>
      <c r="B155" t="s">
        <v>1805</v>
      </c>
    </row>
    <row r="156" spans="1:2" x14ac:dyDescent="0.3">
      <c r="A156" t="s">
        <v>1806</v>
      </c>
      <c r="B156" t="s">
        <v>1807</v>
      </c>
    </row>
    <row r="157" spans="1:2" x14ac:dyDescent="0.3">
      <c r="A157" t="s">
        <v>1808</v>
      </c>
      <c r="B157" t="s">
        <v>1809</v>
      </c>
    </row>
    <row r="158" spans="1:2" x14ac:dyDescent="0.3">
      <c r="A158" t="s">
        <v>1810</v>
      </c>
      <c r="B158" t="s">
        <v>1811</v>
      </c>
    </row>
    <row r="159" spans="1:2" x14ac:dyDescent="0.3">
      <c r="A159" t="s">
        <v>1812</v>
      </c>
      <c r="B159" t="s">
        <v>1813</v>
      </c>
    </row>
    <row r="160" spans="1:2" x14ac:dyDescent="0.3">
      <c r="A160" t="s">
        <v>1814</v>
      </c>
      <c r="B160" t="s">
        <v>1815</v>
      </c>
    </row>
    <row r="161" spans="1:2" x14ac:dyDescent="0.3">
      <c r="A161" t="s">
        <v>1816</v>
      </c>
      <c r="B161" t="s">
        <v>1817</v>
      </c>
    </row>
    <row r="162" spans="1:2" x14ac:dyDescent="0.3">
      <c r="A162" t="s">
        <v>1818</v>
      </c>
      <c r="B162" t="s">
        <v>1819</v>
      </c>
    </row>
    <row r="163" spans="1:2" x14ac:dyDescent="0.3">
      <c r="A163" t="s">
        <v>1820</v>
      </c>
      <c r="B163" t="s">
        <v>1821</v>
      </c>
    </row>
    <row r="164" spans="1:2" x14ac:dyDescent="0.3">
      <c r="A164" t="s">
        <v>1822</v>
      </c>
      <c r="B164" t="s">
        <v>1823</v>
      </c>
    </row>
    <row r="165" spans="1:2" x14ac:dyDescent="0.3">
      <c r="A165" t="s">
        <v>1824</v>
      </c>
      <c r="B165" t="s">
        <v>1825</v>
      </c>
    </row>
    <row r="166" spans="1:2" x14ac:dyDescent="0.3">
      <c r="A166" t="s">
        <v>1826</v>
      </c>
      <c r="B166" t="s">
        <v>1827</v>
      </c>
    </row>
    <row r="167" spans="1:2" x14ac:dyDescent="0.3">
      <c r="A167" t="s">
        <v>1828</v>
      </c>
      <c r="B167" t="s">
        <v>1829</v>
      </c>
    </row>
    <row r="168" spans="1:2" x14ac:dyDescent="0.3">
      <c r="A168" t="s">
        <v>1830</v>
      </c>
      <c r="B168" t="s">
        <v>1831</v>
      </c>
    </row>
    <row r="169" spans="1:2" x14ac:dyDescent="0.3">
      <c r="A169" t="s">
        <v>1832</v>
      </c>
      <c r="B169" t="s">
        <v>1833</v>
      </c>
    </row>
    <row r="170" spans="1:2" x14ac:dyDescent="0.3">
      <c r="A170" t="s">
        <v>1834</v>
      </c>
      <c r="B170" t="s">
        <v>1835</v>
      </c>
    </row>
    <row r="171" spans="1:2" x14ac:dyDescent="0.3">
      <c r="A171" t="s">
        <v>1836</v>
      </c>
      <c r="B171" t="s">
        <v>1837</v>
      </c>
    </row>
    <row r="172" spans="1:2" x14ac:dyDescent="0.3">
      <c r="A172" t="s">
        <v>1838</v>
      </c>
      <c r="B172" t="s">
        <v>1839</v>
      </c>
    </row>
    <row r="173" spans="1:2" x14ac:dyDescent="0.3">
      <c r="A173" t="s">
        <v>1840</v>
      </c>
      <c r="B173" t="s">
        <v>1841</v>
      </c>
    </row>
    <row r="174" spans="1:2" x14ac:dyDescent="0.3">
      <c r="A174" t="s">
        <v>1842</v>
      </c>
      <c r="B174" t="s">
        <v>1843</v>
      </c>
    </row>
    <row r="175" spans="1:2" x14ac:dyDescent="0.3">
      <c r="A175" t="s">
        <v>1844</v>
      </c>
      <c r="B175" t="s">
        <v>1845</v>
      </c>
    </row>
    <row r="176" spans="1:2" x14ac:dyDescent="0.3">
      <c r="A176" t="s">
        <v>1846</v>
      </c>
      <c r="B176" t="s">
        <v>1847</v>
      </c>
    </row>
    <row r="177" spans="1:2" x14ac:dyDescent="0.3">
      <c r="A177" t="s">
        <v>1848</v>
      </c>
      <c r="B177" t="s">
        <v>1849</v>
      </c>
    </row>
    <row r="178" spans="1:2" x14ac:dyDescent="0.3">
      <c r="A178" t="s">
        <v>1850</v>
      </c>
      <c r="B178" t="s">
        <v>1851</v>
      </c>
    </row>
    <row r="179" spans="1:2" x14ac:dyDescent="0.3">
      <c r="A179" t="s">
        <v>1852</v>
      </c>
      <c r="B179" t="s">
        <v>1853</v>
      </c>
    </row>
    <row r="180" spans="1:2" x14ac:dyDescent="0.3">
      <c r="A180" t="s">
        <v>1854</v>
      </c>
      <c r="B180" t="s">
        <v>1855</v>
      </c>
    </row>
    <row r="181" spans="1:2" x14ac:dyDescent="0.3">
      <c r="A181" t="s">
        <v>1856</v>
      </c>
      <c r="B181" t="s">
        <v>1857</v>
      </c>
    </row>
    <row r="182" spans="1:2" x14ac:dyDescent="0.3">
      <c r="A182" t="s">
        <v>1858</v>
      </c>
      <c r="B182" t="s">
        <v>1859</v>
      </c>
    </row>
    <row r="183" spans="1:2" x14ac:dyDescent="0.3">
      <c r="A183" t="s">
        <v>1860</v>
      </c>
      <c r="B183" t="s">
        <v>1861</v>
      </c>
    </row>
    <row r="184" spans="1:2" x14ac:dyDescent="0.3">
      <c r="A184" t="s">
        <v>1862</v>
      </c>
      <c r="B184" t="s">
        <v>1863</v>
      </c>
    </row>
    <row r="185" spans="1:2" x14ac:dyDescent="0.3">
      <c r="A185" t="s">
        <v>1864</v>
      </c>
      <c r="B185" t="s">
        <v>1865</v>
      </c>
    </row>
    <row r="186" spans="1:2" x14ac:dyDescent="0.3">
      <c r="A186" t="s">
        <v>1866</v>
      </c>
      <c r="B186" t="s">
        <v>1867</v>
      </c>
    </row>
    <row r="187" spans="1:2" x14ac:dyDescent="0.3">
      <c r="A187" t="s">
        <v>1868</v>
      </c>
      <c r="B187" t="s">
        <v>1869</v>
      </c>
    </row>
    <row r="188" spans="1:2" x14ac:dyDescent="0.3">
      <c r="A188" t="s">
        <v>1870</v>
      </c>
      <c r="B188" t="s">
        <v>1871</v>
      </c>
    </row>
    <row r="189" spans="1:2" x14ac:dyDescent="0.3">
      <c r="A189" t="s">
        <v>1872</v>
      </c>
      <c r="B189" t="s">
        <v>1873</v>
      </c>
    </row>
    <row r="190" spans="1:2" x14ac:dyDescent="0.3">
      <c r="A190" t="s">
        <v>1874</v>
      </c>
      <c r="B190" t="s">
        <v>1875</v>
      </c>
    </row>
    <row r="191" spans="1:2" x14ac:dyDescent="0.3">
      <c r="A191" t="s">
        <v>1876</v>
      </c>
      <c r="B191" t="s">
        <v>1877</v>
      </c>
    </row>
    <row r="192" spans="1:2" x14ac:dyDescent="0.3">
      <c r="A192" t="s">
        <v>1878</v>
      </c>
      <c r="B192" t="s">
        <v>1879</v>
      </c>
    </row>
    <row r="193" spans="1:2" x14ac:dyDescent="0.3">
      <c r="A193" t="s">
        <v>1880</v>
      </c>
      <c r="B193" t="s">
        <v>1881</v>
      </c>
    </row>
    <row r="194" spans="1:2" x14ac:dyDescent="0.3">
      <c r="A194" t="s">
        <v>1882</v>
      </c>
      <c r="B194" t="s">
        <v>1883</v>
      </c>
    </row>
    <row r="195" spans="1:2" x14ac:dyDescent="0.3">
      <c r="A195" t="s">
        <v>418</v>
      </c>
      <c r="B195" t="s">
        <v>1884</v>
      </c>
    </row>
    <row r="196" spans="1:2" x14ac:dyDescent="0.3">
      <c r="A196" t="s">
        <v>1885</v>
      </c>
      <c r="B196" t="s">
        <v>1886</v>
      </c>
    </row>
    <row r="197" spans="1:2" x14ac:dyDescent="0.3">
      <c r="A197" t="s">
        <v>1887</v>
      </c>
      <c r="B197" t="s">
        <v>1888</v>
      </c>
    </row>
    <row r="198" spans="1:2" x14ac:dyDescent="0.3">
      <c r="A198" t="s">
        <v>1889</v>
      </c>
      <c r="B198" t="s">
        <v>1890</v>
      </c>
    </row>
    <row r="199" spans="1:2" x14ac:dyDescent="0.3">
      <c r="A199" t="s">
        <v>1891</v>
      </c>
      <c r="B199" t="s">
        <v>1892</v>
      </c>
    </row>
    <row r="200" spans="1:2" x14ac:dyDescent="0.3">
      <c r="A200" t="s">
        <v>1893</v>
      </c>
      <c r="B200" t="s">
        <v>1894</v>
      </c>
    </row>
    <row r="201" spans="1:2" x14ac:dyDescent="0.3">
      <c r="A201" t="s">
        <v>1895</v>
      </c>
      <c r="B201" t="s">
        <v>1896</v>
      </c>
    </row>
    <row r="202" spans="1:2" x14ac:dyDescent="0.3">
      <c r="A202" t="s">
        <v>1897</v>
      </c>
      <c r="B202" t="s">
        <v>1898</v>
      </c>
    </row>
    <row r="203" spans="1:2" x14ac:dyDescent="0.3">
      <c r="A203" t="s">
        <v>1899</v>
      </c>
      <c r="B203" t="s">
        <v>1900</v>
      </c>
    </row>
    <row r="204" spans="1:2" x14ac:dyDescent="0.3">
      <c r="A204" t="s">
        <v>1901</v>
      </c>
      <c r="B204" t="s">
        <v>1902</v>
      </c>
    </row>
    <row r="205" spans="1:2" x14ac:dyDescent="0.3">
      <c r="A205" t="s">
        <v>1903</v>
      </c>
      <c r="B205" t="s">
        <v>1904</v>
      </c>
    </row>
    <row r="206" spans="1:2" x14ac:dyDescent="0.3">
      <c r="A206" t="s">
        <v>1905</v>
      </c>
      <c r="B206" t="s">
        <v>1906</v>
      </c>
    </row>
    <row r="207" spans="1:2" x14ac:dyDescent="0.3">
      <c r="A207" t="s">
        <v>1907</v>
      </c>
      <c r="B207" t="s">
        <v>1908</v>
      </c>
    </row>
    <row r="208" spans="1:2" x14ac:dyDescent="0.3">
      <c r="A208" t="s">
        <v>1909</v>
      </c>
      <c r="B208" t="s">
        <v>1910</v>
      </c>
    </row>
    <row r="209" spans="1:2" x14ac:dyDescent="0.3">
      <c r="A209" t="s">
        <v>1911</v>
      </c>
      <c r="B209" t="s">
        <v>1912</v>
      </c>
    </row>
    <row r="210" spans="1:2" x14ac:dyDescent="0.3">
      <c r="A210" t="s">
        <v>1913</v>
      </c>
      <c r="B210" t="s">
        <v>1914</v>
      </c>
    </row>
    <row r="211" spans="1:2" x14ac:dyDescent="0.3">
      <c r="A211" t="s">
        <v>1915</v>
      </c>
      <c r="B211" t="s">
        <v>1916</v>
      </c>
    </row>
    <row r="212" spans="1:2" x14ac:dyDescent="0.3">
      <c r="A212" t="s">
        <v>1917</v>
      </c>
      <c r="B212" t="s">
        <v>1918</v>
      </c>
    </row>
    <row r="213" spans="1:2" x14ac:dyDescent="0.3">
      <c r="A213" t="s">
        <v>1919</v>
      </c>
      <c r="B213" t="s">
        <v>1920</v>
      </c>
    </row>
    <row r="214" spans="1:2" x14ac:dyDescent="0.3">
      <c r="A214" t="s">
        <v>1921</v>
      </c>
      <c r="B214" t="s">
        <v>1922</v>
      </c>
    </row>
    <row r="215" spans="1:2" x14ac:dyDescent="0.3">
      <c r="A215" t="s">
        <v>1923</v>
      </c>
      <c r="B215" t="s">
        <v>1924</v>
      </c>
    </row>
    <row r="216" spans="1:2" x14ac:dyDescent="0.3">
      <c r="A216" t="s">
        <v>1925</v>
      </c>
      <c r="B216" t="s">
        <v>1926</v>
      </c>
    </row>
    <row r="217" spans="1:2" x14ac:dyDescent="0.3">
      <c r="A217" t="s">
        <v>1927</v>
      </c>
      <c r="B217" t="s">
        <v>1928</v>
      </c>
    </row>
    <row r="218" spans="1:2" x14ac:dyDescent="0.3">
      <c r="A218" t="s">
        <v>1929</v>
      </c>
      <c r="B218" t="s">
        <v>1930</v>
      </c>
    </row>
    <row r="219" spans="1:2" x14ac:dyDescent="0.3">
      <c r="A219" t="s">
        <v>1931</v>
      </c>
      <c r="B219" t="s">
        <v>1932</v>
      </c>
    </row>
    <row r="220" spans="1:2" x14ac:dyDescent="0.3">
      <c r="A220" t="s">
        <v>1933</v>
      </c>
      <c r="B220" t="s">
        <v>1934</v>
      </c>
    </row>
    <row r="221" spans="1:2" x14ac:dyDescent="0.3">
      <c r="A221" t="s">
        <v>1935</v>
      </c>
      <c r="B221" t="s">
        <v>1936</v>
      </c>
    </row>
    <row r="222" spans="1:2" x14ac:dyDescent="0.3">
      <c r="A222" t="s">
        <v>1937</v>
      </c>
      <c r="B222" t="s">
        <v>1938</v>
      </c>
    </row>
    <row r="223" spans="1:2" x14ac:dyDescent="0.3">
      <c r="A223" t="s">
        <v>1939</v>
      </c>
      <c r="B223" t="s">
        <v>1940</v>
      </c>
    </row>
    <row r="224" spans="1:2" x14ac:dyDescent="0.3">
      <c r="A224" t="s">
        <v>1941</v>
      </c>
      <c r="B224" t="s">
        <v>1942</v>
      </c>
    </row>
    <row r="225" spans="1:2" x14ac:dyDescent="0.3">
      <c r="A225" t="s">
        <v>1943</v>
      </c>
      <c r="B225" t="s">
        <v>1944</v>
      </c>
    </row>
    <row r="226" spans="1:2" x14ac:dyDescent="0.3">
      <c r="A226" t="s">
        <v>1945</v>
      </c>
      <c r="B226" t="s">
        <v>1946</v>
      </c>
    </row>
    <row r="227" spans="1:2" x14ac:dyDescent="0.3">
      <c r="A227" t="s">
        <v>1947</v>
      </c>
      <c r="B227" t="s">
        <v>1948</v>
      </c>
    </row>
    <row r="228" spans="1:2" x14ac:dyDescent="0.3">
      <c r="A228" t="s">
        <v>1949</v>
      </c>
      <c r="B228" t="s">
        <v>1950</v>
      </c>
    </row>
    <row r="229" spans="1:2" x14ac:dyDescent="0.3">
      <c r="A229" t="s">
        <v>1951</v>
      </c>
      <c r="B229" t="s">
        <v>1952</v>
      </c>
    </row>
    <row r="230" spans="1:2" x14ac:dyDescent="0.3">
      <c r="A230" t="s">
        <v>1953</v>
      </c>
      <c r="B230" t="s">
        <v>1954</v>
      </c>
    </row>
    <row r="231" spans="1:2" x14ac:dyDescent="0.3">
      <c r="A231" t="s">
        <v>1955</v>
      </c>
      <c r="B231" t="s">
        <v>1956</v>
      </c>
    </row>
    <row r="232" spans="1:2" x14ac:dyDescent="0.3">
      <c r="A232" t="s">
        <v>1957</v>
      </c>
      <c r="B232" t="s">
        <v>1958</v>
      </c>
    </row>
    <row r="233" spans="1:2" x14ac:dyDescent="0.3">
      <c r="A233" t="s">
        <v>1959</v>
      </c>
      <c r="B233" t="s">
        <v>1960</v>
      </c>
    </row>
    <row r="234" spans="1:2" x14ac:dyDescent="0.3">
      <c r="A234" t="s">
        <v>1961</v>
      </c>
      <c r="B234" t="s">
        <v>1962</v>
      </c>
    </row>
    <row r="235" spans="1:2" x14ac:dyDescent="0.3">
      <c r="A235" t="s">
        <v>1963</v>
      </c>
      <c r="B235" t="s">
        <v>1964</v>
      </c>
    </row>
    <row r="236" spans="1:2" x14ac:dyDescent="0.3">
      <c r="A236" t="s">
        <v>1965</v>
      </c>
      <c r="B236" t="s">
        <v>1966</v>
      </c>
    </row>
    <row r="237" spans="1:2" x14ac:dyDescent="0.3">
      <c r="A237" t="s">
        <v>1967</v>
      </c>
      <c r="B237" t="s">
        <v>1968</v>
      </c>
    </row>
    <row r="238" spans="1:2" x14ac:dyDescent="0.3">
      <c r="A238" t="s">
        <v>1969</v>
      </c>
      <c r="B238" t="s">
        <v>1970</v>
      </c>
    </row>
    <row r="239" spans="1:2" x14ac:dyDescent="0.3">
      <c r="A239" t="s">
        <v>1971</v>
      </c>
      <c r="B239" t="s">
        <v>1972</v>
      </c>
    </row>
    <row r="240" spans="1:2" x14ac:dyDescent="0.3">
      <c r="A240" t="s">
        <v>1973</v>
      </c>
      <c r="B240" t="s">
        <v>1974</v>
      </c>
    </row>
    <row r="241" spans="1:2" x14ac:dyDescent="0.3">
      <c r="A241" t="s">
        <v>1975</v>
      </c>
      <c r="B241" t="s">
        <v>1976</v>
      </c>
    </row>
    <row r="242" spans="1:2" x14ac:dyDescent="0.3">
      <c r="A242" t="s">
        <v>1977</v>
      </c>
      <c r="B242" t="s">
        <v>1978</v>
      </c>
    </row>
    <row r="243" spans="1:2" x14ac:dyDescent="0.3">
      <c r="A243" t="s">
        <v>1979</v>
      </c>
      <c r="B243" t="s">
        <v>1980</v>
      </c>
    </row>
    <row r="244" spans="1:2" x14ac:dyDescent="0.3">
      <c r="A244" t="s">
        <v>1981</v>
      </c>
      <c r="B244" t="s">
        <v>1982</v>
      </c>
    </row>
    <row r="245" spans="1:2" x14ac:dyDescent="0.3">
      <c r="A245" t="s">
        <v>1983</v>
      </c>
      <c r="B245" t="s">
        <v>1984</v>
      </c>
    </row>
    <row r="246" spans="1:2" x14ac:dyDescent="0.3">
      <c r="A246" t="s">
        <v>1985</v>
      </c>
      <c r="B246" t="s">
        <v>1986</v>
      </c>
    </row>
    <row r="247" spans="1:2" x14ac:dyDescent="0.3">
      <c r="A247" t="s">
        <v>1987</v>
      </c>
      <c r="B247" t="s">
        <v>1988</v>
      </c>
    </row>
    <row r="248" spans="1:2" x14ac:dyDescent="0.3">
      <c r="A248" t="s">
        <v>1989</v>
      </c>
      <c r="B248" t="s">
        <v>1990</v>
      </c>
    </row>
    <row r="249" spans="1:2" x14ac:dyDescent="0.3">
      <c r="A249" t="s">
        <v>1991</v>
      </c>
      <c r="B249" t="s">
        <v>1992</v>
      </c>
    </row>
    <row r="250" spans="1:2" x14ac:dyDescent="0.3">
      <c r="A250" t="s">
        <v>1993</v>
      </c>
      <c r="B250" t="s">
        <v>1994</v>
      </c>
    </row>
  </sheetData>
  <autoFilter ref="A1:B1" xr:uid="{739068BA-3D61-4E71-83D4-92832140616C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595CA-3FEB-41D2-BE8F-0F312E35B190}">
  <sheetPr codeName="Blad6"/>
  <dimension ref="A1:AL653"/>
  <sheetViews>
    <sheetView topLeftCell="A22" zoomScale="39" workbookViewId="0">
      <selection activeCell="H65" sqref="H65"/>
    </sheetView>
  </sheetViews>
  <sheetFormatPr defaultRowHeight="14.4" x14ac:dyDescent="0.3"/>
  <cols>
    <col min="1" max="1" width="11.33203125" bestFit="1" customWidth="1"/>
    <col min="2" max="2" width="15.109375" bestFit="1" customWidth="1"/>
    <col min="3" max="3" width="20.44140625" bestFit="1" customWidth="1"/>
    <col min="4" max="4" width="27.33203125" bestFit="1" customWidth="1"/>
    <col min="5" max="5" width="31.44140625" bestFit="1" customWidth="1"/>
    <col min="6" max="7" width="12.88671875" bestFit="1" customWidth="1"/>
    <col min="8" max="8" width="25" bestFit="1" customWidth="1"/>
    <col min="9" max="9" width="27.33203125" bestFit="1" customWidth="1"/>
    <col min="10" max="10" width="31" bestFit="1" customWidth="1"/>
    <col min="11" max="11" width="31.44140625" bestFit="1" customWidth="1"/>
    <col min="12" max="12" width="24.88671875" bestFit="1" customWidth="1"/>
    <col min="13" max="13" width="25.6640625" bestFit="1" customWidth="1"/>
    <col min="14" max="14" width="25.44140625" bestFit="1" customWidth="1"/>
    <col min="15" max="15" width="24.5546875" bestFit="1" customWidth="1"/>
    <col min="16" max="16" width="22.109375" bestFit="1" customWidth="1"/>
    <col min="17" max="17" width="22" bestFit="1" customWidth="1"/>
    <col min="18" max="18" width="25.6640625" bestFit="1" customWidth="1"/>
    <col min="19" max="19" width="29.5546875" bestFit="1" customWidth="1"/>
    <col min="20" max="20" width="24.109375" bestFit="1" customWidth="1"/>
    <col min="21" max="21" width="22.44140625" bestFit="1" customWidth="1"/>
    <col min="22" max="22" width="21.109375" bestFit="1" customWidth="1"/>
    <col min="23" max="23" width="16.109375" bestFit="1" customWidth="1"/>
    <col min="24" max="24" width="25" bestFit="1" customWidth="1"/>
    <col min="25" max="25" width="21.109375" bestFit="1" customWidth="1"/>
    <col min="26" max="26" width="25.109375" bestFit="1" customWidth="1"/>
    <col min="27" max="27" width="27.5546875" bestFit="1" customWidth="1"/>
    <col min="28" max="28" width="17.109375" bestFit="1" customWidth="1"/>
    <col min="29" max="29" width="20" bestFit="1" customWidth="1"/>
    <col min="30" max="30" width="24.88671875" bestFit="1" customWidth="1"/>
    <col min="31" max="31" width="29" bestFit="1" customWidth="1"/>
    <col min="32" max="32" width="23.88671875" bestFit="1" customWidth="1"/>
    <col min="33" max="33" width="26.88671875" bestFit="1" customWidth="1"/>
    <col min="34" max="34" width="31.109375" bestFit="1" customWidth="1"/>
    <col min="35" max="35" width="14.33203125" bestFit="1" customWidth="1"/>
    <col min="36" max="36" width="16.5546875" bestFit="1" customWidth="1"/>
    <col min="37" max="37" width="14" bestFit="1" customWidth="1"/>
    <col min="38" max="38" width="16.44140625" bestFit="1" customWidth="1"/>
  </cols>
  <sheetData>
    <row r="1" spans="1:23" x14ac:dyDescent="0.3">
      <c r="A1" t="s">
        <v>680</v>
      </c>
      <c r="B1" t="s">
        <v>681</v>
      </c>
      <c r="C1" t="s">
        <v>682</v>
      </c>
      <c r="D1" t="s">
        <v>683</v>
      </c>
      <c r="E1" t="s">
        <v>684</v>
      </c>
      <c r="F1" t="s">
        <v>685</v>
      </c>
      <c r="G1" t="s">
        <v>686</v>
      </c>
      <c r="I1" t="str" cm="1">
        <f t="array" ref="I1:I6">_xlfn.UNIQUE(B1:B653)</f>
        <v>Nivå 1</v>
      </c>
    </row>
    <row r="2" spans="1:23" x14ac:dyDescent="0.3">
      <c r="A2">
        <v>1</v>
      </c>
      <c r="B2" s="70" t="s">
        <v>687</v>
      </c>
      <c r="C2" t="s">
        <v>688</v>
      </c>
      <c r="D2" t="s">
        <v>689</v>
      </c>
      <c r="E2" t="s">
        <v>690</v>
      </c>
      <c r="F2" t="s">
        <v>691</v>
      </c>
      <c r="I2" s="30" t="str">
        <v>Bota &amp; Lindra</v>
      </c>
    </row>
    <row r="3" spans="1:23" x14ac:dyDescent="0.3">
      <c r="A3">
        <v>2</v>
      </c>
      <c r="B3" t="s">
        <v>687</v>
      </c>
      <c r="C3" t="s">
        <v>688</v>
      </c>
      <c r="D3" t="s">
        <v>692</v>
      </c>
      <c r="E3" t="s">
        <v>693</v>
      </c>
      <c r="F3" t="s">
        <v>691</v>
      </c>
      <c r="I3" s="30" t="str">
        <v>Djur</v>
      </c>
    </row>
    <row r="4" spans="1:23" x14ac:dyDescent="0.3">
      <c r="A4">
        <v>3</v>
      </c>
      <c r="B4" t="s">
        <v>687</v>
      </c>
      <c r="C4" t="s">
        <v>688</v>
      </c>
      <c r="D4" t="s">
        <v>694</v>
      </c>
      <c r="E4" t="s">
        <v>695</v>
      </c>
      <c r="F4" t="s">
        <v>691</v>
      </c>
      <c r="I4" s="30" t="str">
        <v>Hälsa &amp; Livsstil</v>
      </c>
    </row>
    <row r="5" spans="1:23" x14ac:dyDescent="0.3">
      <c r="A5">
        <v>4</v>
      </c>
      <c r="B5" t="s">
        <v>687</v>
      </c>
      <c r="C5" t="s">
        <v>696</v>
      </c>
      <c r="D5" t="s">
        <v>697</v>
      </c>
      <c r="E5" t="s">
        <v>698</v>
      </c>
      <c r="F5" t="s">
        <v>691</v>
      </c>
      <c r="I5" s="30" t="str">
        <v>Kropp &amp; Skönhet</v>
      </c>
    </row>
    <row r="6" spans="1:23" x14ac:dyDescent="0.3">
      <c r="A6">
        <v>5</v>
      </c>
      <c r="B6" t="s">
        <v>687</v>
      </c>
      <c r="C6" t="s">
        <v>696</v>
      </c>
      <c r="D6" t="s">
        <v>699</v>
      </c>
      <c r="E6" t="s">
        <v>700</v>
      </c>
      <c r="F6" t="s">
        <v>691</v>
      </c>
      <c r="I6" s="30" t="str">
        <v>Make Up</v>
      </c>
      <c r="J6" t="s">
        <v>1995</v>
      </c>
      <c r="K6" t="s">
        <v>1995</v>
      </c>
      <c r="L6" t="b">
        <f>K6=J6</f>
        <v>1</v>
      </c>
    </row>
    <row r="7" spans="1:23" x14ac:dyDescent="0.3">
      <c r="A7">
        <v>6</v>
      </c>
      <c r="B7" t="s">
        <v>687</v>
      </c>
      <c r="C7" t="s">
        <v>696</v>
      </c>
      <c r="D7" t="s">
        <v>701</v>
      </c>
      <c r="E7" t="s">
        <v>702</v>
      </c>
      <c r="F7" t="s">
        <v>691</v>
      </c>
    </row>
    <row r="8" spans="1:23" x14ac:dyDescent="0.3">
      <c r="A8">
        <v>7</v>
      </c>
      <c r="B8" t="s">
        <v>687</v>
      </c>
      <c r="C8" t="s">
        <v>696</v>
      </c>
      <c r="D8" t="s">
        <v>703</v>
      </c>
      <c r="E8" t="s">
        <v>704</v>
      </c>
      <c r="F8" t="s">
        <v>691</v>
      </c>
    </row>
    <row r="9" spans="1:23" x14ac:dyDescent="0.3">
      <c r="A9">
        <v>8</v>
      </c>
      <c r="B9" t="s">
        <v>687</v>
      </c>
      <c r="C9" t="s">
        <v>705</v>
      </c>
      <c r="D9" t="s">
        <v>706</v>
      </c>
      <c r="E9" t="s">
        <v>707</v>
      </c>
      <c r="F9" t="s">
        <v>691</v>
      </c>
      <c r="I9" t="s">
        <v>1996</v>
      </c>
    </row>
    <row r="10" spans="1:23" x14ac:dyDescent="0.3">
      <c r="A10">
        <v>9</v>
      </c>
      <c r="B10" t="s">
        <v>687</v>
      </c>
      <c r="C10" t="s">
        <v>705</v>
      </c>
      <c r="D10" t="s">
        <v>708</v>
      </c>
      <c r="E10" t="s">
        <v>709</v>
      </c>
      <c r="F10" t="s">
        <v>691</v>
      </c>
      <c r="H10" t="str">
        <f>"SUPK "&amp;I10</f>
        <v>SUPK SUPK Bota &amp; Lindra</v>
      </c>
      <c r="I10" s="30" t="str">
        <f>"SUPK "&amp;I2</f>
        <v>SUPK Bota &amp; Lindra</v>
      </c>
      <c r="J10" s="69" t="str" cm="1">
        <f t="array" ref="J10:Q10">TRANSPOSE(_xlfn.UNIQUE(_xlfn._xlws.FILTER(C:C,SUBSTITUTE(I10,"SUPK ","")=B:B)))</f>
        <v>Allergi</v>
      </c>
      <c r="K10" s="69" t="str">
        <v>Förkylning</v>
      </c>
      <c r="L10" s="69" t="str">
        <v>Mage</v>
      </c>
      <c r="M10" s="69" t="str">
        <v>Sår</v>
      </c>
      <c r="N10" s="69" t="str">
        <v>Värk &amp; feber</v>
      </c>
      <c r="O10" s="69" t="str">
        <v>Ögonbesvär</v>
      </c>
      <c r="P10" s="69" t="str">
        <v>Öron &amp; Hörsel</v>
      </c>
      <c r="Q10" s="69" t="str">
        <v>Övrigt bota &amp; lindra</v>
      </c>
      <c r="R10" s="69"/>
      <c r="S10" s="69"/>
      <c r="T10" s="69"/>
      <c r="U10" s="69"/>
      <c r="V10" s="69"/>
      <c r="W10" s="69"/>
    </row>
    <row r="11" spans="1:23" x14ac:dyDescent="0.3">
      <c r="A11">
        <v>10</v>
      </c>
      <c r="B11" t="s">
        <v>687</v>
      </c>
      <c r="C11" t="s">
        <v>705</v>
      </c>
      <c r="D11" t="s">
        <v>710</v>
      </c>
      <c r="E11" t="s">
        <v>711</v>
      </c>
      <c r="F11" t="s">
        <v>691</v>
      </c>
      <c r="H11" t="str">
        <f t="shared" ref="H11:H14" si="0">"SUPK "&amp;I11</f>
        <v>SUPK SUPK Djur</v>
      </c>
      <c r="I11" s="30" t="str">
        <f t="shared" ref="I11:I14" si="1">"SUPK "&amp;I3</f>
        <v>SUPK Djur</v>
      </c>
      <c r="J11" s="69" t="str" cm="1">
        <f t="array" ref="J11">TRANSPOSE(_xlfn.UNIQUE(_xlfn._xlws.FILTER(C:C,SUBSTITUTE(I11,"SUPK ","")=B:B)))</f>
        <v>Djur</v>
      </c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</row>
    <row r="12" spans="1:23" x14ac:dyDescent="0.3">
      <c r="A12">
        <v>11</v>
      </c>
      <c r="B12" t="s">
        <v>687</v>
      </c>
      <c r="C12" t="s">
        <v>705</v>
      </c>
      <c r="D12" t="s">
        <v>712</v>
      </c>
      <c r="E12" t="s">
        <v>713</v>
      </c>
      <c r="F12" t="s">
        <v>691</v>
      </c>
      <c r="H12" t="str">
        <f t="shared" si="0"/>
        <v>SUPK SUPK Hälsa &amp; Livsstil</v>
      </c>
      <c r="I12" s="30" t="str">
        <f t="shared" si="1"/>
        <v>SUPK Hälsa &amp; Livsstil</v>
      </c>
      <c r="J12" s="69" t="str" cm="1">
        <f t="array" ref="J12:V12">TRANSPOSE(_xlfn.UNIQUE(_xlfn._xlws.FILTER(C:C,SUBSTITUTE(I12,"SUPK ","")=B:B)))</f>
        <v>Amma &amp; mata</v>
      </c>
      <c r="K12" s="69" t="str">
        <v>Avslappning</v>
      </c>
      <c r="L12" s="69" t="str">
        <v>Hälsosamma Livsmedel</v>
      </c>
      <c r="M12" s="69" t="str">
        <v>Intim</v>
      </c>
      <c r="N12" s="69" t="str">
        <v>Kosttillskott</v>
      </c>
      <c r="O12" s="69" t="str">
        <v>Sluta Röka</v>
      </c>
      <c r="P12" s="69" t="str">
        <v>Stöd &amp; hjälpmedel</v>
      </c>
      <c r="Q12" s="69" t="str">
        <v>Träning</v>
      </c>
      <c r="R12" s="69" t="str">
        <v>Viktminskning</v>
      </c>
      <c r="S12" s="69" t="str">
        <v>Övrig hälsa &amp; liv</v>
      </c>
      <c r="T12" s="69" t="str">
        <v>Tand &amp; Mun</v>
      </c>
      <c r="U12" s="69" t="str">
        <v>Jul</v>
      </c>
      <c r="V12" s="69" t="str">
        <v>Böcker &amp; Media</v>
      </c>
      <c r="W12" s="69"/>
    </row>
    <row r="13" spans="1:23" x14ac:dyDescent="0.3">
      <c r="A13">
        <v>12</v>
      </c>
      <c r="B13" t="s">
        <v>687</v>
      </c>
      <c r="C13" t="s">
        <v>705</v>
      </c>
      <c r="D13" t="s">
        <v>714</v>
      </c>
      <c r="E13" t="s">
        <v>715</v>
      </c>
      <c r="F13" t="s">
        <v>691</v>
      </c>
      <c r="H13" t="str">
        <f t="shared" si="0"/>
        <v>SUPK SUPK Kropp &amp; Skönhet</v>
      </c>
      <c r="I13" s="30" t="str">
        <f t="shared" si="1"/>
        <v>SUPK Kropp &amp; Skönhet</v>
      </c>
      <c r="J13" s="69" t="str" cm="1">
        <f t="array" ref="J13:Q13">TRANSPOSE(_xlfn.UNIQUE(_xlfn._xlws.FILTER(C:C,SUBSTITUTE(I13,"SUPK ","")=B:B)))</f>
        <v>Ansikte</v>
      </c>
      <c r="K13" s="69" t="str">
        <v>Fot</v>
      </c>
      <c r="L13" s="69" t="str">
        <v>Hand</v>
      </c>
      <c r="M13" s="69" t="str">
        <v>Hudbesvär</v>
      </c>
      <c r="N13" s="69" t="str">
        <v>Hår</v>
      </c>
      <c r="O13" s="69" t="str">
        <v>Kroppsvård</v>
      </c>
      <c r="P13" s="69" t="str">
        <v>Sampack</v>
      </c>
      <c r="Q13" s="69" t="str">
        <v>Sol</v>
      </c>
      <c r="R13" s="69"/>
      <c r="S13" s="69"/>
      <c r="T13" s="69"/>
      <c r="U13" s="69"/>
      <c r="V13" s="69"/>
      <c r="W13" s="69"/>
    </row>
    <row r="14" spans="1:23" x14ac:dyDescent="0.3">
      <c r="A14">
        <v>13</v>
      </c>
      <c r="B14" t="s">
        <v>687</v>
      </c>
      <c r="C14" t="s">
        <v>705</v>
      </c>
      <c r="D14" t="s">
        <v>716</v>
      </c>
      <c r="E14" t="s">
        <v>717</v>
      </c>
      <c r="F14" t="s">
        <v>691</v>
      </c>
      <c r="H14" t="str">
        <f t="shared" si="0"/>
        <v>SUPK SUPK Make Up</v>
      </c>
      <c r="I14" s="30" t="str">
        <f t="shared" si="1"/>
        <v>SUPK Make Up</v>
      </c>
      <c r="J14" s="69" t="str" cm="1">
        <f t="array" ref="J14:M14">TRANSPOSE(_xlfn.UNIQUE(_xlfn._xlws.FILTER(C:C,SUBSTITUTE(I14,"SUPK ","")=B:B)))</f>
        <v>Ansikte Make Up</v>
      </c>
      <c r="K14" s="69" t="str">
        <v>Läpp Make Up</v>
      </c>
      <c r="L14" s="69" t="str">
        <v>Naglar Make Up</v>
      </c>
      <c r="M14" s="69" t="str">
        <v>Ögon Make Up</v>
      </c>
      <c r="N14" s="69"/>
      <c r="O14" s="69"/>
      <c r="P14" s="69"/>
      <c r="Q14" s="69"/>
      <c r="R14" s="69"/>
      <c r="S14" s="69"/>
      <c r="T14" s="69"/>
      <c r="U14" s="69"/>
      <c r="V14" s="69"/>
      <c r="W14" s="69"/>
    </row>
    <row r="15" spans="1:23" x14ac:dyDescent="0.3">
      <c r="A15">
        <v>14</v>
      </c>
      <c r="B15" t="s">
        <v>687</v>
      </c>
      <c r="C15" t="s">
        <v>705</v>
      </c>
      <c r="D15" t="s">
        <v>588</v>
      </c>
      <c r="E15" t="s">
        <v>718</v>
      </c>
      <c r="F15" t="s">
        <v>691</v>
      </c>
    </row>
    <row r="16" spans="1:23" x14ac:dyDescent="0.3">
      <c r="A16">
        <v>15</v>
      </c>
      <c r="B16" t="s">
        <v>687</v>
      </c>
      <c r="C16" t="s">
        <v>705</v>
      </c>
      <c r="D16" t="s">
        <v>719</v>
      </c>
      <c r="E16" t="s">
        <v>720</v>
      </c>
      <c r="F16" t="s">
        <v>691</v>
      </c>
      <c r="I16" s="30" t="s">
        <v>1997</v>
      </c>
    </row>
    <row r="17" spans="1:26" x14ac:dyDescent="0.3">
      <c r="A17">
        <v>16</v>
      </c>
      <c r="B17" t="s">
        <v>687</v>
      </c>
      <c r="C17" t="s">
        <v>705</v>
      </c>
      <c r="D17" t="s">
        <v>721</v>
      </c>
      <c r="E17" t="s">
        <v>722</v>
      </c>
      <c r="F17" t="s">
        <v>691</v>
      </c>
      <c r="I17" t="str" cm="1">
        <f t="array" ref="I17:I51">"KAT "&amp;_xlfn.UNIQUE(C2:C1048576)</f>
        <v>KAT Allergi</v>
      </c>
      <c r="J17" t="str" cm="1">
        <f t="array" ref="J17:L17">TRANSPOSE(_xlfn.UNIQUE(_xlfn._xlws.FILTER(D:D,SUBSTITUTE(I17,"KAT ","")=C:C)))</f>
        <v>Näsa allergi</v>
      </c>
      <c r="K17" t="str">
        <v>Ögon Allergi</v>
      </c>
      <c r="L17" t="str">
        <v>Ögon &amp; näsa allergi</v>
      </c>
    </row>
    <row r="18" spans="1:26" x14ac:dyDescent="0.3">
      <c r="A18">
        <v>17</v>
      </c>
      <c r="B18" t="s">
        <v>687</v>
      </c>
      <c r="C18" t="s">
        <v>705</v>
      </c>
      <c r="D18" t="s">
        <v>723</v>
      </c>
      <c r="E18" t="s">
        <v>724</v>
      </c>
      <c r="F18" t="s">
        <v>691</v>
      </c>
      <c r="I18" t="str">
        <v>KAT Förkylning</v>
      </c>
      <c r="J18" t="str" cm="1">
        <f t="array" ref="J18:M18">TRANSPOSE(_xlfn.UNIQUE(_xlfn._xlws.FILTER(D:D,SUBSTITUTE(I18,"KAT ","")=C:C)))</f>
        <v>Allmän Förkylning</v>
      </c>
      <c r="K18" t="str">
        <v>Hals Förkylning</v>
      </c>
      <c r="L18" t="str">
        <v>Hosta Förkylning</v>
      </c>
      <c r="M18" t="str">
        <v>Näsa Förkylning</v>
      </c>
    </row>
    <row r="19" spans="1:26" x14ac:dyDescent="0.3">
      <c r="A19">
        <v>18</v>
      </c>
      <c r="B19" t="s">
        <v>687</v>
      </c>
      <c r="C19" t="s">
        <v>705</v>
      </c>
      <c r="D19" t="s">
        <v>725</v>
      </c>
      <c r="E19" t="s">
        <v>726</v>
      </c>
      <c r="F19" t="s">
        <v>691</v>
      </c>
      <c r="I19" t="str">
        <v>KAT Mage</v>
      </c>
      <c r="J19" t="str" cm="1">
        <f t="array" ref="J19:U19">TRANSPOSE(_xlfn.UNIQUE(_xlfn._xlws.FILTER(D:D,SUBSTITUTE(I19,"KAT ","")=C:C)))</f>
        <v>Daglig Maghälsa</v>
      </c>
      <c r="K19" t="str">
        <v>Diarre</v>
      </c>
      <c r="L19" t="str">
        <v>Förgiftning</v>
      </c>
      <c r="M19" t="str">
        <v>Förstoppning</v>
      </c>
      <c r="N19" t="str">
        <v>Gaser</v>
      </c>
      <c r="O19" t="str">
        <v>Halsbränna</v>
      </c>
      <c r="P19" t="str">
        <v>Mask</v>
      </c>
      <c r="Q19" t="str">
        <v>Test Mage</v>
      </c>
      <c r="R19" t="str">
        <v>Åksjuka</v>
      </c>
      <c r="S19" t="str">
        <v>Ändtarmsproblem</v>
      </c>
      <c r="T19" t="str">
        <v>Övrigt Nedre Mage</v>
      </c>
      <c r="U19" t="str">
        <v>Vätskeersättning</v>
      </c>
    </row>
    <row r="20" spans="1:26" x14ac:dyDescent="0.3">
      <c r="A20">
        <v>19</v>
      </c>
      <c r="B20" t="s">
        <v>687</v>
      </c>
      <c r="C20" t="s">
        <v>727</v>
      </c>
      <c r="D20" t="s">
        <v>728</v>
      </c>
      <c r="E20" t="s">
        <v>729</v>
      </c>
      <c r="F20" t="s">
        <v>691</v>
      </c>
      <c r="I20" t="str">
        <v>KAT Sår</v>
      </c>
      <c r="J20" t="str" cm="1">
        <f t="array" ref="J20:S20">TRANSPOSE(_xlfn.UNIQUE(_xlfn._xlws.FILTER(D:D,SUBSTITUTE(I20,"KAT ","")=C:C)))</f>
        <v>Elastisk Binda</v>
      </c>
      <c r="K20" t="str">
        <v>Första Hjälpen</v>
      </c>
      <c r="L20" t="str">
        <v>Häftor Sår</v>
      </c>
      <c r="M20" t="str">
        <v>Kompresser</v>
      </c>
      <c r="N20" t="str">
        <v>Lokalbedövande</v>
      </c>
      <c r="O20" t="str">
        <v>Munsår</v>
      </c>
      <c r="P20" t="str">
        <v>Plåster Sår</v>
      </c>
      <c r="Q20" t="str">
        <v>Skador Sport</v>
      </c>
      <c r="R20" t="str">
        <v>Sår Rengöring</v>
      </c>
      <c r="S20" t="str">
        <v>Vårdnära Sår</v>
      </c>
    </row>
    <row r="21" spans="1:26" x14ac:dyDescent="0.3">
      <c r="A21">
        <v>20</v>
      </c>
      <c r="B21" t="s">
        <v>687</v>
      </c>
      <c r="C21" t="s">
        <v>727</v>
      </c>
      <c r="D21" t="s">
        <v>730</v>
      </c>
      <c r="E21" t="s">
        <v>731</v>
      </c>
      <c r="F21" t="s">
        <v>691</v>
      </c>
      <c r="I21" t="str">
        <v>KAT Värk &amp; feber</v>
      </c>
      <c r="J21" t="str" cm="1">
        <f t="array" ref="J21:M21">TRANSPOSE(_xlfn.UNIQUE(_xlfn._xlws.FILTER(D:D,SUBSTITUTE(I21,"KAT ","")=C:C)))</f>
        <v>Invärtes Barn</v>
      </c>
      <c r="K21" t="str">
        <v>Invärtes Vuxen</v>
      </c>
      <c r="L21" t="str">
        <v>Ta Tempen</v>
      </c>
      <c r="M21" t="str">
        <v>Utvärtes Vf</v>
      </c>
    </row>
    <row r="22" spans="1:26" x14ac:dyDescent="0.3">
      <c r="A22">
        <v>21</v>
      </c>
      <c r="B22" t="s">
        <v>687</v>
      </c>
      <c r="C22" t="s">
        <v>727</v>
      </c>
      <c r="D22" t="s">
        <v>732</v>
      </c>
      <c r="E22" t="s">
        <v>733</v>
      </c>
      <c r="F22" t="s">
        <v>691</v>
      </c>
      <c r="I22" t="str">
        <v>KAT Ögonbesvär</v>
      </c>
      <c r="J22" t="str" cm="1">
        <f t="array" ref="J22:R22">TRANSPOSE(_xlfn.UNIQUE(_xlfn._xlws.FILTER(D:D,SUBSTITUTE(I22,"KAT ","")=C:C)))</f>
        <v>Infektion Ögonbesvär</v>
      </c>
      <c r="K22" t="str">
        <v>Linsanvändning</v>
      </c>
      <c r="L22" t="str">
        <v>Läsglasögon</v>
      </c>
      <c r="M22" t="str">
        <v>Röda Ögon</v>
      </c>
      <c r="N22" t="str">
        <v>Solglasögon</v>
      </c>
      <c r="O22" t="str">
        <v>Tillbehör-Glasögon</v>
      </c>
      <c r="P22" t="str">
        <v>Torra Ögon</v>
      </c>
      <c r="Q22" t="str">
        <v>Vårdnära Ögonbesvär</v>
      </c>
      <c r="R22" t="str">
        <v>Ögonvatten</v>
      </c>
    </row>
    <row r="23" spans="1:26" x14ac:dyDescent="0.3">
      <c r="A23">
        <v>22</v>
      </c>
      <c r="B23" t="s">
        <v>687</v>
      </c>
      <c r="C23" t="s">
        <v>727</v>
      </c>
      <c r="D23" t="s">
        <v>734</v>
      </c>
      <c r="E23" t="s">
        <v>735</v>
      </c>
      <c r="F23" t="s">
        <v>691</v>
      </c>
      <c r="I23" t="str">
        <v>KAT Öron &amp; Hörsel</v>
      </c>
      <c r="J23" t="str" cm="1">
        <f t="array" ref="J23:M23">TRANSPOSE(_xlfn.UNIQUE(_xlfn._xlws.FILTER(D:D,SUBSTITUTE(I23,"KAT ","")=C:C)))</f>
        <v>X Ögonvatten</v>
      </c>
      <c r="K23" t="str">
        <v>Batteri-/Hörsel</v>
      </c>
      <c r="L23" t="str">
        <v>Hörselskydd</v>
      </c>
      <c r="M23" t="str">
        <v>Rengöring öron &amp; hörsel</v>
      </c>
    </row>
    <row r="24" spans="1:26" x14ac:dyDescent="0.3">
      <c r="A24">
        <v>23</v>
      </c>
      <c r="B24" t="s">
        <v>687</v>
      </c>
      <c r="C24" t="s">
        <v>727</v>
      </c>
      <c r="D24" t="s">
        <v>724</v>
      </c>
      <c r="E24" t="s">
        <v>736</v>
      </c>
      <c r="F24" t="s">
        <v>691</v>
      </c>
      <c r="I24" t="str">
        <v>KAT Övrigt bota &amp; lindra</v>
      </c>
      <c r="J24" t="str" cm="1">
        <f t="array" ref="J24:L24">TRANSPOSE(_xlfn.UNIQUE(_xlfn._xlws.FILTER(D:D,SUBSTITUTE(I24,"KAT ","")=C:C)))</f>
        <v>Doseringshjälpmedel</v>
      </c>
      <c r="K24" t="str">
        <v>Munskydd</v>
      </c>
      <c r="L24" t="str">
        <v>Övrigt Batterier</v>
      </c>
    </row>
    <row r="25" spans="1:26" x14ac:dyDescent="0.3">
      <c r="A25">
        <v>24</v>
      </c>
      <c r="B25" t="s">
        <v>687</v>
      </c>
      <c r="C25" t="s">
        <v>727</v>
      </c>
      <c r="D25" t="s">
        <v>737</v>
      </c>
      <c r="E25" t="s">
        <v>738</v>
      </c>
      <c r="F25" t="s">
        <v>691</v>
      </c>
      <c r="I25" t="str">
        <v>KAT Djur</v>
      </c>
      <c r="J25" t="str" cm="1">
        <f t="array" ref="J25:N25">TRANSPOSE(_xlfn.UNIQUE(_xlfn._xlws.FILTER(D:D,SUBSTITUTE(I25,"KAT ","")=C:C)))</f>
        <v>Övrigt Djur</v>
      </c>
      <c r="K25" t="str">
        <v>Avmaskning</v>
      </c>
      <c r="L25" t="str">
        <v>Fästing &amp; ohyra</v>
      </c>
      <c r="M25" t="str">
        <v>Hud</v>
      </c>
      <c r="N25" t="str">
        <v>Hälsa</v>
      </c>
    </row>
    <row r="26" spans="1:26" x14ac:dyDescent="0.3">
      <c r="A26">
        <v>25</v>
      </c>
      <c r="B26" t="s">
        <v>687</v>
      </c>
      <c r="C26" t="s">
        <v>727</v>
      </c>
      <c r="D26" t="s">
        <v>739</v>
      </c>
      <c r="E26" t="s">
        <v>740</v>
      </c>
      <c r="F26" t="s">
        <v>691</v>
      </c>
      <c r="I26" t="str">
        <v>KAT Amma &amp; mata</v>
      </c>
      <c r="J26" t="str" cm="1">
        <f t="array" ref="J26:L26">TRANSPOSE(_xlfn.UNIQUE(_xlfn._xlws.FILTER(D:D,SUBSTITUTE(I26,"KAT ","")=C:C)))</f>
        <v>Amning</v>
      </c>
      <c r="K26" t="str">
        <v>Mata</v>
      </c>
      <c r="L26" t="str">
        <v>Trösta</v>
      </c>
    </row>
    <row r="27" spans="1:26" x14ac:dyDescent="0.3">
      <c r="A27">
        <v>26</v>
      </c>
      <c r="B27" t="s">
        <v>687</v>
      </c>
      <c r="C27" t="s">
        <v>727</v>
      </c>
      <c r="D27" t="s">
        <v>741</v>
      </c>
      <c r="E27" t="s">
        <v>742</v>
      </c>
      <c r="F27" t="s">
        <v>691</v>
      </c>
      <c r="I27" t="str">
        <v>KAT Avslappning</v>
      </c>
      <c r="J27" t="str" cm="1">
        <f t="array" ref="J27:M27">TRANSPOSE(_xlfn.UNIQUE(_xlfn._xlws.FILTER(D:D,SUBSTITUTE(I27,"KAT ","")=C:C)))</f>
        <v>Omtanke</v>
      </c>
      <c r="K27" t="str">
        <v>Snarkning</v>
      </c>
      <c r="L27" t="str">
        <v>X Övrigt Kosttillskott</v>
      </c>
      <c r="M27" t="str">
        <v>Sömnbesvär</v>
      </c>
    </row>
    <row r="28" spans="1:26" x14ac:dyDescent="0.3">
      <c r="A28">
        <v>27</v>
      </c>
      <c r="B28" t="s">
        <v>687</v>
      </c>
      <c r="C28" t="s">
        <v>727</v>
      </c>
      <c r="D28" t="s">
        <v>743</v>
      </c>
      <c r="E28" t="s">
        <v>744</v>
      </c>
      <c r="F28" t="s">
        <v>691</v>
      </c>
      <c r="I28" t="str">
        <v>KAT Hälsosamma Livsmedel</v>
      </c>
      <c r="J28" t="str" cm="1">
        <f t="array" ref="J28:M28">TRANSPOSE(_xlfn.UNIQUE(_xlfn._xlws.FILTER(D:D,SUBSTITUTE(I28,"KAT ","")=C:C)))</f>
        <v>Dryck Hälsosamma Livs.</v>
      </c>
      <c r="K28" t="str">
        <v>Mellanmål</v>
      </c>
      <c r="L28" t="str">
        <v>Kosttillägg</v>
      </c>
      <c r="M28" t="str">
        <v>Nutrition</v>
      </c>
    </row>
    <row r="29" spans="1:26" x14ac:dyDescent="0.3">
      <c r="A29">
        <v>28</v>
      </c>
      <c r="B29" t="s">
        <v>687</v>
      </c>
      <c r="C29" t="s">
        <v>727</v>
      </c>
      <c r="D29" t="s">
        <v>745</v>
      </c>
      <c r="E29" t="s">
        <v>746</v>
      </c>
      <c r="F29" t="s">
        <v>691</v>
      </c>
      <c r="I29" t="str">
        <v>KAT Intim</v>
      </c>
      <c r="J29" t="str" cm="1">
        <f t="array" ref="J29:P29">TRANSPOSE(_xlfn.UNIQUE(_xlfn._xlws.FILTER(D:D,SUBSTITUTE(I29,"KAT ","")=C:C)))</f>
        <v>Hud Intim</v>
      </c>
      <c r="K29" t="str">
        <v>Mens</v>
      </c>
      <c r="L29" t="str">
        <v>Sex</v>
      </c>
      <c r="M29" t="str">
        <v>Test Intim</v>
      </c>
      <c r="N29" t="str">
        <v>Underlivsbesvär</v>
      </c>
      <c r="O29" t="str">
        <v>Urinbesvär</v>
      </c>
      <c r="P29" t="str">
        <v>Övrig Test</v>
      </c>
    </row>
    <row r="30" spans="1:26" x14ac:dyDescent="0.3">
      <c r="A30">
        <v>30</v>
      </c>
      <c r="B30" t="s">
        <v>687</v>
      </c>
      <c r="C30" t="s">
        <v>747</v>
      </c>
      <c r="D30" t="s">
        <v>748</v>
      </c>
      <c r="E30" t="s">
        <v>749</v>
      </c>
      <c r="F30" t="s">
        <v>691</v>
      </c>
      <c r="I30" t="str">
        <v>KAT Kosttillskott</v>
      </c>
      <c r="J30" t="str" cm="1">
        <f t="array" ref="J30:Z30">TRANSPOSE(_xlfn.UNIQUE(_xlfn._xlws.FILTER(D:D,SUBSTITUTE(I30,"KAT ","")=C:C)))</f>
        <v>B-Vitaminer</v>
      </c>
      <c r="K30" t="str">
        <v>C-Vitaminer</v>
      </c>
      <c r="L30" t="str">
        <v>D-Vitaminer</v>
      </c>
      <c r="M30" t="str">
        <v>Energigivande</v>
      </c>
      <c r="N30" t="str">
        <v>E-Vitaminer</v>
      </c>
      <c r="O30" t="str">
        <v>Fiskolja</v>
      </c>
      <c r="P30" t="str">
        <v>Hår/Hud/Naglar</v>
      </c>
      <c r="Q30" t="str">
        <v>Järn</v>
      </c>
      <c r="R30" t="str">
        <v>Kalcium</v>
      </c>
      <c r="S30" t="str">
        <v>Klimakterie</v>
      </c>
      <c r="T30" t="str">
        <v>Magnesium</v>
      </c>
      <c r="U30" t="str">
        <v>Multivitaminer/Mineraler</v>
      </c>
      <c r="V30" t="str">
        <v>PMS/Klimakteriebesvär</v>
      </c>
      <c r="W30" t="str">
        <v>Supermat</v>
      </c>
      <c r="X30" t="str">
        <v>Övriga Mineraler</v>
      </c>
      <c r="Y30" t="str">
        <v>Övrigt Kosttillskott</v>
      </c>
      <c r="Z30" t="str">
        <v>Övriga Vitaminer</v>
      </c>
    </row>
    <row r="31" spans="1:26" x14ac:dyDescent="0.3">
      <c r="A31">
        <v>31</v>
      </c>
      <c r="B31" t="s">
        <v>687</v>
      </c>
      <c r="C31" t="s">
        <v>747</v>
      </c>
      <c r="D31" t="s">
        <v>750</v>
      </c>
      <c r="E31" t="s">
        <v>751</v>
      </c>
      <c r="F31" t="s">
        <v>691</v>
      </c>
      <c r="I31" t="str">
        <v>KAT Sluta Röka</v>
      </c>
      <c r="J31" t="str" cm="1">
        <f t="array" ref="J31:O31">TRANSPOSE(_xlfn.UNIQUE(_xlfn._xlws.FILTER(D:D,SUBSTITUTE(I31,"KAT ","")=C:C)))</f>
        <v>Inhalation</v>
      </c>
      <c r="K31" t="str">
        <v>Munhålepulver</v>
      </c>
      <c r="L31" t="str">
        <v>Munspray Sluta Röka</v>
      </c>
      <c r="M31" t="str">
        <v>Plåster Sluta Röka</v>
      </c>
      <c r="N31" t="str">
        <v>Tabletter</v>
      </c>
      <c r="O31" t="str">
        <v>Tuggummi Sluta Röka</v>
      </c>
    </row>
    <row r="32" spans="1:26" x14ac:dyDescent="0.3">
      <c r="A32">
        <v>32</v>
      </c>
      <c r="B32" t="s">
        <v>687</v>
      </c>
      <c r="C32" t="s">
        <v>747</v>
      </c>
      <c r="D32" t="s">
        <v>752</v>
      </c>
      <c r="E32" t="s">
        <v>753</v>
      </c>
      <c r="F32" t="s">
        <v>691</v>
      </c>
      <c r="I32" t="str">
        <v>KAT Stöd &amp; hjälpmedel</v>
      </c>
      <c r="J32" t="str" cm="1">
        <f t="array" ref="J32:O32">TRANSPOSE(_xlfn.UNIQUE(_xlfn._xlws.FILTER(D:D,SUBSTITUTE(I32,"KAT ","")=C:C)))</f>
        <v>Halkskydd</v>
      </c>
      <c r="K32" t="str">
        <v>Reflexer</v>
      </c>
      <c r="L32" t="str">
        <v>Redskap</v>
      </c>
      <c r="M32" t="str">
        <v>Skador Träning</v>
      </c>
      <c r="N32" t="str">
        <v>Hjärta/Kärl</v>
      </c>
      <c r="O32" t="str">
        <v>x Övrigt Stöd &amp; Hjälpmendel</v>
      </c>
    </row>
    <row r="33" spans="1:27" x14ac:dyDescent="0.3">
      <c r="A33">
        <v>33</v>
      </c>
      <c r="B33" t="s">
        <v>687</v>
      </c>
      <c r="C33" t="s">
        <v>747</v>
      </c>
      <c r="D33" t="s">
        <v>754</v>
      </c>
      <c r="E33" t="s">
        <v>755</v>
      </c>
      <c r="F33" t="s">
        <v>691</v>
      </c>
      <c r="I33" t="str">
        <v>KAT Träning</v>
      </c>
      <c r="J33" t="str" cm="1">
        <f t="array" ref="J33">TRANSPOSE(_xlfn.UNIQUE(_xlfn._xlws.FILTER(D:D,SUBSTITUTE(I33,"KAT ","")=C:C)))</f>
        <v>Nutrition träning</v>
      </c>
    </row>
    <row r="34" spans="1:27" x14ac:dyDescent="0.3">
      <c r="A34">
        <v>35</v>
      </c>
      <c r="B34" t="s">
        <v>687</v>
      </c>
      <c r="C34" t="s">
        <v>756</v>
      </c>
      <c r="D34" t="s">
        <v>757</v>
      </c>
      <c r="E34" t="s">
        <v>758</v>
      </c>
      <c r="F34" t="s">
        <v>691</v>
      </c>
      <c r="I34" t="str">
        <v>KAT Viktminskning</v>
      </c>
      <c r="J34" t="str" cm="1">
        <f t="array" ref="J34:O34">TRANSPOSE(_xlfn.UNIQUE(_xlfn._xlws.FILTER(D:D,SUBSTITUTE(I34,"KAT ","")=C:C)))</f>
        <v>Bars Viktminskning</v>
      </c>
      <c r="K34" t="str">
        <v>Dryck Viktminskning</v>
      </c>
      <c r="L34" t="str">
        <v>Minskar Fettupptaget</v>
      </c>
      <c r="M34" t="str">
        <v>Pulver Viktminskning</v>
      </c>
      <c r="N34" t="str">
        <v>Övrigt Viktminskning</v>
      </c>
      <c r="O34" t="str">
        <v>Mat</v>
      </c>
    </row>
    <row r="35" spans="1:27" x14ac:dyDescent="0.3">
      <c r="A35">
        <v>36</v>
      </c>
      <c r="B35" t="s">
        <v>687</v>
      </c>
      <c r="C35" t="s">
        <v>756</v>
      </c>
      <c r="D35" t="s">
        <v>759</v>
      </c>
      <c r="E35" t="s">
        <v>760</v>
      </c>
      <c r="F35" t="s">
        <v>691</v>
      </c>
      <c r="I35" t="str">
        <v>KAT Övrig hälsa &amp; liv</v>
      </c>
      <c r="J35" t="str" cm="1">
        <f t="array" ref="J35:K35">TRANSPOSE(_xlfn.UNIQUE(_xlfn._xlws.FILTER(D:D,SUBSTITUTE(I35,"KAT ","")=C:C)))</f>
        <v>Test övrig hälsa</v>
      </c>
      <c r="K35" t="str">
        <v>Resa</v>
      </c>
    </row>
    <row r="36" spans="1:27" x14ac:dyDescent="0.3">
      <c r="A36">
        <v>37</v>
      </c>
      <c r="B36" t="s">
        <v>687</v>
      </c>
      <c r="C36" t="s">
        <v>756</v>
      </c>
      <c r="D36" t="s">
        <v>761</v>
      </c>
      <c r="E36" t="s">
        <v>761</v>
      </c>
      <c r="F36" t="s">
        <v>691</v>
      </c>
      <c r="I36" t="str">
        <v>KAT Ansikte</v>
      </c>
      <c r="J36" t="str" cm="1">
        <f t="array" ref="J36:Z36">TRANSPOSE(_xlfn.UNIQUE(_xlfn._xlws.FILTER(D:D,SUBSTITUTE(I36,"KAT ","")=C:C)))</f>
        <v>24H Kräm</v>
      </c>
      <c r="K36" t="str">
        <v>Akne</v>
      </c>
      <c r="L36" t="str">
        <v>Cerat</v>
      </c>
      <c r="M36" t="str">
        <v>Dagkräm</v>
      </c>
      <c r="N36" t="str">
        <v>Kräm Färgad</v>
      </c>
      <c r="O36" t="str">
        <v>Kräm Ofärgad</v>
      </c>
      <c r="P36" t="str">
        <v>Kräm Ögon</v>
      </c>
      <c r="Q36" t="str">
        <v>Nattkräm</v>
      </c>
      <c r="R36" t="str">
        <v>Rengoring Ansiktsmask</v>
      </c>
      <c r="S36" t="str">
        <v>Rengöring Scrub</v>
      </c>
      <c r="T36" t="str">
        <v>Rakning ansikte</v>
      </c>
      <c r="U36" t="str">
        <v>Rengöring Tvätta</v>
      </c>
      <c r="V36" t="str">
        <v>Rengöring Ögon</v>
      </c>
      <c r="W36" t="str">
        <v>Rengöring Övrigt</v>
      </c>
      <c r="X36" t="str">
        <v>Ansikte Rosacea</v>
      </c>
      <c r="Y36" t="str">
        <v>Serum</v>
      </c>
      <c r="Z36" t="str">
        <v>Övrigt Ansikte</v>
      </c>
    </row>
    <row r="37" spans="1:27" x14ac:dyDescent="0.3">
      <c r="A37">
        <v>38</v>
      </c>
      <c r="B37" t="s">
        <v>687</v>
      </c>
      <c r="C37" t="s">
        <v>756</v>
      </c>
      <c r="D37" t="s">
        <v>762</v>
      </c>
      <c r="E37" t="s">
        <v>763</v>
      </c>
      <c r="F37" t="s">
        <v>691</v>
      </c>
      <c r="I37" t="str">
        <v>KAT Fot</v>
      </c>
      <c r="J37" t="str" cm="1">
        <f t="array" ref="J37:S37">TRANSPOSE(_xlfn.UNIQUE(_xlfn._xlws.FILTER(D:D,SUBSTITUTE(I37,"KAT ","")=C:C)))</f>
        <v>Fot Acc.</v>
      </c>
      <c r="K37" t="str">
        <v>Fotkräm</v>
      </c>
      <c r="L37" t="str">
        <v>Fotsvamp</v>
      </c>
      <c r="M37" t="str">
        <v>Fotvård</v>
      </c>
      <c r="N37" t="str">
        <v>Förhårdnad</v>
      </c>
      <c r="O37" t="str">
        <v>Transpiration Fot</v>
      </c>
      <c r="P37" t="str">
        <v>Tryckavlastning</v>
      </c>
      <c r="Q37" t="str">
        <v>Vårtor</v>
      </c>
      <c r="R37" t="str">
        <v>Övrig Fot</v>
      </c>
      <c r="S37" t="str">
        <v>Skavsår</v>
      </c>
    </row>
    <row r="38" spans="1:27" x14ac:dyDescent="0.3">
      <c r="A38">
        <v>39</v>
      </c>
      <c r="B38" t="s">
        <v>687</v>
      </c>
      <c r="C38" t="s">
        <v>756</v>
      </c>
      <c r="D38" t="s">
        <v>764</v>
      </c>
      <c r="E38" t="s">
        <v>764</v>
      </c>
      <c r="F38" t="s">
        <v>691</v>
      </c>
      <c r="I38" t="str">
        <v>KAT Hand</v>
      </c>
      <c r="J38" t="str" cm="1">
        <f t="array" ref="J38:N38">TRANSPOSE(_xlfn.UNIQUE(_xlfn._xlws.FILTER(D:D,SUBSTITUTE(I38,"KAT ","")=C:C)))</f>
        <v>Hand Acc.</v>
      </c>
      <c r="K38" t="str">
        <v>Handdesinfektion</v>
      </c>
      <c r="L38" t="str">
        <v>Kräm Hand</v>
      </c>
      <c r="M38" t="str">
        <v>Vantar</v>
      </c>
      <c r="N38" t="str">
        <v>Rengöring</v>
      </c>
    </row>
    <row r="39" spans="1:27" x14ac:dyDescent="0.3">
      <c r="A39">
        <v>40</v>
      </c>
      <c r="B39" t="s">
        <v>687</v>
      </c>
      <c r="C39" t="s">
        <v>756</v>
      </c>
      <c r="D39" t="s">
        <v>765</v>
      </c>
      <c r="E39" t="s">
        <v>766</v>
      </c>
      <c r="F39" t="s">
        <v>691</v>
      </c>
      <c r="I39" t="str">
        <v>KAT Hudbesvär</v>
      </c>
      <c r="J39" t="str" cm="1">
        <f t="array" ref="J39:R39">TRANSPOSE(_xlfn.UNIQUE(_xlfn._xlws.FILTER(D:D,SUBSTITUTE(I39,"KAT ","")=C:C)))</f>
        <v>Bett &amp; Stick</v>
      </c>
      <c r="K39" t="str">
        <v>Eksem</v>
      </c>
      <c r="L39" t="str">
        <v>Irriterad Hud</v>
      </c>
      <c r="M39" t="str">
        <v>Rosacea</v>
      </c>
      <c r="N39" t="str">
        <v>Röd Stjärt</v>
      </c>
      <c r="O39" t="str">
        <v>Skorv Hudbesvär</v>
      </c>
      <c r="P39" t="str">
        <v>Torr Hud</v>
      </c>
      <c r="Q39" t="str">
        <v>Uttorkande Hudbesvär</v>
      </c>
      <c r="R39" t="str">
        <v>Övriga Hudbesvär</v>
      </c>
    </row>
    <row r="40" spans="1:27" x14ac:dyDescent="0.3">
      <c r="A40">
        <v>41</v>
      </c>
      <c r="B40" t="s">
        <v>687</v>
      </c>
      <c r="C40" t="s">
        <v>756</v>
      </c>
      <c r="D40" t="s">
        <v>767</v>
      </c>
      <c r="E40" t="s">
        <v>655</v>
      </c>
      <c r="F40" t="s">
        <v>691</v>
      </c>
      <c r="I40" t="str">
        <v>KAT Hår</v>
      </c>
      <c r="J40" t="str" cm="1">
        <f t="array" ref="J40:P40">TRANSPOSE(_xlfn.UNIQUE(_xlfn._xlws.FILTER(D:D,SUBSTITUTE(I40,"KAT ","")=C:C)))</f>
        <v>Balsam</v>
      </c>
      <c r="K40" t="str">
        <v>Hår Acc.</v>
      </c>
      <c r="L40" t="str">
        <v>Mot Håravfall</v>
      </c>
      <c r="M40" t="str">
        <v>Löss</v>
      </c>
      <c r="N40" t="str">
        <v>Schampo</v>
      </c>
      <c r="O40" t="str">
        <v>Styling</v>
      </c>
      <c r="P40" t="str">
        <v>Hårfärg</v>
      </c>
    </row>
    <row r="41" spans="1:27" x14ac:dyDescent="0.3">
      <c r="A41">
        <v>42</v>
      </c>
      <c r="B41" t="s">
        <v>687</v>
      </c>
      <c r="C41" t="s">
        <v>756</v>
      </c>
      <c r="D41" t="s">
        <v>768</v>
      </c>
      <c r="E41" t="s">
        <v>769</v>
      </c>
      <c r="F41" t="s">
        <v>691</v>
      </c>
      <c r="I41" t="str">
        <v>KAT Kroppsvård</v>
      </c>
      <c r="J41" t="str" cm="1">
        <f t="array" ref="J41:P41">TRANSPOSE(_xlfn.UNIQUE(_xlfn._xlws.FILTER(D:D,SUBSTITUTE(I41,"KAT ","")=C:C)))</f>
        <v>Hårborttagning</v>
      </c>
      <c r="K41" t="str">
        <v>Kropp Acc.</v>
      </c>
      <c r="L41" t="str">
        <v>Lotioner</v>
      </c>
      <c r="M41" t="str">
        <v>Rengöring Kroppsvård</v>
      </c>
      <c r="N41" t="str">
        <v>Torr Hud Kroppsvård</v>
      </c>
      <c r="O41" t="str">
        <v>Transpiration Kropp</v>
      </c>
      <c r="P41" t="str">
        <v>Övrig Kroppsvård</v>
      </c>
    </row>
    <row r="42" spans="1:27" x14ac:dyDescent="0.3">
      <c r="A42">
        <v>43</v>
      </c>
      <c r="B42" t="s">
        <v>687</v>
      </c>
      <c r="C42" t="s">
        <v>756</v>
      </c>
      <c r="D42" t="s">
        <v>770</v>
      </c>
      <c r="E42" t="s">
        <v>771</v>
      </c>
      <c r="F42" t="s">
        <v>691</v>
      </c>
      <c r="I42" t="str">
        <v>KAT Sampack</v>
      </c>
      <c r="J42" t="str" cm="1">
        <f t="array" ref="J42:N42">TRANSPOSE(_xlfn.UNIQUE(_xlfn._xlws.FILTER(D:D,SUBSTITUTE(I42,"KAT ","")=C:C)))</f>
        <v>Barn Sampack</v>
      </c>
      <c r="K42" t="str">
        <v>Feminin Sampack</v>
      </c>
      <c r="L42" t="str">
        <v>Maskulin Sampack</v>
      </c>
      <c r="M42" t="str">
        <v>Odefinierad Sampack</v>
      </c>
      <c r="N42" t="str">
        <v>Unisex Sampack</v>
      </c>
    </row>
    <row r="43" spans="1:27" x14ac:dyDescent="0.3">
      <c r="A43">
        <v>44</v>
      </c>
      <c r="B43" t="s">
        <v>687</v>
      </c>
      <c r="C43" t="s">
        <v>772</v>
      </c>
      <c r="D43" t="s">
        <v>773</v>
      </c>
      <c r="E43" t="s">
        <v>774</v>
      </c>
      <c r="F43" t="s">
        <v>691</v>
      </c>
      <c r="I43" t="str">
        <v>KAT Sol</v>
      </c>
      <c r="J43" t="str" cm="1">
        <f t="array" ref="J43:L43">TRANSPOSE(_xlfn.UNIQUE(_xlfn._xlws.FILTER(D:D,SUBSTITUTE(I43,"KAT ","")=C:C)))</f>
        <v>Brun Utan Sol</v>
      </c>
      <c r="K43" t="str">
        <v>Efter Sol</v>
      </c>
      <c r="L43" t="str">
        <v>Solskydd</v>
      </c>
    </row>
    <row r="44" spans="1:27" x14ac:dyDescent="0.3">
      <c r="A44">
        <v>45</v>
      </c>
      <c r="B44" t="s">
        <v>687</v>
      </c>
      <c r="C44" t="s">
        <v>772</v>
      </c>
      <c r="D44" t="s">
        <v>775</v>
      </c>
      <c r="E44" t="s">
        <v>776</v>
      </c>
      <c r="F44" t="s">
        <v>691</v>
      </c>
      <c r="I44" t="str">
        <v>KAT Tand &amp; Mun</v>
      </c>
      <c r="J44" t="str" cm="1">
        <f t="array" ref="J44:AA44">TRANSPOSE(_xlfn.UNIQUE(_xlfn._xlws.FILTER(D:D,SUBSTITUTE(I44,"KAT ","")=C:C)))</f>
        <v>Andedräkt</v>
      </c>
      <c r="K44" t="str">
        <v>Antibakteriellt Mun</v>
      </c>
      <c r="L44" t="str">
        <v>Batteri-/Eltandborstar</v>
      </c>
      <c r="M44" t="str">
        <v>Blåsor Mun</v>
      </c>
      <c r="N44" t="str">
        <v>Hals Pastill</v>
      </c>
      <c r="O44" t="str">
        <v>Karies Munskölj</v>
      </c>
      <c r="P44" t="str">
        <v>Karies Sugtabletter</v>
      </c>
      <c r="Q44" t="str">
        <v>Karies Tuggummi</v>
      </c>
      <c r="R44" t="str">
        <v>Mellanrumsrengöring Borstar</v>
      </c>
      <c r="S44" t="str">
        <v>Mellanrumsrengöring Tandtråd</v>
      </c>
      <c r="T44" t="str">
        <v>Mellanrumsregöring Stickor</v>
      </c>
      <c r="U44" t="str">
        <v>Muntorrhet</v>
      </c>
      <c r="V44" t="str">
        <v>Tandborstar</v>
      </c>
      <c r="W44" t="str">
        <v>Tandkräm</v>
      </c>
      <c r="X44" t="str">
        <v>Tandprotes</v>
      </c>
      <c r="Y44" t="str">
        <v>Tuggummi Mun</v>
      </c>
      <c r="Z44" t="str">
        <v>Övrig Mun</v>
      </c>
      <c r="AA44" t="str">
        <v>Övrigt Tänder</v>
      </c>
    </row>
    <row r="45" spans="1:27" x14ac:dyDescent="0.3">
      <c r="A45">
        <v>46</v>
      </c>
      <c r="B45" t="s">
        <v>687</v>
      </c>
      <c r="C45" t="s">
        <v>772</v>
      </c>
      <c r="D45" t="s">
        <v>777</v>
      </c>
      <c r="E45" t="s">
        <v>778</v>
      </c>
      <c r="F45" t="s">
        <v>691</v>
      </c>
      <c r="I45" t="str">
        <v>KAT Ansikte Make Up</v>
      </c>
      <c r="J45" t="str" cm="1">
        <f t="array" ref="J45:K45">TRANSPOSE(_xlfn.UNIQUE(_xlfn._xlws.FILTER(D:D,SUBSTITUTE(I45,"KAT ","")=C:C)))</f>
        <v>Ansikte Make Up</v>
      </c>
      <c r="K45" t="str">
        <v>Övrig Make Up</v>
      </c>
    </row>
    <row r="46" spans="1:27" x14ac:dyDescent="0.3">
      <c r="A46">
        <v>47</v>
      </c>
      <c r="B46" t="s">
        <v>687</v>
      </c>
      <c r="C46" t="s">
        <v>772</v>
      </c>
      <c r="D46" t="s">
        <v>779</v>
      </c>
      <c r="E46" t="s">
        <v>780</v>
      </c>
      <c r="F46" t="s">
        <v>691</v>
      </c>
      <c r="I46" t="str">
        <v>KAT Läpp Make Up</v>
      </c>
      <c r="J46" t="str" cm="1">
        <f t="array" ref="J46">TRANSPOSE(_xlfn.UNIQUE(_xlfn._xlws.FILTER(D:D,SUBSTITUTE(I46,"KAT ","")=C:C)))</f>
        <v>Läppar</v>
      </c>
    </row>
    <row r="47" spans="1:27" x14ac:dyDescent="0.3">
      <c r="A47">
        <v>48</v>
      </c>
      <c r="B47" t="s">
        <v>687</v>
      </c>
      <c r="C47" t="s">
        <v>781</v>
      </c>
      <c r="D47" t="s">
        <v>782</v>
      </c>
      <c r="E47" t="s">
        <v>783</v>
      </c>
      <c r="F47" t="s">
        <v>691</v>
      </c>
      <c r="I47" t="str">
        <v>KAT Naglar Make Up</v>
      </c>
      <c r="J47" t="str" cm="1">
        <f t="array" ref="J47">TRANSPOSE(_xlfn.UNIQUE(_xlfn._xlws.FILTER(D:D,SUBSTITUTE(I47,"KAT ","")=C:C)))</f>
        <v>Naglar Make up</v>
      </c>
    </row>
    <row r="48" spans="1:27" x14ac:dyDescent="0.3">
      <c r="A48">
        <v>49</v>
      </c>
      <c r="B48" t="s">
        <v>687</v>
      </c>
      <c r="C48" t="s">
        <v>781</v>
      </c>
      <c r="D48" t="s">
        <v>784</v>
      </c>
      <c r="E48" t="s">
        <v>784</v>
      </c>
      <c r="F48" t="s">
        <v>691</v>
      </c>
      <c r="I48" t="str">
        <v>KAT Ögon Make Up</v>
      </c>
      <c r="J48" t="str" cm="1">
        <f t="array" ref="J48">TRANSPOSE(_xlfn.UNIQUE(_xlfn._xlws.FILTER(D:D,SUBSTITUTE(I48,"KAT ","")=C:C)))</f>
        <v>Ögon Make Up</v>
      </c>
    </row>
    <row r="49" spans="1:17" x14ac:dyDescent="0.3">
      <c r="A49">
        <v>50</v>
      </c>
      <c r="B49" t="s">
        <v>687</v>
      </c>
      <c r="C49" t="s">
        <v>781</v>
      </c>
      <c r="D49" t="s">
        <v>785</v>
      </c>
      <c r="E49" t="s">
        <v>786</v>
      </c>
      <c r="F49" t="s">
        <v>691</v>
      </c>
      <c r="I49" t="str">
        <v>KAT Jul</v>
      </c>
      <c r="J49" t="str" cm="1">
        <f t="array" ref="J49:L49">TRANSPOSE(_xlfn.UNIQUE(_xlfn._xlws.FILTER(D:D,SUBSTITUTE(I49,"KAT ","")=C:C)))</f>
        <v>Specerier</v>
      </c>
      <c r="K49" t="str">
        <v>Senap</v>
      </c>
      <c r="L49" t="str">
        <v>Godis &amp; te m.m</v>
      </c>
    </row>
    <row r="50" spans="1:17" x14ac:dyDescent="0.3">
      <c r="A50">
        <v>55</v>
      </c>
      <c r="B50" t="s">
        <v>328</v>
      </c>
      <c r="C50" t="s">
        <v>328</v>
      </c>
      <c r="D50" t="s">
        <v>787</v>
      </c>
      <c r="E50" t="s">
        <v>353</v>
      </c>
      <c r="F50" t="s">
        <v>691</v>
      </c>
      <c r="I50" t="str">
        <v>KAT Böcker &amp; Media</v>
      </c>
      <c r="J50" t="str" cm="1">
        <f t="array" ref="J50:K50">TRANSPOSE(_xlfn.UNIQUE(_xlfn._xlws.FILTER(D:D,SUBSTITUTE(I50,"KAT ","")=C:C)))</f>
        <v>Böcker</v>
      </c>
      <c r="K50" t="str">
        <v>Media</v>
      </c>
    </row>
    <row r="51" spans="1:17" x14ac:dyDescent="0.3">
      <c r="A51">
        <v>56</v>
      </c>
      <c r="B51" t="s">
        <v>788</v>
      </c>
      <c r="C51" t="s">
        <v>789</v>
      </c>
      <c r="D51" t="s">
        <v>790</v>
      </c>
      <c r="E51" t="s">
        <v>791</v>
      </c>
      <c r="F51" t="s">
        <v>691</v>
      </c>
      <c r="I51" t="str">
        <v xml:space="preserve">KAT </v>
      </c>
    </row>
    <row r="52" spans="1:17" x14ac:dyDescent="0.3">
      <c r="A52">
        <v>57</v>
      </c>
      <c r="B52" t="s">
        <v>788</v>
      </c>
      <c r="C52" t="s">
        <v>789</v>
      </c>
      <c r="D52" t="s">
        <v>792</v>
      </c>
      <c r="E52" t="s">
        <v>793</v>
      </c>
      <c r="F52" t="s">
        <v>691</v>
      </c>
    </row>
    <row r="53" spans="1:17" x14ac:dyDescent="0.3">
      <c r="A53">
        <v>58</v>
      </c>
      <c r="B53" t="s">
        <v>788</v>
      </c>
      <c r="C53" t="s">
        <v>789</v>
      </c>
      <c r="D53" t="s">
        <v>794</v>
      </c>
      <c r="E53" t="s">
        <v>795</v>
      </c>
      <c r="F53" t="s">
        <v>691</v>
      </c>
    </row>
    <row r="54" spans="1:17" x14ac:dyDescent="0.3">
      <c r="A54">
        <v>60</v>
      </c>
      <c r="B54" t="s">
        <v>788</v>
      </c>
      <c r="C54" t="s">
        <v>796</v>
      </c>
      <c r="D54" t="s">
        <v>797</v>
      </c>
      <c r="E54" t="s">
        <v>798</v>
      </c>
      <c r="F54" t="s">
        <v>691</v>
      </c>
      <c r="I54" t="s">
        <v>1998</v>
      </c>
    </row>
    <row r="55" spans="1:17" x14ac:dyDescent="0.3">
      <c r="A55">
        <v>61</v>
      </c>
      <c r="B55" t="s">
        <v>788</v>
      </c>
      <c r="C55" t="s">
        <v>796</v>
      </c>
      <c r="D55" t="s">
        <v>799</v>
      </c>
      <c r="E55" t="s">
        <v>799</v>
      </c>
      <c r="F55" t="s">
        <v>691</v>
      </c>
      <c r="I55" t="str" cm="1">
        <f t="array" ref="I55:I256">_xlfn.UNIQUE(D2:D1048576)</f>
        <v>Näsa allergi</v>
      </c>
      <c r="J55" t="str" cm="1">
        <f t="array" ref="J55:N55">TRANSPOSE(_xlfn.UNIQUE(_xlfn._xlws.FILTER(E:E,I55=D:D)))</f>
        <v>Antiallergika Näsa</v>
      </c>
      <c r="K55" t="str">
        <v>Antihistaminer Näsa</v>
      </c>
      <c r="L55" t="str">
        <v>Kortikosteroider</v>
      </c>
      <c r="M55" t="str">
        <v>Mekanisk allergi</v>
      </c>
      <c r="N55" t="str">
        <v>Rinorrébehandling</v>
      </c>
    </row>
    <row r="56" spans="1:17" x14ac:dyDescent="0.3">
      <c r="A56">
        <v>63</v>
      </c>
      <c r="B56" t="s">
        <v>788</v>
      </c>
      <c r="C56" t="s">
        <v>796</v>
      </c>
      <c r="D56" t="s">
        <v>800</v>
      </c>
      <c r="E56" t="s">
        <v>801</v>
      </c>
      <c r="F56" t="s">
        <v>691</v>
      </c>
      <c r="I56" t="str">
        <v>Ögon Allergi</v>
      </c>
      <c r="J56" t="str" cm="1">
        <f t="array" ref="J56:K56">TRANSPOSE(_xlfn.UNIQUE(_xlfn._xlws.FILTER(E:E,I56=D:D)))</f>
        <v>Antihistaminer Ögon</v>
      </c>
      <c r="K56" t="str">
        <v>Antiallergika Ögon</v>
      </c>
    </row>
    <row r="57" spans="1:17" x14ac:dyDescent="0.3">
      <c r="A57">
        <v>67</v>
      </c>
      <c r="B57" t="s">
        <v>788</v>
      </c>
      <c r="C57" t="s">
        <v>802</v>
      </c>
      <c r="D57" t="s">
        <v>803</v>
      </c>
      <c r="E57" t="s">
        <v>804</v>
      </c>
      <c r="F57" t="s">
        <v>691</v>
      </c>
      <c r="I57" t="str">
        <v>Ögon &amp; näsa allergi</v>
      </c>
      <c r="J57" t="str" cm="1">
        <f t="array" ref="J57:M57">TRANSPOSE(_xlfn.UNIQUE(_xlfn._xlws.FILTER(E:E,I57=D:D)))</f>
        <v>Oral-lösning</v>
      </c>
      <c r="K57" t="str">
        <v>Sugtablett</v>
      </c>
      <c r="L57" t="str">
        <v>Tabletter</v>
      </c>
      <c r="M57" t="str">
        <v>Tabletter-munsönderfallande</v>
      </c>
    </row>
    <row r="58" spans="1:17" x14ac:dyDescent="0.3">
      <c r="A58">
        <v>68</v>
      </c>
      <c r="B58" t="s">
        <v>788</v>
      </c>
      <c r="C58" t="s">
        <v>802</v>
      </c>
      <c r="D58" t="s">
        <v>805</v>
      </c>
      <c r="E58" t="s">
        <v>805</v>
      </c>
      <c r="F58" t="s">
        <v>691</v>
      </c>
      <c r="I58" t="str">
        <v>Allmän Förkylning</v>
      </c>
      <c r="J58" t="str" cm="1">
        <f t="array" ref="J58:M58">TRANSPOSE(_xlfn.UNIQUE(_xlfn._xlws.FILTER(E:E,I58=D:D)))</f>
        <v>Pappersnäsduk</v>
      </c>
      <c r="K58" t="str">
        <v>Inhalation lindrar snabbt</v>
      </c>
      <c r="L58" t="str">
        <v>Nässug</v>
      </c>
      <c r="M58" t="str">
        <v>Allmän Förkylning</v>
      </c>
    </row>
    <row r="59" spans="1:17" x14ac:dyDescent="0.3">
      <c r="A59">
        <v>70</v>
      </c>
      <c r="B59" t="s">
        <v>788</v>
      </c>
      <c r="C59" t="s">
        <v>806</v>
      </c>
      <c r="D59" t="s">
        <v>807</v>
      </c>
      <c r="E59" t="s">
        <v>808</v>
      </c>
      <c r="F59" t="s">
        <v>691</v>
      </c>
      <c r="I59" t="str">
        <v>Hals Förkylning</v>
      </c>
      <c r="J59" t="str" cm="1">
        <f t="array" ref="J59:M59">TRANSPOSE(_xlfn.UNIQUE(_xlfn._xlws.FILTER(E:E,I59=D:D)))</f>
        <v>Bakteriehämmande</v>
      </c>
      <c r="K59" t="str">
        <v>Bakteriehämmande/Smärtlindrande</v>
      </c>
      <c r="L59" t="str">
        <v>Lenar</v>
      </c>
      <c r="M59" t="str">
        <v>Smärtlindrande</v>
      </c>
    </row>
    <row r="60" spans="1:17" x14ac:dyDescent="0.3">
      <c r="A60">
        <v>71</v>
      </c>
      <c r="B60" t="s">
        <v>788</v>
      </c>
      <c r="C60" t="s">
        <v>806</v>
      </c>
      <c r="D60" t="s">
        <v>809</v>
      </c>
      <c r="E60" t="s">
        <v>810</v>
      </c>
      <c r="F60" t="s">
        <v>691</v>
      </c>
      <c r="I60" t="str">
        <v>Hosta Förkylning</v>
      </c>
      <c r="J60" t="str" cm="1">
        <f t="array" ref="J60:K60">TRANSPOSE(_xlfn.UNIQUE(_xlfn._xlws.FILTER(E:E,I60=D:D)))</f>
        <v>Rethosta</v>
      </c>
      <c r="K60" t="str">
        <v>Slemhosta</v>
      </c>
    </row>
    <row r="61" spans="1:17" x14ac:dyDescent="0.3">
      <c r="A61">
        <v>72</v>
      </c>
      <c r="B61" t="s">
        <v>788</v>
      </c>
      <c r="C61" t="s">
        <v>806</v>
      </c>
      <c r="D61" t="s">
        <v>811</v>
      </c>
      <c r="E61" t="s">
        <v>812</v>
      </c>
      <c r="F61" t="s">
        <v>691</v>
      </c>
      <c r="I61" t="str">
        <v>Näsa Förkylning</v>
      </c>
      <c r="J61" t="str" cm="1">
        <f t="array" ref="J61:N61">TRANSPOSE(_xlfn.UNIQUE(_xlfn._xlws.FILTER(E:E,I61=D:D)))</f>
        <v>Avsvällande</v>
      </c>
      <c r="K61" t="str">
        <v>Avsvällande + rinnsnuva</v>
      </c>
      <c r="L61" t="str">
        <v>Mjukgörande</v>
      </c>
      <c r="M61" t="str">
        <v>Sköljer</v>
      </c>
      <c r="N61" t="str">
        <v>Slemlösande-Näsa</v>
      </c>
    </row>
    <row r="62" spans="1:17" x14ac:dyDescent="0.3">
      <c r="A62">
        <v>73</v>
      </c>
      <c r="B62" t="s">
        <v>788</v>
      </c>
      <c r="C62" t="s">
        <v>806</v>
      </c>
      <c r="D62" t="s">
        <v>813</v>
      </c>
      <c r="E62" t="s">
        <v>814</v>
      </c>
      <c r="F62" t="s">
        <v>691</v>
      </c>
      <c r="I62" t="str">
        <v>Daglig Maghälsa</v>
      </c>
      <c r="J62" t="str" cm="1">
        <f t="array" ref="J62:Q62">TRANSPOSE(_xlfn.UNIQUE(_xlfn._xlws.FILTER(E:E,I62=D:D)))</f>
        <v>Aktiv bakteriekultur</v>
      </c>
      <c r="K62" t="str">
        <v>Barn aktiv bakteriekultur</v>
      </c>
      <c r="L62" t="str">
        <v>Digestionsmedel</v>
      </c>
      <c r="M62" t="str">
        <v>Fibrer-Kosttillskott</v>
      </c>
      <c r="N62" t="str">
        <v>Gluten</v>
      </c>
      <c r="O62" t="str">
        <v>Laktos</v>
      </c>
      <c r="P62" t="str">
        <v>Naturläkemedel</v>
      </c>
      <c r="Q62" t="str">
        <v>Övrigt Daglig Maghälsa</v>
      </c>
    </row>
    <row r="63" spans="1:17" x14ac:dyDescent="0.3">
      <c r="A63">
        <v>74</v>
      </c>
      <c r="B63" t="s">
        <v>788</v>
      </c>
      <c r="C63" t="s">
        <v>806</v>
      </c>
      <c r="D63" t="s">
        <v>815</v>
      </c>
      <c r="E63" t="s">
        <v>568</v>
      </c>
      <c r="F63" t="s">
        <v>691</v>
      </c>
      <c r="I63" t="str">
        <v>Diarre</v>
      </c>
      <c r="J63" t="str" cm="1">
        <f t="array" ref="J63:L63">TRANSPOSE(_xlfn.UNIQUE(_xlfn._xlws.FILTER(E:E,I63=D:D)))</f>
        <v>Medel mot diaree</v>
      </c>
      <c r="K63" t="str">
        <v xml:space="preserve">Barn Vätskeersättning </v>
      </c>
      <c r="L63" t="str">
        <v>För resan diarre</v>
      </c>
    </row>
    <row r="64" spans="1:17" x14ac:dyDescent="0.3">
      <c r="A64">
        <v>75</v>
      </c>
      <c r="B64" t="s">
        <v>788</v>
      </c>
      <c r="C64" t="s">
        <v>806</v>
      </c>
      <c r="D64" t="s">
        <v>816</v>
      </c>
      <c r="E64" t="s">
        <v>817</v>
      </c>
      <c r="F64" t="s">
        <v>691</v>
      </c>
      <c r="I64" t="str">
        <v>Förgiftning</v>
      </c>
      <c r="J64" t="str" cm="1">
        <f t="array" ref="J64">TRANSPOSE(_xlfn.UNIQUE(_xlfn._xlws.FILTER(E:E,I64=D:D)))</f>
        <v>Kol</v>
      </c>
    </row>
    <row r="65" spans="1:18" x14ac:dyDescent="0.3">
      <c r="A65">
        <v>76</v>
      </c>
      <c r="B65" t="s">
        <v>788</v>
      </c>
      <c r="C65" t="s">
        <v>806</v>
      </c>
      <c r="D65" t="s">
        <v>818</v>
      </c>
      <c r="E65" t="s">
        <v>819</v>
      </c>
      <c r="F65" t="s">
        <v>691</v>
      </c>
      <c r="I65" t="str">
        <v>Förstoppning</v>
      </c>
      <c r="J65" t="str" cm="1">
        <f t="array" ref="J65:O65">TRANSPOSE(_xlfn.UNIQUE(_xlfn._xlws.FILTER(E:E,I65=D:D)))</f>
        <v>Snabbverkande</v>
      </c>
      <c r="K65" t="str">
        <v>Tarmstimulerande</v>
      </c>
      <c r="L65" t="str">
        <v>Volymökande-fibrer</v>
      </c>
      <c r="M65" t="str">
        <v>Volymökande-utan fibrer</v>
      </c>
      <c r="N65" t="str">
        <v>Ökar vätskevolym</v>
      </c>
      <c r="O65" t="str">
        <v>Övrigt Förstoppning</v>
      </c>
    </row>
    <row r="66" spans="1:18" x14ac:dyDescent="0.3">
      <c r="A66">
        <v>77</v>
      </c>
      <c r="B66" t="s">
        <v>788</v>
      </c>
      <c r="C66" t="s">
        <v>403</v>
      </c>
      <c r="D66" t="s">
        <v>820</v>
      </c>
      <c r="E66" t="s">
        <v>821</v>
      </c>
      <c r="F66" t="s">
        <v>691</v>
      </c>
      <c r="I66" t="str">
        <v>Gaser</v>
      </c>
      <c r="J66" t="str" cm="1">
        <f t="array" ref="J66:K66">TRANSPOSE(_xlfn.UNIQUE(_xlfn._xlws.FILTER(E:E,I66=D:D)))</f>
        <v>Vid gasbesvär</v>
      </c>
      <c r="K66" t="str">
        <v>Barn gasbesvär/Vid kolik</v>
      </c>
    </row>
    <row r="67" spans="1:18" x14ac:dyDescent="0.3">
      <c r="A67">
        <v>78</v>
      </c>
      <c r="B67" t="s">
        <v>788</v>
      </c>
      <c r="C67" t="s">
        <v>403</v>
      </c>
      <c r="D67" t="s">
        <v>822</v>
      </c>
      <c r="E67" t="s">
        <v>823</v>
      </c>
      <c r="F67" t="s">
        <v>691</v>
      </c>
      <c r="I67" t="str">
        <v>Halsbränna</v>
      </c>
      <c r="J67" t="str" cm="1">
        <f t="array" ref="J67:L67">TRANSPOSE(_xlfn.UNIQUE(_xlfn._xlws.FILTER(E:E,I67=D:D)))</f>
        <v>Minskar produktion av magsyra</v>
      </c>
      <c r="K67" t="str">
        <v>Syrabindande</v>
      </c>
      <c r="L67" t="str">
        <v>Övrigt Halsbränna</v>
      </c>
    </row>
    <row r="68" spans="1:18" x14ac:dyDescent="0.3">
      <c r="A68">
        <v>79</v>
      </c>
      <c r="B68" t="s">
        <v>788</v>
      </c>
      <c r="C68" t="s">
        <v>403</v>
      </c>
      <c r="D68" t="s">
        <v>824</v>
      </c>
      <c r="E68" t="s">
        <v>510</v>
      </c>
      <c r="F68" t="s">
        <v>691</v>
      </c>
      <c r="I68" t="str">
        <v>Mask</v>
      </c>
      <c r="J68" t="str" cm="1">
        <f t="array" ref="J68">TRANSPOSE(_xlfn.UNIQUE(_xlfn._xlws.FILTER(E:E,I68=D:D)))</f>
        <v>Parasiter</v>
      </c>
    </row>
    <row r="69" spans="1:18" x14ac:dyDescent="0.3">
      <c r="A69">
        <v>80</v>
      </c>
      <c r="B69" t="s">
        <v>788</v>
      </c>
      <c r="C69" t="s">
        <v>403</v>
      </c>
      <c r="D69" t="s">
        <v>825</v>
      </c>
      <c r="E69" t="s">
        <v>826</v>
      </c>
      <c r="F69" t="s">
        <v>691</v>
      </c>
      <c r="I69" t="str">
        <v>Test Mage</v>
      </c>
      <c r="J69" t="str" cm="1">
        <f t="array" ref="J69">TRANSPOSE(_xlfn.UNIQUE(_xlfn._xlws.FILTER(E:E,I69=D:D)))</f>
        <v>Övrigt Test</v>
      </c>
    </row>
    <row r="70" spans="1:18" x14ac:dyDescent="0.3">
      <c r="A70">
        <v>81</v>
      </c>
      <c r="B70" t="s">
        <v>788</v>
      </c>
      <c r="C70" t="s">
        <v>403</v>
      </c>
      <c r="D70" t="s">
        <v>827</v>
      </c>
      <c r="E70" t="s">
        <v>517</v>
      </c>
      <c r="F70" t="s">
        <v>691</v>
      </c>
      <c r="I70" t="str">
        <v>Åksjuka</v>
      </c>
      <c r="J70" t="str" cm="1">
        <f t="array" ref="J70">TRANSPOSE(_xlfn.UNIQUE(_xlfn._xlws.FILTER(E:E,I70=D:D)))</f>
        <v>För Resan Åksjuka</v>
      </c>
    </row>
    <row r="71" spans="1:18" x14ac:dyDescent="0.3">
      <c r="A71">
        <v>82</v>
      </c>
      <c r="B71" t="s">
        <v>788</v>
      </c>
      <c r="C71" t="s">
        <v>403</v>
      </c>
      <c r="D71" t="s">
        <v>828</v>
      </c>
      <c r="E71" t="s">
        <v>828</v>
      </c>
      <c r="F71" t="s">
        <v>691</v>
      </c>
      <c r="I71" t="str">
        <v>Ändtarmsproblem</v>
      </c>
      <c r="J71" t="str" cm="1">
        <f t="array" ref="J71:K71">TRANSPOSE(_xlfn.UNIQUE(_xlfn._xlws.FILTER(E:E,I71=D:D)))</f>
        <v>Lokalbedövande</v>
      </c>
      <c r="K71" t="str">
        <v>Ändtarmsbesvär</v>
      </c>
    </row>
    <row r="72" spans="1:18" x14ac:dyDescent="0.3">
      <c r="A72">
        <v>83</v>
      </c>
      <c r="B72" t="s">
        <v>788</v>
      </c>
      <c r="C72" t="s">
        <v>403</v>
      </c>
      <c r="D72" t="s">
        <v>829</v>
      </c>
      <c r="E72" t="s">
        <v>830</v>
      </c>
      <c r="F72" t="s">
        <v>691</v>
      </c>
      <c r="I72" t="str">
        <v>Övrigt Nedre Mage</v>
      </c>
      <c r="J72" t="str" cm="1">
        <f t="array" ref="J72">TRANSPOSE(_xlfn.UNIQUE(_xlfn._xlws.FILTER(E:E,I72=D:D)))</f>
        <v>Övrig Nedre Mage</v>
      </c>
    </row>
    <row r="73" spans="1:18" x14ac:dyDescent="0.3">
      <c r="A73">
        <v>84</v>
      </c>
      <c r="B73" t="s">
        <v>788</v>
      </c>
      <c r="C73" t="s">
        <v>403</v>
      </c>
      <c r="D73" t="s">
        <v>532</v>
      </c>
      <c r="E73" t="s">
        <v>532</v>
      </c>
      <c r="F73" t="s">
        <v>691</v>
      </c>
      <c r="I73" t="str">
        <v>Elastisk Binda</v>
      </c>
      <c r="J73" t="str" cm="1">
        <f t="array" ref="J73:K73">TRANSPOSE(_xlfn.UNIQUE(_xlfn._xlws.FILTER(E:E,I73=D:D)))</f>
        <v>Elastisk</v>
      </c>
      <c r="K73" t="str">
        <v>Självhäftande</v>
      </c>
    </row>
    <row r="74" spans="1:18" x14ac:dyDescent="0.3">
      <c r="A74">
        <v>85</v>
      </c>
      <c r="B74" t="s">
        <v>788</v>
      </c>
      <c r="C74" t="s">
        <v>403</v>
      </c>
      <c r="D74" t="s">
        <v>536</v>
      </c>
      <c r="E74" t="s">
        <v>536</v>
      </c>
      <c r="F74" t="s">
        <v>691</v>
      </c>
      <c r="I74" t="str">
        <v>Första Hjälpen</v>
      </c>
      <c r="J74" t="str" cm="1">
        <f t="array" ref="J74:L74">TRANSPOSE(_xlfn.UNIQUE(_xlfn._xlws.FILTER(E:E,I74=D:D)))</f>
        <v>Kudde</v>
      </c>
      <c r="K74" t="str">
        <v>Blodstillande</v>
      </c>
      <c r="L74" t="str">
        <v>Övrigt Första Hjälpen</v>
      </c>
    </row>
    <row r="75" spans="1:18" x14ac:dyDescent="0.3">
      <c r="A75">
        <v>86</v>
      </c>
      <c r="B75" t="s">
        <v>788</v>
      </c>
      <c r="C75" t="s">
        <v>403</v>
      </c>
      <c r="D75" t="s">
        <v>483</v>
      </c>
      <c r="E75" t="s">
        <v>831</v>
      </c>
      <c r="F75" t="s">
        <v>691</v>
      </c>
      <c r="I75" t="str">
        <v>Häftor Sår</v>
      </c>
      <c r="J75" t="str" cm="1">
        <f t="array" ref="J75">TRANSPOSE(_xlfn.UNIQUE(_xlfn._xlws.FILTER(E:E,I75=D:D)))</f>
        <v>Övrigt Häftor Sår</v>
      </c>
    </row>
    <row r="76" spans="1:18" x14ac:dyDescent="0.3">
      <c r="A76">
        <v>87</v>
      </c>
      <c r="B76" t="s">
        <v>788</v>
      </c>
      <c r="C76" t="s">
        <v>403</v>
      </c>
      <c r="D76" t="s">
        <v>562</v>
      </c>
      <c r="E76" t="s">
        <v>562</v>
      </c>
      <c r="F76" t="s">
        <v>691</v>
      </c>
      <c r="I76" t="str">
        <v>Kompresser</v>
      </c>
      <c r="J76" t="str" cm="1">
        <f t="array" ref="J76:R76">TRANSPOSE(_xlfn.UNIQUE(_xlfn._xlws.FILTER(E:E,I76=D:D)))</f>
        <v>Absorberande</v>
      </c>
      <c r="K76" t="str">
        <v>Fingertuta</v>
      </c>
      <c r="L76" t="str">
        <v>Fixeringsförband-BH</v>
      </c>
      <c r="M76" t="str">
        <v>Jodkompress</v>
      </c>
      <c r="N76" t="str">
        <v>Självhäftande kompress</v>
      </c>
      <c r="O76" t="str">
        <v>Sårbäddsskydd</v>
      </c>
      <c r="P76" t="str">
        <v>Transparent</v>
      </c>
      <c r="Q76" t="str">
        <v>Ögonförband</v>
      </c>
      <c r="R76" t="str">
        <v>Övrigt Kompresser</v>
      </c>
    </row>
    <row r="77" spans="1:18" x14ac:dyDescent="0.3">
      <c r="A77">
        <v>88</v>
      </c>
      <c r="B77" t="s">
        <v>788</v>
      </c>
      <c r="C77" t="s">
        <v>403</v>
      </c>
      <c r="D77" t="s">
        <v>832</v>
      </c>
      <c r="E77" t="s">
        <v>833</v>
      </c>
      <c r="F77" t="s">
        <v>691</v>
      </c>
      <c r="I77" t="str">
        <v>Lokalbedövande</v>
      </c>
      <c r="J77" t="str" cm="1">
        <f t="array" ref="J77">TRANSPOSE(_xlfn.UNIQUE(_xlfn._xlws.FILTER(E:E,I77=D:D)))</f>
        <v>Smärtlindring lokalt</v>
      </c>
    </row>
    <row r="78" spans="1:18" x14ac:dyDescent="0.3">
      <c r="A78">
        <v>89</v>
      </c>
      <c r="B78" t="s">
        <v>788</v>
      </c>
      <c r="C78" t="s">
        <v>403</v>
      </c>
      <c r="D78" t="s">
        <v>834</v>
      </c>
      <c r="E78" t="s">
        <v>835</v>
      </c>
      <c r="F78" t="s">
        <v>691</v>
      </c>
      <c r="I78" t="str">
        <v>Munsår</v>
      </c>
      <c r="J78" t="str" cm="1">
        <f t="array" ref="J78:L78">TRANSPOSE(_xlfn.UNIQUE(_xlfn._xlws.FILTER(E:E,I78=D:D)))</f>
        <v>Bakteriedödande Munsår</v>
      </c>
      <c r="K78" t="str">
        <v>Kräm/Salva</v>
      </c>
      <c r="L78" t="str">
        <v>Plåster</v>
      </c>
    </row>
    <row r="79" spans="1:18" x14ac:dyDescent="0.3">
      <c r="A79">
        <v>90</v>
      </c>
      <c r="B79" t="s">
        <v>788</v>
      </c>
      <c r="C79" t="s">
        <v>403</v>
      </c>
      <c r="D79" t="s">
        <v>836</v>
      </c>
      <c r="E79" t="s">
        <v>836</v>
      </c>
      <c r="F79" t="s">
        <v>691</v>
      </c>
      <c r="I79" t="str">
        <v>Plåster Sår</v>
      </c>
      <c r="J79" t="str" cm="1">
        <f t="array" ref="J79:R79">TRANSPOSE(_xlfn.UNIQUE(_xlfn._xlws.FILTER(E:E,I79=D:D)))</f>
        <v>Hydrocolloid</v>
      </c>
      <c r="K79" t="str">
        <v>Barn Plåster</v>
      </c>
      <c r="L79" t="str">
        <v>metervara textil</v>
      </c>
      <c r="M79" t="str">
        <v>metervara vattenavisande</v>
      </c>
      <c r="N79" t="str">
        <v>metervara övrigt</v>
      </c>
      <c r="O79" t="str">
        <v>Mix-pack</v>
      </c>
      <c r="P79" t="str">
        <v>Textil</v>
      </c>
      <c r="Q79" t="str">
        <v>Vattenavvisande</v>
      </c>
      <c r="R79" t="str">
        <v>Övrigt Plåster Sår</v>
      </c>
    </row>
    <row r="80" spans="1:18" x14ac:dyDescent="0.3">
      <c r="A80">
        <v>91</v>
      </c>
      <c r="B80" t="s">
        <v>788</v>
      </c>
      <c r="C80" t="s">
        <v>403</v>
      </c>
      <c r="D80" t="s">
        <v>837</v>
      </c>
      <c r="E80" t="s">
        <v>540</v>
      </c>
      <c r="F80" t="s">
        <v>691</v>
      </c>
      <c r="I80" t="str">
        <v>Skador Sport</v>
      </c>
      <c r="J80" t="str" cm="1">
        <f t="array" ref="J80">TRANSPOSE(_xlfn.UNIQUE(_xlfn._xlws.FILTER(E:E,I80=D:D)))</f>
        <v>Sporttape</v>
      </c>
    </row>
    <row r="81" spans="1:22" x14ac:dyDescent="0.3">
      <c r="A81">
        <v>93</v>
      </c>
      <c r="B81" t="s">
        <v>788</v>
      </c>
      <c r="C81" t="s">
        <v>403</v>
      </c>
      <c r="D81" t="s">
        <v>838</v>
      </c>
      <c r="E81" t="s">
        <v>839</v>
      </c>
      <c r="F81" t="s">
        <v>691</v>
      </c>
      <c r="I81" t="str">
        <v>Sår Rengöring</v>
      </c>
      <c r="J81" t="str" cm="1">
        <f t="array" ref="J81:L81">TRANSPOSE(_xlfn.UNIQUE(_xlfn._xlws.FILTER(E:E,I81=D:D)))</f>
        <v>Inför Operation</v>
      </c>
      <c r="K81" t="str">
        <v>Bakteriedödande</v>
      </c>
      <c r="L81" t="str">
        <v>Steril-koksaltlösning</v>
      </c>
    </row>
    <row r="82" spans="1:22" x14ac:dyDescent="0.3">
      <c r="A82">
        <v>94</v>
      </c>
      <c r="B82" t="s">
        <v>788</v>
      </c>
      <c r="C82" t="s">
        <v>840</v>
      </c>
      <c r="D82" t="s">
        <v>841</v>
      </c>
      <c r="E82" t="s">
        <v>842</v>
      </c>
      <c r="F82" t="s">
        <v>691</v>
      </c>
      <c r="I82" t="str">
        <v>Vårdnära Sår</v>
      </c>
      <c r="J82" t="str" cm="1">
        <f t="array" ref="J82:V82">TRANSPOSE(_xlfn.UNIQUE(_xlfn._xlws.FILTER(E:E,I82=D:D)))</f>
        <v>Övrigt Vårdnära Sår</v>
      </c>
      <c r="K82" t="str">
        <v>Brännskada</v>
      </c>
      <c r="L82" t="str">
        <v>Gips</v>
      </c>
      <c r="M82" t="str">
        <v>Jodförband</v>
      </c>
      <c r="N82" t="str">
        <v>Pincett</v>
      </c>
      <c r="O82" t="str">
        <v>Smärtlindring sår</v>
      </c>
      <c r="P82" t="str">
        <v>Sutur tape</v>
      </c>
      <c r="Q82" t="str">
        <v>Sårlim</v>
      </c>
      <c r="R82" t="str">
        <v>Tamponad absorberande</v>
      </c>
      <c r="S82" t="str">
        <v>Tape Non Woven/Sensitive/Kirurg</v>
      </c>
      <c r="T82" t="str">
        <v>Tape självhäftande</v>
      </c>
      <c r="U82" t="str">
        <v>Tubförband</v>
      </c>
      <c r="V82" t="str">
        <v>Ärrbehandling</v>
      </c>
    </row>
    <row r="83" spans="1:22" x14ac:dyDescent="0.3">
      <c r="A83">
        <v>95</v>
      </c>
      <c r="B83" t="s">
        <v>788</v>
      </c>
      <c r="C83" t="s">
        <v>840</v>
      </c>
      <c r="D83" t="s">
        <v>843</v>
      </c>
      <c r="E83" t="s">
        <v>844</v>
      </c>
      <c r="F83" t="s">
        <v>691</v>
      </c>
      <c r="I83" t="str">
        <v>Invärtes Barn</v>
      </c>
      <c r="J83" t="str" cm="1">
        <f t="array" ref="J83">TRANSPOSE(_xlfn.UNIQUE(_xlfn._xlws.FILTER(E:E,I83=D:D)))</f>
        <v>Övrigt Invärtes barn</v>
      </c>
    </row>
    <row r="84" spans="1:22" x14ac:dyDescent="0.3">
      <c r="A84">
        <v>96</v>
      </c>
      <c r="B84" t="s">
        <v>788</v>
      </c>
      <c r="C84" t="s">
        <v>840</v>
      </c>
      <c r="D84" t="s">
        <v>845</v>
      </c>
      <c r="E84" t="s">
        <v>846</v>
      </c>
      <c r="F84" t="s">
        <v>691</v>
      </c>
      <c r="I84" t="str">
        <v>Invärtes Vuxen</v>
      </c>
      <c r="J84" t="str" cm="1">
        <f t="array" ref="J84:S84">TRANSPOSE(_xlfn.UNIQUE(_xlfn._xlws.FILTER(E:E,I84=D:D)))</f>
        <v>Acetylsalicylsyra</v>
      </c>
      <c r="K84" t="str">
        <v>Acetylsalicylsyra+koffein</v>
      </c>
      <c r="L84" t="str">
        <v>Diklofenak Invärtes</v>
      </c>
      <c r="M84" t="str">
        <v>Ibuprofen invärtes</v>
      </c>
      <c r="N84" t="str">
        <v>Mot migrän</v>
      </c>
      <c r="O84" t="str">
        <v>Nabumeton</v>
      </c>
      <c r="P84" t="str">
        <v>Naproxen</v>
      </c>
      <c r="Q84" t="str">
        <v>Paracetamol</v>
      </c>
      <c r="R84" t="str">
        <v>vid Artros/Ledbesvär</v>
      </c>
      <c r="S84" t="str">
        <v>Övrigt Invärtes Vuxen</v>
      </c>
    </row>
    <row r="85" spans="1:22" x14ac:dyDescent="0.3">
      <c r="A85">
        <v>97</v>
      </c>
      <c r="B85" t="s">
        <v>788</v>
      </c>
      <c r="C85" t="s">
        <v>840</v>
      </c>
      <c r="D85" t="s">
        <v>847</v>
      </c>
      <c r="E85" t="s">
        <v>848</v>
      </c>
      <c r="F85" t="s">
        <v>691</v>
      </c>
      <c r="I85" t="str">
        <v>Ta Tempen</v>
      </c>
      <c r="J85" t="str" cm="1">
        <f t="array" ref="J85:M85">TRANSPOSE(_xlfn.UNIQUE(_xlfn._xlws.FILTER(E:E,I85=D:D)))</f>
        <v>Febertermometer</v>
      </c>
      <c r="K85" t="str">
        <v>Batteri</v>
      </c>
      <c r="L85" t="str">
        <v>Febertermometer-Öron</v>
      </c>
      <c r="M85" t="str">
        <v>Tillbehör</v>
      </c>
    </row>
    <row r="86" spans="1:22" x14ac:dyDescent="0.3">
      <c r="A86">
        <v>98</v>
      </c>
      <c r="B86" t="s">
        <v>788</v>
      </c>
      <c r="C86" t="s">
        <v>840</v>
      </c>
      <c r="D86" t="s">
        <v>849</v>
      </c>
      <c r="E86" t="s">
        <v>850</v>
      </c>
      <c r="F86" t="s">
        <v>691</v>
      </c>
      <c r="I86" t="str">
        <v>Utvärtes Vf</v>
      </c>
      <c r="J86" t="str" cm="1">
        <f t="array" ref="J86:R86">TRANSPOSE(_xlfn.UNIQUE(_xlfn._xlws.FILTER(E:E,I86=D:D)))</f>
        <v>Diklofenak Utvärtes</v>
      </c>
      <c r="K86" t="str">
        <v>Elektrogel</v>
      </c>
      <c r="L86" t="str">
        <v>Elstimulator</v>
      </c>
      <c r="M86" t="str">
        <v>Ibuprofen utvärtes</v>
      </c>
      <c r="N86" t="str">
        <v>Salicylat</v>
      </c>
      <c r="O86" t="str">
        <v>Smärtstillande</v>
      </c>
      <c r="P86" t="str">
        <v>TNS-elektrod</v>
      </c>
      <c r="Q86" t="str">
        <v>Värme/Kyla</v>
      </c>
      <c r="R86" t="str">
        <v>Övrigt Utvärtes Vf</v>
      </c>
    </row>
    <row r="87" spans="1:22" x14ac:dyDescent="0.3">
      <c r="A87">
        <v>99</v>
      </c>
      <c r="B87" t="s">
        <v>788</v>
      </c>
      <c r="C87" t="s">
        <v>840</v>
      </c>
      <c r="D87" t="s">
        <v>851</v>
      </c>
      <c r="E87" t="s">
        <v>852</v>
      </c>
      <c r="F87" t="s">
        <v>691</v>
      </c>
      <c r="I87" t="str">
        <v>Infektion Ögonbesvär</v>
      </c>
      <c r="J87" t="str" cm="1">
        <f t="array" ref="J87:K87">TRANSPOSE(_xlfn.UNIQUE(_xlfn._xlws.FILTER(E:E,I87=D:D)))</f>
        <v>Övrigt Infektion Ögonbesvär</v>
      </c>
      <c r="K87" t="str">
        <v>Ögonbesvär tillfälliga</v>
      </c>
    </row>
    <row r="88" spans="1:22" x14ac:dyDescent="0.3">
      <c r="A88">
        <v>101</v>
      </c>
      <c r="B88" t="s">
        <v>788</v>
      </c>
      <c r="C88" t="s">
        <v>853</v>
      </c>
      <c r="D88" t="s">
        <v>854</v>
      </c>
      <c r="E88" t="s">
        <v>854</v>
      </c>
      <c r="F88" t="s">
        <v>691</v>
      </c>
      <c r="I88" t="str">
        <v>Linsanvändning</v>
      </c>
      <c r="J88" t="str" cm="1">
        <f t="array" ref="J88:L88">TRANSPOSE(_xlfn.UNIQUE(_xlfn._xlws.FILTER(E:E,I88=D:D)))</f>
        <v>Desificierande Ögon</v>
      </c>
      <c r="K88" t="str">
        <v>Endagslinser</v>
      </c>
      <c r="L88" t="str">
        <v>Saltlösning</v>
      </c>
    </row>
    <row r="89" spans="1:22" x14ac:dyDescent="0.3">
      <c r="A89">
        <v>102</v>
      </c>
      <c r="B89" t="s">
        <v>788</v>
      </c>
      <c r="C89" t="s">
        <v>853</v>
      </c>
      <c r="D89" t="s">
        <v>855</v>
      </c>
      <c r="E89" t="s">
        <v>856</v>
      </c>
      <c r="F89" t="s">
        <v>691</v>
      </c>
      <c r="I89" t="str">
        <v>Läsglasögon</v>
      </c>
      <c r="J89" t="str" cm="1">
        <f t="array" ref="J89">TRANSPOSE(_xlfn.UNIQUE(_xlfn._xlws.FILTER(E:E,I89=D:D)))</f>
        <v>Läsglasögon</v>
      </c>
    </row>
    <row r="90" spans="1:22" x14ac:dyDescent="0.3">
      <c r="A90">
        <v>104</v>
      </c>
      <c r="B90" t="s">
        <v>788</v>
      </c>
      <c r="C90" t="s">
        <v>857</v>
      </c>
      <c r="D90" t="s">
        <v>858</v>
      </c>
      <c r="E90" t="s">
        <v>859</v>
      </c>
      <c r="F90" t="s">
        <v>691</v>
      </c>
      <c r="I90" t="str">
        <v>Röda Ögon</v>
      </c>
      <c r="J90" t="str" cm="1">
        <f t="array" ref="J90">TRANSPOSE(_xlfn.UNIQUE(_xlfn._xlws.FILTER(E:E,I90=D:D)))</f>
        <v>Övrigt Röda Ögon</v>
      </c>
    </row>
    <row r="91" spans="1:22" x14ac:dyDescent="0.3">
      <c r="A91">
        <v>105</v>
      </c>
      <c r="B91" t="s">
        <v>788</v>
      </c>
      <c r="C91" t="s">
        <v>853</v>
      </c>
      <c r="D91" t="s">
        <v>860</v>
      </c>
      <c r="E91" t="s">
        <v>861</v>
      </c>
      <c r="F91" t="s">
        <v>691</v>
      </c>
      <c r="I91" t="str">
        <v>Solglasögon</v>
      </c>
      <c r="J91" t="str" cm="1">
        <f t="array" ref="J91:K91">TRANSPOSE(_xlfn.UNIQUE(_xlfn._xlws.FILTER(E:E,I91=D:D)))</f>
        <v>Solglasögon</v>
      </c>
      <c r="K91" t="str">
        <v>Barn solglasögon</v>
      </c>
    </row>
    <row r="92" spans="1:22" x14ac:dyDescent="0.3">
      <c r="A92">
        <v>106</v>
      </c>
      <c r="B92" t="s">
        <v>788</v>
      </c>
      <c r="C92" t="s">
        <v>853</v>
      </c>
      <c r="D92" t="s">
        <v>862</v>
      </c>
      <c r="E92" t="s">
        <v>863</v>
      </c>
      <c r="F92" t="s">
        <v>691</v>
      </c>
      <c r="I92" t="str">
        <v>Tillbehör-Glasögon</v>
      </c>
      <c r="J92" t="str" cm="1">
        <f t="array" ref="J92">TRANSPOSE(_xlfn.UNIQUE(_xlfn._xlws.FILTER(E:E,I92=D:D)))</f>
        <v>Övrigt - glasögon</v>
      </c>
    </row>
    <row r="93" spans="1:22" x14ac:dyDescent="0.3">
      <c r="A93">
        <v>107</v>
      </c>
      <c r="B93" t="s">
        <v>788</v>
      </c>
      <c r="C93" t="s">
        <v>864</v>
      </c>
      <c r="D93" t="s">
        <v>865</v>
      </c>
      <c r="E93" t="s">
        <v>866</v>
      </c>
      <c r="F93" t="s">
        <v>691</v>
      </c>
      <c r="I93" t="str">
        <v>Torra Ögon</v>
      </c>
      <c r="J93" t="str" cm="1">
        <f t="array" ref="J93:M93">TRANSPOSE(_xlfn.UNIQUE(_xlfn._xlws.FILTER(E:E,I93=D:D)))</f>
        <v>Ögondroppar</v>
      </c>
      <c r="K93" t="str">
        <v>Ögondroppar-engångs</v>
      </c>
      <c r="L93" t="str">
        <v>Ögongeldroppar</v>
      </c>
      <c r="M93" t="str">
        <v>Ögongeldroppar-endos</v>
      </c>
    </row>
    <row r="94" spans="1:22" x14ac:dyDescent="0.3">
      <c r="A94">
        <v>108</v>
      </c>
      <c r="B94" t="s">
        <v>788</v>
      </c>
      <c r="C94" t="s">
        <v>864</v>
      </c>
      <c r="D94" t="s">
        <v>867</v>
      </c>
      <c r="E94" t="s">
        <v>868</v>
      </c>
      <c r="F94" t="s">
        <v>691</v>
      </c>
      <c r="I94" t="str">
        <v>Vårdnära Ögonbesvär</v>
      </c>
      <c r="J94" t="str" cm="1">
        <f t="array" ref="J94:N94">TRANSPOSE(_xlfn.UNIQUE(_xlfn._xlws.FILTER(E:E,I94=D:D)))</f>
        <v>Tillfälliga ögonbesvär</v>
      </c>
      <c r="K94" t="str">
        <v>Torra &amp; Irreterade</v>
      </c>
      <c r="L94" t="str">
        <v>Ögonbadskopp</v>
      </c>
      <c r="M94" t="str">
        <v>Ögonskölj/Rengöring</v>
      </c>
      <c r="N94" t="str">
        <v>Övrigt - Ögon</v>
      </c>
    </row>
    <row r="95" spans="1:22" x14ac:dyDescent="0.3">
      <c r="A95">
        <v>109</v>
      </c>
      <c r="B95" t="s">
        <v>788</v>
      </c>
      <c r="C95" t="s">
        <v>864</v>
      </c>
      <c r="D95" t="s">
        <v>869</v>
      </c>
      <c r="E95" t="s">
        <v>870</v>
      </c>
      <c r="F95" t="s">
        <v>691</v>
      </c>
      <c r="I95" t="str">
        <v>Ögonvatten</v>
      </c>
      <c r="J95" t="str" cm="1">
        <f t="array" ref="J95">TRANSPOSE(_xlfn.UNIQUE(_xlfn._xlws.FILTER(E:E,I95=D:D)))</f>
        <v>Ögonskölj</v>
      </c>
    </row>
    <row r="96" spans="1:22" x14ac:dyDescent="0.3">
      <c r="A96">
        <v>110</v>
      </c>
      <c r="B96" t="s">
        <v>788</v>
      </c>
      <c r="C96" t="s">
        <v>864</v>
      </c>
      <c r="D96" t="s">
        <v>871</v>
      </c>
      <c r="E96" t="s">
        <v>872</v>
      </c>
      <c r="F96" t="s">
        <v>691</v>
      </c>
      <c r="I96" t="str">
        <v>X Ögonvatten</v>
      </c>
      <c r="J96" t="str" cm="1">
        <f t="array" ref="J96">TRANSPOSE(_xlfn.UNIQUE(_xlfn._xlws.FILTER(E:E,I96=D:D)))</f>
        <v>Övrigt öron</v>
      </c>
    </row>
    <row r="97" spans="1:16" x14ac:dyDescent="0.3">
      <c r="A97">
        <v>111</v>
      </c>
      <c r="B97" t="s">
        <v>788</v>
      </c>
      <c r="C97" t="s">
        <v>864</v>
      </c>
      <c r="D97" t="s">
        <v>873</v>
      </c>
      <c r="E97" t="s">
        <v>874</v>
      </c>
      <c r="F97" t="s">
        <v>691</v>
      </c>
      <c r="I97" t="str">
        <v>Batteri-/Hörsel</v>
      </c>
      <c r="J97" t="str" cm="1">
        <f t="array" ref="J97:K97">TRANSPOSE(_xlfn.UNIQUE(_xlfn._xlws.FILTER(E:E,I97=D:D)))</f>
        <v>Batteri Öron</v>
      </c>
      <c r="K97" t="str">
        <v>Hörapparat</v>
      </c>
    </row>
    <row r="98" spans="1:16" x14ac:dyDescent="0.3">
      <c r="A98">
        <v>112</v>
      </c>
      <c r="B98" t="s">
        <v>788</v>
      </c>
      <c r="C98" t="s">
        <v>875</v>
      </c>
      <c r="D98" t="s">
        <v>876</v>
      </c>
      <c r="E98" t="s">
        <v>877</v>
      </c>
      <c r="F98" t="s">
        <v>691</v>
      </c>
      <c r="I98" t="str">
        <v>Hörselskydd</v>
      </c>
      <c r="J98" t="str" cm="1">
        <f t="array" ref="J98:L98">TRANSPOSE(_xlfn.UNIQUE(_xlfn._xlws.FILTER(E:E,I98=D:D)))</f>
        <v>Engångs</v>
      </c>
      <c r="K98" t="str">
        <v>Barn Hörselskydd</v>
      </c>
      <c r="L98" t="str">
        <v>Flergångs</v>
      </c>
    </row>
    <row r="99" spans="1:16" x14ac:dyDescent="0.3">
      <c r="A99">
        <v>113</v>
      </c>
      <c r="B99" t="s">
        <v>878</v>
      </c>
      <c r="C99" t="s">
        <v>879</v>
      </c>
      <c r="D99" t="s">
        <v>880</v>
      </c>
      <c r="E99" t="s">
        <v>881</v>
      </c>
      <c r="F99" t="s">
        <v>691</v>
      </c>
      <c r="I99" t="str">
        <v>Rengöring öron &amp; hörsel</v>
      </c>
      <c r="J99" t="str" cm="1">
        <f t="array" ref="J99:N99">TRANSPOSE(_xlfn.UNIQUE(_xlfn._xlws.FILTER(E:E,I99=D:D)))</f>
        <v>Öronskölj/Rengöring</v>
      </c>
      <c r="K99" t="str">
        <v>Bollspruta</v>
      </c>
      <c r="L99" t="str">
        <v>Fetvadd</v>
      </c>
      <c r="M99" t="str">
        <v>Inflammation</v>
      </c>
      <c r="N99" t="str">
        <v>Öronvax</v>
      </c>
    </row>
    <row r="100" spans="1:16" x14ac:dyDescent="0.3">
      <c r="A100">
        <v>114</v>
      </c>
      <c r="B100" t="s">
        <v>878</v>
      </c>
      <c r="C100" t="s">
        <v>879</v>
      </c>
      <c r="D100" t="s">
        <v>460</v>
      </c>
      <c r="E100" t="s">
        <v>882</v>
      </c>
      <c r="F100" t="s">
        <v>691</v>
      </c>
      <c r="I100" t="str">
        <v>Doseringshjälpmedel</v>
      </c>
      <c r="J100" t="str" cm="1">
        <f t="array" ref="J100:K100">TRANSPOSE(_xlfn.UNIQUE(_xlfn._xlws.FILTER(E:E,I100=D:D)))</f>
        <v>Läkemedelsdispenserare</v>
      </c>
      <c r="K100" t="str">
        <v>Övrigt Doseringshjälpmedel</v>
      </c>
    </row>
    <row r="101" spans="1:16" x14ac:dyDescent="0.3">
      <c r="A101">
        <v>115</v>
      </c>
      <c r="B101" t="s">
        <v>878</v>
      </c>
      <c r="C101" t="s">
        <v>879</v>
      </c>
      <c r="D101" t="s">
        <v>883</v>
      </c>
      <c r="E101" t="s">
        <v>884</v>
      </c>
      <c r="F101" t="s">
        <v>691</v>
      </c>
      <c r="I101" t="str">
        <v>Munskydd</v>
      </c>
      <c r="J101" t="str" cm="1">
        <f t="array" ref="J101">TRANSPOSE(_xlfn.UNIQUE(_xlfn._xlws.FILTER(E:E,I101=D:D)))</f>
        <v>Munskydd</v>
      </c>
    </row>
    <row r="102" spans="1:16" x14ac:dyDescent="0.3">
      <c r="A102">
        <v>116</v>
      </c>
      <c r="B102" t="s">
        <v>878</v>
      </c>
      <c r="C102" t="s">
        <v>879</v>
      </c>
      <c r="D102" t="s">
        <v>885</v>
      </c>
      <c r="E102" t="s">
        <v>886</v>
      </c>
      <c r="F102" t="s">
        <v>691</v>
      </c>
      <c r="I102" t="str">
        <v>Övrigt Batterier</v>
      </c>
      <c r="J102" t="str" cm="1">
        <f t="array" ref="J102">TRANSPOSE(_xlfn.UNIQUE(_xlfn._xlws.FILTER(E:E,I102=D:D)))</f>
        <v>Batterier övrigt</v>
      </c>
    </row>
    <row r="103" spans="1:16" x14ac:dyDescent="0.3">
      <c r="A103">
        <v>117</v>
      </c>
      <c r="B103" t="s">
        <v>878</v>
      </c>
      <c r="C103" t="s">
        <v>879</v>
      </c>
      <c r="D103" t="s">
        <v>887</v>
      </c>
      <c r="E103" t="s">
        <v>888</v>
      </c>
      <c r="F103" t="s">
        <v>691</v>
      </c>
      <c r="I103" t="str">
        <v>Övrigt Djur</v>
      </c>
      <c r="J103" t="str" cm="1">
        <f t="array" ref="J103:P103">TRANSPOSE(_xlfn.UNIQUE(_xlfn._xlws.FILTER(E:E,I103=D:D)))</f>
        <v>Hund</v>
      </c>
      <c r="K103" t="str">
        <v>Accesoarer</v>
      </c>
      <c r="L103" t="str">
        <v>Accesoarer sällskapsdjur</v>
      </c>
      <c r="M103" t="str">
        <v>Hund/Katt</v>
      </c>
      <c r="N103" t="str">
        <v>Katt</v>
      </c>
      <c r="O103" t="str">
        <v>Nötdjur</v>
      </c>
      <c r="P103" t="str">
        <v>Övrigt Djur</v>
      </c>
    </row>
    <row r="104" spans="1:16" x14ac:dyDescent="0.3">
      <c r="A104">
        <v>118</v>
      </c>
      <c r="B104" t="s">
        <v>878</v>
      </c>
      <c r="C104" t="s">
        <v>879</v>
      </c>
      <c r="D104" t="s">
        <v>889</v>
      </c>
      <c r="E104" t="s">
        <v>890</v>
      </c>
      <c r="F104" t="s">
        <v>691</v>
      </c>
      <c r="I104" t="str">
        <v>Amning</v>
      </c>
      <c r="J104" t="str" cm="1">
        <f t="array" ref="J104:M104">TRANSPOSE(_xlfn.UNIQUE(_xlfn._xlws.FILTER(E:E,I104=D:D)))</f>
        <v>Amningskupor/Vårtskydd</v>
      </c>
      <c r="K104" t="str">
        <v>Amningspump</v>
      </c>
      <c r="L104" t="str">
        <v>Bröstvårtskräm</v>
      </c>
      <c r="M104" t="str">
        <v>Övrigt Amning</v>
      </c>
    </row>
    <row r="105" spans="1:16" x14ac:dyDescent="0.3">
      <c r="A105">
        <v>119</v>
      </c>
      <c r="B105" t="s">
        <v>878</v>
      </c>
      <c r="C105" t="s">
        <v>879</v>
      </c>
      <c r="D105" t="s">
        <v>891</v>
      </c>
      <c r="E105" t="s">
        <v>892</v>
      </c>
      <c r="F105" t="s">
        <v>691</v>
      </c>
      <c r="I105" t="str">
        <v>Mata</v>
      </c>
      <c r="J105" t="str" cm="1">
        <f t="array" ref="J105:K105">TRANSPOSE(_xlfn.UNIQUE(_xlfn._xlws.FILTER(E:E,I105=D:D)))</f>
        <v>Nappflaska &amp; Dinappar</v>
      </c>
      <c r="K105" t="str">
        <v>Övrigt mata</v>
      </c>
    </row>
    <row r="106" spans="1:16" x14ac:dyDescent="0.3">
      <c r="A106">
        <v>120</v>
      </c>
      <c r="B106" t="s">
        <v>878</v>
      </c>
      <c r="C106" t="s">
        <v>879</v>
      </c>
      <c r="D106" t="s">
        <v>893</v>
      </c>
      <c r="E106" t="s">
        <v>894</v>
      </c>
      <c r="F106" t="s">
        <v>691</v>
      </c>
      <c r="I106" t="str">
        <v>Trösta</v>
      </c>
      <c r="J106" t="str" cm="1">
        <f t="array" ref="J106:L106">TRANSPOSE(_xlfn.UNIQUE(_xlfn._xlws.FILTER(E:E,I106=D:D)))</f>
        <v>Nappar</v>
      </c>
      <c r="K106" t="str">
        <v>Bitring</v>
      </c>
      <c r="L106" t="str">
        <v>Nalle</v>
      </c>
    </row>
    <row r="107" spans="1:16" x14ac:dyDescent="0.3">
      <c r="A107">
        <v>121</v>
      </c>
      <c r="B107" t="s">
        <v>878</v>
      </c>
      <c r="C107" t="s">
        <v>879</v>
      </c>
      <c r="D107" t="s">
        <v>895</v>
      </c>
      <c r="E107" t="s">
        <v>896</v>
      </c>
      <c r="F107" t="s">
        <v>691</v>
      </c>
      <c r="I107" t="str">
        <v>Omtanke</v>
      </c>
      <c r="J107" t="str" cm="1">
        <f t="array" ref="J107">TRANSPOSE(_xlfn.UNIQUE(_xlfn._xlws.FILTER(E:E,I107=D:D)))</f>
        <v>Övrig Omtanke</v>
      </c>
    </row>
    <row r="108" spans="1:16" x14ac:dyDescent="0.3">
      <c r="A108">
        <v>122</v>
      </c>
      <c r="B108" t="s">
        <v>878</v>
      </c>
      <c r="C108" t="s">
        <v>879</v>
      </c>
      <c r="D108" t="s">
        <v>897</v>
      </c>
      <c r="E108" t="s">
        <v>898</v>
      </c>
      <c r="F108" t="s">
        <v>691</v>
      </c>
      <c r="I108" t="str">
        <v>Snarkning</v>
      </c>
      <c r="J108" t="str" cm="1">
        <f t="array" ref="J108:M108">TRANSPOSE(_xlfn.UNIQUE(_xlfn._xlws.FILTER(E:E,I108=D:D)))</f>
        <v>Snarkning</v>
      </c>
      <c r="K108" t="str">
        <v>Nässpray</v>
      </c>
      <c r="L108" t="str">
        <v>Plåster/Tape</v>
      </c>
      <c r="M108" t="str">
        <v>Övrigt-Sömn</v>
      </c>
    </row>
    <row r="109" spans="1:16" x14ac:dyDescent="0.3">
      <c r="A109">
        <v>123</v>
      </c>
      <c r="B109" t="s">
        <v>878</v>
      </c>
      <c r="C109" t="s">
        <v>879</v>
      </c>
      <c r="D109" t="s">
        <v>899</v>
      </c>
      <c r="E109" t="s">
        <v>900</v>
      </c>
      <c r="F109" t="s">
        <v>691</v>
      </c>
      <c r="I109" t="str">
        <v>X Övrigt Kosttillskott</v>
      </c>
      <c r="J109" t="str" cm="1">
        <f t="array" ref="J109:K109">TRANSPOSE(_xlfn.UNIQUE(_xlfn._xlws.FILTER(E:E,I109=D:D)))</f>
        <v>Rogivande</v>
      </c>
      <c r="K109" t="str">
        <v>Avslappning/Rogivande</v>
      </c>
    </row>
    <row r="110" spans="1:16" x14ac:dyDescent="0.3">
      <c r="A110">
        <v>124</v>
      </c>
      <c r="B110" t="s">
        <v>878</v>
      </c>
      <c r="C110" t="s">
        <v>879</v>
      </c>
      <c r="D110" t="s">
        <v>901</v>
      </c>
      <c r="E110" t="s">
        <v>361</v>
      </c>
      <c r="F110" t="s">
        <v>691</v>
      </c>
      <c r="I110" t="str">
        <v>Dryck Hälsosamma Livs.</v>
      </c>
      <c r="J110" t="str" cm="1">
        <f t="array" ref="J110:K110">TRANSPOSE(_xlfn.UNIQUE(_xlfn._xlws.FILTER(E:E,I110=D:D)))</f>
        <v>Juice/Fruktdryck</v>
      </c>
      <c r="K110" t="str">
        <v>Vatten/Vitamindryck</v>
      </c>
    </row>
    <row r="111" spans="1:16" x14ac:dyDescent="0.3">
      <c r="A111">
        <v>125</v>
      </c>
      <c r="B111" t="s">
        <v>878</v>
      </c>
      <c r="C111" t="s">
        <v>879</v>
      </c>
      <c r="D111" t="s">
        <v>902</v>
      </c>
      <c r="E111" t="s">
        <v>903</v>
      </c>
      <c r="F111" t="s">
        <v>691</v>
      </c>
      <c r="I111" t="str">
        <v>Mellanmål</v>
      </c>
      <c r="J111" t="str" cm="1">
        <f t="array" ref="J111:L111">TRANSPOSE(_xlfn.UNIQUE(_xlfn._xlws.FILTER(E:E,I111=D:D)))</f>
        <v>Mellanmål</v>
      </c>
      <c r="K111" t="str">
        <v>Barn Smoothie</v>
      </c>
      <c r="L111" t="str">
        <v>Bars Mellanmål</v>
      </c>
    </row>
    <row r="112" spans="1:16" x14ac:dyDescent="0.3">
      <c r="A112">
        <v>126</v>
      </c>
      <c r="B112" t="s">
        <v>878</v>
      </c>
      <c r="C112" t="s">
        <v>879</v>
      </c>
      <c r="D112" t="s">
        <v>904</v>
      </c>
      <c r="E112" t="s">
        <v>905</v>
      </c>
      <c r="F112" t="s">
        <v>691</v>
      </c>
      <c r="I112" t="str">
        <v>Hud Intim</v>
      </c>
      <c r="J112" t="str" cm="1">
        <f t="array" ref="J112:P112">TRANSPOSE(_xlfn.UNIQUE(_xlfn._xlws.FILTER(E:E,I112=D:D)))</f>
        <v>After shave</v>
      </c>
      <c r="K112" t="str">
        <v>Creme Intim</v>
      </c>
      <c r="L112" t="str">
        <v>Flytande tvål</v>
      </c>
      <c r="M112" t="str">
        <v>Olja intim</v>
      </c>
      <c r="N112" t="str">
        <v>Rakning</v>
      </c>
      <c r="O112" t="str">
        <v>Våtservett</v>
      </c>
      <c r="P112" t="str">
        <v>Hud Intim</v>
      </c>
    </row>
    <row r="113" spans="1:16" x14ac:dyDescent="0.3">
      <c r="A113">
        <v>127</v>
      </c>
      <c r="B113" t="s">
        <v>878</v>
      </c>
      <c r="C113" t="s">
        <v>879</v>
      </c>
      <c r="D113" t="s">
        <v>906</v>
      </c>
      <c r="E113" t="s">
        <v>907</v>
      </c>
      <c r="F113" t="s">
        <v>691</v>
      </c>
      <c r="I113" t="str">
        <v>Mens</v>
      </c>
      <c r="J113" t="str" cm="1">
        <f t="array" ref="J113:M113">TRANSPOSE(_xlfn.UNIQUE(_xlfn._xlws.FILTER(E:E,I113=D:D)))</f>
        <v>Bindor</v>
      </c>
      <c r="K113" t="str">
        <v>Menskopp</v>
      </c>
      <c r="L113" t="str">
        <v>Tamponger</v>
      </c>
      <c r="M113" t="str">
        <v>Trosskydd</v>
      </c>
    </row>
    <row r="114" spans="1:16" x14ac:dyDescent="0.3">
      <c r="A114">
        <v>128</v>
      </c>
      <c r="B114" t="s">
        <v>878</v>
      </c>
      <c r="C114" t="s">
        <v>879</v>
      </c>
      <c r="D114" t="s">
        <v>908</v>
      </c>
      <c r="E114" t="s">
        <v>908</v>
      </c>
      <c r="F114" t="s">
        <v>691</v>
      </c>
      <c r="I114" t="str">
        <v>Sex</v>
      </c>
      <c r="J114" t="str" cm="1">
        <f t="array" ref="J114:N114">TRANSPOSE(_xlfn.UNIQUE(_xlfn._xlws.FILTER(E:E,I114=D:D)))</f>
        <v>Akut P-piller</v>
      </c>
      <c r="K114" t="str">
        <v>Glidmedel</v>
      </c>
      <c r="L114" t="str">
        <v>Kondom</v>
      </c>
      <c r="M114" t="str">
        <v>Sex hjälpmedel</v>
      </c>
      <c r="N114" t="str">
        <v>Sex</v>
      </c>
    </row>
    <row r="115" spans="1:16" x14ac:dyDescent="0.3">
      <c r="A115">
        <v>129</v>
      </c>
      <c r="B115" t="s">
        <v>878</v>
      </c>
      <c r="C115" t="s">
        <v>879</v>
      </c>
      <c r="D115" t="s">
        <v>909</v>
      </c>
      <c r="E115" t="s">
        <v>910</v>
      </c>
      <c r="F115" t="s">
        <v>691</v>
      </c>
      <c r="I115" t="str">
        <v>Test Intim</v>
      </c>
      <c r="J115" t="str" cm="1">
        <f t="array" ref="J115:L115">TRANSPOSE(_xlfn.UNIQUE(_xlfn._xlws.FILTER(E:E,I115=D:D)))</f>
        <v>Graviditet</v>
      </c>
      <c r="K115" t="str">
        <v>Ägglossning</v>
      </c>
      <c r="L115" t="str">
        <v>Test Intim</v>
      </c>
    </row>
    <row r="116" spans="1:16" x14ac:dyDescent="0.3">
      <c r="A116">
        <v>131</v>
      </c>
      <c r="B116" t="s">
        <v>878</v>
      </c>
      <c r="C116" t="s">
        <v>911</v>
      </c>
      <c r="D116" t="s">
        <v>912</v>
      </c>
      <c r="E116" t="s">
        <v>913</v>
      </c>
      <c r="F116" t="s">
        <v>691</v>
      </c>
      <c r="I116" t="str">
        <v>Underlivsbesvär</v>
      </c>
      <c r="J116" t="str" cm="1">
        <f t="array" ref="J116:M116">TRANSPOSE(_xlfn.UNIQUE(_xlfn._xlws.FILTER(E:E,I116=D:D)))</f>
        <v>Mjölksyrabakterier</v>
      </c>
      <c r="K116" t="str">
        <v>Mot svamp</v>
      </c>
      <c r="L116" t="str">
        <v>Mot torra slemhinnor</v>
      </c>
      <c r="M116" t="str">
        <v>Underlivsbesvär</v>
      </c>
    </row>
    <row r="117" spans="1:16" x14ac:dyDescent="0.3">
      <c r="A117">
        <v>132</v>
      </c>
      <c r="B117" t="s">
        <v>878</v>
      </c>
      <c r="C117" t="s">
        <v>911</v>
      </c>
      <c r="D117" t="s">
        <v>914</v>
      </c>
      <c r="E117" t="s">
        <v>914</v>
      </c>
      <c r="F117" t="s">
        <v>691</v>
      </c>
      <c r="I117" t="str">
        <v>Urinbesvär</v>
      </c>
      <c r="J117" t="str" cm="1">
        <f t="array" ref="J117:K117">TRANSPOSE(_xlfn.UNIQUE(_xlfn._xlws.FILTER(E:E,I117=D:D)))</f>
        <v>Prostata intim</v>
      </c>
      <c r="K117" t="str">
        <v>Inkontinensskydd</v>
      </c>
    </row>
    <row r="118" spans="1:16" x14ac:dyDescent="0.3">
      <c r="A118">
        <v>133</v>
      </c>
      <c r="B118" t="s">
        <v>878</v>
      </c>
      <c r="C118" t="s">
        <v>911</v>
      </c>
      <c r="D118" t="s">
        <v>915</v>
      </c>
      <c r="E118" t="s">
        <v>915</v>
      </c>
      <c r="F118" t="s">
        <v>691</v>
      </c>
      <c r="I118" t="str">
        <v>Övrig Test</v>
      </c>
      <c r="J118" t="str" cm="1">
        <f t="array" ref="J118">TRANSPOSE(_xlfn.UNIQUE(_xlfn._xlws.FILTER(E:E,I118=D:D)))</f>
        <v>Övriga tester</v>
      </c>
    </row>
    <row r="119" spans="1:16" x14ac:dyDescent="0.3">
      <c r="A119">
        <v>134</v>
      </c>
      <c r="B119" t="s">
        <v>878</v>
      </c>
      <c r="C119" t="s">
        <v>911</v>
      </c>
      <c r="D119" t="s">
        <v>916</v>
      </c>
      <c r="E119" t="s">
        <v>917</v>
      </c>
      <c r="F119" t="s">
        <v>691</v>
      </c>
      <c r="I119" t="str">
        <v>B-Vitaminer</v>
      </c>
      <c r="J119" t="str" cm="1">
        <f t="array" ref="J119:N119">TRANSPOSE(_xlfn.UNIQUE(_xlfn._xlws.FILTER(E:E,I119=D:D)))</f>
        <v>B12-vitamin</v>
      </c>
      <c r="K119" t="str">
        <v>B+C-vitaminer</v>
      </c>
      <c r="L119" t="str">
        <v>B-vitamin/Övrigt</v>
      </c>
      <c r="M119" t="str">
        <v>B-vitaminkomplex</v>
      </c>
      <c r="N119" t="str">
        <v>Folsyra</v>
      </c>
    </row>
    <row r="120" spans="1:16" x14ac:dyDescent="0.3">
      <c r="A120">
        <v>135</v>
      </c>
      <c r="B120" t="s">
        <v>878</v>
      </c>
      <c r="C120" t="s">
        <v>911</v>
      </c>
      <c r="D120" t="s">
        <v>918</v>
      </c>
      <c r="E120" t="s">
        <v>919</v>
      </c>
      <c r="F120" t="s">
        <v>691</v>
      </c>
      <c r="I120" t="str">
        <v>C-Vitaminer</v>
      </c>
      <c r="J120" t="str" cm="1">
        <f t="array" ref="J120:L120">TRANSPOSE(_xlfn.UNIQUE(_xlfn._xlws.FILTER(E:E,I120=D:D)))</f>
        <v>C-Brus</v>
      </c>
      <c r="K120" t="str">
        <v>Barn C-vitamin</v>
      </c>
      <c r="L120" t="str">
        <v>C-vitamin</v>
      </c>
    </row>
    <row r="121" spans="1:16" x14ac:dyDescent="0.3">
      <c r="A121">
        <v>137</v>
      </c>
      <c r="B121" t="s">
        <v>878</v>
      </c>
      <c r="C121" t="s">
        <v>911</v>
      </c>
      <c r="D121" t="s">
        <v>920</v>
      </c>
      <c r="E121" t="s">
        <v>921</v>
      </c>
      <c r="F121" t="s">
        <v>691</v>
      </c>
      <c r="I121" t="str">
        <v>D-Vitaminer</v>
      </c>
      <c r="J121" t="str" cm="1">
        <f t="array" ref="J121:K121">TRANSPOSE(_xlfn.UNIQUE(_xlfn._xlws.FILTER(E:E,I121=D:D)))</f>
        <v>D-vitamin</v>
      </c>
      <c r="K121" t="str">
        <v>Barn D-vitamin</v>
      </c>
    </row>
    <row r="122" spans="1:16" x14ac:dyDescent="0.3">
      <c r="A122">
        <v>138</v>
      </c>
      <c r="B122" t="s">
        <v>878</v>
      </c>
      <c r="C122" t="s">
        <v>911</v>
      </c>
      <c r="D122" t="s">
        <v>922</v>
      </c>
      <c r="E122" t="s">
        <v>923</v>
      </c>
      <c r="F122" t="s">
        <v>691</v>
      </c>
      <c r="I122" t="str">
        <v>Energigivande</v>
      </c>
      <c r="J122" t="str" cm="1">
        <f t="array" ref="J122:P122">TRANSPOSE(_xlfn.UNIQUE(_xlfn._xlws.FILTER(E:E,I122=D:D)))</f>
        <v>Brustabletter</v>
      </c>
      <c r="K122" t="str">
        <v>Fjärilsranka</v>
      </c>
      <c r="L122" t="str">
        <v>Ginseng</v>
      </c>
      <c r="M122" t="str">
        <v>Koffein</v>
      </c>
      <c r="N122" t="str">
        <v>Minnesbesvär</v>
      </c>
      <c r="O122" t="str">
        <v>Rosenrot</v>
      </c>
      <c r="P122" t="str">
        <v>Energigivande tillskott</v>
      </c>
    </row>
    <row r="123" spans="1:16" x14ac:dyDescent="0.3">
      <c r="A123">
        <v>139</v>
      </c>
      <c r="B123" t="s">
        <v>878</v>
      </c>
      <c r="C123" t="s">
        <v>911</v>
      </c>
      <c r="D123" t="s">
        <v>924</v>
      </c>
      <c r="E123" t="s">
        <v>924</v>
      </c>
      <c r="F123" t="s">
        <v>691</v>
      </c>
      <c r="I123" t="str">
        <v>E-Vitaminer</v>
      </c>
      <c r="J123" t="str" cm="1">
        <f t="array" ref="J123">TRANSPOSE(_xlfn.UNIQUE(_xlfn._xlws.FILTER(E:E,I123=D:D)))</f>
        <v>E-vitamin</v>
      </c>
    </row>
    <row r="124" spans="1:16" x14ac:dyDescent="0.3">
      <c r="A124">
        <v>140</v>
      </c>
      <c r="B124" t="s">
        <v>878</v>
      </c>
      <c r="C124" t="s">
        <v>911</v>
      </c>
      <c r="D124" t="s">
        <v>925</v>
      </c>
      <c r="E124" t="s">
        <v>925</v>
      </c>
      <c r="F124" t="s">
        <v>691</v>
      </c>
      <c r="I124" t="str">
        <v>Fiskolja</v>
      </c>
      <c r="J124" t="str" cm="1">
        <f t="array" ref="J124:K124">TRANSPOSE(_xlfn.UNIQUE(_xlfn._xlws.FILTER(E:E,I124=D:D)))</f>
        <v>Fiskolja</v>
      </c>
      <c r="K124" t="str">
        <v>Omega3</v>
      </c>
    </row>
    <row r="125" spans="1:16" x14ac:dyDescent="0.3">
      <c r="A125">
        <v>141</v>
      </c>
      <c r="B125" t="s">
        <v>878</v>
      </c>
      <c r="C125" t="s">
        <v>926</v>
      </c>
      <c r="D125" t="s">
        <v>927</v>
      </c>
      <c r="E125" t="s">
        <v>927</v>
      </c>
      <c r="F125" t="s">
        <v>691</v>
      </c>
      <c r="I125" t="str">
        <v>Hår/Hud/Naglar</v>
      </c>
      <c r="J125" t="str" cm="1">
        <f t="array" ref="J125:M125">TRANSPOSE(_xlfn.UNIQUE(_xlfn._xlws.FILTER(E:E,I125=D:D)))</f>
        <v>Övrigt Naglar/Hud/Hår</v>
      </c>
      <c r="K125" t="str">
        <v>Hud</v>
      </c>
      <c r="L125" t="str">
        <v>Hår</v>
      </c>
      <c r="M125" t="str">
        <v>Hår/ hud/ naglar</v>
      </c>
    </row>
    <row r="126" spans="1:16" x14ac:dyDescent="0.3">
      <c r="A126">
        <v>142</v>
      </c>
      <c r="B126" t="s">
        <v>878</v>
      </c>
      <c r="C126" t="s">
        <v>926</v>
      </c>
      <c r="D126" t="s">
        <v>928</v>
      </c>
      <c r="E126" t="s">
        <v>929</v>
      </c>
      <c r="F126" t="s">
        <v>691</v>
      </c>
      <c r="I126" t="str">
        <v>Järn</v>
      </c>
      <c r="J126" t="str" cm="1">
        <f t="array" ref="J126:K126">TRANSPOSE(_xlfn.UNIQUE(_xlfn._xlws.FILTER(E:E,I126=D:D)))</f>
        <v>Järn</v>
      </c>
      <c r="K126" t="str">
        <v>Järn+</v>
      </c>
    </row>
    <row r="127" spans="1:16" x14ac:dyDescent="0.3">
      <c r="A127">
        <v>143</v>
      </c>
      <c r="B127" t="s">
        <v>878</v>
      </c>
      <c r="C127" t="s">
        <v>926</v>
      </c>
      <c r="D127" t="s">
        <v>930</v>
      </c>
      <c r="E127" t="s">
        <v>931</v>
      </c>
      <c r="F127" t="s">
        <v>691</v>
      </c>
      <c r="I127" t="str">
        <v>Kalcium</v>
      </c>
      <c r="J127" t="str" cm="1">
        <f t="array" ref="J127:L127">TRANSPOSE(_xlfn.UNIQUE(_xlfn._xlws.FILTER(E:E,I127=D:D)))</f>
        <v>Kalcium</v>
      </c>
      <c r="K127" t="str">
        <v>Kalcium+</v>
      </c>
      <c r="L127" t="str">
        <v>Kalcium+D</v>
      </c>
    </row>
    <row r="128" spans="1:16" x14ac:dyDescent="0.3">
      <c r="A128">
        <v>144</v>
      </c>
      <c r="B128" t="s">
        <v>878</v>
      </c>
      <c r="C128" t="s">
        <v>926</v>
      </c>
      <c r="D128" t="s">
        <v>932</v>
      </c>
      <c r="E128" t="s">
        <v>932</v>
      </c>
      <c r="F128" t="s">
        <v>691</v>
      </c>
      <c r="I128" t="str">
        <v>Klimakterie</v>
      </c>
      <c r="J128" t="str" cm="1">
        <f t="array" ref="J128:K128">TRANSPOSE(_xlfn.UNIQUE(_xlfn._xlws.FILTER(E:E,I128=D:D)))</f>
        <v>Klimakteriebesvär</v>
      </c>
      <c r="K128" t="str">
        <v>Slemhinnor</v>
      </c>
    </row>
    <row r="129" spans="1:20" x14ac:dyDescent="0.3">
      <c r="A129">
        <v>145</v>
      </c>
      <c r="B129" t="s">
        <v>878</v>
      </c>
      <c r="C129" t="s">
        <v>933</v>
      </c>
      <c r="D129" t="s">
        <v>934</v>
      </c>
      <c r="E129" t="s">
        <v>935</v>
      </c>
      <c r="F129" t="s">
        <v>691</v>
      </c>
      <c r="I129" t="str">
        <v>Magnesium</v>
      </c>
      <c r="J129" t="str" cm="1">
        <f t="array" ref="J129">TRANSPOSE(_xlfn.UNIQUE(_xlfn._xlws.FILTER(E:E,I129=D:D)))</f>
        <v>Magnesium</v>
      </c>
    </row>
    <row r="130" spans="1:20" x14ac:dyDescent="0.3">
      <c r="A130">
        <v>146</v>
      </c>
      <c r="B130" t="s">
        <v>878</v>
      </c>
      <c r="C130" t="s">
        <v>933</v>
      </c>
      <c r="D130" t="s">
        <v>470</v>
      </c>
      <c r="E130" t="s">
        <v>936</v>
      </c>
      <c r="F130" t="s">
        <v>691</v>
      </c>
      <c r="I130" t="str">
        <v>Multivitaminer/Mineraler</v>
      </c>
      <c r="J130" t="str" cm="1">
        <f t="array" ref="J130:T130">TRANSPOSE(_xlfn.UNIQUE(_xlfn._xlws.FILTER(E:E,I130=D:D)))</f>
        <v>50 Plus</v>
      </c>
      <c r="K130" t="str">
        <v>Barn multivitamin</v>
      </c>
      <c r="L130" t="str">
        <v>Energigivande multivitamin</v>
      </c>
      <c r="M130" t="str">
        <v>Familj</v>
      </c>
      <c r="N130" t="str">
        <v>Flytande Kosttillskott</v>
      </c>
      <c r="O130" t="str">
        <v>Kvinna</v>
      </c>
      <c r="P130" t="str">
        <v>Man vitaminer/mineraler</v>
      </c>
      <c r="Q130" t="str">
        <v>Sport</v>
      </c>
      <c r="R130" t="str">
        <v>Vegitarian</v>
      </c>
      <c r="S130" t="str">
        <v>Vitaminer+Järn</v>
      </c>
      <c r="T130" t="str">
        <v>Multivitaminer/Mineraler</v>
      </c>
    </row>
    <row r="131" spans="1:20" x14ac:dyDescent="0.3">
      <c r="A131">
        <v>147</v>
      </c>
      <c r="B131" t="s">
        <v>878</v>
      </c>
      <c r="C131" t="s">
        <v>933</v>
      </c>
      <c r="D131" t="s">
        <v>937</v>
      </c>
      <c r="E131" t="s">
        <v>938</v>
      </c>
      <c r="F131" t="s">
        <v>691</v>
      </c>
      <c r="I131" t="str">
        <v>PMS/Klimakteriebesvär</v>
      </c>
      <c r="J131" t="str" cm="1">
        <f t="array" ref="J131">TRANSPOSE(_xlfn.UNIQUE(_xlfn._xlws.FILTER(E:E,I131=D:D)))</f>
        <v>PMS/mot riklig mens</v>
      </c>
    </row>
    <row r="132" spans="1:20" x14ac:dyDescent="0.3">
      <c r="A132">
        <v>148</v>
      </c>
      <c r="B132" t="s">
        <v>878</v>
      </c>
      <c r="C132" t="s">
        <v>933</v>
      </c>
      <c r="D132" t="s">
        <v>450</v>
      </c>
      <c r="E132" t="s">
        <v>939</v>
      </c>
      <c r="F132" t="s">
        <v>691</v>
      </c>
      <c r="I132" t="str">
        <v>Supermat</v>
      </c>
      <c r="J132" t="str" cm="1">
        <f t="array" ref="J132:K132">TRANSPOSE(_xlfn.UNIQUE(_xlfn._xlws.FILTER(E:E,I132=D:D)))</f>
        <v>Supermat</v>
      </c>
      <c r="K132" t="str">
        <v>Kolesterol</v>
      </c>
    </row>
    <row r="133" spans="1:20" x14ac:dyDescent="0.3">
      <c r="A133">
        <v>149</v>
      </c>
      <c r="B133" t="s">
        <v>878</v>
      </c>
      <c r="C133" t="s">
        <v>933</v>
      </c>
      <c r="D133" t="s">
        <v>940</v>
      </c>
      <c r="E133" t="s">
        <v>941</v>
      </c>
      <c r="F133" t="s">
        <v>691</v>
      </c>
      <c r="I133" t="str">
        <v>Övriga Mineraler</v>
      </c>
      <c r="J133" t="str" cm="1">
        <f t="array" ref="J133:N133">TRANSPOSE(_xlfn.UNIQUE(_xlfn._xlws.FILTER(E:E,I133=D:D)))</f>
        <v>Kalium</v>
      </c>
      <c r="K133" t="str">
        <v>Krom</v>
      </c>
      <c r="L133" t="str">
        <v>Selen</v>
      </c>
      <c r="M133" t="str">
        <v>Zink</v>
      </c>
      <c r="N133" t="str">
        <v>Övriga Mineraler</v>
      </c>
    </row>
    <row r="134" spans="1:20" x14ac:dyDescent="0.3">
      <c r="A134">
        <v>150</v>
      </c>
      <c r="B134" t="s">
        <v>878</v>
      </c>
      <c r="C134" t="s">
        <v>933</v>
      </c>
      <c r="D134" t="s">
        <v>942</v>
      </c>
      <c r="E134" t="s">
        <v>943</v>
      </c>
      <c r="F134" t="s">
        <v>691</v>
      </c>
      <c r="I134" t="str">
        <v>Övrigt Kosttillskott</v>
      </c>
      <c r="J134" t="str" cm="1">
        <f t="array" ref="J134:Q134">TRANSPOSE(_xlfn.UNIQUE(_xlfn._xlws.FILTER(E:E,I134=D:D)))</f>
        <v>Vitlök</v>
      </c>
      <c r="K134" t="str">
        <v>Fertilitiet</v>
      </c>
      <c r="L134" t="str">
        <v>immunförsvar</v>
      </c>
      <c r="M134" t="str">
        <v>Ledsmärta</v>
      </c>
      <c r="N134" t="str">
        <v>Prostatabesvär</v>
      </c>
      <c r="O134" t="str">
        <v>Urinvägsbesvär</v>
      </c>
      <c r="P134" t="str">
        <v>Ögon kosttillskott</v>
      </c>
      <c r="Q134" t="str">
        <v>Övrigt Kosttillskott</v>
      </c>
    </row>
    <row r="135" spans="1:20" x14ac:dyDescent="0.3">
      <c r="A135">
        <v>151</v>
      </c>
      <c r="B135" t="s">
        <v>878</v>
      </c>
      <c r="C135" t="s">
        <v>933</v>
      </c>
      <c r="D135" t="s">
        <v>944</v>
      </c>
      <c r="E135" t="s">
        <v>945</v>
      </c>
      <c r="F135" t="s">
        <v>691</v>
      </c>
      <c r="I135" t="str">
        <v>Inhalation</v>
      </c>
      <c r="J135" t="str" cm="1">
        <f t="array" ref="J135">TRANSPOSE(_xlfn.UNIQUE(_xlfn._xlws.FILTER(E:E,I135=D:D)))</f>
        <v>Munhålepulver lindrar snabbt</v>
      </c>
    </row>
    <row r="136" spans="1:20" x14ac:dyDescent="0.3">
      <c r="A136">
        <v>152</v>
      </c>
      <c r="B136" t="s">
        <v>878</v>
      </c>
      <c r="C136" t="s">
        <v>933</v>
      </c>
      <c r="D136" t="s">
        <v>946</v>
      </c>
      <c r="E136" t="s">
        <v>947</v>
      </c>
      <c r="F136" t="s">
        <v>691</v>
      </c>
      <c r="I136" t="str">
        <v>Munhålepulver</v>
      </c>
      <c r="J136" t="str" cm="1">
        <f t="array" ref="J136">TRANSPOSE(_xlfn.UNIQUE(_xlfn._xlws.FILTER(E:E,I136=D:D)))</f>
        <v>Munspray Sluta Röka lindrar snabbt</v>
      </c>
    </row>
    <row r="137" spans="1:20" x14ac:dyDescent="0.3">
      <c r="A137">
        <v>153</v>
      </c>
      <c r="B137" t="s">
        <v>878</v>
      </c>
      <c r="C137" t="s">
        <v>933</v>
      </c>
      <c r="D137" t="s">
        <v>948</v>
      </c>
      <c r="E137" t="s">
        <v>948</v>
      </c>
      <c r="F137" t="s">
        <v>691</v>
      </c>
      <c r="I137" t="str">
        <v>Munspray Sluta Röka</v>
      </c>
      <c r="J137" t="str" cm="1">
        <f t="array" ref="J137">TRANSPOSE(_xlfn.UNIQUE(_xlfn._xlws.FILTER(E:E,I137=D:D)))</f>
        <v>Tabletter lindrar snabbt</v>
      </c>
    </row>
    <row r="138" spans="1:20" x14ac:dyDescent="0.3">
      <c r="A138">
        <v>154</v>
      </c>
      <c r="B138" t="s">
        <v>878</v>
      </c>
      <c r="C138" t="s">
        <v>949</v>
      </c>
      <c r="D138" t="s">
        <v>387</v>
      </c>
      <c r="E138" t="s">
        <v>950</v>
      </c>
      <c r="F138" t="s">
        <v>691</v>
      </c>
      <c r="I138" t="str">
        <v>Plåster Sluta Röka</v>
      </c>
      <c r="J138" t="str" cm="1">
        <f t="array" ref="J138:L138">TRANSPOSE(_xlfn.UNIQUE(_xlfn._xlws.FILTER(E:E,I138=D:D)))</f>
        <v>Steg 1</v>
      </c>
      <c r="K138" t="str">
        <v>Steg 2</v>
      </c>
      <c r="L138" t="str">
        <v>Steg 3</v>
      </c>
    </row>
    <row r="139" spans="1:20" x14ac:dyDescent="0.3">
      <c r="A139">
        <v>155</v>
      </c>
      <c r="B139" t="s">
        <v>878</v>
      </c>
      <c r="C139" t="s">
        <v>949</v>
      </c>
      <c r="D139" t="s">
        <v>951</v>
      </c>
      <c r="E139" t="s">
        <v>952</v>
      </c>
      <c r="F139" t="s">
        <v>691</v>
      </c>
      <c r="I139" t="str">
        <v>Tabletter</v>
      </c>
      <c r="J139" t="str" cm="1">
        <f t="array" ref="J139:M139">TRANSPOSE(_xlfn.UNIQUE(_xlfn._xlws.FILTER(E:E,I139=D:D)))</f>
        <v>Lindrar snabbt</v>
      </c>
      <c r="K139" t="str">
        <v>Hög dos tabletter</v>
      </c>
      <c r="L139" t="str">
        <v>Låg dos tabletter</v>
      </c>
      <c r="M139" t="str">
        <v>Mellan dos</v>
      </c>
    </row>
    <row r="140" spans="1:20" x14ac:dyDescent="0.3">
      <c r="A140">
        <v>156</v>
      </c>
      <c r="B140" t="s">
        <v>878</v>
      </c>
      <c r="C140" t="s">
        <v>949</v>
      </c>
      <c r="D140" t="s">
        <v>953</v>
      </c>
      <c r="E140" t="s">
        <v>403</v>
      </c>
      <c r="F140" t="s">
        <v>691</v>
      </c>
      <c r="I140" t="str">
        <v>Tuggummi Sluta Röka</v>
      </c>
      <c r="J140" t="str" cm="1">
        <f t="array" ref="J140:K140">TRANSPOSE(_xlfn.UNIQUE(_xlfn._xlws.FILTER(E:E,I140=D:D)))</f>
        <v>Hög dos tugummi</v>
      </c>
      <c r="K140" t="str">
        <v>Låg dos tuggummi</v>
      </c>
    </row>
    <row r="141" spans="1:20" x14ac:dyDescent="0.3">
      <c r="A141">
        <v>157</v>
      </c>
      <c r="B141" t="s">
        <v>878</v>
      </c>
      <c r="C141" t="s">
        <v>949</v>
      </c>
      <c r="D141" t="s">
        <v>446</v>
      </c>
      <c r="E141" t="s">
        <v>954</v>
      </c>
      <c r="F141" t="s">
        <v>691</v>
      </c>
      <c r="I141" t="str">
        <v>Halkskydd</v>
      </c>
      <c r="J141" t="str" cm="1">
        <f t="array" ref="J141">TRANSPOSE(_xlfn.UNIQUE(_xlfn._xlws.FILTER(E:E,I141=D:D)))</f>
        <v>Halkskydd</v>
      </c>
    </row>
    <row r="142" spans="1:20" x14ac:dyDescent="0.3">
      <c r="A142">
        <v>159</v>
      </c>
      <c r="B142" t="s">
        <v>878</v>
      </c>
      <c r="C142" t="s">
        <v>949</v>
      </c>
      <c r="D142" t="s">
        <v>639</v>
      </c>
      <c r="E142" t="s">
        <v>955</v>
      </c>
      <c r="F142" t="s">
        <v>691</v>
      </c>
      <c r="I142" t="str">
        <v>Reflexer</v>
      </c>
      <c r="J142" t="str" cm="1">
        <f t="array" ref="J142">TRANSPOSE(_xlfn.UNIQUE(_xlfn._xlws.FILTER(E:E,I142=D:D)))</f>
        <v>Reflex</v>
      </c>
    </row>
    <row r="143" spans="1:20" x14ac:dyDescent="0.3">
      <c r="A143">
        <v>160</v>
      </c>
      <c r="B143" t="s">
        <v>878</v>
      </c>
      <c r="C143" t="s">
        <v>949</v>
      </c>
      <c r="D143" t="s">
        <v>956</v>
      </c>
      <c r="E143" t="s">
        <v>957</v>
      </c>
      <c r="F143" t="s">
        <v>691</v>
      </c>
      <c r="I143" t="str">
        <v>Nutrition träning</v>
      </c>
      <c r="J143" t="str" cm="1">
        <f t="array" ref="J143">TRANSPOSE(_xlfn.UNIQUE(_xlfn._xlws.FILTER(E:E,I143=D:D)))</f>
        <v>Övrigt Nutrition</v>
      </c>
    </row>
    <row r="144" spans="1:20" x14ac:dyDescent="0.3">
      <c r="A144">
        <v>162</v>
      </c>
      <c r="B144" t="s">
        <v>878</v>
      </c>
      <c r="C144" t="s">
        <v>958</v>
      </c>
      <c r="D144" t="s">
        <v>959</v>
      </c>
      <c r="E144" t="s">
        <v>960</v>
      </c>
      <c r="F144" t="s">
        <v>691</v>
      </c>
      <c r="I144" t="str">
        <v>Redskap</v>
      </c>
      <c r="J144" t="str" cm="1">
        <f t="array" ref="J144:O144">TRANSPOSE(_xlfn.UNIQUE(_xlfn._xlws.FILTER(E:E,I144=D:D)))</f>
        <v>Gångstav/Tillbehör</v>
      </c>
      <c r="K144" t="str">
        <v>Grepp</v>
      </c>
      <c r="L144" t="str">
        <v>Kök/Äta</v>
      </c>
      <c r="M144" t="str">
        <v>Potta</v>
      </c>
      <c r="N144" t="str">
        <v>Vardag</v>
      </c>
      <c r="O144" t="str">
        <v>Käpp/Krycka</v>
      </c>
    </row>
    <row r="145" spans="1:18" x14ac:dyDescent="0.3">
      <c r="A145">
        <v>163</v>
      </c>
      <c r="B145" t="s">
        <v>878</v>
      </c>
      <c r="C145" t="s">
        <v>958</v>
      </c>
      <c r="D145" t="s">
        <v>961</v>
      </c>
      <c r="E145" t="s">
        <v>962</v>
      </c>
      <c r="F145" t="s">
        <v>691</v>
      </c>
      <c r="I145" t="str">
        <v>Skador Träning</v>
      </c>
      <c r="J145" t="str" cm="1">
        <f t="array" ref="J145:R145">TRANSPOSE(_xlfn.UNIQUE(_xlfn._xlws.FILTER(E:E,I145=D:D)))</f>
        <v>Armbåge</v>
      </c>
      <c r="K145" t="str">
        <v>Fotskador</v>
      </c>
      <c r="L145" t="str">
        <v>Fotled/Vrist</v>
      </c>
      <c r="M145" t="str">
        <v>Graviditetsbälte</v>
      </c>
      <c r="N145" t="str">
        <v>Hals/Nacke</v>
      </c>
      <c r="O145" t="str">
        <v>Handled</v>
      </c>
      <c r="P145" t="str">
        <v>Knä</v>
      </c>
      <c r="Q145" t="str">
        <v>Rygg</v>
      </c>
      <c r="R145" t="str">
        <v>Tumme</v>
      </c>
    </row>
    <row r="146" spans="1:18" x14ac:dyDescent="0.3">
      <c r="A146">
        <v>164</v>
      </c>
      <c r="B146" t="s">
        <v>878</v>
      </c>
      <c r="C146" t="s">
        <v>958</v>
      </c>
      <c r="D146" t="s">
        <v>963</v>
      </c>
      <c r="E146" t="s">
        <v>964</v>
      </c>
      <c r="F146" t="s">
        <v>691</v>
      </c>
      <c r="I146" t="str">
        <v>Bars Viktminskning</v>
      </c>
      <c r="J146" t="str" cm="1">
        <f t="array" ref="J146">TRANSPOSE(_xlfn.UNIQUE(_xlfn._xlws.FILTER(E:E,I146=D:D)))</f>
        <v>Bars Vikt</v>
      </c>
    </row>
    <row r="147" spans="1:18" x14ac:dyDescent="0.3">
      <c r="A147">
        <v>165</v>
      </c>
      <c r="B147" t="s">
        <v>878</v>
      </c>
      <c r="C147" t="s">
        <v>958</v>
      </c>
      <c r="D147" t="s">
        <v>965</v>
      </c>
      <c r="E147" t="s">
        <v>966</v>
      </c>
      <c r="F147" t="s">
        <v>691</v>
      </c>
      <c r="I147" t="str">
        <v>Dryck Viktminskning</v>
      </c>
      <c r="J147" t="str" cm="1">
        <f t="array" ref="J147">TRANSPOSE(_xlfn.UNIQUE(_xlfn._xlws.FILTER(E:E,I147=D:D)))</f>
        <v>Drickfärdig Vikt</v>
      </c>
    </row>
    <row r="148" spans="1:18" x14ac:dyDescent="0.3">
      <c r="A148">
        <v>166</v>
      </c>
      <c r="B148" t="s">
        <v>878</v>
      </c>
      <c r="C148" t="s">
        <v>958</v>
      </c>
      <c r="D148" t="s">
        <v>967</v>
      </c>
      <c r="E148" t="s">
        <v>968</v>
      </c>
      <c r="F148" t="s">
        <v>691</v>
      </c>
      <c r="I148" t="str">
        <v>Minskar Fettupptaget</v>
      </c>
      <c r="J148" t="str" cm="1">
        <f t="array" ref="J148:K148">TRANSPOSE(_xlfn.UNIQUE(_xlfn._xlws.FILTER(E:E,I148=D:D)))</f>
        <v>Fiber</v>
      </c>
      <c r="K148" t="str">
        <v>Tablett/Kapsel</v>
      </c>
    </row>
    <row r="149" spans="1:18" x14ac:dyDescent="0.3">
      <c r="A149">
        <v>167</v>
      </c>
      <c r="B149" t="s">
        <v>878</v>
      </c>
      <c r="C149" t="s">
        <v>958</v>
      </c>
      <c r="D149" t="s">
        <v>969</v>
      </c>
      <c r="E149" t="s">
        <v>970</v>
      </c>
      <c r="F149" t="s">
        <v>691</v>
      </c>
      <c r="I149" t="str">
        <v>Pulver Viktminskning</v>
      </c>
      <c r="J149" t="str" cm="1">
        <f t="array" ref="J149:K149">TRANSPOSE(_xlfn.UNIQUE(_xlfn._xlws.FILTER(E:E,I149=D:D)))</f>
        <v>Shakes</v>
      </c>
      <c r="K149" t="str">
        <v>Soppa</v>
      </c>
    </row>
    <row r="150" spans="1:18" x14ac:dyDescent="0.3">
      <c r="A150">
        <v>168</v>
      </c>
      <c r="B150" t="s">
        <v>878</v>
      </c>
      <c r="C150" t="s">
        <v>958</v>
      </c>
      <c r="D150" t="s">
        <v>971</v>
      </c>
      <c r="E150" t="s">
        <v>972</v>
      </c>
      <c r="F150" t="s">
        <v>691</v>
      </c>
      <c r="I150" t="str">
        <v>Övrigt Viktminskning</v>
      </c>
      <c r="J150" t="str" cm="1">
        <f t="array" ref="J150:K150">TRANSPOSE(_xlfn.UNIQUE(_xlfn._xlws.FILTER(E:E,I150=D:D)))</f>
        <v>Tillbehör viktminskning</v>
      </c>
      <c r="K150" t="str">
        <v>Tablett/Kapsel/övrigt</v>
      </c>
    </row>
    <row r="151" spans="1:18" x14ac:dyDescent="0.3">
      <c r="A151">
        <v>169</v>
      </c>
      <c r="B151" t="s">
        <v>878</v>
      </c>
      <c r="C151" t="s">
        <v>973</v>
      </c>
      <c r="D151" t="s">
        <v>974</v>
      </c>
      <c r="E151" t="s">
        <v>974</v>
      </c>
      <c r="F151" t="s">
        <v>691</v>
      </c>
      <c r="I151" t="str">
        <v>Test övrig hälsa</v>
      </c>
      <c r="J151" t="str" cm="1">
        <f t="array" ref="J151:L151">TRANSPOSE(_xlfn.UNIQUE(_xlfn._xlws.FILTER(E:E,I151=D:D)))</f>
        <v>Test</v>
      </c>
      <c r="K151" t="str">
        <v>Kemikalier/Råvaror/Beredningar</v>
      </c>
      <c r="L151" t="str">
        <v>Självtester</v>
      </c>
    </row>
    <row r="152" spans="1:18" x14ac:dyDescent="0.3">
      <c r="A152">
        <v>170</v>
      </c>
      <c r="B152" t="s">
        <v>878</v>
      </c>
      <c r="C152" t="s">
        <v>973</v>
      </c>
      <c r="D152" t="s">
        <v>975</v>
      </c>
      <c r="E152" t="s">
        <v>975</v>
      </c>
      <c r="F152" t="s">
        <v>691</v>
      </c>
      <c r="I152" t="str">
        <v>24H Kräm</v>
      </c>
      <c r="J152" t="str" cm="1">
        <f t="array" ref="J152">TRANSPOSE(_xlfn.UNIQUE(_xlfn._xlws.FILTER(E:E,I152=D:D)))</f>
        <v>Övrigt 24H kräm</v>
      </c>
    </row>
    <row r="153" spans="1:18" x14ac:dyDescent="0.3">
      <c r="A153">
        <v>171</v>
      </c>
      <c r="B153" t="s">
        <v>878</v>
      </c>
      <c r="C153" t="s">
        <v>973</v>
      </c>
      <c r="D153" t="s">
        <v>976</v>
      </c>
      <c r="E153" t="s">
        <v>976</v>
      </c>
      <c r="F153" t="s">
        <v>691</v>
      </c>
      <c r="I153" t="str">
        <v>Akne</v>
      </c>
      <c r="J153" t="str" cm="1">
        <f t="array" ref="J153:M153">TRANSPOSE(_xlfn.UNIQUE(_xlfn._xlws.FILTER(E:E,I153=D:D)))</f>
        <v>Acne</v>
      </c>
      <c r="K153" t="str">
        <v>Creme Akne</v>
      </c>
      <c r="L153" t="str">
        <v>Rengöring</v>
      </c>
      <c r="M153" t="str">
        <v>Övrigt Akne</v>
      </c>
    </row>
    <row r="154" spans="1:18" x14ac:dyDescent="0.3">
      <c r="A154">
        <v>172</v>
      </c>
      <c r="B154" t="s">
        <v>878</v>
      </c>
      <c r="C154" t="s">
        <v>973</v>
      </c>
      <c r="D154" t="s">
        <v>977</v>
      </c>
      <c r="E154" t="s">
        <v>977</v>
      </c>
      <c r="F154" t="s">
        <v>691</v>
      </c>
      <c r="I154" t="str">
        <v>Cerat</v>
      </c>
      <c r="J154" t="str" cm="1">
        <f t="array" ref="J154:K154">TRANSPOSE(_xlfn.UNIQUE(_xlfn._xlws.FILTER(E:E,I154=D:D)))</f>
        <v>Cerat inkl läppbalsam</v>
      </c>
      <c r="K154" t="str">
        <v>Barn Cerat</v>
      </c>
    </row>
    <row r="155" spans="1:18" x14ac:dyDescent="0.3">
      <c r="A155">
        <v>173</v>
      </c>
      <c r="B155" t="s">
        <v>878</v>
      </c>
      <c r="C155" t="s">
        <v>973</v>
      </c>
      <c r="D155" t="s">
        <v>978</v>
      </c>
      <c r="E155" t="s">
        <v>978</v>
      </c>
      <c r="F155" t="s">
        <v>691</v>
      </c>
      <c r="I155" t="str">
        <v>Dagkräm</v>
      </c>
      <c r="J155" t="str" cm="1">
        <f t="array" ref="J155:L155">TRANSPOSE(_xlfn.UNIQUE(_xlfn._xlws.FILTER(E:E,I155=D:D)))</f>
        <v>Dag</v>
      </c>
      <c r="K155" t="str">
        <v>Dag-Anti Age</v>
      </c>
      <c r="L155" t="str">
        <v>Man dagkräm</v>
      </c>
    </row>
    <row r="156" spans="1:18" x14ac:dyDescent="0.3">
      <c r="A156">
        <v>174</v>
      </c>
      <c r="B156" t="s">
        <v>878</v>
      </c>
      <c r="C156" t="s">
        <v>979</v>
      </c>
      <c r="D156" t="s">
        <v>980</v>
      </c>
      <c r="E156" t="s">
        <v>980</v>
      </c>
      <c r="F156" t="s">
        <v>691</v>
      </c>
      <c r="I156" t="str">
        <v>Kräm Färgad</v>
      </c>
      <c r="J156" t="str" cm="1">
        <f t="array" ref="J156">TRANSPOSE(_xlfn.UNIQUE(_xlfn._xlws.FILTER(E:E,I156=D:D)))</f>
        <v>Övrigt Kräm Färgad</v>
      </c>
    </row>
    <row r="157" spans="1:18" x14ac:dyDescent="0.3">
      <c r="A157">
        <v>175</v>
      </c>
      <c r="B157" t="s">
        <v>878</v>
      </c>
      <c r="C157" t="s">
        <v>979</v>
      </c>
      <c r="D157" t="s">
        <v>981</v>
      </c>
      <c r="E157" t="s">
        <v>982</v>
      </c>
      <c r="F157" t="s">
        <v>691</v>
      </c>
      <c r="I157" t="str">
        <v>Kräm Ofärgad</v>
      </c>
      <c r="J157" t="str" cm="1">
        <f t="array" ref="J157">TRANSPOSE(_xlfn.UNIQUE(_xlfn._xlws.FILTER(E:E,I157=D:D)))</f>
        <v>Övrigt Kräm Ofärgad</v>
      </c>
    </row>
    <row r="158" spans="1:18" x14ac:dyDescent="0.3">
      <c r="A158">
        <v>176</v>
      </c>
      <c r="B158" t="s">
        <v>878</v>
      </c>
      <c r="C158" t="s">
        <v>979</v>
      </c>
      <c r="D158" t="s">
        <v>983</v>
      </c>
      <c r="E158" t="s">
        <v>984</v>
      </c>
      <c r="F158" t="s">
        <v>691</v>
      </c>
      <c r="I158" t="str">
        <v>Kräm Ögon</v>
      </c>
      <c r="J158" t="str" cm="1">
        <f t="array" ref="J158:K158">TRANSPOSE(_xlfn.UNIQUE(_xlfn._xlws.FILTER(E:E,I158=D:D)))</f>
        <v>Ögon kräm</v>
      </c>
      <c r="K158" t="str">
        <v>Ögon-Anti Age</v>
      </c>
    </row>
    <row r="159" spans="1:18" x14ac:dyDescent="0.3">
      <c r="A159">
        <v>177</v>
      </c>
      <c r="B159" t="s">
        <v>788</v>
      </c>
      <c r="C159" t="s">
        <v>985</v>
      </c>
      <c r="D159" t="s">
        <v>986</v>
      </c>
      <c r="E159" t="s">
        <v>987</v>
      </c>
      <c r="F159" t="s">
        <v>691</v>
      </c>
      <c r="I159" t="str">
        <v>Nattkräm</v>
      </c>
      <c r="J159" t="str" cm="1">
        <f t="array" ref="J159:K159">TRANSPOSE(_xlfn.UNIQUE(_xlfn._xlws.FILTER(E:E,I159=D:D)))</f>
        <v>Natt</v>
      </c>
      <c r="K159" t="str">
        <v>Natt-Anti Age</v>
      </c>
    </row>
    <row r="160" spans="1:18" x14ac:dyDescent="0.3">
      <c r="A160">
        <v>178</v>
      </c>
      <c r="B160" t="s">
        <v>788</v>
      </c>
      <c r="C160" t="s">
        <v>985</v>
      </c>
      <c r="D160" t="s">
        <v>988</v>
      </c>
      <c r="E160" t="s">
        <v>989</v>
      </c>
      <c r="F160" t="s">
        <v>691</v>
      </c>
      <c r="I160" t="str">
        <v>Rengoring Ansiktsmask</v>
      </c>
      <c r="J160" t="str" cm="1">
        <f t="array" ref="J160">TRANSPOSE(_xlfn.UNIQUE(_xlfn._xlws.FILTER(E:E,I160=D:D)))</f>
        <v>Ansiktsmask</v>
      </c>
    </row>
    <row r="161" spans="1:18" x14ac:dyDescent="0.3">
      <c r="A161">
        <v>179</v>
      </c>
      <c r="B161" t="s">
        <v>788</v>
      </c>
      <c r="C161" t="s">
        <v>985</v>
      </c>
      <c r="D161" t="s">
        <v>990</v>
      </c>
      <c r="E161" t="s">
        <v>991</v>
      </c>
      <c r="F161" t="s">
        <v>691</v>
      </c>
      <c r="I161" t="str">
        <v>Rengöring Scrub</v>
      </c>
      <c r="J161" t="str" cm="1">
        <f t="array" ref="J161">TRANSPOSE(_xlfn.UNIQUE(_xlfn._xlws.FILTER(E:E,I161=D:D)))</f>
        <v>Scrub rengöring</v>
      </c>
    </row>
    <row r="162" spans="1:18" x14ac:dyDescent="0.3">
      <c r="A162">
        <v>180</v>
      </c>
      <c r="B162" t="s">
        <v>788</v>
      </c>
      <c r="C162" t="s">
        <v>985</v>
      </c>
      <c r="D162" t="s">
        <v>992</v>
      </c>
      <c r="E162" t="s">
        <v>993</v>
      </c>
      <c r="F162" t="s">
        <v>691</v>
      </c>
      <c r="I162" t="str">
        <v>Rakning ansikte</v>
      </c>
      <c r="J162" t="str" cm="1">
        <f t="array" ref="J162:Q162">TRANSPOSE(_xlfn.UNIQUE(_xlfn._xlws.FILTER(E:E,I162=D:D)))</f>
        <v>Man rak</v>
      </c>
      <c r="K162" t="str">
        <v>Rakblad ansikte</v>
      </c>
      <c r="L162" t="str">
        <v>Rakgel/lödder ansikte</v>
      </c>
      <c r="M162" t="str">
        <v>Rakhyvel ansikte</v>
      </c>
      <c r="N162" t="str">
        <v>Rakhyvel engång ansikte</v>
      </c>
      <c r="O162" t="str">
        <v>Rakvatten ansikte</v>
      </c>
      <c r="P162" t="str">
        <v>Styling rakning</v>
      </c>
      <c r="Q162" t="str">
        <v>Övrigt Rakning ansikte</v>
      </c>
    </row>
    <row r="163" spans="1:18" x14ac:dyDescent="0.3">
      <c r="A163">
        <v>181</v>
      </c>
      <c r="B163" t="s">
        <v>788</v>
      </c>
      <c r="C163" t="s">
        <v>985</v>
      </c>
      <c r="D163" t="s">
        <v>994</v>
      </c>
      <c r="E163" t="s">
        <v>995</v>
      </c>
      <c r="F163" t="s">
        <v>691</v>
      </c>
      <c r="I163" t="str">
        <v>Rengöring Tvätta</v>
      </c>
      <c r="J163" t="str" cm="1">
        <f t="array" ref="J163:R163">TRANSPOSE(_xlfn.UNIQUE(_xlfn._xlws.FILTER(E:E,I163=D:D)))</f>
        <v>Ansiktsvatten</v>
      </c>
      <c r="K163" t="str">
        <v>Makeup remover</v>
      </c>
      <c r="L163" t="str">
        <v>Man rengöring ansikte</v>
      </c>
      <c r="M163" t="str">
        <v>Rengöringsgel</v>
      </c>
      <c r="N163" t="str">
        <v>Rengöringslotion/kräm</v>
      </c>
      <c r="O163" t="str">
        <v>Rengöringsmjölk</v>
      </c>
      <c r="P163" t="str">
        <v>Rengöringsmousse</v>
      </c>
      <c r="Q163" t="str">
        <v>Scrub tvätta</v>
      </c>
      <c r="R163" t="str">
        <v>Övrigt Rengöring Tvätta</v>
      </c>
    </row>
    <row r="164" spans="1:18" x14ac:dyDescent="0.3">
      <c r="A164">
        <v>182</v>
      </c>
      <c r="B164" t="s">
        <v>788</v>
      </c>
      <c r="C164" t="s">
        <v>985</v>
      </c>
      <c r="D164" t="s">
        <v>996</v>
      </c>
      <c r="E164" t="s">
        <v>997</v>
      </c>
      <c r="F164" t="s">
        <v>691</v>
      </c>
      <c r="I164" t="str">
        <v>Rengöring Ögon</v>
      </c>
      <c r="J164" t="str" cm="1">
        <f t="array" ref="J164">TRANSPOSE(_xlfn.UNIQUE(_xlfn._xlws.FILTER(E:E,I164=D:D)))</f>
        <v>Övrigt Rengöring Ögon</v>
      </c>
    </row>
    <row r="165" spans="1:18" x14ac:dyDescent="0.3">
      <c r="A165">
        <v>183</v>
      </c>
      <c r="B165" t="s">
        <v>788</v>
      </c>
      <c r="C165" t="s">
        <v>985</v>
      </c>
      <c r="D165" t="s">
        <v>998</v>
      </c>
      <c r="E165" t="s">
        <v>999</v>
      </c>
      <c r="F165" t="s">
        <v>691</v>
      </c>
      <c r="I165" t="str">
        <v>Rengöring Övrigt</v>
      </c>
      <c r="J165" t="str" cm="1">
        <f t="array" ref="J165:N165">TRANSPOSE(_xlfn.UNIQUE(_xlfn._xlws.FILTER(E:E,I165=D:D)))</f>
        <v>Övrigt Rengöring Övrigt</v>
      </c>
      <c r="K165" t="str">
        <v>Bomull Ansikte</v>
      </c>
      <c r="L165" t="str">
        <v>Bomull-Rondeller</v>
      </c>
      <c r="M165" t="str">
        <v>Bomullspinnar</v>
      </c>
      <c r="N165" t="str">
        <v>Våtservetter</v>
      </c>
    </row>
    <row r="166" spans="1:18" x14ac:dyDescent="0.3">
      <c r="A166">
        <v>184</v>
      </c>
      <c r="B166" t="s">
        <v>788</v>
      </c>
      <c r="C166" t="s">
        <v>985</v>
      </c>
      <c r="D166" t="s">
        <v>1000</v>
      </c>
      <c r="E166" t="s">
        <v>1001</v>
      </c>
      <c r="F166" t="s">
        <v>691</v>
      </c>
      <c r="I166" t="str">
        <v>Ansikte Rosacea</v>
      </c>
      <c r="J166" t="str" cm="1">
        <f t="array" ref="J166">TRANSPOSE(_xlfn.UNIQUE(_xlfn._xlws.FILTER(E:E,I166=D:D)))</f>
        <v>Rosacea Ansikte</v>
      </c>
    </row>
    <row r="167" spans="1:18" x14ac:dyDescent="0.3">
      <c r="A167">
        <v>185</v>
      </c>
      <c r="B167" t="s">
        <v>788</v>
      </c>
      <c r="C167" t="s">
        <v>985</v>
      </c>
      <c r="D167" t="s">
        <v>1002</v>
      </c>
      <c r="E167" t="s">
        <v>1003</v>
      </c>
      <c r="F167" t="s">
        <v>691</v>
      </c>
      <c r="I167" t="str">
        <v>Serum</v>
      </c>
      <c r="J167" t="str" cm="1">
        <f t="array" ref="J167:K167">TRANSPOSE(_xlfn.UNIQUE(_xlfn._xlws.FILTER(E:E,I167=D:D)))</f>
        <v>Serum</v>
      </c>
      <c r="K167" t="str">
        <v>Serum-Anti Age</v>
      </c>
    </row>
    <row r="168" spans="1:18" x14ac:dyDescent="0.3">
      <c r="A168">
        <v>186</v>
      </c>
      <c r="B168" t="s">
        <v>788</v>
      </c>
      <c r="C168" t="s">
        <v>985</v>
      </c>
      <c r="D168" t="s">
        <v>1004</v>
      </c>
      <c r="E168" t="s">
        <v>1005</v>
      </c>
      <c r="F168" t="s">
        <v>691</v>
      </c>
      <c r="I168" t="str">
        <v>Övrigt Ansikte</v>
      </c>
      <c r="J168" t="str" cm="1">
        <f t="array" ref="J168:M168">TRANSPOSE(_xlfn.UNIQUE(_xlfn._xlws.FILTER(E:E,I168=D:D)))</f>
        <v>Materialpaket</v>
      </c>
      <c r="K168" t="str">
        <v>Pres ansikte</v>
      </c>
      <c r="L168" t="str">
        <v>Ögonbindel</v>
      </c>
      <c r="M168" t="str">
        <v>Övrigt Ansikte</v>
      </c>
    </row>
    <row r="169" spans="1:18" x14ac:dyDescent="0.3">
      <c r="A169">
        <v>187</v>
      </c>
      <c r="B169" t="s">
        <v>788</v>
      </c>
      <c r="C169" t="s">
        <v>985</v>
      </c>
      <c r="D169" t="s">
        <v>1006</v>
      </c>
      <c r="E169" t="s">
        <v>1007</v>
      </c>
      <c r="F169" t="s">
        <v>691</v>
      </c>
      <c r="I169" t="str">
        <v>Fot Acc.</v>
      </c>
      <c r="J169" t="str" cm="1">
        <f t="array" ref="J169:N169">TRANSPOSE(_xlfn.UNIQUE(_xlfn._xlws.FILTER(E:E,I169=D:D)))</f>
        <v>Nagelborste</v>
      </c>
      <c r="K169" t="str">
        <v>Barn Nagelsax/Tång/Klippare</v>
      </c>
      <c r="L169" t="str">
        <v>Nagelfil/Nagelpolerare</v>
      </c>
      <c r="M169" t="str">
        <v>Nagelsax/Tång/Klippare</v>
      </c>
      <c r="N169" t="str">
        <v>Fot Acc.</v>
      </c>
    </row>
    <row r="170" spans="1:18" x14ac:dyDescent="0.3">
      <c r="A170">
        <v>188</v>
      </c>
      <c r="B170" t="s">
        <v>788</v>
      </c>
      <c r="C170" t="s">
        <v>985</v>
      </c>
      <c r="D170" t="s">
        <v>1008</v>
      </c>
      <c r="E170" t="s">
        <v>1008</v>
      </c>
      <c r="F170" t="s">
        <v>691</v>
      </c>
      <c r="I170" t="str">
        <v>Fotkräm</v>
      </c>
      <c r="J170" t="str" cm="1">
        <f t="array" ref="J170:K170">TRANSPOSE(_xlfn.UNIQUE(_xlfn._xlws.FILTER(E:E,I170=D:D)))</f>
        <v>Fotkräm</v>
      </c>
      <c r="K170" t="str">
        <v>Fotsalva</v>
      </c>
    </row>
    <row r="171" spans="1:18" x14ac:dyDescent="0.3">
      <c r="A171">
        <v>189</v>
      </c>
      <c r="B171" t="s">
        <v>788</v>
      </c>
      <c r="C171" t="s">
        <v>985</v>
      </c>
      <c r="D171" t="s">
        <v>1009</v>
      </c>
      <c r="E171" t="s">
        <v>1010</v>
      </c>
      <c r="F171" t="s">
        <v>691</v>
      </c>
      <c r="I171" t="str">
        <v>Fotsvamp</v>
      </c>
      <c r="J171" t="str" cm="1">
        <f t="array" ref="J171:K171">TRANSPOSE(_xlfn.UNIQUE(_xlfn._xlws.FILTER(E:E,I171=D:D)))</f>
        <v>Fotsvamp</v>
      </c>
      <c r="K171" t="str">
        <v>Nagelsvamp</v>
      </c>
    </row>
    <row r="172" spans="1:18" x14ac:dyDescent="0.3">
      <c r="A172">
        <v>190</v>
      </c>
      <c r="B172" t="s">
        <v>788</v>
      </c>
      <c r="C172" t="s">
        <v>985</v>
      </c>
      <c r="D172" t="s">
        <v>1011</v>
      </c>
      <c r="E172" t="s">
        <v>1012</v>
      </c>
      <c r="F172" t="s">
        <v>691</v>
      </c>
      <c r="I172" t="str">
        <v>Fotvård</v>
      </c>
      <c r="J172" t="str" cm="1">
        <f t="array" ref="J172:K172">TRANSPOSE(_xlfn.UNIQUE(_xlfn._xlws.FILTER(E:E,I172=D:D)))</f>
        <v>Fotfil/skrapa</v>
      </c>
      <c r="K172" t="str">
        <v>Fotvård</v>
      </c>
    </row>
    <row r="173" spans="1:18" x14ac:dyDescent="0.3">
      <c r="A173">
        <v>191</v>
      </c>
      <c r="B173" t="s">
        <v>788</v>
      </c>
      <c r="C173" t="s">
        <v>985</v>
      </c>
      <c r="D173" t="s">
        <v>1013</v>
      </c>
      <c r="E173" t="s">
        <v>1014</v>
      </c>
      <c r="F173" t="s">
        <v>691</v>
      </c>
      <c r="I173" t="str">
        <v>Förhårdnad</v>
      </c>
      <c r="J173" t="str" cm="1">
        <f t="array" ref="J173:L173">TRANSPOSE(_xlfn.UNIQUE(_xlfn._xlws.FILTER(E:E,I173=D:D)))</f>
        <v>Liktornar/Förhårdningar</v>
      </c>
      <c r="K173" t="str">
        <v>Hårdhud</v>
      </c>
      <c r="L173" t="str">
        <v>Torra&amp;spruckna fötter/hälar</v>
      </c>
    </row>
    <row r="174" spans="1:18" x14ac:dyDescent="0.3">
      <c r="A174">
        <v>192</v>
      </c>
      <c r="B174" t="s">
        <v>788</v>
      </c>
      <c r="C174" t="s">
        <v>985</v>
      </c>
      <c r="D174" t="s">
        <v>1015</v>
      </c>
      <c r="E174" t="s">
        <v>1016</v>
      </c>
      <c r="F174" t="s">
        <v>691</v>
      </c>
      <c r="I174" t="str">
        <v>Transpiration Fot</v>
      </c>
      <c r="J174" t="str" cm="1">
        <f t="array" ref="J174">TRANSPOSE(_xlfn.UNIQUE(_xlfn._xlws.FILTER(E:E,I174=D:D)))</f>
        <v>Fotbad &amp; Deo</v>
      </c>
    </row>
    <row r="175" spans="1:18" x14ac:dyDescent="0.3">
      <c r="A175">
        <v>193</v>
      </c>
      <c r="B175" t="s">
        <v>788</v>
      </c>
      <c r="C175" t="s">
        <v>985</v>
      </c>
      <c r="D175" t="s">
        <v>1017</v>
      </c>
      <c r="E175" t="s">
        <v>1018</v>
      </c>
      <c r="F175" t="s">
        <v>691</v>
      </c>
      <c r="I175" t="str">
        <v>Tryckavlastning</v>
      </c>
      <c r="J175" t="str" cm="1">
        <f t="array" ref="J175">TRANSPOSE(_xlfn.UNIQUE(_xlfn._xlws.FILTER(E:E,I175=D:D)))</f>
        <v>Ortoser</v>
      </c>
    </row>
    <row r="176" spans="1:18" x14ac:dyDescent="0.3">
      <c r="A176">
        <v>194</v>
      </c>
      <c r="B176" t="s">
        <v>788</v>
      </c>
      <c r="C176" t="s">
        <v>985</v>
      </c>
      <c r="D176" t="s">
        <v>1019</v>
      </c>
      <c r="E176" t="s">
        <v>1020</v>
      </c>
      <c r="F176" t="s">
        <v>691</v>
      </c>
      <c r="I176" t="str">
        <v>Vårtor</v>
      </c>
      <c r="J176" t="str" cm="1">
        <f t="array" ref="J176:L176">TRANSPOSE(_xlfn.UNIQUE(_xlfn._xlws.FILTER(E:E,I176=D:D)))</f>
        <v>Vårtor</v>
      </c>
      <c r="K176" t="str">
        <v>Fotvårtor</v>
      </c>
      <c r="L176" t="str">
        <v>Handvårtor</v>
      </c>
    </row>
    <row r="177" spans="1:18" x14ac:dyDescent="0.3">
      <c r="A177">
        <v>195</v>
      </c>
      <c r="B177" t="s">
        <v>687</v>
      </c>
      <c r="C177" t="s">
        <v>688</v>
      </c>
      <c r="D177" t="s">
        <v>689</v>
      </c>
      <c r="E177" t="s">
        <v>1021</v>
      </c>
      <c r="F177" t="s">
        <v>691</v>
      </c>
      <c r="I177" t="str">
        <v>Övrig Fot</v>
      </c>
      <c r="J177" t="str" cm="1">
        <f t="array" ref="J177">TRANSPOSE(_xlfn.UNIQUE(_xlfn._xlws.FILTER(E:E,I177=D:D)))</f>
        <v>Övrig Fot</v>
      </c>
    </row>
    <row r="178" spans="1:18" x14ac:dyDescent="0.3">
      <c r="A178">
        <v>196</v>
      </c>
      <c r="B178" t="s">
        <v>687</v>
      </c>
      <c r="C178" t="s">
        <v>688</v>
      </c>
      <c r="D178" t="s">
        <v>689</v>
      </c>
      <c r="E178" t="s">
        <v>1022</v>
      </c>
      <c r="F178" t="s">
        <v>691</v>
      </c>
      <c r="I178" t="str">
        <v>Hand Acc.</v>
      </c>
      <c r="J178" t="str" cm="1">
        <f t="array" ref="J178">TRANSPOSE(_xlfn.UNIQUE(_xlfn._xlws.FILTER(E:E,I178=D:D)))</f>
        <v>Hand Acc.</v>
      </c>
    </row>
    <row r="179" spans="1:18" x14ac:dyDescent="0.3">
      <c r="A179">
        <v>197</v>
      </c>
      <c r="B179" t="s">
        <v>687</v>
      </c>
      <c r="C179" t="s">
        <v>688</v>
      </c>
      <c r="D179" t="s">
        <v>689</v>
      </c>
      <c r="E179" t="s">
        <v>1023</v>
      </c>
      <c r="F179" t="s">
        <v>691</v>
      </c>
      <c r="I179" t="str">
        <v>Handdesinfektion</v>
      </c>
      <c r="J179" t="str" cm="1">
        <f t="array" ref="J179">TRANSPOSE(_xlfn.UNIQUE(_xlfn._xlws.FILTER(E:E,I179=D:D)))</f>
        <v>Desificierande Hand</v>
      </c>
    </row>
    <row r="180" spans="1:18" x14ac:dyDescent="0.3">
      <c r="A180">
        <v>198</v>
      </c>
      <c r="B180" t="s">
        <v>687</v>
      </c>
      <c r="C180" t="s">
        <v>688</v>
      </c>
      <c r="D180" t="s">
        <v>692</v>
      </c>
      <c r="E180" t="s">
        <v>1024</v>
      </c>
      <c r="F180" t="s">
        <v>691</v>
      </c>
      <c r="I180" t="str">
        <v>Kräm Hand</v>
      </c>
      <c r="J180" t="str" cm="1">
        <f t="array" ref="J180:L180">TRANSPOSE(_xlfn.UNIQUE(_xlfn._xlws.FILTER(E:E,I180=D:D)))</f>
        <v>Hand/Fotsalva</v>
      </c>
      <c r="K180" t="str">
        <v>Handcreme</v>
      </c>
      <c r="L180" t="str">
        <v>Nagelband</v>
      </c>
    </row>
    <row r="181" spans="1:18" x14ac:dyDescent="0.3">
      <c r="A181">
        <v>199</v>
      </c>
      <c r="B181" t="s">
        <v>687</v>
      </c>
      <c r="C181" t="s">
        <v>688</v>
      </c>
      <c r="D181" t="s">
        <v>694</v>
      </c>
      <c r="E181" t="s">
        <v>646</v>
      </c>
      <c r="F181" t="s">
        <v>691</v>
      </c>
      <c r="I181" t="str">
        <v>Vantar</v>
      </c>
      <c r="J181" t="str" cm="1">
        <f t="array" ref="J181:L181">TRANSPOSE(_xlfn.UNIQUE(_xlfn._xlws.FILTER(E:E,I181=D:D)))</f>
        <v>Vantar</v>
      </c>
      <c r="K181" t="str">
        <v>Bomull Hand</v>
      </c>
      <c r="L181" t="str">
        <v>Plast&amp;Latex</v>
      </c>
    </row>
    <row r="182" spans="1:18" x14ac:dyDescent="0.3">
      <c r="A182">
        <v>200</v>
      </c>
      <c r="B182" t="s">
        <v>687</v>
      </c>
      <c r="C182" t="s">
        <v>688</v>
      </c>
      <c r="D182" t="s">
        <v>694</v>
      </c>
      <c r="E182" t="s">
        <v>849</v>
      </c>
      <c r="F182" t="s">
        <v>691</v>
      </c>
      <c r="I182" t="str">
        <v>Bett &amp; Stick</v>
      </c>
      <c r="J182" t="str" cm="1">
        <f t="array" ref="J182:L182">TRANSPOSE(_xlfn.UNIQUE(_xlfn._xlws.FILTER(E:E,I182=D:D)))</f>
        <v>Mygg</v>
      </c>
      <c r="K182" t="str">
        <v>Insektsbett/Solsveda/Eksem</v>
      </c>
      <c r="L182" t="str">
        <v>Fästingar</v>
      </c>
    </row>
    <row r="183" spans="1:18" x14ac:dyDescent="0.3">
      <c r="A183">
        <v>201</v>
      </c>
      <c r="B183" t="s">
        <v>687</v>
      </c>
      <c r="C183" t="s">
        <v>688</v>
      </c>
      <c r="D183" t="s">
        <v>694</v>
      </c>
      <c r="E183" t="s">
        <v>1025</v>
      </c>
      <c r="F183" t="s">
        <v>691</v>
      </c>
      <c r="I183" t="str">
        <v>Eksem</v>
      </c>
      <c r="J183" t="str" cm="1">
        <f t="array" ref="J183">TRANSPOSE(_xlfn.UNIQUE(_xlfn._xlws.FILTER(E:E,I183=D:D)))</f>
        <v>Eksem/Insektsbett/Solsveda</v>
      </c>
    </row>
    <row r="184" spans="1:18" x14ac:dyDescent="0.3">
      <c r="A184">
        <v>202</v>
      </c>
      <c r="B184" t="s">
        <v>687</v>
      </c>
      <c r="C184" t="s">
        <v>696</v>
      </c>
      <c r="D184" t="s">
        <v>697</v>
      </c>
      <c r="E184" t="s">
        <v>1026</v>
      </c>
      <c r="F184" t="s">
        <v>691</v>
      </c>
      <c r="I184" t="str">
        <v>Irriterad Hud</v>
      </c>
      <c r="J184" t="str" cm="1">
        <f t="array" ref="J184:K184">TRANSPOSE(_xlfn.UNIQUE(_xlfn._xlws.FILTER(E:E,I184=D:D)))</f>
        <v>Torr/Irriterad Hud</v>
      </c>
      <c r="K184" t="str">
        <v>Talk</v>
      </c>
    </row>
    <row r="185" spans="1:18" x14ac:dyDescent="0.3">
      <c r="A185">
        <v>203</v>
      </c>
      <c r="B185" t="s">
        <v>687</v>
      </c>
      <c r="C185" t="s">
        <v>696</v>
      </c>
      <c r="D185" t="s">
        <v>697</v>
      </c>
      <c r="E185" t="s">
        <v>1027</v>
      </c>
      <c r="F185" t="s">
        <v>691</v>
      </c>
      <c r="I185" t="str">
        <v>Rosacea</v>
      </c>
      <c r="J185" t="str" cm="1">
        <f t="array" ref="J185">TRANSPOSE(_xlfn.UNIQUE(_xlfn._xlws.FILTER(E:E,I185=D:D)))</f>
        <v>Rosacea hud</v>
      </c>
    </row>
    <row r="186" spans="1:18" x14ac:dyDescent="0.3">
      <c r="A186">
        <v>204</v>
      </c>
      <c r="B186" t="s">
        <v>687</v>
      </c>
      <c r="C186" t="s">
        <v>696</v>
      </c>
      <c r="D186" t="s">
        <v>697</v>
      </c>
      <c r="E186" t="s">
        <v>697</v>
      </c>
      <c r="F186" t="s">
        <v>691</v>
      </c>
      <c r="I186" t="str">
        <v>Röd Stjärt</v>
      </c>
      <c r="J186" t="str" cm="1">
        <f t="array" ref="J186:L186">TRANSPOSE(_xlfn.UNIQUE(_xlfn._xlws.FILTER(E:E,I186=D:D)))</f>
        <v>Eksem/Rodnad?</v>
      </c>
      <c r="K186" t="str">
        <v>Barn eksem/rodnad</v>
      </c>
      <c r="L186" t="str">
        <v>Barn Talk</v>
      </c>
    </row>
    <row r="187" spans="1:18" x14ac:dyDescent="0.3">
      <c r="A187">
        <v>205</v>
      </c>
      <c r="B187" t="s">
        <v>687</v>
      </c>
      <c r="C187" t="s">
        <v>696</v>
      </c>
      <c r="D187" t="s">
        <v>699</v>
      </c>
      <c r="E187" t="s">
        <v>1028</v>
      </c>
      <c r="F187" t="s">
        <v>691</v>
      </c>
      <c r="I187" t="str">
        <v>Skorv Hudbesvär</v>
      </c>
      <c r="J187" t="str" cm="1">
        <f t="array" ref="J187:K187">TRANSPOSE(_xlfn.UNIQUE(_xlfn._xlws.FILTER(E:E,I187=D:D)))</f>
        <v>Mjölkskorv</v>
      </c>
      <c r="K187" t="str">
        <v>Barn mjölkskorv</v>
      </c>
    </row>
    <row r="188" spans="1:18" x14ac:dyDescent="0.3">
      <c r="A188">
        <v>206</v>
      </c>
      <c r="B188" t="s">
        <v>687</v>
      </c>
      <c r="C188" t="s">
        <v>696</v>
      </c>
      <c r="D188" t="s">
        <v>699</v>
      </c>
      <c r="E188" t="s">
        <v>1029</v>
      </c>
      <c r="F188" t="s">
        <v>691</v>
      </c>
      <c r="I188" t="str">
        <v>Torr Hud</v>
      </c>
      <c r="J188" t="str" cm="1">
        <f t="array" ref="J188:K188">TRANSPOSE(_xlfn.UNIQUE(_xlfn._xlws.FILTER(E:E,I188=D:D)))</f>
        <v>Lotion Hud</v>
      </c>
      <c r="K188" t="str">
        <v>Självsprickor/Hand</v>
      </c>
    </row>
    <row r="189" spans="1:18" x14ac:dyDescent="0.3">
      <c r="A189">
        <v>207</v>
      </c>
      <c r="B189" t="s">
        <v>687</v>
      </c>
      <c r="C189" t="s">
        <v>696</v>
      </c>
      <c r="D189" t="s">
        <v>699</v>
      </c>
      <c r="E189" t="s">
        <v>1030</v>
      </c>
      <c r="F189" t="s">
        <v>691</v>
      </c>
      <c r="I189" t="str">
        <v>Uttorkande Hudbesvär</v>
      </c>
      <c r="J189" t="str" cm="1">
        <f t="array" ref="J189">TRANSPOSE(_xlfn.UNIQUE(_xlfn._xlws.FILTER(E:E,I189=D:D)))</f>
        <v>Alsolsprit/Lösning/Gel</v>
      </c>
    </row>
    <row r="190" spans="1:18" x14ac:dyDescent="0.3">
      <c r="A190">
        <v>208</v>
      </c>
      <c r="B190" t="s">
        <v>687</v>
      </c>
      <c r="C190" t="s">
        <v>696</v>
      </c>
      <c r="D190" t="s">
        <v>701</v>
      </c>
      <c r="E190" t="s">
        <v>1031</v>
      </c>
      <c r="F190" t="s">
        <v>691</v>
      </c>
      <c r="I190" t="str">
        <v>Övriga Hudbesvär</v>
      </c>
      <c r="J190" t="str" cm="1">
        <f t="array" ref="J190:L190">TRANSPOSE(_xlfn.UNIQUE(_xlfn._xlws.FILTER(E:E,I190=D:D)))</f>
        <v>Övriga Hudbesvär</v>
      </c>
      <c r="K190" t="str">
        <v>Förhårdnader</v>
      </c>
      <c r="L190" t="str">
        <v>Vaselin</v>
      </c>
    </row>
    <row r="191" spans="1:18" x14ac:dyDescent="0.3">
      <c r="A191">
        <v>209</v>
      </c>
      <c r="B191" t="s">
        <v>687</v>
      </c>
      <c r="C191" t="s">
        <v>696</v>
      </c>
      <c r="D191" t="s">
        <v>703</v>
      </c>
      <c r="E191" t="s">
        <v>1032</v>
      </c>
      <c r="F191" t="s">
        <v>691</v>
      </c>
      <c r="I191" t="str">
        <v>Balsam</v>
      </c>
      <c r="J191" t="str" cm="1">
        <f t="array" ref="J191:R191">TRANSPOSE(_xlfn.UNIQUE(_xlfn._xlws.FILTER(E:E,I191=D:D)))</f>
        <v>Färg balsam</v>
      </c>
      <c r="K191" t="str">
        <v>Barn Balsam</v>
      </c>
      <c r="L191" t="str">
        <v>Barn spray</v>
      </c>
      <c r="M191" t="str">
        <v>Inpackning/Leave-in</v>
      </c>
      <c r="N191" t="str">
        <v>Balsam oparf</v>
      </c>
      <c r="O191" t="str">
        <v>Torrt/skadat balsam</v>
      </c>
      <c r="P191" t="str">
        <v>Volym balsam</v>
      </c>
      <c r="Q191" t="str">
        <v>Balsam</v>
      </c>
      <c r="R191" t="str">
        <v>Mjäll balsam</v>
      </c>
    </row>
    <row r="192" spans="1:18" x14ac:dyDescent="0.3">
      <c r="A192">
        <v>210</v>
      </c>
      <c r="B192" t="s">
        <v>687</v>
      </c>
      <c r="C192" t="s">
        <v>696</v>
      </c>
      <c r="D192" t="s">
        <v>703</v>
      </c>
      <c r="E192" t="s">
        <v>1033</v>
      </c>
      <c r="F192" t="s">
        <v>691</v>
      </c>
      <c r="I192" t="str">
        <v>Hår Acc.</v>
      </c>
      <c r="J192" t="str" cm="1">
        <f t="array" ref="J192:L192">TRANSPOSE(_xlfn.UNIQUE(_xlfn._xlws.FILTER(E:E,I192=D:D)))</f>
        <v>Bijouteri</v>
      </c>
      <c r="K192" t="str">
        <v>Hårborste</v>
      </c>
      <c r="L192" t="str">
        <v>Kam</v>
      </c>
    </row>
    <row r="193" spans="1:24" x14ac:dyDescent="0.3">
      <c r="A193">
        <v>211</v>
      </c>
      <c r="B193" t="s">
        <v>687</v>
      </c>
      <c r="C193" t="s">
        <v>696</v>
      </c>
      <c r="D193" t="s">
        <v>703</v>
      </c>
      <c r="E193" t="s">
        <v>1034</v>
      </c>
      <c r="F193" t="s">
        <v>691</v>
      </c>
      <c r="I193" t="str">
        <v>Mot Håravfall</v>
      </c>
      <c r="J193" t="str" cm="1">
        <f t="array" ref="J193:L193">TRANSPOSE(_xlfn.UNIQUE(_xlfn._xlws.FILTER(E:E,I193=D:D)))</f>
        <v>Kosttillskott</v>
      </c>
      <c r="K193" t="str">
        <v>Mot håravfall kvinna/man</v>
      </c>
      <c r="L193" t="str">
        <v>Mot håravfall man</v>
      </c>
    </row>
    <row r="194" spans="1:24" x14ac:dyDescent="0.3">
      <c r="A194">
        <v>212</v>
      </c>
      <c r="B194" t="s">
        <v>687</v>
      </c>
      <c r="C194" t="s">
        <v>696</v>
      </c>
      <c r="D194" t="s">
        <v>703</v>
      </c>
      <c r="E194" t="s">
        <v>1035</v>
      </c>
      <c r="F194" t="s">
        <v>691</v>
      </c>
      <c r="I194" t="str">
        <v>Löss</v>
      </c>
      <c r="J194" t="str" cm="1">
        <f t="array" ref="J194:L194">TRANSPOSE(_xlfn.UNIQUE(_xlfn._xlws.FILTER(E:E,I194=D:D)))</f>
        <v>Luskam</v>
      </c>
      <c r="K194" t="str">
        <v>Kemiskt</v>
      </c>
      <c r="L194" t="str">
        <v>Mekanisk</v>
      </c>
    </row>
    <row r="195" spans="1:24" x14ac:dyDescent="0.3">
      <c r="A195">
        <v>213</v>
      </c>
      <c r="B195" t="s">
        <v>687</v>
      </c>
      <c r="C195" t="s">
        <v>705</v>
      </c>
      <c r="D195" t="s">
        <v>706</v>
      </c>
      <c r="E195" t="s">
        <v>1036</v>
      </c>
      <c r="F195" t="s">
        <v>691</v>
      </c>
      <c r="I195" t="str">
        <v>Schampo</v>
      </c>
      <c r="J195" t="str" cm="1">
        <f t="array" ref="J195:R195">TRANSPOSE(_xlfn.UNIQUE(_xlfn._xlws.FILTER(E:E,I195=D:D)))</f>
        <v>Färg schampo</v>
      </c>
      <c r="K195" t="str">
        <v>Barn Schampo</v>
      </c>
      <c r="L195" t="str">
        <v>Mjäll schampo</v>
      </c>
      <c r="M195" t="str">
        <v>Schampo oparf</v>
      </c>
      <c r="N195" t="str">
        <v>Silikonfritt</v>
      </c>
      <c r="O195" t="str">
        <v>Torrt/Känsligt/Eksem</v>
      </c>
      <c r="P195" t="str">
        <v>Torrt/skadat schampo</v>
      </c>
      <c r="Q195" t="str">
        <v>Volym schampo</v>
      </c>
      <c r="R195" t="str">
        <v>Schampo</v>
      </c>
    </row>
    <row r="196" spans="1:24" x14ac:dyDescent="0.3">
      <c r="A196">
        <v>214</v>
      </c>
      <c r="B196" t="s">
        <v>687</v>
      </c>
      <c r="C196" t="s">
        <v>705</v>
      </c>
      <c r="D196" t="s">
        <v>706</v>
      </c>
      <c r="E196" t="s">
        <v>1037</v>
      </c>
      <c r="F196" t="s">
        <v>691</v>
      </c>
      <c r="I196" t="str">
        <v>Styling</v>
      </c>
      <c r="J196" t="str" cm="1">
        <f t="array" ref="J196:N196">TRANSPOSE(_xlfn.UNIQUE(_xlfn._xlws.FILTER(E:E,I196=D:D)))</f>
        <v>Hårgel</v>
      </c>
      <c r="K196" t="str">
        <v>Hårskum</v>
      </c>
      <c r="L196" t="str">
        <v>Hårspray</v>
      </c>
      <c r="M196" t="str">
        <v>Hårwax/Paste/Clay</v>
      </c>
      <c r="N196" t="str">
        <v>Styling</v>
      </c>
    </row>
    <row r="197" spans="1:24" x14ac:dyDescent="0.3">
      <c r="A197">
        <v>215</v>
      </c>
      <c r="B197" t="s">
        <v>687</v>
      </c>
      <c r="C197" t="s">
        <v>705</v>
      </c>
      <c r="D197" t="s">
        <v>706</v>
      </c>
      <c r="E197" t="s">
        <v>1038</v>
      </c>
      <c r="F197" t="s">
        <v>691</v>
      </c>
      <c r="I197" t="str">
        <v>Hårborttagning</v>
      </c>
      <c r="J197" t="str" cm="1">
        <f t="array" ref="J197:Q197">TRANSPOSE(_xlfn.UNIQUE(_xlfn._xlws.FILTER(E:E,I197=D:D)))</f>
        <v>Hårborttagningskräm</v>
      </c>
      <c r="K197" t="str">
        <v>Rakblad Kroppsvård</v>
      </c>
      <c r="L197" t="str">
        <v>Rakgel/lödder kropp</v>
      </c>
      <c r="M197" t="str">
        <v>Rakhyvel kropp</v>
      </c>
      <c r="N197" t="str">
        <v>Rakhyvel engångs kropp</v>
      </c>
      <c r="O197" t="str">
        <v>Rakvatten kropp</v>
      </c>
      <c r="P197" t="str">
        <v>Styling hårbortt</v>
      </c>
      <c r="Q197" t="str">
        <v>Övrigt Hårborttagning</v>
      </c>
    </row>
    <row r="198" spans="1:24" x14ac:dyDescent="0.3">
      <c r="A198">
        <v>216</v>
      </c>
      <c r="B198" t="s">
        <v>687</v>
      </c>
      <c r="C198" t="s">
        <v>705</v>
      </c>
      <c r="D198" t="s">
        <v>706</v>
      </c>
      <c r="E198" t="s">
        <v>1039</v>
      </c>
      <c r="F198" t="s">
        <v>691</v>
      </c>
      <c r="I198" t="str">
        <v>Kropp Acc.</v>
      </c>
      <c r="J198" t="str" cm="1">
        <f t="array" ref="J198">TRANSPOSE(_xlfn.UNIQUE(_xlfn._xlws.FILTER(E:E,I198=D:D)))</f>
        <v>Övrigt Kropp Acc.</v>
      </c>
    </row>
    <row r="199" spans="1:24" x14ac:dyDescent="0.3">
      <c r="A199">
        <v>217</v>
      </c>
      <c r="B199" t="s">
        <v>687</v>
      </c>
      <c r="C199" t="s">
        <v>705</v>
      </c>
      <c r="D199" t="s">
        <v>706</v>
      </c>
      <c r="E199" t="s">
        <v>1040</v>
      </c>
      <c r="F199" t="s">
        <v>691</v>
      </c>
      <c r="I199" t="str">
        <v>Lotioner</v>
      </c>
      <c r="J199" t="str" cm="1">
        <f t="array" ref="J199:Q199">TRANSPOSE(_xlfn.UNIQUE(_xlfn._xlws.FILTER(E:E,I199=D:D)))</f>
        <v>Bodybutter</v>
      </c>
      <c r="K199" t="str">
        <v>Barn kräm</v>
      </c>
      <c r="L199" t="str">
        <v>Barn lotion</v>
      </c>
      <c r="M199" t="str">
        <v>Kräm</v>
      </c>
      <c r="N199" t="str">
        <v>Kräm - Fet</v>
      </c>
      <c r="O199" t="str">
        <v>Lotion Kropp</v>
      </c>
      <c r="P199" t="str">
        <v>Olja lotion</v>
      </c>
      <c r="Q199" t="str">
        <v>Övrigt Lotioner</v>
      </c>
    </row>
    <row r="200" spans="1:24" x14ac:dyDescent="0.3">
      <c r="A200">
        <v>218</v>
      </c>
      <c r="B200" t="s">
        <v>687</v>
      </c>
      <c r="C200" t="s">
        <v>705</v>
      </c>
      <c r="D200" t="s">
        <v>706</v>
      </c>
      <c r="E200" t="s">
        <v>1041</v>
      </c>
      <c r="F200" t="s">
        <v>691</v>
      </c>
      <c r="I200" t="str">
        <v>Rengöring Kroppsvård</v>
      </c>
      <c r="J200" t="str" cm="1">
        <f t="array" ref="J200:X200">TRANSPOSE(_xlfn.UNIQUE(_xlfn._xlws.FILTER(E:E,I200=D:D)))</f>
        <v>Flytande Rengöring</v>
      </c>
      <c r="K200" t="str">
        <v>Barn bad</v>
      </c>
      <c r="L200" t="str">
        <v>Barn blöja</v>
      </c>
      <c r="M200" t="str">
        <v>Barn olja</v>
      </c>
      <c r="N200" t="str">
        <v>Barn tvål</v>
      </c>
      <c r="O200" t="str">
        <v>Barn tvål/schampo</v>
      </c>
      <c r="P200" t="str">
        <v>Barn Våtserviett</v>
      </c>
      <c r="Q200" t="str">
        <v>BarnTvättlapp</v>
      </c>
      <c r="R200" t="str">
        <v>Gel kroppsvård</v>
      </c>
      <c r="S200" t="str">
        <v>Kräm/Lotion</v>
      </c>
      <c r="T200" t="str">
        <v>Man rengöring kropp</v>
      </c>
      <c r="U200" t="str">
        <v>Olja rengöring</v>
      </c>
      <c r="V200" t="str">
        <v>Rengöring oparf</v>
      </c>
      <c r="W200" t="str">
        <v>Scrub kropp</v>
      </c>
      <c r="X200" t="str">
        <v>Övrigt Rengöring Kroppsvård</v>
      </c>
    </row>
    <row r="201" spans="1:24" x14ac:dyDescent="0.3">
      <c r="A201">
        <v>219</v>
      </c>
      <c r="B201" t="s">
        <v>687</v>
      </c>
      <c r="C201" t="s">
        <v>705</v>
      </c>
      <c r="D201" t="s">
        <v>706</v>
      </c>
      <c r="E201" t="s">
        <v>1042</v>
      </c>
      <c r="F201" t="s">
        <v>691</v>
      </c>
      <c r="I201" t="str">
        <v>Torr Hud Kroppsvård</v>
      </c>
      <c r="J201" t="str" cm="1">
        <f t="array" ref="J201">TRANSPOSE(_xlfn.UNIQUE(_xlfn._xlws.FILTER(E:E,I201=D:D)))</f>
        <v>Övrigt Torr Hud</v>
      </c>
    </row>
    <row r="202" spans="1:24" x14ac:dyDescent="0.3">
      <c r="A202">
        <v>220</v>
      </c>
      <c r="B202" t="s">
        <v>687</v>
      </c>
      <c r="C202" t="s">
        <v>705</v>
      </c>
      <c r="D202" t="s">
        <v>708</v>
      </c>
      <c r="E202" t="s">
        <v>1043</v>
      </c>
      <c r="F202" t="s">
        <v>691</v>
      </c>
      <c r="I202" t="str">
        <v>Transpiration Kropp</v>
      </c>
      <c r="J202" t="str" cm="1">
        <f t="array" ref="J202:N202">TRANSPOSE(_xlfn.UNIQUE(_xlfn._xlws.FILTER(E:E,I202=D:D)))</f>
        <v>Aluminiumfri</v>
      </c>
      <c r="K202" t="str">
        <v>Antiperspirant</v>
      </c>
      <c r="L202" t="str">
        <v>Deodorant</v>
      </c>
      <c r="M202" t="str">
        <v>Man transpiration</v>
      </c>
      <c r="N202" t="str">
        <v>Transpiration oparf</v>
      </c>
    </row>
    <row r="203" spans="1:24" x14ac:dyDescent="0.3">
      <c r="A203">
        <v>221</v>
      </c>
      <c r="B203" t="s">
        <v>687</v>
      </c>
      <c r="C203" t="s">
        <v>705</v>
      </c>
      <c r="D203" t="s">
        <v>708</v>
      </c>
      <c r="E203" t="s">
        <v>1044</v>
      </c>
      <c r="F203" t="s">
        <v>691</v>
      </c>
      <c r="I203" t="str">
        <v>Övrig Kroppsvård</v>
      </c>
      <c r="J203" t="str" cm="1">
        <f t="array" ref="J203">TRANSPOSE(_xlfn.UNIQUE(_xlfn._xlws.FILTER(E:E,I203=D:D)))</f>
        <v>Övrigt Kroppsvård</v>
      </c>
    </row>
    <row r="204" spans="1:24" x14ac:dyDescent="0.3">
      <c r="A204">
        <v>222</v>
      </c>
      <c r="B204" t="s">
        <v>687</v>
      </c>
      <c r="C204" t="s">
        <v>705</v>
      </c>
      <c r="D204" t="s">
        <v>712</v>
      </c>
      <c r="E204" t="s">
        <v>1045</v>
      </c>
      <c r="F204" t="s">
        <v>691</v>
      </c>
      <c r="I204" t="str">
        <v>Barn Sampack</v>
      </c>
      <c r="J204" t="str" cm="1">
        <f t="array" ref="J204">TRANSPOSE(_xlfn.UNIQUE(_xlfn._xlws.FILTER(E:E,I204=D:D)))</f>
        <v>Barn Sampack</v>
      </c>
    </row>
    <row r="205" spans="1:24" x14ac:dyDescent="0.3">
      <c r="A205">
        <v>223</v>
      </c>
      <c r="B205" t="s">
        <v>687</v>
      </c>
      <c r="C205" t="s">
        <v>705</v>
      </c>
      <c r="D205" t="s">
        <v>712</v>
      </c>
      <c r="E205" t="s">
        <v>1046</v>
      </c>
      <c r="F205" t="s">
        <v>691</v>
      </c>
      <c r="I205" t="str">
        <v>Feminin Sampack</v>
      </c>
      <c r="J205" t="str" cm="1">
        <f t="array" ref="J205">TRANSPOSE(_xlfn.UNIQUE(_xlfn._xlws.FILTER(E:E,I205=D:D)))</f>
        <v>Feminin Sampack</v>
      </c>
    </row>
    <row r="206" spans="1:24" x14ac:dyDescent="0.3">
      <c r="A206">
        <v>224</v>
      </c>
      <c r="B206" t="s">
        <v>687</v>
      </c>
      <c r="C206" t="s">
        <v>705</v>
      </c>
      <c r="D206" t="s">
        <v>712</v>
      </c>
      <c r="E206" t="s">
        <v>1047</v>
      </c>
      <c r="F206" t="s">
        <v>691</v>
      </c>
      <c r="I206" t="str">
        <v>Maskulin Sampack</v>
      </c>
      <c r="J206" t="str" cm="1">
        <f t="array" ref="J206">TRANSPOSE(_xlfn.UNIQUE(_xlfn._xlws.FILTER(E:E,I206=D:D)))</f>
        <v>Maskulin Sampack</v>
      </c>
    </row>
    <row r="207" spans="1:24" x14ac:dyDescent="0.3">
      <c r="A207">
        <v>225</v>
      </c>
      <c r="B207" t="s">
        <v>687</v>
      </c>
      <c r="C207" t="s">
        <v>705</v>
      </c>
      <c r="D207" t="s">
        <v>712</v>
      </c>
      <c r="E207" t="s">
        <v>1048</v>
      </c>
      <c r="F207" t="s">
        <v>691</v>
      </c>
      <c r="I207" t="str">
        <v>Odefinierad Sampack</v>
      </c>
      <c r="J207" t="str" cm="1">
        <f t="array" ref="J207">TRANSPOSE(_xlfn.UNIQUE(_xlfn._xlws.FILTER(E:E,I207=D:D)))</f>
        <v>Odefinierad Sampack</v>
      </c>
    </row>
    <row r="208" spans="1:24" x14ac:dyDescent="0.3">
      <c r="A208">
        <v>226</v>
      </c>
      <c r="B208" t="s">
        <v>687</v>
      </c>
      <c r="C208" t="s">
        <v>705</v>
      </c>
      <c r="D208" t="s">
        <v>712</v>
      </c>
      <c r="E208" t="s">
        <v>1049</v>
      </c>
      <c r="F208" t="s">
        <v>691</v>
      </c>
      <c r="I208" t="str">
        <v>Unisex Sampack</v>
      </c>
      <c r="J208" t="str" cm="1">
        <f t="array" ref="J208">TRANSPOSE(_xlfn.UNIQUE(_xlfn._xlws.FILTER(E:E,I208=D:D)))</f>
        <v>Unisex Sampack</v>
      </c>
    </row>
    <row r="209" spans="1:18" x14ac:dyDescent="0.3">
      <c r="A209">
        <v>227</v>
      </c>
      <c r="B209" t="s">
        <v>687</v>
      </c>
      <c r="C209" t="s">
        <v>705</v>
      </c>
      <c r="D209" t="s">
        <v>714</v>
      </c>
      <c r="E209" t="s">
        <v>1050</v>
      </c>
      <c r="F209" t="s">
        <v>691</v>
      </c>
      <c r="I209" t="str">
        <v>Brun Utan Sol</v>
      </c>
      <c r="J209" t="str" cm="1">
        <f t="array" ref="J209:L209">TRANSPOSE(_xlfn.UNIQUE(_xlfn._xlws.FILTER(E:E,I209=D:D)))</f>
        <v>Brun Utan Sol</v>
      </c>
      <c r="K209" t="str">
        <v>Ansikte</v>
      </c>
      <c r="L209" t="str">
        <v>Kropp</v>
      </c>
    </row>
    <row r="210" spans="1:18" x14ac:dyDescent="0.3">
      <c r="A210">
        <v>228</v>
      </c>
      <c r="B210" t="s">
        <v>687</v>
      </c>
      <c r="C210" t="s">
        <v>705</v>
      </c>
      <c r="D210" t="s">
        <v>716</v>
      </c>
      <c r="E210" t="s">
        <v>1051</v>
      </c>
      <c r="F210" t="s">
        <v>691</v>
      </c>
      <c r="I210" t="str">
        <v>Efter Sol</v>
      </c>
      <c r="J210" t="str" cm="1">
        <f t="array" ref="J210">TRANSPOSE(_xlfn.UNIQUE(_xlfn._xlws.FILTER(E:E,I210=D:D)))</f>
        <v>After Sun</v>
      </c>
    </row>
    <row r="211" spans="1:18" x14ac:dyDescent="0.3">
      <c r="A211">
        <v>229</v>
      </c>
      <c r="B211" t="s">
        <v>687</v>
      </c>
      <c r="C211" t="s">
        <v>705</v>
      </c>
      <c r="D211" t="s">
        <v>716</v>
      </c>
      <c r="E211" t="s">
        <v>1052</v>
      </c>
      <c r="F211" t="s">
        <v>691</v>
      </c>
      <c r="I211" t="str">
        <v>Solskydd</v>
      </c>
      <c r="J211" t="str" cm="1">
        <f t="array" ref="J211:R211">TRANSPOSE(_xlfn.UNIQUE(_xlfn._xlws.FILTER(E:E,I211=D:D)))</f>
        <v>Ansiktscreme</v>
      </c>
      <c r="K211" t="str">
        <v>Barn Solskydd</v>
      </c>
      <c r="L211" t="str">
        <v>Barn Kläder</v>
      </c>
      <c r="M211" t="str">
        <v>Gel sol</v>
      </c>
      <c r="N211" t="str">
        <v>Lotion Sol</v>
      </c>
      <c r="O211" t="str">
        <v>Mousse</v>
      </c>
      <c r="P211" t="str">
        <v>Spray</v>
      </c>
      <c r="Q211" t="str">
        <v>Stift</v>
      </c>
      <c r="R211" t="str">
        <v>Övrigt Solskydd</v>
      </c>
    </row>
    <row r="212" spans="1:18" x14ac:dyDescent="0.3">
      <c r="A212">
        <v>230</v>
      </c>
      <c r="B212" t="s">
        <v>687</v>
      </c>
      <c r="C212" t="s">
        <v>705</v>
      </c>
      <c r="D212" t="s">
        <v>723</v>
      </c>
      <c r="E212" t="s">
        <v>1053</v>
      </c>
      <c r="F212" t="s">
        <v>691</v>
      </c>
      <c r="I212" t="str">
        <v>Andedräkt</v>
      </c>
      <c r="J212" t="str" cm="1">
        <f t="array" ref="J212:N212">TRANSPOSE(_xlfn.UNIQUE(_xlfn._xlws.FILTER(E:E,I212=D:D)))</f>
        <v>Dålig andedräkt</v>
      </c>
      <c r="K212" t="str">
        <v>Munskölj andedräkt</v>
      </c>
      <c r="L212" t="str">
        <v>Munspray andedräkt</v>
      </c>
      <c r="M212" t="str">
        <v>Sugtabletter</v>
      </c>
      <c r="N212" t="str">
        <v>Tuggummi</v>
      </c>
    </row>
    <row r="213" spans="1:18" x14ac:dyDescent="0.3">
      <c r="A213">
        <v>231</v>
      </c>
      <c r="B213" t="s">
        <v>687</v>
      </c>
      <c r="C213" t="s">
        <v>727</v>
      </c>
      <c r="D213" t="s">
        <v>728</v>
      </c>
      <c r="E213" t="s">
        <v>1054</v>
      </c>
      <c r="F213" t="s">
        <v>691</v>
      </c>
      <c r="I213" t="str">
        <v>Antibakteriellt Mun</v>
      </c>
      <c r="J213" t="str" cm="1">
        <f t="array" ref="J213:L213">TRANSPOSE(_xlfn.UNIQUE(_xlfn._xlws.FILTER(E:E,I213=D:D)))</f>
        <v>Bakteriedödande Mun</v>
      </c>
      <c r="K213" t="str">
        <v>Mungel</v>
      </c>
      <c r="L213" t="str">
        <v xml:space="preserve">Munskölj </v>
      </c>
    </row>
    <row r="214" spans="1:18" x14ac:dyDescent="0.3">
      <c r="A214">
        <v>232</v>
      </c>
      <c r="B214" t="s">
        <v>687</v>
      </c>
      <c r="C214" t="s">
        <v>727</v>
      </c>
      <c r="D214" t="s">
        <v>730</v>
      </c>
      <c r="E214" t="s">
        <v>1055</v>
      </c>
      <c r="F214" t="s">
        <v>691</v>
      </c>
      <c r="I214" t="str">
        <v>Batteri-/Eltandborstar</v>
      </c>
      <c r="J214" t="str" cm="1">
        <f t="array" ref="J214:L214">TRANSPOSE(_xlfn.UNIQUE(_xlfn._xlws.FILTER(E:E,I214=D:D)))</f>
        <v>Eltandborste</v>
      </c>
      <c r="K214" t="str">
        <v>Tandborsthuvud</v>
      </c>
      <c r="L214" t="str">
        <v>Batteritandborste</v>
      </c>
    </row>
    <row r="215" spans="1:18" x14ac:dyDescent="0.3">
      <c r="A215">
        <v>233</v>
      </c>
      <c r="B215" t="s">
        <v>687</v>
      </c>
      <c r="C215" t="s">
        <v>727</v>
      </c>
      <c r="D215" t="s">
        <v>730</v>
      </c>
      <c r="E215" t="s">
        <v>1056</v>
      </c>
      <c r="F215" t="s">
        <v>691</v>
      </c>
      <c r="I215" t="str">
        <v>Blåsor Mun</v>
      </c>
      <c r="J215" t="str" cm="1">
        <f t="array" ref="J215">TRANSPOSE(_xlfn.UNIQUE(_xlfn._xlws.FILTER(E:E,I215=D:D)))</f>
        <v>Blåsor/Sår i munnen</v>
      </c>
    </row>
    <row r="216" spans="1:18" x14ac:dyDescent="0.3">
      <c r="A216">
        <v>234</v>
      </c>
      <c r="B216" t="s">
        <v>687</v>
      </c>
      <c r="C216" t="s">
        <v>727</v>
      </c>
      <c r="D216" t="s">
        <v>734</v>
      </c>
      <c r="E216" t="s">
        <v>1057</v>
      </c>
      <c r="F216" t="s">
        <v>691</v>
      </c>
      <c r="I216" t="str">
        <v>Hals Pastill</v>
      </c>
      <c r="J216" t="str" cm="1">
        <f t="array" ref="J216">TRANSPOSE(_xlfn.UNIQUE(_xlfn._xlws.FILTER(E:E,I216=D:D)))</f>
        <v>Övrigt Hals Pastill</v>
      </c>
    </row>
    <row r="217" spans="1:18" x14ac:dyDescent="0.3">
      <c r="A217">
        <v>235</v>
      </c>
      <c r="B217" t="s">
        <v>687</v>
      </c>
      <c r="C217" t="s">
        <v>727</v>
      </c>
      <c r="D217" t="s">
        <v>734</v>
      </c>
      <c r="E217" t="s">
        <v>1058</v>
      </c>
      <c r="F217" t="s">
        <v>691</v>
      </c>
      <c r="I217" t="str">
        <v>Karies Munskölj</v>
      </c>
      <c r="J217" t="str" cm="1">
        <f t="array" ref="J217:M217">TRANSPOSE(_xlfn.UNIQUE(_xlfn._xlws.FILTER(E:E,I217=D:D)))</f>
        <v>Fluor Munskölj</v>
      </c>
      <c r="K217" t="str">
        <v>Barn Munskölj</v>
      </c>
      <c r="L217" t="str">
        <v>Whitening</v>
      </c>
      <c r="M217" t="str">
        <v>Övrigt Karies Munskölj</v>
      </c>
    </row>
    <row r="218" spans="1:18" x14ac:dyDescent="0.3">
      <c r="A218">
        <v>236</v>
      </c>
      <c r="B218" t="s">
        <v>687</v>
      </c>
      <c r="C218" t="s">
        <v>727</v>
      </c>
      <c r="D218" t="s">
        <v>734</v>
      </c>
      <c r="E218" t="s">
        <v>1059</v>
      </c>
      <c r="F218" t="s">
        <v>691</v>
      </c>
      <c r="I218" t="str">
        <v>Karies Sugtabletter</v>
      </c>
      <c r="J218" t="str" cm="1">
        <f t="array" ref="J218:L218">TRANSPOSE(_xlfn.UNIQUE(_xlfn._xlws.FILTER(E:E,I218=D:D)))</f>
        <v>Fluor Sugtabletter</v>
      </c>
      <c r="K218" t="str">
        <v>Xylitol sugtabletter</v>
      </c>
      <c r="L218" t="str">
        <v>Övrigt Karies Sugtabletter</v>
      </c>
    </row>
    <row r="219" spans="1:18" x14ac:dyDescent="0.3">
      <c r="A219">
        <v>237</v>
      </c>
      <c r="B219" t="s">
        <v>687</v>
      </c>
      <c r="C219" t="s">
        <v>727</v>
      </c>
      <c r="D219" t="s">
        <v>734</v>
      </c>
      <c r="E219" t="s">
        <v>1060</v>
      </c>
      <c r="F219" t="s">
        <v>691</v>
      </c>
      <c r="I219" t="str">
        <v>Karies Tuggummi</v>
      </c>
      <c r="J219" t="str" cm="1">
        <f t="array" ref="J219">TRANSPOSE(_xlfn.UNIQUE(_xlfn._xlws.FILTER(E:E,I219=D:D)))</f>
        <v>Fluor Tuggummi</v>
      </c>
    </row>
    <row r="220" spans="1:18" x14ac:dyDescent="0.3">
      <c r="A220">
        <v>238</v>
      </c>
      <c r="B220" t="s">
        <v>687</v>
      </c>
      <c r="C220" t="s">
        <v>727</v>
      </c>
      <c r="D220" t="s">
        <v>734</v>
      </c>
      <c r="E220" t="s">
        <v>1061</v>
      </c>
      <c r="F220" t="s">
        <v>691</v>
      </c>
      <c r="I220" t="str">
        <v>Mellanrumsrengöring Borstar</v>
      </c>
      <c r="J220" t="str" cm="1">
        <f t="array" ref="J220">TRANSPOSE(_xlfn.UNIQUE(_xlfn._xlws.FILTER(E:E,I220=D:D)))</f>
        <v>Borstar tand</v>
      </c>
    </row>
    <row r="221" spans="1:18" x14ac:dyDescent="0.3">
      <c r="A221">
        <v>239</v>
      </c>
      <c r="B221" t="s">
        <v>687</v>
      </c>
      <c r="C221" t="s">
        <v>727</v>
      </c>
      <c r="D221" t="s">
        <v>734</v>
      </c>
      <c r="E221" t="s">
        <v>1062</v>
      </c>
      <c r="F221" t="s">
        <v>691</v>
      </c>
      <c r="I221" t="str">
        <v>Mellanrumsrengöring Tandtråd</v>
      </c>
      <c r="J221" t="str" cm="1">
        <f t="array" ref="J221">TRANSPOSE(_xlfn.UNIQUE(_xlfn._xlws.FILTER(E:E,I221=D:D)))</f>
        <v>Tandtråd</v>
      </c>
    </row>
    <row r="222" spans="1:18" x14ac:dyDescent="0.3">
      <c r="A222">
        <v>240</v>
      </c>
      <c r="B222" t="s">
        <v>687</v>
      </c>
      <c r="C222" t="s">
        <v>727</v>
      </c>
      <c r="D222" t="s">
        <v>734</v>
      </c>
      <c r="E222" t="s">
        <v>1063</v>
      </c>
      <c r="F222" t="s">
        <v>691</v>
      </c>
      <c r="I222" t="str">
        <v>Mellanrumsregöring Stickor</v>
      </c>
      <c r="J222" t="str" cm="1">
        <f t="array" ref="J222">TRANSPOSE(_xlfn.UNIQUE(_xlfn._xlws.FILTER(E:E,I222=D:D)))</f>
        <v>Stickor tand</v>
      </c>
    </row>
    <row r="223" spans="1:18" x14ac:dyDescent="0.3">
      <c r="A223">
        <v>241</v>
      </c>
      <c r="B223" t="s">
        <v>687</v>
      </c>
      <c r="C223" t="s">
        <v>727</v>
      </c>
      <c r="D223" t="s">
        <v>734</v>
      </c>
      <c r="E223" t="s">
        <v>1064</v>
      </c>
      <c r="F223" t="s">
        <v>691</v>
      </c>
      <c r="I223" t="str">
        <v>Muntorrhet</v>
      </c>
      <c r="J223" t="str" cm="1">
        <f t="array" ref="J223:N223">TRANSPOSE(_xlfn.UNIQUE(_xlfn._xlws.FILTER(E:E,I223=D:D)))</f>
        <v>Muntorrhet</v>
      </c>
      <c r="K223" t="str">
        <v>Mungel muntorrhet</v>
      </c>
      <c r="L223" t="str">
        <v>Munspray</v>
      </c>
      <c r="M223" t="str">
        <v>Sugtabletter andedräkt</v>
      </c>
      <c r="N223" t="str">
        <v>Övrigt Muntorrhet</v>
      </c>
    </row>
    <row r="224" spans="1:18" x14ac:dyDescent="0.3">
      <c r="A224">
        <v>242</v>
      </c>
      <c r="B224" t="s">
        <v>687</v>
      </c>
      <c r="C224" t="s">
        <v>727</v>
      </c>
      <c r="D224" t="s">
        <v>737</v>
      </c>
      <c r="E224" t="s">
        <v>1065</v>
      </c>
      <c r="F224" t="s">
        <v>691</v>
      </c>
      <c r="I224" t="str">
        <v>Tandborstar</v>
      </c>
      <c r="J224" t="str" cm="1">
        <f t="array" ref="J224:O224">TRANSPOSE(_xlfn.UNIQUE(_xlfn._xlws.FILTER(E:E,I224=D:D)))</f>
        <v>Extra mjuk</v>
      </c>
      <c r="K224" t="str">
        <v>Barn Tandborstar</v>
      </c>
      <c r="L224" t="str">
        <v>Barn eltandborsthuvud</v>
      </c>
      <c r="M224" t="str">
        <v>Mjuk</v>
      </c>
      <c r="N224" t="str">
        <v>Special</v>
      </c>
      <c r="O224" t="str">
        <v>Tillbehör tandborstar</v>
      </c>
    </row>
    <row r="225" spans="1:38" x14ac:dyDescent="0.3">
      <c r="A225">
        <v>243</v>
      </c>
      <c r="B225" t="s">
        <v>687</v>
      </c>
      <c r="C225" t="s">
        <v>727</v>
      </c>
      <c r="D225" t="s">
        <v>737</v>
      </c>
      <c r="E225" t="s">
        <v>613</v>
      </c>
      <c r="F225" t="s">
        <v>691</v>
      </c>
      <c r="I225" t="str">
        <v>Tandkräm</v>
      </c>
      <c r="J225" t="str" cm="1">
        <f t="array" ref="J225:O225">TRANSPOSE(_xlfn.UNIQUE(_xlfn._xlws.FILTER(E:E,I225=D:D)))</f>
        <v>Fluor Tandkräm</v>
      </c>
      <c r="K225" t="str">
        <v>Barn Tandkräm</v>
      </c>
      <c r="L225" t="str">
        <v>Gel tandkräm</v>
      </c>
      <c r="M225" t="str">
        <v>Sensitive</v>
      </c>
      <c r="N225" t="str">
        <v>Whitening tandkräm</v>
      </c>
      <c r="O225" t="str">
        <v>Övrigt Tandkräm</v>
      </c>
    </row>
    <row r="226" spans="1:38" x14ac:dyDescent="0.3">
      <c r="A226">
        <v>244</v>
      </c>
      <c r="B226" t="s">
        <v>687</v>
      </c>
      <c r="C226" t="s">
        <v>727</v>
      </c>
      <c r="D226" t="s">
        <v>739</v>
      </c>
      <c r="E226" t="s">
        <v>1066</v>
      </c>
      <c r="F226" t="s">
        <v>691</v>
      </c>
      <c r="I226" t="str">
        <v>Tandprotes</v>
      </c>
      <c r="J226" t="str" cm="1">
        <f t="array" ref="J226:K226">TRANSPOSE(_xlfn.UNIQUE(_xlfn._xlws.FILTER(E:E,I226=D:D)))</f>
        <v>Protesfixativ</v>
      </c>
      <c r="K226" t="str">
        <v>Protesrengöring</v>
      </c>
    </row>
    <row r="227" spans="1:38" x14ac:dyDescent="0.3">
      <c r="A227">
        <v>245</v>
      </c>
      <c r="B227" t="s">
        <v>687</v>
      </c>
      <c r="C227" t="s">
        <v>727</v>
      </c>
      <c r="D227" t="s">
        <v>739</v>
      </c>
      <c r="E227" t="s">
        <v>1067</v>
      </c>
      <c r="F227" t="s">
        <v>691</v>
      </c>
      <c r="I227" t="str">
        <v>Tuggummi Mun</v>
      </c>
      <c r="J227" t="str" cm="1">
        <f t="array" ref="J227:M227">TRANSPOSE(_xlfn.UNIQUE(_xlfn._xlws.FILTER(E:E,I227=D:D)))</f>
        <v>Xylitol</v>
      </c>
      <c r="K227" t="str">
        <v>Barn Tuggummi</v>
      </c>
      <c r="L227" t="str">
        <v>Xylitol/Flour</v>
      </c>
      <c r="M227" t="str">
        <v>Övrigt Tuggummi Mun</v>
      </c>
    </row>
    <row r="228" spans="1:38" x14ac:dyDescent="0.3">
      <c r="A228">
        <v>246</v>
      </c>
      <c r="B228" t="s">
        <v>687</v>
      </c>
      <c r="C228" t="s">
        <v>727</v>
      </c>
      <c r="D228" t="s">
        <v>739</v>
      </c>
      <c r="E228" t="s">
        <v>1068</v>
      </c>
      <c r="F228" t="s">
        <v>691</v>
      </c>
      <c r="I228" t="str">
        <v>Övrig Mun</v>
      </c>
      <c r="J228" t="str" cm="1">
        <f t="array" ref="J228:N228">TRANSPOSE(_xlfn.UNIQUE(_xlfn._xlws.FILTER(E:E,I228=D:D)))</f>
        <v>Pres mun</v>
      </c>
      <c r="K228" t="str">
        <v>Barn mun övrigt</v>
      </c>
      <c r="L228" t="str">
        <v>Färgtabletter</v>
      </c>
      <c r="M228" t="str">
        <v>Tungskrapa</v>
      </c>
      <c r="N228" t="str">
        <v>Övrigt Mun</v>
      </c>
    </row>
    <row r="229" spans="1:38" x14ac:dyDescent="0.3">
      <c r="A229">
        <v>247</v>
      </c>
      <c r="B229" t="s">
        <v>687</v>
      </c>
      <c r="C229" t="s">
        <v>727</v>
      </c>
      <c r="D229" t="s">
        <v>739</v>
      </c>
      <c r="E229" t="s">
        <v>1069</v>
      </c>
      <c r="F229" t="s">
        <v>691</v>
      </c>
      <c r="I229" t="str">
        <v>Övrigt Tänder</v>
      </c>
      <c r="J229" t="str" cm="1">
        <f t="array" ref="J229">TRANSPOSE(_xlfn.UNIQUE(_xlfn._xlws.FILTER(E:E,I229=D:D)))</f>
        <v>Provisorisk tandfyllning</v>
      </c>
    </row>
    <row r="230" spans="1:38" x14ac:dyDescent="0.3">
      <c r="A230">
        <v>248</v>
      </c>
      <c r="B230" t="s">
        <v>687</v>
      </c>
      <c r="C230" t="s">
        <v>727</v>
      </c>
      <c r="D230" t="s">
        <v>739</v>
      </c>
      <c r="E230" t="s">
        <v>1070</v>
      </c>
      <c r="F230" t="s">
        <v>691</v>
      </c>
      <c r="I230" t="str">
        <v>Avmaskning</v>
      </c>
      <c r="J230" t="str" cm="1">
        <f t="array" ref="J230:U230">TRANSPOSE(_xlfn.UNIQUE(_xlfn._xlws.FILTER(E:E,I230=D:D)))</f>
        <v>Flytande hund</v>
      </c>
      <c r="K230" t="str">
        <v>Flytande hund/Katt</v>
      </c>
      <c r="L230" t="str">
        <v>Pasta hund</v>
      </c>
      <c r="M230" t="str">
        <v>Pasta hund/katt</v>
      </c>
      <c r="N230" t="str">
        <v>Pasta katt</v>
      </c>
      <c r="O230" t="str">
        <v>Spot on katt mask</v>
      </c>
      <c r="P230" t="str">
        <v>Tabletter hund mask</v>
      </c>
      <c r="Q230" t="str">
        <v>Tabletter hund/katt</v>
      </c>
      <c r="R230" t="str">
        <v>Tabletter katt</v>
      </c>
      <c r="S230" t="str">
        <v>Test häst</v>
      </c>
      <c r="T230" t="str">
        <v>Test sällskapsdjur</v>
      </c>
      <c r="U230" t="str">
        <v>Tuggtablett hund</v>
      </c>
    </row>
    <row r="231" spans="1:38" x14ac:dyDescent="0.3">
      <c r="A231">
        <v>249</v>
      </c>
      <c r="B231" t="s">
        <v>687</v>
      </c>
      <c r="C231" t="s">
        <v>727</v>
      </c>
      <c r="D231" t="s">
        <v>739</v>
      </c>
      <c r="E231" t="s">
        <v>1071</v>
      </c>
      <c r="F231" t="s">
        <v>691</v>
      </c>
      <c r="I231" t="str">
        <v>Fästing &amp; ohyra</v>
      </c>
      <c r="J231" t="str" cm="1">
        <f t="array" ref="J231:R231">TRANSPOSE(_xlfn.UNIQUE(_xlfn._xlws.FILTER(E:E,I231=D:D)))</f>
        <v>Halsband hund</v>
      </c>
      <c r="K231" t="str">
        <v>Halsband Övrigt</v>
      </c>
      <c r="L231" t="str">
        <v>Kutan lösning hund</v>
      </c>
      <c r="M231" t="str">
        <v>Kutan lösning katt</v>
      </c>
      <c r="N231" t="str">
        <v>Oral suspension katt</v>
      </c>
      <c r="O231" t="str">
        <v>Spot-on hund</v>
      </c>
      <c r="P231" t="str">
        <v>Spot on katt fästing</v>
      </c>
      <c r="Q231" t="str">
        <v>Tabletter hund fästing</v>
      </c>
      <c r="R231" t="str">
        <v>Fästing &amp; ohyra</v>
      </c>
    </row>
    <row r="232" spans="1:38" x14ac:dyDescent="0.3">
      <c r="A232">
        <v>250</v>
      </c>
      <c r="B232" t="s">
        <v>687</v>
      </c>
      <c r="C232" t="s">
        <v>727</v>
      </c>
      <c r="D232" t="s">
        <v>739</v>
      </c>
      <c r="E232" t="s">
        <v>1072</v>
      </c>
      <c r="F232" t="s">
        <v>691</v>
      </c>
      <c r="I232" t="str">
        <v>Hud</v>
      </c>
      <c r="J232" t="str" cm="1">
        <f t="array" ref="J232:O232">TRANSPOSE(_xlfn.UNIQUE(_xlfn._xlws.FILTER(E:E,I232=D:D)))</f>
        <v>Binda-Självhäftande</v>
      </c>
      <c r="K232" t="str">
        <v>Binda-Övrigt</v>
      </c>
      <c r="L232" t="str">
        <v>Bomull Djur</v>
      </c>
      <c r="M232" t="str">
        <v>Förstahjälpen</v>
      </c>
      <c r="N232" t="str">
        <v>Rengöring-Sår</v>
      </c>
      <c r="O232" t="str">
        <v>Sårvård hund/katt</v>
      </c>
    </row>
    <row r="233" spans="1:38" x14ac:dyDescent="0.3">
      <c r="A233">
        <v>251</v>
      </c>
      <c r="B233" t="s">
        <v>687</v>
      </c>
      <c r="C233" t="s">
        <v>727</v>
      </c>
      <c r="D233" t="s">
        <v>739</v>
      </c>
      <c r="E233" t="s">
        <v>1073</v>
      </c>
      <c r="F233" t="s">
        <v>691</v>
      </c>
      <c r="I233" t="str">
        <v>Hälsa</v>
      </c>
      <c r="J233" t="str" cm="1">
        <f t="array" ref="J233:AL233">TRANSPOSE(_xlfn.UNIQUE(_xlfn._xlws.FILTER(E:E,I233=D:D)))</f>
        <v>Mage/Tarm hund</v>
      </c>
      <c r="K233" t="str">
        <v>Mage/Tarm hund/katt</v>
      </c>
      <c r="L233" t="str">
        <v>Mage/Tarm häst</v>
      </c>
      <c r="M233" t="str">
        <v>Mage/Tarm sällskapsdjur</v>
      </c>
      <c r="N233" t="str">
        <v>Modersmjölkersättning hund</v>
      </c>
      <c r="O233" t="str">
        <v>Modersmjölkersättning katt</v>
      </c>
      <c r="P233" t="str">
        <v>Munvård hund</v>
      </c>
      <c r="Q233" t="str">
        <v>Munvård hund/katt</v>
      </c>
      <c r="R233" t="str">
        <v>Munvård katt</v>
      </c>
      <c r="S233" t="str">
        <v>Ospecificerad</v>
      </c>
      <c r="T233" t="str">
        <v>Päls/Hudvård</v>
      </c>
      <c r="U233" t="str">
        <v>Päls/Hudvård hund</v>
      </c>
      <c r="V233" t="str">
        <v>Päls/Hudvård hund/katt</v>
      </c>
      <c r="W233" t="str">
        <v>Päls/Hudvård häst</v>
      </c>
      <c r="X233" t="str">
        <v>Päls/Hudvård sällskapsdjur</v>
      </c>
      <c r="Y233" t="str">
        <v>Smärta/Ledbesvär hund</v>
      </c>
      <c r="Z233" t="str">
        <v>Smärta/Ledbesvär hund/katt</v>
      </c>
      <c r="AA233" t="str">
        <v>Smärta/Ledbesvär sällskapsdjur</v>
      </c>
      <c r="AB233" t="str">
        <v>Tassvård hund/katt</v>
      </c>
      <c r="AC233" t="str">
        <v>Vitaminer/Kosttillskott</v>
      </c>
      <c r="AD233" t="str">
        <v>Vitaminer/Kosttillskott hund</v>
      </c>
      <c r="AE233" t="str">
        <v>Vitaminer/Kosttillskott hund/katt</v>
      </c>
      <c r="AF233" t="str">
        <v>Vitaminer/Kosttillskott katt</v>
      </c>
      <c r="AG233" t="str">
        <v>Vitaminer/Kosttillskott nötdjur</v>
      </c>
      <c r="AH233" t="str">
        <v>Vitaminer/Kosttillskott sällskapsdjur</v>
      </c>
      <c r="AI233" t="str">
        <v>Ögon hund/katt</v>
      </c>
      <c r="AJ233" t="str">
        <v>Ögon sällskapsdjur</v>
      </c>
      <c r="AK233" t="str">
        <v>Öron hund/katt</v>
      </c>
      <c r="AL233" t="str">
        <v>Öron sällsakpsdjur</v>
      </c>
    </row>
    <row r="234" spans="1:38" x14ac:dyDescent="0.3">
      <c r="A234">
        <v>252</v>
      </c>
      <c r="B234" t="s">
        <v>687</v>
      </c>
      <c r="C234" t="s">
        <v>727</v>
      </c>
      <c r="D234" t="s">
        <v>743</v>
      </c>
      <c r="E234" t="s">
        <v>1074</v>
      </c>
      <c r="F234" t="s">
        <v>691</v>
      </c>
      <c r="I234" t="str">
        <v>Övriga Vitaminer</v>
      </c>
      <c r="J234" t="str" cm="1">
        <f t="array" ref="J234">TRANSPOSE(_xlfn.UNIQUE(_xlfn._xlws.FILTER(E:E,I234=D:D)))</f>
        <v>Övriga Vitaminer</v>
      </c>
    </row>
    <row r="235" spans="1:38" x14ac:dyDescent="0.3">
      <c r="A235">
        <v>253</v>
      </c>
      <c r="B235" t="s">
        <v>687</v>
      </c>
      <c r="C235" t="s">
        <v>727</v>
      </c>
      <c r="D235" t="s">
        <v>743</v>
      </c>
      <c r="E235" t="s">
        <v>1075</v>
      </c>
      <c r="F235" t="s">
        <v>691</v>
      </c>
      <c r="I235" t="str">
        <v>Skavsår</v>
      </c>
      <c r="J235" t="str" cm="1">
        <f t="array" ref="J235:K235">TRANSPOSE(_xlfn.UNIQUE(_xlfn._xlws.FILTER(E:E,I235=D:D)))</f>
        <v>Skavsår</v>
      </c>
      <c r="K235" t="str">
        <v>Övrigt Plåster Fot</v>
      </c>
    </row>
    <row r="236" spans="1:38" x14ac:dyDescent="0.3">
      <c r="A236">
        <v>254</v>
      </c>
      <c r="B236" t="s">
        <v>687</v>
      </c>
      <c r="C236" t="s">
        <v>727</v>
      </c>
      <c r="D236" t="s">
        <v>745</v>
      </c>
      <c r="E236" t="s">
        <v>1076</v>
      </c>
      <c r="F236" t="s">
        <v>691</v>
      </c>
      <c r="I236" t="str">
        <v>Ansikte Make Up</v>
      </c>
      <c r="J236" t="str" cm="1">
        <f t="array" ref="J236:K236">TRANSPOSE(_xlfn.UNIQUE(_xlfn._xlws.FILTER(E:E,I236=D:D)))</f>
        <v>Foundation make up</v>
      </c>
      <c r="K236" t="str">
        <v>Make up Ansikte</v>
      </c>
    </row>
    <row r="237" spans="1:38" x14ac:dyDescent="0.3">
      <c r="A237">
        <v>255</v>
      </c>
      <c r="B237" t="s">
        <v>687</v>
      </c>
      <c r="C237" t="s">
        <v>727</v>
      </c>
      <c r="D237" t="s">
        <v>745</v>
      </c>
      <c r="E237" t="s">
        <v>1077</v>
      </c>
      <c r="F237" t="s">
        <v>691</v>
      </c>
      <c r="I237" t="str">
        <v>Kosttillägg</v>
      </c>
      <c r="J237" t="str" cm="1">
        <f t="array" ref="J237">TRANSPOSE(_xlfn.UNIQUE(_xlfn._xlws.FILTER(E:E,I237=D:D)))</f>
        <v>Drickfärdig Kosttillägg</v>
      </c>
    </row>
    <row r="238" spans="1:38" x14ac:dyDescent="0.3">
      <c r="A238">
        <v>256</v>
      </c>
      <c r="B238" t="s">
        <v>687</v>
      </c>
      <c r="C238" t="s">
        <v>727</v>
      </c>
      <c r="D238" t="s">
        <v>745</v>
      </c>
      <c r="E238" t="s">
        <v>1078</v>
      </c>
      <c r="F238" t="s">
        <v>691</v>
      </c>
      <c r="I238" t="str">
        <v>Mat</v>
      </c>
      <c r="J238" t="str" cm="1">
        <f t="array" ref="J238:L238">TRANSPOSE(_xlfn.UNIQUE(_xlfn._xlws.FILTER(E:E,I238=D:D)))</f>
        <v>Saft</v>
      </c>
      <c r="K238" t="str">
        <v>Sylt/Marmelad/Gele</v>
      </c>
      <c r="L238" t="str">
        <v>Mat</v>
      </c>
    </row>
    <row r="239" spans="1:38" x14ac:dyDescent="0.3">
      <c r="A239">
        <v>257</v>
      </c>
      <c r="B239" t="s">
        <v>687</v>
      </c>
      <c r="C239" t="s">
        <v>727</v>
      </c>
      <c r="D239" t="s">
        <v>745</v>
      </c>
      <c r="E239" t="s">
        <v>1079</v>
      </c>
      <c r="F239" t="s">
        <v>691</v>
      </c>
      <c r="I239" t="str">
        <v>Resa</v>
      </c>
      <c r="J239" t="str" cm="1">
        <f t="array" ref="J239">TRANSPOSE(_xlfn.UNIQUE(_xlfn._xlws.FILTER(E:E,I239=D:D)))</f>
        <v>Researtiklar</v>
      </c>
    </row>
    <row r="240" spans="1:38" x14ac:dyDescent="0.3">
      <c r="A240">
        <v>258</v>
      </c>
      <c r="B240" t="s">
        <v>687</v>
      </c>
      <c r="C240" t="s">
        <v>727</v>
      </c>
      <c r="D240" t="s">
        <v>745</v>
      </c>
      <c r="E240" t="s">
        <v>1080</v>
      </c>
      <c r="F240" t="s">
        <v>691</v>
      </c>
      <c r="I240" t="str">
        <v>Läppar</v>
      </c>
      <c r="J240" t="str" cm="1">
        <f t="array" ref="J240">TRANSPOSE(_xlfn.UNIQUE(_xlfn._xlws.FILTER(E:E,I240=D:D)))</f>
        <v>Läppar</v>
      </c>
    </row>
    <row r="241" spans="1:16" x14ac:dyDescent="0.3">
      <c r="A241">
        <v>259</v>
      </c>
      <c r="B241" t="s">
        <v>687</v>
      </c>
      <c r="C241" t="s">
        <v>727</v>
      </c>
      <c r="D241" t="s">
        <v>745</v>
      </c>
      <c r="E241" t="s">
        <v>1081</v>
      </c>
      <c r="F241" t="s">
        <v>691</v>
      </c>
      <c r="I241" t="str">
        <v>Naglar Make up</v>
      </c>
      <c r="J241" t="str" cm="1">
        <f t="array" ref="J241:K241">TRANSPOSE(_xlfn.UNIQUE(_xlfn._xlws.FILTER(E:E,I241=D:D)))</f>
        <v>Nagellack</v>
      </c>
      <c r="K241" t="str">
        <v>Remover</v>
      </c>
    </row>
    <row r="242" spans="1:16" x14ac:dyDescent="0.3">
      <c r="A242">
        <v>260</v>
      </c>
      <c r="B242" t="s">
        <v>687</v>
      </c>
      <c r="C242" t="s">
        <v>727</v>
      </c>
      <c r="D242" t="s">
        <v>745</v>
      </c>
      <c r="E242" t="s">
        <v>1082</v>
      </c>
      <c r="F242" t="s">
        <v>691</v>
      </c>
      <c r="I242" t="str">
        <v>Ögon Make Up</v>
      </c>
      <c r="J242" t="str" cm="1">
        <f t="array" ref="J242">TRANSPOSE(_xlfn.UNIQUE(_xlfn._xlws.FILTER(E:E,I242=D:D)))</f>
        <v>Ögon make up</v>
      </c>
    </row>
    <row r="243" spans="1:16" x14ac:dyDescent="0.3">
      <c r="A243">
        <v>261</v>
      </c>
      <c r="B243" t="s">
        <v>687</v>
      </c>
      <c r="C243" t="s">
        <v>727</v>
      </c>
      <c r="D243" t="s">
        <v>745</v>
      </c>
      <c r="E243" t="s">
        <v>1083</v>
      </c>
      <c r="F243" t="s">
        <v>691</v>
      </c>
      <c r="I243" t="str">
        <v>Övrig Make Up</v>
      </c>
      <c r="J243" t="str" cm="1">
        <f t="array" ref="J243:K243">TRANSPOSE(_xlfn.UNIQUE(_xlfn._xlws.FILTER(E:E,I243=D:D)))</f>
        <v>Smycke</v>
      </c>
      <c r="K243" t="str">
        <v>Övrigt Make Up</v>
      </c>
    </row>
    <row r="244" spans="1:16" x14ac:dyDescent="0.3">
      <c r="A244">
        <v>262</v>
      </c>
      <c r="B244" t="s">
        <v>687</v>
      </c>
      <c r="C244" t="s">
        <v>727</v>
      </c>
      <c r="D244" t="s">
        <v>745</v>
      </c>
      <c r="E244" t="s">
        <v>1084</v>
      </c>
      <c r="F244" t="s">
        <v>691</v>
      </c>
      <c r="I244" t="str">
        <v>Specerier</v>
      </c>
      <c r="J244" t="str" cm="1">
        <f t="array" ref="J244:M244">TRANSPOSE(_xlfn.UNIQUE(_xlfn._xlws.FILTER(E:E,I244=D:D)))</f>
        <v>Glykos</v>
      </c>
      <c r="K244" t="str">
        <v>Glöggkrydda</v>
      </c>
      <c r="L244" t="str">
        <v>Pepparmyntsolja</v>
      </c>
      <c r="M244" t="str">
        <v>Saffran</v>
      </c>
    </row>
    <row r="245" spans="1:16" x14ac:dyDescent="0.3">
      <c r="A245">
        <v>263</v>
      </c>
      <c r="B245" t="s">
        <v>687</v>
      </c>
      <c r="C245" t="s">
        <v>727</v>
      </c>
      <c r="D245" t="s">
        <v>745</v>
      </c>
      <c r="E245" t="s">
        <v>1085</v>
      </c>
      <c r="F245" t="s">
        <v>691</v>
      </c>
      <c r="I245" t="str">
        <v>Senap</v>
      </c>
      <c r="J245" t="str" cm="1">
        <f t="array" ref="J245:K245">TRANSPOSE(_xlfn.UNIQUE(_xlfn._xlws.FILTER(E:E,I245=D:D)))</f>
        <v>Glasburk</v>
      </c>
      <c r="K245" t="str">
        <v>Keramikburk</v>
      </c>
    </row>
    <row r="246" spans="1:16" x14ac:dyDescent="0.3">
      <c r="A246">
        <v>264</v>
      </c>
      <c r="B246" t="s">
        <v>687</v>
      </c>
      <c r="C246" t="s">
        <v>727</v>
      </c>
      <c r="D246" t="s">
        <v>745</v>
      </c>
      <c r="E246" t="s">
        <v>1086</v>
      </c>
      <c r="F246" t="s">
        <v>691</v>
      </c>
      <c r="I246" t="str">
        <v>Godis &amp; te m.m</v>
      </c>
      <c r="J246" t="str" cm="1">
        <f t="array" ref="J246:L246">TRANSPOSE(_xlfn.UNIQUE(_xlfn._xlws.FILTER(E:E,I246=D:D)))</f>
        <v>Godis ej choklad</v>
      </c>
      <c r="K246" t="str">
        <v>Choklad</v>
      </c>
      <c r="L246" t="str">
        <v>Te</v>
      </c>
    </row>
    <row r="247" spans="1:16" x14ac:dyDescent="0.3">
      <c r="A247">
        <v>265</v>
      </c>
      <c r="B247" t="s">
        <v>687</v>
      </c>
      <c r="C247" t="s">
        <v>727</v>
      </c>
      <c r="D247" t="s">
        <v>745</v>
      </c>
      <c r="E247" t="s">
        <v>1087</v>
      </c>
      <c r="F247" t="s">
        <v>691</v>
      </c>
      <c r="I247" t="str">
        <v>Vätskeersättning</v>
      </c>
      <c r="J247" t="str" cm="1">
        <f t="array" ref="J247:K247">TRANSPOSE(_xlfn.UNIQUE(_xlfn._xlws.FILTER(E:E,I247=D:D)))</f>
        <v>Vätskeersättning Vuxen</v>
      </c>
      <c r="K247" t="str">
        <v>Vätskeersättning Barn</v>
      </c>
    </row>
    <row r="248" spans="1:16" x14ac:dyDescent="0.3">
      <c r="A248">
        <v>266</v>
      </c>
      <c r="B248" t="s">
        <v>687</v>
      </c>
      <c r="C248" t="s">
        <v>747</v>
      </c>
      <c r="D248" t="s">
        <v>750</v>
      </c>
      <c r="E248" t="s">
        <v>1088</v>
      </c>
      <c r="F248" t="s">
        <v>691</v>
      </c>
      <c r="I248" t="str">
        <v>Sömnbesvär</v>
      </c>
      <c r="J248" t="str" cm="1">
        <f t="array" ref="J248:L248">TRANSPOSE(_xlfn.UNIQUE(_xlfn._xlws.FILTER(E:E,I248=D:D)))</f>
        <v>Valeriana</v>
      </c>
      <c r="K248" t="str">
        <v>Melatonin</v>
      </c>
      <c r="L248" t="str">
        <v>Övrigt sömnbesvär</v>
      </c>
    </row>
    <row r="249" spans="1:16" x14ac:dyDescent="0.3">
      <c r="A249">
        <v>267</v>
      </c>
      <c r="B249" t="s">
        <v>687</v>
      </c>
      <c r="C249" t="s">
        <v>747</v>
      </c>
      <c r="D249" t="s">
        <v>750</v>
      </c>
      <c r="E249" t="s">
        <v>1089</v>
      </c>
      <c r="F249" t="s">
        <v>691</v>
      </c>
      <c r="I249" t="str">
        <v>Hjärta/Kärl</v>
      </c>
      <c r="J249" t="str" cm="1">
        <f t="array" ref="J249:P249">TRANSPOSE(_xlfn.UNIQUE(_xlfn._xlws.FILTER(E:E,I249=D:D)))</f>
        <v>Blåmärken/Åderbrock</v>
      </c>
      <c r="K249" t="str">
        <v>Skor</v>
      </c>
      <c r="L249" t="str">
        <v>Strumpa-Övrig</v>
      </c>
      <c r="M249" t="str">
        <v>Stödstrumpa</v>
      </c>
      <c r="N249" t="str">
        <v>Svullna Ben</v>
      </c>
      <c r="O249" t="str">
        <v>Övrigt Hjärta/Kärl</v>
      </c>
      <c r="P249" t="str">
        <v>Blodtryck</v>
      </c>
    </row>
    <row r="250" spans="1:16" x14ac:dyDescent="0.3">
      <c r="A250">
        <v>268</v>
      </c>
      <c r="B250" t="s">
        <v>687</v>
      </c>
      <c r="C250" t="s">
        <v>747</v>
      </c>
      <c r="D250" t="s">
        <v>750</v>
      </c>
      <c r="E250" t="s">
        <v>1090</v>
      </c>
      <c r="F250" t="s">
        <v>691</v>
      </c>
      <c r="I250" t="str">
        <v>Nutrition</v>
      </c>
      <c r="J250" t="str" cm="1">
        <f t="array" ref="J250">TRANSPOSE(_xlfn.UNIQUE(_xlfn._xlws.FILTER(E:E,I250=D:D)))</f>
        <v>Nutrition övrigt</v>
      </c>
    </row>
    <row r="251" spans="1:16" x14ac:dyDescent="0.3">
      <c r="A251">
        <v>269</v>
      </c>
      <c r="B251" t="s">
        <v>687</v>
      </c>
      <c r="C251" t="s">
        <v>747</v>
      </c>
      <c r="D251" t="s">
        <v>750</v>
      </c>
      <c r="E251" t="s">
        <v>1091</v>
      </c>
      <c r="F251" t="s">
        <v>691</v>
      </c>
      <c r="I251" t="str">
        <v>x Övrigt Stöd &amp; Hjälpmendel</v>
      </c>
      <c r="J251" t="str" cm="1">
        <f t="array" ref="J251">TRANSPOSE(_xlfn.UNIQUE(_xlfn._xlws.FILTER(E:E,I251=D:D)))</f>
        <v>Övrig Stöd &amp; Hjälpmendel</v>
      </c>
    </row>
    <row r="252" spans="1:16" x14ac:dyDescent="0.3">
      <c r="A252">
        <v>270</v>
      </c>
      <c r="B252" t="s">
        <v>687</v>
      </c>
      <c r="C252" t="s">
        <v>747</v>
      </c>
      <c r="D252" t="s">
        <v>750</v>
      </c>
      <c r="E252" t="s">
        <v>1092</v>
      </c>
      <c r="F252" t="s">
        <v>691</v>
      </c>
      <c r="I252" t="str">
        <v>Rengöring</v>
      </c>
      <c r="J252" t="str" cm="1">
        <f t="array" ref="J252">TRANSPOSE(_xlfn.UNIQUE(_xlfn._xlws.FILTER(E:E,I252=D:D)))</f>
        <v>Handtvål</v>
      </c>
    </row>
    <row r="253" spans="1:16" x14ac:dyDescent="0.3">
      <c r="A253">
        <v>271</v>
      </c>
      <c r="B253" t="s">
        <v>687</v>
      </c>
      <c r="C253" t="s">
        <v>747</v>
      </c>
      <c r="D253" t="s">
        <v>750</v>
      </c>
      <c r="E253" t="s">
        <v>1093</v>
      </c>
      <c r="F253" t="s">
        <v>691</v>
      </c>
      <c r="I253" t="str">
        <v>Böcker</v>
      </c>
      <c r="J253" t="str" cm="1">
        <f t="array" ref="J253">TRANSPOSE(_xlfn.UNIQUE(_xlfn._xlws.FILTER(E:E,I253=D:D)))</f>
        <v>Böcker</v>
      </c>
    </row>
    <row r="254" spans="1:16" x14ac:dyDescent="0.3">
      <c r="A254">
        <v>272</v>
      </c>
      <c r="B254" t="s">
        <v>687</v>
      </c>
      <c r="C254" t="s">
        <v>747</v>
      </c>
      <c r="D254" t="s">
        <v>750</v>
      </c>
      <c r="E254" t="s">
        <v>1094</v>
      </c>
      <c r="F254" t="s">
        <v>691</v>
      </c>
      <c r="I254" t="str">
        <v>Media</v>
      </c>
      <c r="J254" t="str" cm="1">
        <f t="array" ref="J254:K254">TRANSPOSE(_xlfn.UNIQUE(_xlfn._xlws.FILTER(E:E,I254=D:D)))</f>
        <v>Media</v>
      </c>
      <c r="K254" t="str">
        <v>Tidssam</v>
      </c>
    </row>
    <row r="255" spans="1:16" x14ac:dyDescent="0.3">
      <c r="A255">
        <v>273</v>
      </c>
      <c r="B255" t="s">
        <v>687</v>
      </c>
      <c r="C255" t="s">
        <v>747</v>
      </c>
      <c r="D255" t="s">
        <v>750</v>
      </c>
      <c r="E255" t="s">
        <v>1095</v>
      </c>
      <c r="F255" t="s">
        <v>691</v>
      </c>
      <c r="I255" t="str">
        <v>Hårfärg</v>
      </c>
      <c r="J255" t="str" cm="1">
        <f t="array" ref="J255:M255">TRANSPOSE(_xlfn.UNIQUE(_xlfn._xlws.FILTER(E:E,I255=D:D)))</f>
        <v>Permanent</v>
      </c>
      <c r="K255" t="str">
        <v>Permanent Blekning</v>
      </c>
      <c r="L255" t="str">
        <v>Tvättas ur</v>
      </c>
      <c r="M255" t="str">
        <v>Hårfärg</v>
      </c>
    </row>
    <row r="256" spans="1:16" x14ac:dyDescent="0.3">
      <c r="A256">
        <v>274</v>
      </c>
      <c r="B256" t="s">
        <v>687</v>
      </c>
      <c r="C256" t="s">
        <v>747</v>
      </c>
      <c r="D256" t="s">
        <v>750</v>
      </c>
      <c r="E256" t="s">
        <v>1096</v>
      </c>
      <c r="F256" t="s">
        <v>691</v>
      </c>
      <c r="I256">
        <v>0</v>
      </c>
    </row>
    <row r="257" spans="1:6" x14ac:dyDescent="0.3">
      <c r="A257">
        <v>275</v>
      </c>
      <c r="B257" t="s">
        <v>687</v>
      </c>
      <c r="C257" t="s">
        <v>747</v>
      </c>
      <c r="D257" t="s">
        <v>752</v>
      </c>
      <c r="E257" t="s">
        <v>338</v>
      </c>
      <c r="F257" t="s">
        <v>691</v>
      </c>
    </row>
    <row r="258" spans="1:6" x14ac:dyDescent="0.3">
      <c r="A258">
        <v>276</v>
      </c>
      <c r="B258" t="s">
        <v>687</v>
      </c>
      <c r="C258" t="s">
        <v>747</v>
      </c>
      <c r="D258" t="s">
        <v>752</v>
      </c>
      <c r="E258" t="s">
        <v>1097</v>
      </c>
      <c r="F258" t="s">
        <v>691</v>
      </c>
    </row>
    <row r="259" spans="1:6" x14ac:dyDescent="0.3">
      <c r="A259">
        <v>277</v>
      </c>
      <c r="B259" t="s">
        <v>687</v>
      </c>
      <c r="C259" t="s">
        <v>747</v>
      </c>
      <c r="D259" t="s">
        <v>752</v>
      </c>
      <c r="E259" t="s">
        <v>1098</v>
      </c>
      <c r="F259" t="s">
        <v>691</v>
      </c>
    </row>
    <row r="260" spans="1:6" x14ac:dyDescent="0.3">
      <c r="A260">
        <v>278</v>
      </c>
      <c r="B260" t="s">
        <v>687</v>
      </c>
      <c r="C260" t="s">
        <v>747</v>
      </c>
      <c r="D260" t="s">
        <v>754</v>
      </c>
      <c r="E260" t="s">
        <v>1099</v>
      </c>
      <c r="F260" t="s">
        <v>691</v>
      </c>
    </row>
    <row r="261" spans="1:6" x14ac:dyDescent="0.3">
      <c r="A261">
        <v>279</v>
      </c>
      <c r="B261" t="s">
        <v>687</v>
      </c>
      <c r="C261" t="s">
        <v>747</v>
      </c>
      <c r="D261" t="s">
        <v>754</v>
      </c>
      <c r="E261" t="s">
        <v>1100</v>
      </c>
      <c r="F261" t="s">
        <v>691</v>
      </c>
    </row>
    <row r="262" spans="1:6" x14ac:dyDescent="0.3">
      <c r="A262">
        <v>280</v>
      </c>
      <c r="B262" t="s">
        <v>687</v>
      </c>
      <c r="C262" t="s">
        <v>747</v>
      </c>
      <c r="D262" t="s">
        <v>754</v>
      </c>
      <c r="E262" t="s">
        <v>1101</v>
      </c>
      <c r="F262" t="s">
        <v>691</v>
      </c>
    </row>
    <row r="263" spans="1:6" x14ac:dyDescent="0.3">
      <c r="A263">
        <v>281</v>
      </c>
      <c r="B263" t="s">
        <v>687</v>
      </c>
      <c r="C263" t="s">
        <v>747</v>
      </c>
      <c r="D263" t="s">
        <v>754</v>
      </c>
      <c r="E263" t="s">
        <v>1102</v>
      </c>
      <c r="F263" t="s">
        <v>691</v>
      </c>
    </row>
    <row r="264" spans="1:6" x14ac:dyDescent="0.3">
      <c r="A264">
        <v>282</v>
      </c>
      <c r="B264" t="s">
        <v>687</v>
      </c>
      <c r="C264" t="s">
        <v>747</v>
      </c>
      <c r="D264" t="s">
        <v>754</v>
      </c>
      <c r="E264" t="s">
        <v>1103</v>
      </c>
      <c r="F264" t="s">
        <v>691</v>
      </c>
    </row>
    <row r="265" spans="1:6" x14ac:dyDescent="0.3">
      <c r="A265">
        <v>283</v>
      </c>
      <c r="B265" t="s">
        <v>687</v>
      </c>
      <c r="C265" t="s">
        <v>747</v>
      </c>
      <c r="D265" t="s">
        <v>754</v>
      </c>
      <c r="E265" t="s">
        <v>1104</v>
      </c>
      <c r="F265" t="s">
        <v>691</v>
      </c>
    </row>
    <row r="266" spans="1:6" x14ac:dyDescent="0.3">
      <c r="A266">
        <v>284</v>
      </c>
      <c r="B266" t="s">
        <v>687</v>
      </c>
      <c r="C266" t="s">
        <v>747</v>
      </c>
      <c r="D266" t="s">
        <v>754</v>
      </c>
      <c r="E266" t="s">
        <v>1105</v>
      </c>
      <c r="F266" t="s">
        <v>691</v>
      </c>
    </row>
    <row r="267" spans="1:6" x14ac:dyDescent="0.3">
      <c r="A267">
        <v>285</v>
      </c>
      <c r="B267" t="s">
        <v>687</v>
      </c>
      <c r="C267" t="s">
        <v>747</v>
      </c>
      <c r="D267" t="s">
        <v>754</v>
      </c>
      <c r="E267" t="s">
        <v>1106</v>
      </c>
      <c r="F267" t="s">
        <v>691</v>
      </c>
    </row>
    <row r="268" spans="1:6" x14ac:dyDescent="0.3">
      <c r="A268">
        <v>286</v>
      </c>
      <c r="B268" t="s">
        <v>687</v>
      </c>
      <c r="C268" t="s">
        <v>756</v>
      </c>
      <c r="D268" t="s">
        <v>757</v>
      </c>
      <c r="E268" t="s">
        <v>1107</v>
      </c>
      <c r="F268" t="s">
        <v>691</v>
      </c>
    </row>
    <row r="269" spans="1:6" x14ac:dyDescent="0.3">
      <c r="A269">
        <v>287</v>
      </c>
      <c r="B269" t="s">
        <v>687</v>
      </c>
      <c r="C269" t="s">
        <v>756</v>
      </c>
      <c r="D269" t="s">
        <v>759</v>
      </c>
      <c r="E269" t="s">
        <v>1108</v>
      </c>
      <c r="F269" t="s">
        <v>691</v>
      </c>
    </row>
    <row r="270" spans="1:6" x14ac:dyDescent="0.3">
      <c r="A270">
        <v>288</v>
      </c>
      <c r="B270" t="s">
        <v>687</v>
      </c>
      <c r="C270" t="s">
        <v>756</v>
      </c>
      <c r="D270" t="s">
        <v>759</v>
      </c>
      <c r="E270" t="s">
        <v>1109</v>
      </c>
      <c r="F270" t="s">
        <v>691</v>
      </c>
    </row>
    <row r="271" spans="1:6" x14ac:dyDescent="0.3">
      <c r="A271">
        <v>289</v>
      </c>
      <c r="B271" t="s">
        <v>687</v>
      </c>
      <c r="C271" t="s">
        <v>756</v>
      </c>
      <c r="D271" t="s">
        <v>764</v>
      </c>
      <c r="E271" t="s">
        <v>1110</v>
      </c>
      <c r="F271" t="s">
        <v>691</v>
      </c>
    </row>
    <row r="272" spans="1:6" x14ac:dyDescent="0.3">
      <c r="A272">
        <v>290</v>
      </c>
      <c r="B272" t="s">
        <v>687</v>
      </c>
      <c r="C272" t="s">
        <v>756</v>
      </c>
      <c r="D272" t="s">
        <v>767</v>
      </c>
      <c r="E272" t="s">
        <v>1111</v>
      </c>
      <c r="F272" t="s">
        <v>691</v>
      </c>
    </row>
    <row r="273" spans="1:6" x14ac:dyDescent="0.3">
      <c r="A273">
        <v>291</v>
      </c>
      <c r="B273" t="s">
        <v>687</v>
      </c>
      <c r="C273" t="s">
        <v>756</v>
      </c>
      <c r="D273" t="s">
        <v>767</v>
      </c>
      <c r="E273" t="s">
        <v>1112</v>
      </c>
      <c r="F273" t="s">
        <v>691</v>
      </c>
    </row>
    <row r="274" spans="1:6" x14ac:dyDescent="0.3">
      <c r="A274">
        <v>292</v>
      </c>
      <c r="B274" t="s">
        <v>687</v>
      </c>
      <c r="C274" t="s">
        <v>756</v>
      </c>
      <c r="D274" t="s">
        <v>767</v>
      </c>
      <c r="E274" t="s">
        <v>1113</v>
      </c>
      <c r="F274" t="s">
        <v>691</v>
      </c>
    </row>
    <row r="275" spans="1:6" x14ac:dyDescent="0.3">
      <c r="A275">
        <v>293</v>
      </c>
      <c r="B275" t="s">
        <v>687</v>
      </c>
      <c r="C275" t="s">
        <v>756</v>
      </c>
      <c r="D275" t="s">
        <v>768</v>
      </c>
      <c r="E275" t="s">
        <v>1114</v>
      </c>
      <c r="F275" t="s">
        <v>691</v>
      </c>
    </row>
    <row r="276" spans="1:6" x14ac:dyDescent="0.3">
      <c r="A276">
        <v>294</v>
      </c>
      <c r="B276" t="s">
        <v>687</v>
      </c>
      <c r="C276" t="s">
        <v>756</v>
      </c>
      <c r="D276" t="s">
        <v>768</v>
      </c>
      <c r="E276" t="s">
        <v>1115</v>
      </c>
      <c r="F276" t="s">
        <v>691</v>
      </c>
    </row>
    <row r="277" spans="1:6" x14ac:dyDescent="0.3">
      <c r="A277">
        <v>295</v>
      </c>
      <c r="B277" t="s">
        <v>687</v>
      </c>
      <c r="C277" t="s">
        <v>756</v>
      </c>
      <c r="D277" t="s">
        <v>768</v>
      </c>
      <c r="E277" t="s">
        <v>1116</v>
      </c>
      <c r="F277" t="s">
        <v>691</v>
      </c>
    </row>
    <row r="278" spans="1:6" x14ac:dyDescent="0.3">
      <c r="A278">
        <v>296</v>
      </c>
      <c r="B278" t="s">
        <v>687</v>
      </c>
      <c r="C278" t="s">
        <v>756</v>
      </c>
      <c r="D278" t="s">
        <v>768</v>
      </c>
      <c r="E278" t="s">
        <v>1117</v>
      </c>
      <c r="F278" t="s">
        <v>691</v>
      </c>
    </row>
    <row r="279" spans="1:6" x14ac:dyDescent="0.3">
      <c r="A279">
        <v>297</v>
      </c>
      <c r="B279" t="s">
        <v>687</v>
      </c>
      <c r="C279" t="s">
        <v>772</v>
      </c>
      <c r="D279" t="s">
        <v>775</v>
      </c>
      <c r="E279" t="s">
        <v>1118</v>
      </c>
      <c r="F279" t="s">
        <v>691</v>
      </c>
    </row>
    <row r="280" spans="1:6" x14ac:dyDescent="0.3">
      <c r="A280">
        <v>298</v>
      </c>
      <c r="B280" t="s">
        <v>687</v>
      </c>
      <c r="C280" t="s">
        <v>772</v>
      </c>
      <c r="D280" t="s">
        <v>777</v>
      </c>
      <c r="E280" t="s">
        <v>1119</v>
      </c>
      <c r="F280" t="s">
        <v>691</v>
      </c>
    </row>
    <row r="281" spans="1:6" x14ac:dyDescent="0.3">
      <c r="A281">
        <v>299</v>
      </c>
      <c r="B281" t="s">
        <v>687</v>
      </c>
      <c r="C281" t="s">
        <v>772</v>
      </c>
      <c r="D281" t="s">
        <v>777</v>
      </c>
      <c r="E281" t="s">
        <v>1120</v>
      </c>
      <c r="F281" t="s">
        <v>691</v>
      </c>
    </row>
    <row r="282" spans="1:6" x14ac:dyDescent="0.3">
      <c r="A282">
        <v>300</v>
      </c>
      <c r="B282" t="s">
        <v>687</v>
      </c>
      <c r="C282" t="s">
        <v>772</v>
      </c>
      <c r="D282" t="s">
        <v>779</v>
      </c>
      <c r="E282" t="s">
        <v>1121</v>
      </c>
      <c r="F282" t="s">
        <v>691</v>
      </c>
    </row>
    <row r="283" spans="1:6" x14ac:dyDescent="0.3">
      <c r="A283">
        <v>301</v>
      </c>
      <c r="B283" t="s">
        <v>687</v>
      </c>
      <c r="C283" t="s">
        <v>772</v>
      </c>
      <c r="D283" t="s">
        <v>779</v>
      </c>
      <c r="E283" t="s">
        <v>1122</v>
      </c>
      <c r="F283" t="s">
        <v>691</v>
      </c>
    </row>
    <row r="284" spans="1:6" x14ac:dyDescent="0.3">
      <c r="A284">
        <v>302</v>
      </c>
      <c r="B284" t="s">
        <v>687</v>
      </c>
      <c r="C284" t="s">
        <v>772</v>
      </c>
      <c r="D284" t="s">
        <v>779</v>
      </c>
      <c r="E284" t="s">
        <v>1123</v>
      </c>
      <c r="F284" t="s">
        <v>691</v>
      </c>
    </row>
    <row r="285" spans="1:6" x14ac:dyDescent="0.3">
      <c r="A285">
        <v>303</v>
      </c>
      <c r="B285" t="s">
        <v>687</v>
      </c>
      <c r="C285" t="s">
        <v>772</v>
      </c>
      <c r="D285" t="s">
        <v>779</v>
      </c>
      <c r="E285" t="s">
        <v>1124</v>
      </c>
      <c r="F285" t="s">
        <v>691</v>
      </c>
    </row>
    <row r="286" spans="1:6" x14ac:dyDescent="0.3">
      <c r="A286">
        <v>304</v>
      </c>
      <c r="B286" t="s">
        <v>687</v>
      </c>
      <c r="C286" t="s">
        <v>781</v>
      </c>
      <c r="D286" t="s">
        <v>782</v>
      </c>
      <c r="E286" t="s">
        <v>1125</v>
      </c>
      <c r="F286" t="s">
        <v>691</v>
      </c>
    </row>
    <row r="287" spans="1:6" x14ac:dyDescent="0.3">
      <c r="A287">
        <v>305</v>
      </c>
      <c r="B287" t="s">
        <v>328</v>
      </c>
      <c r="C287" t="s">
        <v>328</v>
      </c>
      <c r="D287" t="s">
        <v>1126</v>
      </c>
      <c r="E287" t="s">
        <v>1127</v>
      </c>
      <c r="F287" t="s">
        <v>691</v>
      </c>
    </row>
    <row r="288" spans="1:6" x14ac:dyDescent="0.3">
      <c r="A288">
        <v>306</v>
      </c>
      <c r="B288" t="s">
        <v>328</v>
      </c>
      <c r="C288" t="s">
        <v>328</v>
      </c>
      <c r="D288" t="s">
        <v>1126</v>
      </c>
      <c r="E288" t="s">
        <v>1128</v>
      </c>
      <c r="F288" t="s">
        <v>691</v>
      </c>
    </row>
    <row r="289" spans="1:6" x14ac:dyDescent="0.3">
      <c r="A289">
        <v>307</v>
      </c>
      <c r="B289" t="s">
        <v>328</v>
      </c>
      <c r="C289" t="s">
        <v>328</v>
      </c>
      <c r="D289" t="s">
        <v>1126</v>
      </c>
      <c r="E289" t="s">
        <v>1129</v>
      </c>
      <c r="F289" t="s">
        <v>691</v>
      </c>
    </row>
    <row r="290" spans="1:6" x14ac:dyDescent="0.3">
      <c r="A290">
        <v>308</v>
      </c>
      <c r="B290" t="s">
        <v>328</v>
      </c>
      <c r="C290" t="s">
        <v>328</v>
      </c>
      <c r="D290" t="s">
        <v>1126</v>
      </c>
      <c r="E290" t="s">
        <v>1130</v>
      </c>
      <c r="F290" t="s">
        <v>691</v>
      </c>
    </row>
    <row r="291" spans="1:6" x14ac:dyDescent="0.3">
      <c r="A291">
        <v>309</v>
      </c>
      <c r="B291" t="s">
        <v>328</v>
      </c>
      <c r="C291" t="s">
        <v>328</v>
      </c>
      <c r="D291" t="s">
        <v>1126</v>
      </c>
      <c r="E291" t="s">
        <v>1131</v>
      </c>
      <c r="F291" t="s">
        <v>691</v>
      </c>
    </row>
    <row r="292" spans="1:6" x14ac:dyDescent="0.3">
      <c r="A292">
        <v>310</v>
      </c>
      <c r="B292" t="s">
        <v>328</v>
      </c>
      <c r="C292" t="s">
        <v>328</v>
      </c>
      <c r="D292" t="s">
        <v>1126</v>
      </c>
      <c r="E292" t="s">
        <v>1132</v>
      </c>
      <c r="F292" t="s">
        <v>691</v>
      </c>
    </row>
    <row r="293" spans="1:6" x14ac:dyDescent="0.3">
      <c r="A293">
        <v>311</v>
      </c>
      <c r="B293" t="s">
        <v>328</v>
      </c>
      <c r="C293" t="s">
        <v>328</v>
      </c>
      <c r="D293" t="s">
        <v>1126</v>
      </c>
      <c r="E293" t="s">
        <v>1133</v>
      </c>
      <c r="F293" t="s">
        <v>691</v>
      </c>
    </row>
    <row r="294" spans="1:6" x14ac:dyDescent="0.3">
      <c r="A294">
        <v>312</v>
      </c>
      <c r="B294" t="s">
        <v>328</v>
      </c>
      <c r="C294" t="s">
        <v>328</v>
      </c>
      <c r="D294" t="s">
        <v>1126</v>
      </c>
      <c r="E294" t="s">
        <v>1134</v>
      </c>
      <c r="F294" t="s">
        <v>691</v>
      </c>
    </row>
    <row r="295" spans="1:6" x14ac:dyDescent="0.3">
      <c r="A295">
        <v>313</v>
      </c>
      <c r="B295" t="s">
        <v>328</v>
      </c>
      <c r="C295" t="s">
        <v>328</v>
      </c>
      <c r="D295" t="s">
        <v>1126</v>
      </c>
      <c r="E295" t="s">
        <v>1135</v>
      </c>
      <c r="F295" t="s">
        <v>691</v>
      </c>
    </row>
    <row r="296" spans="1:6" x14ac:dyDescent="0.3">
      <c r="A296">
        <v>314</v>
      </c>
      <c r="B296" t="s">
        <v>328</v>
      </c>
      <c r="C296" t="s">
        <v>328</v>
      </c>
      <c r="D296" t="s">
        <v>1126</v>
      </c>
      <c r="E296" t="s">
        <v>1136</v>
      </c>
      <c r="F296" t="s">
        <v>691</v>
      </c>
    </row>
    <row r="297" spans="1:6" x14ac:dyDescent="0.3">
      <c r="A297">
        <v>315</v>
      </c>
      <c r="B297" t="s">
        <v>328</v>
      </c>
      <c r="C297" t="s">
        <v>328</v>
      </c>
      <c r="D297" t="s">
        <v>1126</v>
      </c>
      <c r="E297" t="s">
        <v>1137</v>
      </c>
      <c r="F297" t="s">
        <v>691</v>
      </c>
    </row>
    <row r="298" spans="1:6" x14ac:dyDescent="0.3">
      <c r="A298">
        <v>316</v>
      </c>
      <c r="B298" t="s">
        <v>328</v>
      </c>
      <c r="C298" t="s">
        <v>328</v>
      </c>
      <c r="D298" t="s">
        <v>1126</v>
      </c>
      <c r="E298" t="s">
        <v>1138</v>
      </c>
      <c r="F298" t="s">
        <v>691</v>
      </c>
    </row>
    <row r="299" spans="1:6" x14ac:dyDescent="0.3">
      <c r="A299">
        <v>317</v>
      </c>
      <c r="B299" t="s">
        <v>328</v>
      </c>
      <c r="C299" t="s">
        <v>328</v>
      </c>
      <c r="D299" t="s">
        <v>1139</v>
      </c>
      <c r="E299" t="s">
        <v>1140</v>
      </c>
      <c r="F299" t="s">
        <v>691</v>
      </c>
    </row>
    <row r="300" spans="1:6" x14ac:dyDescent="0.3">
      <c r="A300">
        <v>318</v>
      </c>
      <c r="B300" t="s">
        <v>328</v>
      </c>
      <c r="C300" t="s">
        <v>328</v>
      </c>
      <c r="D300" t="s">
        <v>1139</v>
      </c>
      <c r="E300" t="s">
        <v>1141</v>
      </c>
      <c r="F300" t="s">
        <v>691</v>
      </c>
    </row>
    <row r="301" spans="1:6" x14ac:dyDescent="0.3">
      <c r="A301">
        <v>319</v>
      </c>
      <c r="B301" t="s">
        <v>328</v>
      </c>
      <c r="C301" t="s">
        <v>328</v>
      </c>
      <c r="D301" t="s">
        <v>1139</v>
      </c>
      <c r="E301" t="s">
        <v>1142</v>
      </c>
      <c r="F301" t="s">
        <v>691</v>
      </c>
    </row>
    <row r="302" spans="1:6" x14ac:dyDescent="0.3">
      <c r="A302">
        <v>320</v>
      </c>
      <c r="B302" t="s">
        <v>328</v>
      </c>
      <c r="C302" t="s">
        <v>328</v>
      </c>
      <c r="D302" t="s">
        <v>1139</v>
      </c>
      <c r="E302" t="s">
        <v>1143</v>
      </c>
      <c r="F302" t="s">
        <v>691</v>
      </c>
    </row>
    <row r="303" spans="1:6" x14ac:dyDescent="0.3">
      <c r="A303">
        <v>321</v>
      </c>
      <c r="B303" t="s">
        <v>328</v>
      </c>
      <c r="C303" t="s">
        <v>328</v>
      </c>
      <c r="D303" t="s">
        <v>1139</v>
      </c>
      <c r="E303" t="s">
        <v>1144</v>
      </c>
      <c r="F303" t="s">
        <v>691</v>
      </c>
    </row>
    <row r="304" spans="1:6" x14ac:dyDescent="0.3">
      <c r="A304">
        <v>322</v>
      </c>
      <c r="B304" t="s">
        <v>328</v>
      </c>
      <c r="C304" t="s">
        <v>328</v>
      </c>
      <c r="D304" t="s">
        <v>1139</v>
      </c>
      <c r="E304" t="s">
        <v>1145</v>
      </c>
      <c r="F304" t="s">
        <v>691</v>
      </c>
    </row>
    <row r="305" spans="1:6" x14ac:dyDescent="0.3">
      <c r="A305">
        <v>323</v>
      </c>
      <c r="B305" t="s">
        <v>328</v>
      </c>
      <c r="C305" t="s">
        <v>328</v>
      </c>
      <c r="D305" t="s">
        <v>1139</v>
      </c>
      <c r="E305" t="s">
        <v>1146</v>
      </c>
      <c r="F305" t="s">
        <v>691</v>
      </c>
    </row>
    <row r="306" spans="1:6" x14ac:dyDescent="0.3">
      <c r="A306">
        <v>324</v>
      </c>
      <c r="B306" t="s">
        <v>328</v>
      </c>
      <c r="C306" t="s">
        <v>328</v>
      </c>
      <c r="D306" t="s">
        <v>1139</v>
      </c>
      <c r="E306" t="s">
        <v>1147</v>
      </c>
      <c r="F306" t="s">
        <v>691</v>
      </c>
    </row>
    <row r="307" spans="1:6" x14ac:dyDescent="0.3">
      <c r="A307">
        <v>325</v>
      </c>
      <c r="B307" t="s">
        <v>328</v>
      </c>
      <c r="C307" t="s">
        <v>328</v>
      </c>
      <c r="D307" t="s">
        <v>1139</v>
      </c>
      <c r="E307" t="s">
        <v>1139</v>
      </c>
      <c r="F307" t="s">
        <v>691</v>
      </c>
    </row>
    <row r="308" spans="1:6" x14ac:dyDescent="0.3">
      <c r="A308">
        <v>326</v>
      </c>
      <c r="B308" t="s">
        <v>328</v>
      </c>
      <c r="C308" t="s">
        <v>328</v>
      </c>
      <c r="D308" t="s">
        <v>1148</v>
      </c>
      <c r="E308" t="s">
        <v>1149</v>
      </c>
      <c r="F308" t="s">
        <v>691</v>
      </c>
    </row>
    <row r="309" spans="1:6" x14ac:dyDescent="0.3">
      <c r="A309">
        <v>327</v>
      </c>
      <c r="B309" t="s">
        <v>328</v>
      </c>
      <c r="C309" t="s">
        <v>328</v>
      </c>
      <c r="D309" t="s">
        <v>1148</v>
      </c>
      <c r="E309" t="s">
        <v>1150</v>
      </c>
      <c r="F309" t="s">
        <v>691</v>
      </c>
    </row>
    <row r="310" spans="1:6" x14ac:dyDescent="0.3">
      <c r="A310">
        <v>328</v>
      </c>
      <c r="B310" t="s">
        <v>328</v>
      </c>
      <c r="C310" t="s">
        <v>328</v>
      </c>
      <c r="D310" t="s">
        <v>1148</v>
      </c>
      <c r="E310" t="s">
        <v>1151</v>
      </c>
      <c r="F310" t="s">
        <v>691</v>
      </c>
    </row>
    <row r="311" spans="1:6" x14ac:dyDescent="0.3">
      <c r="A311">
        <v>329</v>
      </c>
      <c r="B311" t="s">
        <v>328</v>
      </c>
      <c r="C311" t="s">
        <v>328</v>
      </c>
      <c r="D311" t="s">
        <v>1148</v>
      </c>
      <c r="E311" t="s">
        <v>1152</v>
      </c>
      <c r="F311" t="s">
        <v>691</v>
      </c>
    </row>
    <row r="312" spans="1:6" x14ac:dyDescent="0.3">
      <c r="A312">
        <v>330</v>
      </c>
      <c r="B312" t="s">
        <v>328</v>
      </c>
      <c r="C312" t="s">
        <v>328</v>
      </c>
      <c r="D312" t="s">
        <v>1148</v>
      </c>
      <c r="E312" t="s">
        <v>1153</v>
      </c>
      <c r="F312" t="s">
        <v>691</v>
      </c>
    </row>
    <row r="313" spans="1:6" x14ac:dyDescent="0.3">
      <c r="A313">
        <v>331</v>
      </c>
      <c r="B313" t="s">
        <v>328</v>
      </c>
      <c r="C313" t="s">
        <v>328</v>
      </c>
      <c r="D313" t="s">
        <v>1148</v>
      </c>
      <c r="E313" t="s">
        <v>1154</v>
      </c>
      <c r="F313" t="s">
        <v>691</v>
      </c>
    </row>
    <row r="314" spans="1:6" x14ac:dyDescent="0.3">
      <c r="A314">
        <v>332</v>
      </c>
      <c r="B314" t="s">
        <v>328</v>
      </c>
      <c r="C314" t="s">
        <v>328</v>
      </c>
      <c r="D314" t="s">
        <v>1155</v>
      </c>
      <c r="E314" t="s">
        <v>1156</v>
      </c>
      <c r="F314" t="s">
        <v>691</v>
      </c>
    </row>
    <row r="315" spans="1:6" x14ac:dyDescent="0.3">
      <c r="A315">
        <v>333</v>
      </c>
      <c r="B315" t="s">
        <v>328</v>
      </c>
      <c r="C315" t="s">
        <v>328</v>
      </c>
      <c r="D315" t="s">
        <v>1155</v>
      </c>
      <c r="E315" t="s">
        <v>1157</v>
      </c>
      <c r="F315" t="s">
        <v>691</v>
      </c>
    </row>
    <row r="316" spans="1:6" x14ac:dyDescent="0.3">
      <c r="A316">
        <v>334</v>
      </c>
      <c r="B316" t="s">
        <v>328</v>
      </c>
      <c r="C316" t="s">
        <v>328</v>
      </c>
      <c r="D316" t="s">
        <v>1155</v>
      </c>
      <c r="E316" t="s">
        <v>1158</v>
      </c>
      <c r="F316" t="s">
        <v>691</v>
      </c>
    </row>
    <row r="317" spans="1:6" x14ac:dyDescent="0.3">
      <c r="A317">
        <v>335</v>
      </c>
      <c r="B317" t="s">
        <v>328</v>
      </c>
      <c r="C317" t="s">
        <v>328</v>
      </c>
      <c r="D317" t="s">
        <v>1155</v>
      </c>
      <c r="E317" t="s">
        <v>1159</v>
      </c>
      <c r="F317" t="s">
        <v>691</v>
      </c>
    </row>
    <row r="318" spans="1:6" x14ac:dyDescent="0.3">
      <c r="A318">
        <v>336</v>
      </c>
      <c r="B318" t="s">
        <v>328</v>
      </c>
      <c r="C318" t="s">
        <v>328</v>
      </c>
      <c r="D318" t="s">
        <v>1155</v>
      </c>
      <c r="E318" t="s">
        <v>1160</v>
      </c>
      <c r="F318" t="s">
        <v>691</v>
      </c>
    </row>
    <row r="319" spans="1:6" x14ac:dyDescent="0.3">
      <c r="A319">
        <v>337</v>
      </c>
      <c r="B319" t="s">
        <v>328</v>
      </c>
      <c r="C319" t="s">
        <v>328</v>
      </c>
      <c r="D319" t="s">
        <v>1155</v>
      </c>
      <c r="E319" t="s">
        <v>1161</v>
      </c>
      <c r="F319" t="s">
        <v>691</v>
      </c>
    </row>
    <row r="320" spans="1:6" x14ac:dyDescent="0.3">
      <c r="A320">
        <v>338</v>
      </c>
      <c r="B320" t="s">
        <v>328</v>
      </c>
      <c r="C320" t="s">
        <v>328</v>
      </c>
      <c r="D320" t="s">
        <v>1155</v>
      </c>
      <c r="E320" t="s">
        <v>1162</v>
      </c>
      <c r="F320" t="s">
        <v>691</v>
      </c>
    </row>
    <row r="321" spans="1:6" x14ac:dyDescent="0.3">
      <c r="A321">
        <v>339</v>
      </c>
      <c r="B321" t="s">
        <v>328</v>
      </c>
      <c r="C321" t="s">
        <v>328</v>
      </c>
      <c r="D321" t="s">
        <v>1155</v>
      </c>
      <c r="E321" t="s">
        <v>1163</v>
      </c>
      <c r="F321" t="s">
        <v>691</v>
      </c>
    </row>
    <row r="322" spans="1:6" x14ac:dyDescent="0.3">
      <c r="A322">
        <v>340</v>
      </c>
      <c r="B322" t="s">
        <v>328</v>
      </c>
      <c r="C322" t="s">
        <v>328</v>
      </c>
      <c r="D322" t="s">
        <v>1155</v>
      </c>
      <c r="E322" t="s">
        <v>1164</v>
      </c>
      <c r="F322" t="s">
        <v>691</v>
      </c>
    </row>
    <row r="323" spans="1:6" x14ac:dyDescent="0.3">
      <c r="A323">
        <v>341</v>
      </c>
      <c r="B323" t="s">
        <v>328</v>
      </c>
      <c r="C323" t="s">
        <v>328</v>
      </c>
      <c r="D323" t="s">
        <v>1155</v>
      </c>
      <c r="E323" t="s">
        <v>1165</v>
      </c>
      <c r="F323" t="s">
        <v>691</v>
      </c>
    </row>
    <row r="324" spans="1:6" x14ac:dyDescent="0.3">
      <c r="A324">
        <v>342</v>
      </c>
      <c r="B324" t="s">
        <v>328</v>
      </c>
      <c r="C324" t="s">
        <v>328</v>
      </c>
      <c r="D324" t="s">
        <v>1155</v>
      </c>
      <c r="E324" t="s">
        <v>1166</v>
      </c>
      <c r="F324" t="s">
        <v>691</v>
      </c>
    </row>
    <row r="325" spans="1:6" x14ac:dyDescent="0.3">
      <c r="A325">
        <v>343</v>
      </c>
      <c r="B325" t="s">
        <v>328</v>
      </c>
      <c r="C325" t="s">
        <v>328</v>
      </c>
      <c r="D325" t="s">
        <v>1155</v>
      </c>
      <c r="E325" t="s">
        <v>1167</v>
      </c>
      <c r="F325" t="s">
        <v>691</v>
      </c>
    </row>
    <row r="326" spans="1:6" x14ac:dyDescent="0.3">
      <c r="A326">
        <v>344</v>
      </c>
      <c r="B326" t="s">
        <v>328</v>
      </c>
      <c r="C326" t="s">
        <v>328</v>
      </c>
      <c r="D326" t="s">
        <v>1155</v>
      </c>
      <c r="E326" t="s">
        <v>1168</v>
      </c>
      <c r="F326" t="s">
        <v>691</v>
      </c>
    </row>
    <row r="327" spans="1:6" x14ac:dyDescent="0.3">
      <c r="A327">
        <v>345</v>
      </c>
      <c r="B327" t="s">
        <v>328</v>
      </c>
      <c r="C327" t="s">
        <v>328</v>
      </c>
      <c r="D327" t="s">
        <v>1155</v>
      </c>
      <c r="E327" t="s">
        <v>1169</v>
      </c>
      <c r="F327" t="s">
        <v>691</v>
      </c>
    </row>
    <row r="328" spans="1:6" x14ac:dyDescent="0.3">
      <c r="A328">
        <v>346</v>
      </c>
      <c r="B328" t="s">
        <v>328</v>
      </c>
      <c r="C328" t="s">
        <v>328</v>
      </c>
      <c r="D328" t="s">
        <v>1155</v>
      </c>
      <c r="E328" t="s">
        <v>1170</v>
      </c>
      <c r="F328" t="s">
        <v>691</v>
      </c>
    </row>
    <row r="329" spans="1:6" x14ac:dyDescent="0.3">
      <c r="A329">
        <v>347</v>
      </c>
      <c r="B329" t="s">
        <v>328</v>
      </c>
      <c r="C329" t="s">
        <v>328</v>
      </c>
      <c r="D329" t="s">
        <v>1155</v>
      </c>
      <c r="E329" t="s">
        <v>1171</v>
      </c>
      <c r="F329" t="s">
        <v>691</v>
      </c>
    </row>
    <row r="330" spans="1:6" x14ac:dyDescent="0.3">
      <c r="A330">
        <v>348</v>
      </c>
      <c r="B330" t="s">
        <v>328</v>
      </c>
      <c r="C330" t="s">
        <v>328</v>
      </c>
      <c r="D330" t="s">
        <v>1155</v>
      </c>
      <c r="E330" t="s">
        <v>1172</v>
      </c>
      <c r="F330" t="s">
        <v>691</v>
      </c>
    </row>
    <row r="331" spans="1:6" x14ac:dyDescent="0.3">
      <c r="A331">
        <v>349</v>
      </c>
      <c r="B331" t="s">
        <v>328</v>
      </c>
      <c r="C331" t="s">
        <v>328</v>
      </c>
      <c r="D331" t="s">
        <v>1155</v>
      </c>
      <c r="E331" t="s">
        <v>1173</v>
      </c>
      <c r="F331" t="s">
        <v>691</v>
      </c>
    </row>
    <row r="332" spans="1:6" x14ac:dyDescent="0.3">
      <c r="A332">
        <v>350</v>
      </c>
      <c r="B332" t="s">
        <v>328</v>
      </c>
      <c r="C332" t="s">
        <v>328</v>
      </c>
      <c r="D332" t="s">
        <v>1155</v>
      </c>
      <c r="E332" t="s">
        <v>1174</v>
      </c>
      <c r="F332" t="s">
        <v>691</v>
      </c>
    </row>
    <row r="333" spans="1:6" x14ac:dyDescent="0.3">
      <c r="A333">
        <v>351</v>
      </c>
      <c r="B333" t="s">
        <v>328</v>
      </c>
      <c r="C333" t="s">
        <v>328</v>
      </c>
      <c r="D333" t="s">
        <v>1155</v>
      </c>
      <c r="E333" t="s">
        <v>1175</v>
      </c>
      <c r="F333" t="s">
        <v>691</v>
      </c>
    </row>
    <row r="334" spans="1:6" x14ac:dyDescent="0.3">
      <c r="A334">
        <v>352</v>
      </c>
      <c r="B334" t="s">
        <v>328</v>
      </c>
      <c r="C334" t="s">
        <v>328</v>
      </c>
      <c r="D334" t="s">
        <v>1155</v>
      </c>
      <c r="E334" t="s">
        <v>1176</v>
      </c>
      <c r="F334" t="s">
        <v>691</v>
      </c>
    </row>
    <row r="335" spans="1:6" x14ac:dyDescent="0.3">
      <c r="A335">
        <v>353</v>
      </c>
      <c r="B335" t="s">
        <v>328</v>
      </c>
      <c r="C335" t="s">
        <v>328</v>
      </c>
      <c r="D335" t="s">
        <v>1155</v>
      </c>
      <c r="E335" t="s">
        <v>1177</v>
      </c>
      <c r="F335" t="s">
        <v>691</v>
      </c>
    </row>
    <row r="336" spans="1:6" x14ac:dyDescent="0.3">
      <c r="A336">
        <v>354</v>
      </c>
      <c r="B336" t="s">
        <v>328</v>
      </c>
      <c r="C336" t="s">
        <v>328</v>
      </c>
      <c r="D336" t="s">
        <v>1155</v>
      </c>
      <c r="E336" t="s">
        <v>1178</v>
      </c>
      <c r="F336" t="s">
        <v>691</v>
      </c>
    </row>
    <row r="337" spans="1:6" x14ac:dyDescent="0.3">
      <c r="A337">
        <v>355</v>
      </c>
      <c r="B337" t="s">
        <v>328</v>
      </c>
      <c r="C337" t="s">
        <v>328</v>
      </c>
      <c r="D337" t="s">
        <v>1155</v>
      </c>
      <c r="E337" t="s">
        <v>1179</v>
      </c>
      <c r="F337" t="s">
        <v>691</v>
      </c>
    </row>
    <row r="338" spans="1:6" x14ac:dyDescent="0.3">
      <c r="A338">
        <v>356</v>
      </c>
      <c r="B338" t="s">
        <v>328</v>
      </c>
      <c r="C338" t="s">
        <v>328</v>
      </c>
      <c r="D338" t="s">
        <v>1155</v>
      </c>
      <c r="E338" t="s">
        <v>1180</v>
      </c>
      <c r="F338" t="s">
        <v>691</v>
      </c>
    </row>
    <row r="339" spans="1:6" x14ac:dyDescent="0.3">
      <c r="A339">
        <v>357</v>
      </c>
      <c r="B339" t="s">
        <v>328</v>
      </c>
      <c r="C339" t="s">
        <v>328</v>
      </c>
      <c r="D339" t="s">
        <v>1155</v>
      </c>
      <c r="E339" t="s">
        <v>1181</v>
      </c>
      <c r="F339" t="s">
        <v>691</v>
      </c>
    </row>
    <row r="340" spans="1:6" x14ac:dyDescent="0.3">
      <c r="A340">
        <v>358</v>
      </c>
      <c r="B340" t="s">
        <v>328</v>
      </c>
      <c r="C340" t="s">
        <v>328</v>
      </c>
      <c r="D340" t="s">
        <v>1155</v>
      </c>
      <c r="E340" t="s">
        <v>1182</v>
      </c>
      <c r="F340" t="s">
        <v>691</v>
      </c>
    </row>
    <row r="341" spans="1:6" x14ac:dyDescent="0.3">
      <c r="A341">
        <v>359</v>
      </c>
      <c r="B341" t="s">
        <v>328</v>
      </c>
      <c r="C341" t="s">
        <v>328</v>
      </c>
      <c r="D341" t="s">
        <v>1155</v>
      </c>
      <c r="E341" t="s">
        <v>1183</v>
      </c>
      <c r="F341" t="s">
        <v>691</v>
      </c>
    </row>
    <row r="342" spans="1:6" x14ac:dyDescent="0.3">
      <c r="A342">
        <v>360</v>
      </c>
      <c r="B342" t="s">
        <v>328</v>
      </c>
      <c r="C342" t="s">
        <v>328</v>
      </c>
      <c r="D342" t="s">
        <v>1155</v>
      </c>
      <c r="E342" t="s">
        <v>1184</v>
      </c>
      <c r="F342" t="s">
        <v>691</v>
      </c>
    </row>
    <row r="343" spans="1:6" x14ac:dyDescent="0.3">
      <c r="A343">
        <v>361</v>
      </c>
      <c r="B343" t="s">
        <v>328</v>
      </c>
      <c r="C343" t="s">
        <v>328</v>
      </c>
      <c r="D343" t="s">
        <v>787</v>
      </c>
      <c r="E343" t="s">
        <v>1185</v>
      </c>
      <c r="F343" t="s">
        <v>691</v>
      </c>
    </row>
    <row r="344" spans="1:6" x14ac:dyDescent="0.3">
      <c r="A344">
        <v>362</v>
      </c>
      <c r="B344" t="s">
        <v>328</v>
      </c>
      <c r="C344" t="s">
        <v>328</v>
      </c>
      <c r="D344" t="s">
        <v>787</v>
      </c>
      <c r="E344" t="s">
        <v>1186</v>
      </c>
      <c r="F344" t="s">
        <v>691</v>
      </c>
    </row>
    <row r="345" spans="1:6" x14ac:dyDescent="0.3">
      <c r="A345">
        <v>363</v>
      </c>
      <c r="B345" t="s">
        <v>328</v>
      </c>
      <c r="C345" t="s">
        <v>328</v>
      </c>
      <c r="D345" t="s">
        <v>787</v>
      </c>
      <c r="E345" t="s">
        <v>1187</v>
      </c>
      <c r="F345" t="s">
        <v>691</v>
      </c>
    </row>
    <row r="346" spans="1:6" x14ac:dyDescent="0.3">
      <c r="A346">
        <v>364</v>
      </c>
      <c r="B346" t="s">
        <v>328</v>
      </c>
      <c r="C346" t="s">
        <v>328</v>
      </c>
      <c r="D346" t="s">
        <v>787</v>
      </c>
      <c r="E346" t="s">
        <v>379</v>
      </c>
      <c r="F346" t="s">
        <v>691</v>
      </c>
    </row>
    <row r="347" spans="1:6" x14ac:dyDescent="0.3">
      <c r="A347">
        <v>365</v>
      </c>
      <c r="B347" t="s">
        <v>328</v>
      </c>
      <c r="C347" t="s">
        <v>328</v>
      </c>
      <c r="D347" t="s">
        <v>787</v>
      </c>
      <c r="E347" t="s">
        <v>1188</v>
      </c>
      <c r="F347" t="s">
        <v>691</v>
      </c>
    </row>
    <row r="348" spans="1:6" x14ac:dyDescent="0.3">
      <c r="A348">
        <v>366</v>
      </c>
      <c r="B348" t="s">
        <v>328</v>
      </c>
      <c r="C348" t="s">
        <v>328</v>
      </c>
      <c r="D348" t="s">
        <v>787</v>
      </c>
      <c r="E348" t="s">
        <v>787</v>
      </c>
      <c r="F348" t="s">
        <v>691</v>
      </c>
    </row>
    <row r="349" spans="1:6" x14ac:dyDescent="0.3">
      <c r="A349">
        <v>367</v>
      </c>
      <c r="B349" t="s">
        <v>788</v>
      </c>
      <c r="C349" t="s">
        <v>789</v>
      </c>
      <c r="D349" t="s">
        <v>790</v>
      </c>
      <c r="E349" t="s">
        <v>1189</v>
      </c>
      <c r="F349" t="s">
        <v>691</v>
      </c>
    </row>
    <row r="350" spans="1:6" x14ac:dyDescent="0.3">
      <c r="A350">
        <v>368</v>
      </c>
      <c r="B350" t="s">
        <v>788</v>
      </c>
      <c r="C350" t="s">
        <v>789</v>
      </c>
      <c r="D350" t="s">
        <v>790</v>
      </c>
      <c r="E350" t="s">
        <v>1190</v>
      </c>
      <c r="F350" t="s">
        <v>691</v>
      </c>
    </row>
    <row r="351" spans="1:6" x14ac:dyDescent="0.3">
      <c r="A351">
        <v>369</v>
      </c>
      <c r="B351" t="s">
        <v>788</v>
      </c>
      <c r="C351" t="s">
        <v>789</v>
      </c>
      <c r="D351" t="s">
        <v>790</v>
      </c>
      <c r="E351" t="s">
        <v>1191</v>
      </c>
      <c r="F351" t="s">
        <v>691</v>
      </c>
    </row>
    <row r="352" spans="1:6" x14ac:dyDescent="0.3">
      <c r="A352">
        <v>370</v>
      </c>
      <c r="B352" t="s">
        <v>788</v>
      </c>
      <c r="C352" t="s">
        <v>789</v>
      </c>
      <c r="D352" t="s">
        <v>792</v>
      </c>
      <c r="E352" t="s">
        <v>1192</v>
      </c>
      <c r="F352" t="s">
        <v>691</v>
      </c>
    </row>
    <row r="353" spans="1:6" x14ac:dyDescent="0.3">
      <c r="A353">
        <v>371</v>
      </c>
      <c r="B353" t="s">
        <v>788</v>
      </c>
      <c r="C353" t="s">
        <v>789</v>
      </c>
      <c r="D353" t="s">
        <v>794</v>
      </c>
      <c r="E353" t="s">
        <v>1193</v>
      </c>
      <c r="F353" t="s">
        <v>691</v>
      </c>
    </row>
    <row r="354" spans="1:6" x14ac:dyDescent="0.3">
      <c r="A354">
        <v>372</v>
      </c>
      <c r="B354" t="s">
        <v>788</v>
      </c>
      <c r="C354" t="s">
        <v>789</v>
      </c>
      <c r="D354" t="s">
        <v>794</v>
      </c>
      <c r="E354" t="s">
        <v>1194</v>
      </c>
      <c r="F354" t="s">
        <v>691</v>
      </c>
    </row>
    <row r="355" spans="1:6" x14ac:dyDescent="0.3">
      <c r="A355">
        <v>373</v>
      </c>
      <c r="B355" t="s">
        <v>788</v>
      </c>
      <c r="C355" t="s">
        <v>796</v>
      </c>
      <c r="D355" t="s">
        <v>799</v>
      </c>
      <c r="E355" t="s">
        <v>1195</v>
      </c>
      <c r="F355" t="s">
        <v>691</v>
      </c>
    </row>
    <row r="356" spans="1:6" x14ac:dyDescent="0.3">
      <c r="A356">
        <v>374</v>
      </c>
      <c r="B356" t="s">
        <v>788</v>
      </c>
      <c r="C356" t="s">
        <v>796</v>
      </c>
      <c r="D356" t="s">
        <v>799</v>
      </c>
      <c r="E356" t="s">
        <v>1196</v>
      </c>
      <c r="F356" t="s">
        <v>691</v>
      </c>
    </row>
    <row r="357" spans="1:6" x14ac:dyDescent="0.3">
      <c r="A357">
        <v>375</v>
      </c>
      <c r="B357" t="s">
        <v>788</v>
      </c>
      <c r="C357" t="s">
        <v>796</v>
      </c>
      <c r="D357" t="s">
        <v>799</v>
      </c>
      <c r="E357" t="s">
        <v>1197</v>
      </c>
      <c r="F357" t="s">
        <v>691</v>
      </c>
    </row>
    <row r="358" spans="1:6" x14ac:dyDescent="0.3">
      <c r="A358">
        <v>376</v>
      </c>
      <c r="B358" t="s">
        <v>788</v>
      </c>
      <c r="C358" t="s">
        <v>796</v>
      </c>
      <c r="D358" t="s">
        <v>800</v>
      </c>
      <c r="E358" t="s">
        <v>1198</v>
      </c>
      <c r="F358" t="s">
        <v>691</v>
      </c>
    </row>
    <row r="359" spans="1:6" x14ac:dyDescent="0.3">
      <c r="A359">
        <v>382</v>
      </c>
      <c r="B359" t="s">
        <v>788</v>
      </c>
      <c r="C359" t="s">
        <v>802</v>
      </c>
      <c r="D359" t="s">
        <v>803</v>
      </c>
      <c r="E359" t="s">
        <v>1199</v>
      </c>
      <c r="F359" t="s">
        <v>691</v>
      </c>
    </row>
    <row r="360" spans="1:6" x14ac:dyDescent="0.3">
      <c r="A360">
        <v>383</v>
      </c>
      <c r="B360" t="s">
        <v>788</v>
      </c>
      <c r="C360" t="s">
        <v>802</v>
      </c>
      <c r="D360" t="s">
        <v>805</v>
      </c>
      <c r="E360" t="s">
        <v>1200</v>
      </c>
      <c r="F360" t="s">
        <v>691</v>
      </c>
    </row>
    <row r="361" spans="1:6" x14ac:dyDescent="0.3">
      <c r="A361">
        <v>384</v>
      </c>
      <c r="B361" t="s">
        <v>788</v>
      </c>
      <c r="C361" t="s">
        <v>802</v>
      </c>
      <c r="D361" t="s">
        <v>805</v>
      </c>
      <c r="E361" t="s">
        <v>1201</v>
      </c>
      <c r="F361" t="s">
        <v>691</v>
      </c>
    </row>
    <row r="362" spans="1:6" x14ac:dyDescent="0.3">
      <c r="A362">
        <v>387</v>
      </c>
      <c r="B362" t="s">
        <v>788</v>
      </c>
      <c r="C362" t="s">
        <v>806</v>
      </c>
      <c r="D362" t="s">
        <v>807</v>
      </c>
      <c r="E362" t="s">
        <v>1202</v>
      </c>
      <c r="F362" t="s">
        <v>691</v>
      </c>
    </row>
    <row r="363" spans="1:6" x14ac:dyDescent="0.3">
      <c r="A363">
        <v>388</v>
      </c>
      <c r="B363" t="s">
        <v>788</v>
      </c>
      <c r="C363" t="s">
        <v>806</v>
      </c>
      <c r="D363" t="s">
        <v>807</v>
      </c>
      <c r="E363" t="s">
        <v>1203</v>
      </c>
      <c r="F363" t="s">
        <v>691</v>
      </c>
    </row>
    <row r="364" spans="1:6" x14ac:dyDescent="0.3">
      <c r="A364">
        <v>389</v>
      </c>
      <c r="B364" t="s">
        <v>788</v>
      </c>
      <c r="C364" t="s">
        <v>806</v>
      </c>
      <c r="D364" t="s">
        <v>807</v>
      </c>
      <c r="E364" t="s">
        <v>1204</v>
      </c>
      <c r="F364" t="s">
        <v>691</v>
      </c>
    </row>
    <row r="365" spans="1:6" x14ac:dyDescent="0.3">
      <c r="A365">
        <v>390</v>
      </c>
      <c r="B365" t="s">
        <v>788</v>
      </c>
      <c r="C365" t="s">
        <v>806</v>
      </c>
      <c r="D365" t="s">
        <v>807</v>
      </c>
      <c r="E365" t="s">
        <v>1205</v>
      </c>
      <c r="F365" t="s">
        <v>691</v>
      </c>
    </row>
    <row r="366" spans="1:6" x14ac:dyDescent="0.3">
      <c r="A366">
        <v>391</v>
      </c>
      <c r="B366" t="s">
        <v>788</v>
      </c>
      <c r="C366" t="s">
        <v>806</v>
      </c>
      <c r="D366" t="s">
        <v>807</v>
      </c>
      <c r="E366" t="s">
        <v>654</v>
      </c>
      <c r="F366" t="s">
        <v>691</v>
      </c>
    </row>
    <row r="367" spans="1:6" x14ac:dyDescent="0.3">
      <c r="A367">
        <v>392</v>
      </c>
      <c r="B367" t="s">
        <v>788</v>
      </c>
      <c r="C367" t="s">
        <v>806</v>
      </c>
      <c r="D367" t="s">
        <v>807</v>
      </c>
      <c r="E367" t="s">
        <v>807</v>
      </c>
      <c r="F367" t="s">
        <v>691</v>
      </c>
    </row>
    <row r="368" spans="1:6" x14ac:dyDescent="0.3">
      <c r="A368">
        <v>393</v>
      </c>
      <c r="B368" t="s">
        <v>788</v>
      </c>
      <c r="C368" t="s">
        <v>806</v>
      </c>
      <c r="D368" t="s">
        <v>809</v>
      </c>
      <c r="E368" t="s">
        <v>1206</v>
      </c>
      <c r="F368" t="s">
        <v>691</v>
      </c>
    </row>
    <row r="369" spans="1:6" x14ac:dyDescent="0.3">
      <c r="A369">
        <v>394</v>
      </c>
      <c r="B369" t="s">
        <v>788</v>
      </c>
      <c r="C369" t="s">
        <v>806</v>
      </c>
      <c r="D369" t="s">
        <v>809</v>
      </c>
      <c r="E369" t="s">
        <v>1207</v>
      </c>
      <c r="F369" t="s">
        <v>691</v>
      </c>
    </row>
    <row r="370" spans="1:6" x14ac:dyDescent="0.3">
      <c r="A370">
        <v>395</v>
      </c>
      <c r="B370" t="s">
        <v>788</v>
      </c>
      <c r="C370" t="s">
        <v>806</v>
      </c>
      <c r="D370" t="s">
        <v>809</v>
      </c>
      <c r="E370" t="s">
        <v>1208</v>
      </c>
      <c r="F370" t="s">
        <v>691</v>
      </c>
    </row>
    <row r="371" spans="1:6" x14ac:dyDescent="0.3">
      <c r="A371">
        <v>396</v>
      </c>
      <c r="B371" t="s">
        <v>788</v>
      </c>
      <c r="C371" t="s">
        <v>806</v>
      </c>
      <c r="D371" t="s">
        <v>811</v>
      </c>
      <c r="E371" t="s">
        <v>1209</v>
      </c>
      <c r="F371" t="s">
        <v>691</v>
      </c>
    </row>
    <row r="372" spans="1:6" x14ac:dyDescent="0.3">
      <c r="A372">
        <v>397</v>
      </c>
      <c r="B372" t="s">
        <v>788</v>
      </c>
      <c r="C372" t="s">
        <v>806</v>
      </c>
      <c r="D372" t="s">
        <v>811</v>
      </c>
      <c r="E372" t="s">
        <v>1210</v>
      </c>
      <c r="F372" t="s">
        <v>691</v>
      </c>
    </row>
    <row r="373" spans="1:6" x14ac:dyDescent="0.3">
      <c r="A373">
        <v>398</v>
      </c>
      <c r="B373" t="s">
        <v>788</v>
      </c>
      <c r="C373" t="s">
        <v>806</v>
      </c>
      <c r="D373" t="s">
        <v>811</v>
      </c>
      <c r="E373" t="s">
        <v>1211</v>
      </c>
      <c r="F373" t="s">
        <v>691</v>
      </c>
    </row>
    <row r="374" spans="1:6" x14ac:dyDescent="0.3">
      <c r="A374">
        <v>399</v>
      </c>
      <c r="B374" t="s">
        <v>788</v>
      </c>
      <c r="C374" t="s">
        <v>806</v>
      </c>
      <c r="D374" t="s">
        <v>811</v>
      </c>
      <c r="E374" t="s">
        <v>811</v>
      </c>
      <c r="F374" t="s">
        <v>691</v>
      </c>
    </row>
    <row r="375" spans="1:6" x14ac:dyDescent="0.3">
      <c r="A375">
        <v>400</v>
      </c>
      <c r="B375" t="s">
        <v>788</v>
      </c>
      <c r="C375" t="s">
        <v>806</v>
      </c>
      <c r="D375" t="s">
        <v>813</v>
      </c>
      <c r="E375" t="s">
        <v>1212</v>
      </c>
      <c r="F375" t="s">
        <v>691</v>
      </c>
    </row>
    <row r="376" spans="1:6" x14ac:dyDescent="0.3">
      <c r="A376">
        <v>401</v>
      </c>
      <c r="B376" t="s">
        <v>788</v>
      </c>
      <c r="C376" t="s">
        <v>806</v>
      </c>
      <c r="D376" t="s">
        <v>813</v>
      </c>
      <c r="E376" t="s">
        <v>813</v>
      </c>
      <c r="F376" t="s">
        <v>691</v>
      </c>
    </row>
    <row r="377" spans="1:6" x14ac:dyDescent="0.3">
      <c r="A377">
        <v>402</v>
      </c>
      <c r="B377" t="s">
        <v>788</v>
      </c>
      <c r="C377" t="s">
        <v>806</v>
      </c>
      <c r="D377" t="s">
        <v>815</v>
      </c>
      <c r="E377" t="s">
        <v>1213</v>
      </c>
      <c r="F377" t="s">
        <v>691</v>
      </c>
    </row>
    <row r="378" spans="1:6" x14ac:dyDescent="0.3">
      <c r="A378">
        <v>403</v>
      </c>
      <c r="B378" t="s">
        <v>788</v>
      </c>
      <c r="C378" t="s">
        <v>806</v>
      </c>
      <c r="D378" t="s">
        <v>815</v>
      </c>
      <c r="E378" t="s">
        <v>1214</v>
      </c>
      <c r="F378" t="s">
        <v>691</v>
      </c>
    </row>
    <row r="379" spans="1:6" x14ac:dyDescent="0.3">
      <c r="A379">
        <v>404</v>
      </c>
      <c r="B379" t="s">
        <v>788</v>
      </c>
      <c r="C379" t="s">
        <v>806</v>
      </c>
      <c r="D379" t="s">
        <v>815</v>
      </c>
      <c r="E379" t="s">
        <v>815</v>
      </c>
      <c r="F379" t="s">
        <v>691</v>
      </c>
    </row>
    <row r="380" spans="1:6" x14ac:dyDescent="0.3">
      <c r="A380">
        <v>405</v>
      </c>
      <c r="B380" t="s">
        <v>788</v>
      </c>
      <c r="C380" t="s">
        <v>806</v>
      </c>
      <c r="D380" t="s">
        <v>816</v>
      </c>
      <c r="E380" t="s">
        <v>1215</v>
      </c>
      <c r="F380" t="s">
        <v>691</v>
      </c>
    </row>
    <row r="381" spans="1:6" x14ac:dyDescent="0.3">
      <c r="A381">
        <v>406</v>
      </c>
      <c r="B381" t="s">
        <v>788</v>
      </c>
      <c r="C381" t="s">
        <v>403</v>
      </c>
      <c r="D381" t="s">
        <v>820</v>
      </c>
      <c r="E381" t="s">
        <v>1216</v>
      </c>
      <c r="F381" t="s">
        <v>691</v>
      </c>
    </row>
    <row r="382" spans="1:6" x14ac:dyDescent="0.3">
      <c r="A382">
        <v>407</v>
      </c>
      <c r="B382" t="s">
        <v>788</v>
      </c>
      <c r="C382" t="s">
        <v>403</v>
      </c>
      <c r="D382" t="s">
        <v>820</v>
      </c>
      <c r="E382" t="s">
        <v>1217</v>
      </c>
      <c r="F382" t="s">
        <v>691</v>
      </c>
    </row>
    <row r="383" spans="1:6" x14ac:dyDescent="0.3">
      <c r="A383">
        <v>408</v>
      </c>
      <c r="B383" t="s">
        <v>788</v>
      </c>
      <c r="C383" t="s">
        <v>403</v>
      </c>
      <c r="D383" t="s">
        <v>820</v>
      </c>
      <c r="E383" t="s">
        <v>1218</v>
      </c>
      <c r="F383" t="s">
        <v>691</v>
      </c>
    </row>
    <row r="384" spans="1:6" x14ac:dyDescent="0.3">
      <c r="A384">
        <v>409</v>
      </c>
      <c r="B384" t="s">
        <v>788</v>
      </c>
      <c r="C384" t="s">
        <v>403</v>
      </c>
      <c r="D384" t="s">
        <v>820</v>
      </c>
      <c r="E384" t="s">
        <v>1219</v>
      </c>
      <c r="F384" t="s">
        <v>691</v>
      </c>
    </row>
    <row r="385" spans="1:6" x14ac:dyDescent="0.3">
      <c r="A385">
        <v>410</v>
      </c>
      <c r="B385" t="s">
        <v>788</v>
      </c>
      <c r="C385" t="s">
        <v>403</v>
      </c>
      <c r="D385" t="s">
        <v>822</v>
      </c>
      <c r="E385" t="s">
        <v>1220</v>
      </c>
      <c r="F385" t="s">
        <v>691</v>
      </c>
    </row>
    <row r="386" spans="1:6" x14ac:dyDescent="0.3">
      <c r="A386">
        <v>411</v>
      </c>
      <c r="B386" t="s">
        <v>788</v>
      </c>
      <c r="C386" t="s">
        <v>403</v>
      </c>
      <c r="D386" t="s">
        <v>822</v>
      </c>
      <c r="E386" t="s">
        <v>497</v>
      </c>
      <c r="F386" t="s">
        <v>691</v>
      </c>
    </row>
    <row r="387" spans="1:6" x14ac:dyDescent="0.3">
      <c r="A387">
        <v>412</v>
      </c>
      <c r="B387" t="s">
        <v>788</v>
      </c>
      <c r="C387" t="s">
        <v>403</v>
      </c>
      <c r="D387" t="s">
        <v>824</v>
      </c>
      <c r="E387" t="s">
        <v>1221</v>
      </c>
      <c r="F387" t="s">
        <v>691</v>
      </c>
    </row>
    <row r="388" spans="1:6" x14ac:dyDescent="0.3">
      <c r="A388">
        <v>413</v>
      </c>
      <c r="B388" t="s">
        <v>788</v>
      </c>
      <c r="C388" t="s">
        <v>403</v>
      </c>
      <c r="D388" t="s">
        <v>825</v>
      </c>
      <c r="E388" t="s">
        <v>1222</v>
      </c>
      <c r="F388" t="s">
        <v>691</v>
      </c>
    </row>
    <row r="389" spans="1:6" x14ac:dyDescent="0.3">
      <c r="A389">
        <v>414</v>
      </c>
      <c r="B389" t="s">
        <v>788</v>
      </c>
      <c r="C389" t="s">
        <v>403</v>
      </c>
      <c r="D389" t="s">
        <v>825</v>
      </c>
      <c r="E389" t="s">
        <v>1223</v>
      </c>
      <c r="F389" t="s">
        <v>691</v>
      </c>
    </row>
    <row r="390" spans="1:6" x14ac:dyDescent="0.3">
      <c r="A390">
        <v>415</v>
      </c>
      <c r="B390" t="s">
        <v>788</v>
      </c>
      <c r="C390" t="s">
        <v>403</v>
      </c>
      <c r="D390" t="s">
        <v>825</v>
      </c>
      <c r="E390" t="s">
        <v>1224</v>
      </c>
      <c r="F390" t="s">
        <v>691</v>
      </c>
    </row>
    <row r="391" spans="1:6" x14ac:dyDescent="0.3">
      <c r="A391">
        <v>416</v>
      </c>
      <c r="B391" t="s">
        <v>788</v>
      </c>
      <c r="C391" t="s">
        <v>403</v>
      </c>
      <c r="D391" t="s">
        <v>825</v>
      </c>
      <c r="E391" t="s">
        <v>1225</v>
      </c>
      <c r="F391" t="s">
        <v>691</v>
      </c>
    </row>
    <row r="392" spans="1:6" x14ac:dyDescent="0.3">
      <c r="A392">
        <v>417</v>
      </c>
      <c r="B392" t="s">
        <v>788</v>
      </c>
      <c r="C392" t="s">
        <v>403</v>
      </c>
      <c r="D392" t="s">
        <v>825</v>
      </c>
      <c r="E392" t="s">
        <v>1226</v>
      </c>
      <c r="F392" t="s">
        <v>691</v>
      </c>
    </row>
    <row r="393" spans="1:6" x14ac:dyDescent="0.3">
      <c r="A393">
        <v>418</v>
      </c>
      <c r="B393" t="s">
        <v>788</v>
      </c>
      <c r="C393" t="s">
        <v>403</v>
      </c>
      <c r="D393" t="s">
        <v>825</v>
      </c>
      <c r="E393" t="s">
        <v>1227</v>
      </c>
      <c r="F393" t="s">
        <v>691</v>
      </c>
    </row>
    <row r="394" spans="1:6" x14ac:dyDescent="0.3">
      <c r="A394">
        <v>419</v>
      </c>
      <c r="B394" t="s">
        <v>788</v>
      </c>
      <c r="C394" t="s">
        <v>403</v>
      </c>
      <c r="D394" t="s">
        <v>828</v>
      </c>
      <c r="E394" t="s">
        <v>1228</v>
      </c>
      <c r="F394" t="s">
        <v>691</v>
      </c>
    </row>
    <row r="395" spans="1:6" x14ac:dyDescent="0.3">
      <c r="A395">
        <v>420</v>
      </c>
      <c r="B395" t="s">
        <v>788</v>
      </c>
      <c r="C395" t="s">
        <v>403</v>
      </c>
      <c r="D395" t="s">
        <v>829</v>
      </c>
      <c r="E395" t="s">
        <v>1148</v>
      </c>
      <c r="F395" t="s">
        <v>691</v>
      </c>
    </row>
    <row r="396" spans="1:6" x14ac:dyDescent="0.3">
      <c r="A396">
        <v>421</v>
      </c>
      <c r="B396" t="s">
        <v>788</v>
      </c>
      <c r="C396" t="s">
        <v>403</v>
      </c>
      <c r="D396" t="s">
        <v>829</v>
      </c>
      <c r="E396" t="s">
        <v>949</v>
      </c>
      <c r="F396" t="s">
        <v>691</v>
      </c>
    </row>
    <row r="397" spans="1:6" x14ac:dyDescent="0.3">
      <c r="A397">
        <v>422</v>
      </c>
      <c r="B397" t="s">
        <v>788</v>
      </c>
      <c r="C397" t="s">
        <v>403</v>
      </c>
      <c r="D397" t="s">
        <v>829</v>
      </c>
      <c r="E397" t="s">
        <v>1229</v>
      </c>
      <c r="F397" t="s">
        <v>691</v>
      </c>
    </row>
    <row r="398" spans="1:6" x14ac:dyDescent="0.3">
      <c r="A398">
        <v>423</v>
      </c>
      <c r="B398" t="s">
        <v>788</v>
      </c>
      <c r="C398" t="s">
        <v>403</v>
      </c>
      <c r="D398" t="s">
        <v>532</v>
      </c>
      <c r="E398" t="s">
        <v>1230</v>
      </c>
      <c r="F398" t="s">
        <v>691</v>
      </c>
    </row>
    <row r="399" spans="1:6" x14ac:dyDescent="0.3">
      <c r="A399">
        <v>424</v>
      </c>
      <c r="B399" t="s">
        <v>788</v>
      </c>
      <c r="C399" t="s">
        <v>403</v>
      </c>
      <c r="D399" t="s">
        <v>536</v>
      </c>
      <c r="E399" t="s">
        <v>1231</v>
      </c>
      <c r="F399" t="s">
        <v>691</v>
      </c>
    </row>
    <row r="400" spans="1:6" x14ac:dyDescent="0.3">
      <c r="A400">
        <v>425</v>
      </c>
      <c r="B400" t="s">
        <v>788</v>
      </c>
      <c r="C400" t="s">
        <v>403</v>
      </c>
      <c r="D400" t="s">
        <v>536</v>
      </c>
      <c r="E400" t="s">
        <v>1232</v>
      </c>
      <c r="F400" t="s">
        <v>691</v>
      </c>
    </row>
    <row r="401" spans="1:6" x14ac:dyDescent="0.3">
      <c r="A401">
        <v>426</v>
      </c>
      <c r="B401" t="s">
        <v>788</v>
      </c>
      <c r="C401" t="s">
        <v>403</v>
      </c>
      <c r="D401" t="s">
        <v>483</v>
      </c>
      <c r="E401" t="s">
        <v>1233</v>
      </c>
      <c r="F401" t="s">
        <v>691</v>
      </c>
    </row>
    <row r="402" spans="1:6" x14ac:dyDescent="0.3">
      <c r="A402">
        <v>427</v>
      </c>
      <c r="B402" t="s">
        <v>788</v>
      </c>
      <c r="C402" t="s">
        <v>403</v>
      </c>
      <c r="D402" t="s">
        <v>832</v>
      </c>
      <c r="E402" t="s">
        <v>1234</v>
      </c>
      <c r="F402" t="s">
        <v>691</v>
      </c>
    </row>
    <row r="403" spans="1:6" x14ac:dyDescent="0.3">
      <c r="A403">
        <v>428</v>
      </c>
      <c r="B403" t="s">
        <v>788</v>
      </c>
      <c r="C403" t="s">
        <v>403</v>
      </c>
      <c r="D403" t="s">
        <v>832</v>
      </c>
      <c r="E403" t="s">
        <v>1235</v>
      </c>
      <c r="F403" t="s">
        <v>691</v>
      </c>
    </row>
    <row r="404" spans="1:6" x14ac:dyDescent="0.3">
      <c r="A404">
        <v>429</v>
      </c>
      <c r="B404" t="s">
        <v>788</v>
      </c>
      <c r="C404" t="s">
        <v>403</v>
      </c>
      <c r="D404" t="s">
        <v>832</v>
      </c>
      <c r="E404" t="s">
        <v>1236</v>
      </c>
      <c r="F404" t="s">
        <v>691</v>
      </c>
    </row>
    <row r="405" spans="1:6" x14ac:dyDescent="0.3">
      <c r="A405">
        <v>430</v>
      </c>
      <c r="B405" t="s">
        <v>788</v>
      </c>
      <c r="C405" t="s">
        <v>403</v>
      </c>
      <c r="D405" t="s">
        <v>832</v>
      </c>
      <c r="E405" t="s">
        <v>1237</v>
      </c>
      <c r="F405" t="s">
        <v>691</v>
      </c>
    </row>
    <row r="406" spans="1:6" x14ac:dyDescent="0.3">
      <c r="A406">
        <v>431</v>
      </c>
      <c r="B406" t="s">
        <v>788</v>
      </c>
      <c r="C406" t="s">
        <v>403</v>
      </c>
      <c r="D406" t="s">
        <v>832</v>
      </c>
      <c r="E406" t="s">
        <v>457</v>
      </c>
      <c r="F406" t="s">
        <v>691</v>
      </c>
    </row>
    <row r="407" spans="1:6" x14ac:dyDescent="0.3">
      <c r="A407">
        <v>432</v>
      </c>
      <c r="B407" t="s">
        <v>788</v>
      </c>
      <c r="C407" t="s">
        <v>403</v>
      </c>
      <c r="D407" t="s">
        <v>832</v>
      </c>
      <c r="E407" t="s">
        <v>1238</v>
      </c>
      <c r="F407" t="s">
        <v>691</v>
      </c>
    </row>
    <row r="408" spans="1:6" x14ac:dyDescent="0.3">
      <c r="A408">
        <v>433</v>
      </c>
      <c r="B408" t="s">
        <v>788</v>
      </c>
      <c r="C408" t="s">
        <v>403</v>
      </c>
      <c r="D408" t="s">
        <v>832</v>
      </c>
      <c r="E408" t="s">
        <v>1239</v>
      </c>
      <c r="F408" t="s">
        <v>691</v>
      </c>
    </row>
    <row r="409" spans="1:6" x14ac:dyDescent="0.3">
      <c r="A409">
        <v>434</v>
      </c>
      <c r="B409" t="s">
        <v>788</v>
      </c>
      <c r="C409" t="s">
        <v>403</v>
      </c>
      <c r="D409" t="s">
        <v>832</v>
      </c>
      <c r="E409" t="s">
        <v>1240</v>
      </c>
      <c r="F409" t="s">
        <v>691</v>
      </c>
    </row>
    <row r="410" spans="1:6" x14ac:dyDescent="0.3">
      <c r="A410">
        <v>435</v>
      </c>
      <c r="B410" t="s">
        <v>788</v>
      </c>
      <c r="C410" t="s">
        <v>403</v>
      </c>
      <c r="D410" t="s">
        <v>832</v>
      </c>
      <c r="E410" t="s">
        <v>1241</v>
      </c>
      <c r="F410" t="s">
        <v>691</v>
      </c>
    </row>
    <row r="411" spans="1:6" x14ac:dyDescent="0.3">
      <c r="A411">
        <v>436</v>
      </c>
      <c r="B411" t="s">
        <v>788</v>
      </c>
      <c r="C411" t="s">
        <v>403</v>
      </c>
      <c r="D411" t="s">
        <v>832</v>
      </c>
      <c r="E411" t="s">
        <v>832</v>
      </c>
      <c r="F411" t="s">
        <v>691</v>
      </c>
    </row>
    <row r="412" spans="1:6" x14ac:dyDescent="0.3">
      <c r="A412">
        <v>437</v>
      </c>
      <c r="B412" t="s">
        <v>788</v>
      </c>
      <c r="C412" t="s">
        <v>403</v>
      </c>
      <c r="D412" t="s">
        <v>836</v>
      </c>
      <c r="E412" t="s">
        <v>1242</v>
      </c>
      <c r="F412" t="s">
        <v>691</v>
      </c>
    </row>
    <row r="413" spans="1:6" x14ac:dyDescent="0.3">
      <c r="A413">
        <v>438</v>
      </c>
      <c r="B413" t="s">
        <v>788</v>
      </c>
      <c r="C413" t="s">
        <v>403</v>
      </c>
      <c r="D413" t="s">
        <v>837</v>
      </c>
      <c r="E413" t="s">
        <v>552</v>
      </c>
      <c r="F413" t="s">
        <v>691</v>
      </c>
    </row>
    <row r="414" spans="1:6" x14ac:dyDescent="0.3">
      <c r="A414">
        <v>439</v>
      </c>
      <c r="B414" t="s">
        <v>788</v>
      </c>
      <c r="C414" t="s">
        <v>403</v>
      </c>
      <c r="D414" t="s">
        <v>837</v>
      </c>
      <c r="E414" t="s">
        <v>571</v>
      </c>
      <c r="F414" t="s">
        <v>691</v>
      </c>
    </row>
    <row r="415" spans="1:6" x14ac:dyDescent="0.3">
      <c r="A415">
        <v>440</v>
      </c>
      <c r="B415" t="s">
        <v>788</v>
      </c>
      <c r="C415" t="s">
        <v>403</v>
      </c>
      <c r="D415" t="s">
        <v>837</v>
      </c>
      <c r="E415" t="s">
        <v>574</v>
      </c>
      <c r="F415" t="s">
        <v>691</v>
      </c>
    </row>
    <row r="416" spans="1:6" x14ac:dyDescent="0.3">
      <c r="A416">
        <v>441</v>
      </c>
      <c r="B416" t="s">
        <v>788</v>
      </c>
      <c r="C416" t="s">
        <v>403</v>
      </c>
      <c r="D416" t="s">
        <v>837</v>
      </c>
      <c r="E416" t="s">
        <v>837</v>
      </c>
      <c r="F416" t="s">
        <v>691</v>
      </c>
    </row>
    <row r="417" spans="1:6" x14ac:dyDescent="0.3">
      <c r="A417">
        <v>442</v>
      </c>
      <c r="B417" t="s">
        <v>788</v>
      </c>
      <c r="C417" t="s">
        <v>403</v>
      </c>
      <c r="D417" t="s">
        <v>1243</v>
      </c>
      <c r="E417" t="s">
        <v>1243</v>
      </c>
      <c r="F417" t="s">
        <v>691</v>
      </c>
    </row>
    <row r="418" spans="1:6" x14ac:dyDescent="0.3">
      <c r="A418">
        <v>443</v>
      </c>
      <c r="B418" t="s">
        <v>788</v>
      </c>
      <c r="C418" t="s">
        <v>403</v>
      </c>
      <c r="D418" t="s">
        <v>838</v>
      </c>
      <c r="E418" t="s">
        <v>1244</v>
      </c>
      <c r="F418" t="s">
        <v>691</v>
      </c>
    </row>
    <row r="419" spans="1:6" x14ac:dyDescent="0.3">
      <c r="A419">
        <v>444</v>
      </c>
      <c r="B419" t="s">
        <v>788</v>
      </c>
      <c r="C419" t="s">
        <v>403</v>
      </c>
      <c r="D419" t="s">
        <v>838</v>
      </c>
      <c r="E419" t="s">
        <v>1245</v>
      </c>
      <c r="F419" t="s">
        <v>691</v>
      </c>
    </row>
    <row r="420" spans="1:6" x14ac:dyDescent="0.3">
      <c r="A420">
        <v>445</v>
      </c>
      <c r="B420" t="s">
        <v>788</v>
      </c>
      <c r="C420" t="s">
        <v>403</v>
      </c>
      <c r="D420" t="s">
        <v>838</v>
      </c>
      <c r="E420" t="s">
        <v>1246</v>
      </c>
      <c r="F420" t="s">
        <v>691</v>
      </c>
    </row>
    <row r="421" spans="1:6" x14ac:dyDescent="0.3">
      <c r="A421">
        <v>446</v>
      </c>
      <c r="B421" t="s">
        <v>788</v>
      </c>
      <c r="C421" t="s">
        <v>403</v>
      </c>
      <c r="D421" t="s">
        <v>838</v>
      </c>
      <c r="E421" t="s">
        <v>1247</v>
      </c>
      <c r="F421" t="s">
        <v>691</v>
      </c>
    </row>
    <row r="422" spans="1:6" x14ac:dyDescent="0.3">
      <c r="A422">
        <v>447</v>
      </c>
      <c r="B422" t="s">
        <v>788</v>
      </c>
      <c r="C422" t="s">
        <v>403</v>
      </c>
      <c r="D422" t="s">
        <v>838</v>
      </c>
      <c r="E422" t="s">
        <v>1248</v>
      </c>
      <c r="F422" t="s">
        <v>691</v>
      </c>
    </row>
    <row r="423" spans="1:6" x14ac:dyDescent="0.3">
      <c r="A423">
        <v>448</v>
      </c>
      <c r="B423" t="s">
        <v>788</v>
      </c>
      <c r="C423" t="s">
        <v>403</v>
      </c>
      <c r="D423" t="s">
        <v>838</v>
      </c>
      <c r="E423" t="s">
        <v>1249</v>
      </c>
      <c r="F423" t="s">
        <v>691</v>
      </c>
    </row>
    <row r="424" spans="1:6" x14ac:dyDescent="0.3">
      <c r="A424">
        <v>449</v>
      </c>
      <c r="B424" t="s">
        <v>788</v>
      </c>
      <c r="C424" t="s">
        <v>403</v>
      </c>
      <c r="D424" t="s">
        <v>838</v>
      </c>
      <c r="E424" t="s">
        <v>838</v>
      </c>
      <c r="F424" t="s">
        <v>691</v>
      </c>
    </row>
    <row r="425" spans="1:6" x14ac:dyDescent="0.3">
      <c r="A425">
        <v>450</v>
      </c>
      <c r="B425" t="s">
        <v>788</v>
      </c>
      <c r="C425" t="s">
        <v>840</v>
      </c>
      <c r="D425" t="s">
        <v>847</v>
      </c>
      <c r="E425" t="s">
        <v>1250</v>
      </c>
      <c r="F425" t="s">
        <v>691</v>
      </c>
    </row>
    <row r="426" spans="1:6" x14ac:dyDescent="0.3">
      <c r="A426">
        <v>451</v>
      </c>
      <c r="B426" t="s">
        <v>788</v>
      </c>
      <c r="C426" t="s">
        <v>840</v>
      </c>
      <c r="D426" t="s">
        <v>847</v>
      </c>
      <c r="E426" t="s">
        <v>1251</v>
      </c>
      <c r="F426" t="s">
        <v>691</v>
      </c>
    </row>
    <row r="427" spans="1:6" x14ac:dyDescent="0.3">
      <c r="A427">
        <v>452</v>
      </c>
      <c r="B427" t="s">
        <v>788</v>
      </c>
      <c r="C427" t="s">
        <v>840</v>
      </c>
      <c r="D427" t="s">
        <v>849</v>
      </c>
      <c r="E427" t="s">
        <v>1252</v>
      </c>
      <c r="F427" t="s">
        <v>691</v>
      </c>
    </row>
    <row r="428" spans="1:6" x14ac:dyDescent="0.3">
      <c r="A428">
        <v>453</v>
      </c>
      <c r="B428" t="s">
        <v>788</v>
      </c>
      <c r="C428" t="s">
        <v>840</v>
      </c>
      <c r="D428" t="s">
        <v>849</v>
      </c>
      <c r="E428" t="s">
        <v>1253</v>
      </c>
      <c r="F428" t="s">
        <v>691</v>
      </c>
    </row>
    <row r="429" spans="1:6" x14ac:dyDescent="0.3">
      <c r="A429">
        <v>454</v>
      </c>
      <c r="B429" t="s">
        <v>788</v>
      </c>
      <c r="C429" t="s">
        <v>840</v>
      </c>
      <c r="D429" t="s">
        <v>849</v>
      </c>
      <c r="E429" t="s">
        <v>1254</v>
      </c>
      <c r="F429" t="s">
        <v>691</v>
      </c>
    </row>
    <row r="430" spans="1:6" x14ac:dyDescent="0.3">
      <c r="A430">
        <v>455</v>
      </c>
      <c r="B430" t="s">
        <v>788</v>
      </c>
      <c r="C430" t="s">
        <v>840</v>
      </c>
      <c r="D430" t="s">
        <v>851</v>
      </c>
      <c r="E430" t="s">
        <v>1255</v>
      </c>
      <c r="F430" t="s">
        <v>691</v>
      </c>
    </row>
    <row r="431" spans="1:6" x14ac:dyDescent="0.3">
      <c r="A431">
        <v>456</v>
      </c>
      <c r="B431" t="s">
        <v>788</v>
      </c>
      <c r="C431" t="s">
        <v>853</v>
      </c>
      <c r="D431" t="s">
        <v>860</v>
      </c>
      <c r="E431" t="s">
        <v>1256</v>
      </c>
      <c r="F431" t="s">
        <v>691</v>
      </c>
    </row>
    <row r="432" spans="1:6" x14ac:dyDescent="0.3">
      <c r="A432">
        <v>457</v>
      </c>
      <c r="B432" t="s">
        <v>788</v>
      </c>
      <c r="C432" t="s">
        <v>853</v>
      </c>
      <c r="D432" t="s">
        <v>860</v>
      </c>
      <c r="E432" t="s">
        <v>1257</v>
      </c>
      <c r="F432" t="s">
        <v>691</v>
      </c>
    </row>
    <row r="433" spans="1:6" x14ac:dyDescent="0.3">
      <c r="A433">
        <v>458</v>
      </c>
      <c r="B433" t="s">
        <v>788</v>
      </c>
      <c r="C433" t="s">
        <v>853</v>
      </c>
      <c r="D433" t="s">
        <v>860</v>
      </c>
      <c r="E433" t="s">
        <v>1258</v>
      </c>
      <c r="F433" t="s">
        <v>691</v>
      </c>
    </row>
    <row r="434" spans="1:6" x14ac:dyDescent="0.3">
      <c r="A434">
        <v>459</v>
      </c>
      <c r="B434" t="s">
        <v>788</v>
      </c>
      <c r="C434" t="s">
        <v>853</v>
      </c>
      <c r="D434" t="s">
        <v>860</v>
      </c>
      <c r="E434" t="s">
        <v>1259</v>
      </c>
      <c r="F434" t="s">
        <v>691</v>
      </c>
    </row>
    <row r="435" spans="1:6" x14ac:dyDescent="0.3">
      <c r="A435">
        <v>460</v>
      </c>
      <c r="B435" t="s">
        <v>788</v>
      </c>
      <c r="C435" t="s">
        <v>853</v>
      </c>
      <c r="D435" t="s">
        <v>862</v>
      </c>
      <c r="E435" t="s">
        <v>1260</v>
      </c>
      <c r="F435" t="s">
        <v>691</v>
      </c>
    </row>
    <row r="436" spans="1:6" x14ac:dyDescent="0.3">
      <c r="A436">
        <v>461</v>
      </c>
      <c r="B436" t="s">
        <v>788</v>
      </c>
      <c r="C436" t="s">
        <v>853</v>
      </c>
      <c r="D436" t="s">
        <v>862</v>
      </c>
      <c r="E436" t="s">
        <v>1261</v>
      </c>
      <c r="F436" t="s">
        <v>691</v>
      </c>
    </row>
    <row r="437" spans="1:6" x14ac:dyDescent="0.3">
      <c r="A437">
        <v>462</v>
      </c>
      <c r="B437" t="s">
        <v>788</v>
      </c>
      <c r="C437" t="s">
        <v>853</v>
      </c>
      <c r="D437" t="s">
        <v>862</v>
      </c>
      <c r="E437" t="s">
        <v>1262</v>
      </c>
      <c r="F437" t="s">
        <v>691</v>
      </c>
    </row>
    <row r="438" spans="1:6" x14ac:dyDescent="0.3">
      <c r="A438">
        <v>464</v>
      </c>
      <c r="B438" t="s">
        <v>788</v>
      </c>
      <c r="C438" t="s">
        <v>853</v>
      </c>
      <c r="D438" t="s">
        <v>862</v>
      </c>
      <c r="E438" t="s">
        <v>1263</v>
      </c>
      <c r="F438" t="s">
        <v>691</v>
      </c>
    </row>
    <row r="439" spans="1:6" x14ac:dyDescent="0.3">
      <c r="A439">
        <v>465</v>
      </c>
      <c r="B439" t="s">
        <v>788</v>
      </c>
      <c r="C439" t="s">
        <v>853</v>
      </c>
      <c r="D439" t="s">
        <v>862</v>
      </c>
      <c r="E439" t="s">
        <v>1264</v>
      </c>
      <c r="F439" t="s">
        <v>691</v>
      </c>
    </row>
    <row r="440" spans="1:6" x14ac:dyDescent="0.3">
      <c r="A440">
        <v>466</v>
      </c>
      <c r="B440" t="s">
        <v>788</v>
      </c>
      <c r="C440" t="s">
        <v>853</v>
      </c>
      <c r="D440" t="s">
        <v>862</v>
      </c>
      <c r="E440" t="s">
        <v>1265</v>
      </c>
      <c r="F440" t="s">
        <v>691</v>
      </c>
    </row>
    <row r="441" spans="1:6" x14ac:dyDescent="0.3">
      <c r="A441">
        <v>467</v>
      </c>
      <c r="B441" t="s">
        <v>788</v>
      </c>
      <c r="C441" t="s">
        <v>853</v>
      </c>
      <c r="D441" t="s">
        <v>862</v>
      </c>
      <c r="E441" t="s">
        <v>1266</v>
      </c>
      <c r="F441" t="s">
        <v>691</v>
      </c>
    </row>
    <row r="442" spans="1:6" x14ac:dyDescent="0.3">
      <c r="A442">
        <v>468</v>
      </c>
      <c r="B442" t="s">
        <v>788</v>
      </c>
      <c r="C442" t="s">
        <v>853</v>
      </c>
      <c r="D442" t="s">
        <v>862</v>
      </c>
      <c r="E442" t="s">
        <v>1267</v>
      </c>
      <c r="F442" t="s">
        <v>691</v>
      </c>
    </row>
    <row r="443" spans="1:6" x14ac:dyDescent="0.3">
      <c r="A443">
        <v>470</v>
      </c>
      <c r="B443" t="s">
        <v>788</v>
      </c>
      <c r="C443" t="s">
        <v>864</v>
      </c>
      <c r="D443" t="s">
        <v>869</v>
      </c>
      <c r="E443" t="s">
        <v>1268</v>
      </c>
      <c r="F443" t="s">
        <v>691</v>
      </c>
    </row>
    <row r="444" spans="1:6" x14ac:dyDescent="0.3">
      <c r="A444">
        <v>471</v>
      </c>
      <c r="B444" t="s">
        <v>788</v>
      </c>
      <c r="C444" t="s">
        <v>864</v>
      </c>
      <c r="D444" t="s">
        <v>871</v>
      </c>
      <c r="E444" t="s">
        <v>1269</v>
      </c>
      <c r="F444" t="s">
        <v>691</v>
      </c>
    </row>
    <row r="445" spans="1:6" x14ac:dyDescent="0.3">
      <c r="A445">
        <v>472</v>
      </c>
      <c r="B445" t="s">
        <v>788</v>
      </c>
      <c r="C445" t="s">
        <v>864</v>
      </c>
      <c r="D445" t="s">
        <v>873</v>
      </c>
      <c r="E445" t="s">
        <v>1270</v>
      </c>
      <c r="F445" t="s">
        <v>691</v>
      </c>
    </row>
    <row r="446" spans="1:6" x14ac:dyDescent="0.3">
      <c r="A446">
        <v>473</v>
      </c>
      <c r="B446" t="s">
        <v>788</v>
      </c>
      <c r="C446" t="s">
        <v>875</v>
      </c>
      <c r="D446" t="s">
        <v>876</v>
      </c>
      <c r="E446" t="s">
        <v>1271</v>
      </c>
      <c r="F446" t="s">
        <v>691</v>
      </c>
    </row>
    <row r="447" spans="1:6" x14ac:dyDescent="0.3">
      <c r="A447">
        <v>474</v>
      </c>
      <c r="B447" t="s">
        <v>878</v>
      </c>
      <c r="C447" t="s">
        <v>879</v>
      </c>
      <c r="D447" t="s">
        <v>460</v>
      </c>
      <c r="E447" t="s">
        <v>1272</v>
      </c>
      <c r="F447" t="s">
        <v>691</v>
      </c>
    </row>
    <row r="448" spans="1:6" x14ac:dyDescent="0.3">
      <c r="A448">
        <v>475</v>
      </c>
      <c r="B448" t="s">
        <v>878</v>
      </c>
      <c r="C448" t="s">
        <v>879</v>
      </c>
      <c r="D448" t="s">
        <v>460</v>
      </c>
      <c r="E448" t="s">
        <v>1273</v>
      </c>
      <c r="F448" t="s">
        <v>691</v>
      </c>
    </row>
    <row r="449" spans="1:6" x14ac:dyDescent="0.3">
      <c r="A449">
        <v>476</v>
      </c>
      <c r="B449" t="s">
        <v>878</v>
      </c>
      <c r="C449" t="s">
        <v>879</v>
      </c>
      <c r="D449" t="s">
        <v>460</v>
      </c>
      <c r="E449" t="s">
        <v>1274</v>
      </c>
      <c r="F449" t="s">
        <v>691</v>
      </c>
    </row>
    <row r="450" spans="1:6" x14ac:dyDescent="0.3">
      <c r="A450">
        <v>477</v>
      </c>
      <c r="B450" t="s">
        <v>878</v>
      </c>
      <c r="C450" t="s">
        <v>879</v>
      </c>
      <c r="D450" t="s">
        <v>883</v>
      </c>
      <c r="E450" t="s">
        <v>1275</v>
      </c>
      <c r="F450" t="s">
        <v>691</v>
      </c>
    </row>
    <row r="451" spans="1:6" x14ac:dyDescent="0.3">
      <c r="A451">
        <v>478</v>
      </c>
      <c r="B451" t="s">
        <v>878</v>
      </c>
      <c r="C451" t="s">
        <v>879</v>
      </c>
      <c r="D451" t="s">
        <v>885</v>
      </c>
      <c r="E451" t="s">
        <v>1276</v>
      </c>
      <c r="F451" t="s">
        <v>691</v>
      </c>
    </row>
    <row r="452" spans="1:6" x14ac:dyDescent="0.3">
      <c r="A452">
        <v>479</v>
      </c>
      <c r="B452" t="s">
        <v>878</v>
      </c>
      <c r="C452" t="s">
        <v>879</v>
      </c>
      <c r="D452" t="s">
        <v>885</v>
      </c>
      <c r="E452" t="s">
        <v>1277</v>
      </c>
      <c r="F452" t="s">
        <v>691</v>
      </c>
    </row>
    <row r="453" spans="1:6" x14ac:dyDescent="0.3">
      <c r="A453">
        <v>481</v>
      </c>
      <c r="B453" t="s">
        <v>878</v>
      </c>
      <c r="C453" t="s">
        <v>879</v>
      </c>
      <c r="D453" t="s">
        <v>891</v>
      </c>
      <c r="E453" t="s">
        <v>1278</v>
      </c>
      <c r="F453" t="s">
        <v>691</v>
      </c>
    </row>
    <row r="454" spans="1:6" x14ac:dyDescent="0.3">
      <c r="A454">
        <v>482</v>
      </c>
      <c r="B454" t="s">
        <v>878</v>
      </c>
      <c r="C454" t="s">
        <v>879</v>
      </c>
      <c r="D454" t="s">
        <v>893</v>
      </c>
      <c r="E454" t="s">
        <v>1279</v>
      </c>
      <c r="F454" t="s">
        <v>691</v>
      </c>
    </row>
    <row r="455" spans="1:6" x14ac:dyDescent="0.3">
      <c r="A455">
        <v>483</v>
      </c>
      <c r="B455" t="s">
        <v>878</v>
      </c>
      <c r="C455" t="s">
        <v>879</v>
      </c>
      <c r="D455" t="s">
        <v>901</v>
      </c>
      <c r="E455" t="s">
        <v>1280</v>
      </c>
      <c r="F455" t="s">
        <v>691</v>
      </c>
    </row>
    <row r="456" spans="1:6" x14ac:dyDescent="0.3">
      <c r="A456">
        <v>484</v>
      </c>
      <c r="B456" t="s">
        <v>878</v>
      </c>
      <c r="C456" t="s">
        <v>879</v>
      </c>
      <c r="D456" t="s">
        <v>901</v>
      </c>
      <c r="E456" t="s">
        <v>1281</v>
      </c>
      <c r="F456" t="s">
        <v>691</v>
      </c>
    </row>
    <row r="457" spans="1:6" x14ac:dyDescent="0.3">
      <c r="A457">
        <v>485</v>
      </c>
      <c r="B457" t="s">
        <v>878</v>
      </c>
      <c r="C457" t="s">
        <v>879</v>
      </c>
      <c r="D457" t="s">
        <v>901</v>
      </c>
      <c r="E457" t="s">
        <v>629</v>
      </c>
      <c r="F457" t="s">
        <v>691</v>
      </c>
    </row>
    <row r="458" spans="1:6" x14ac:dyDescent="0.3">
      <c r="A458">
        <v>486</v>
      </c>
      <c r="B458" t="s">
        <v>878</v>
      </c>
      <c r="C458" t="s">
        <v>879</v>
      </c>
      <c r="D458" t="s">
        <v>901</v>
      </c>
      <c r="E458" t="s">
        <v>1282</v>
      </c>
      <c r="F458" t="s">
        <v>691</v>
      </c>
    </row>
    <row r="459" spans="1:6" x14ac:dyDescent="0.3">
      <c r="A459">
        <v>487</v>
      </c>
      <c r="B459" t="s">
        <v>878</v>
      </c>
      <c r="C459" t="s">
        <v>879</v>
      </c>
      <c r="D459" t="s">
        <v>901</v>
      </c>
      <c r="E459" t="s">
        <v>631</v>
      </c>
      <c r="F459" t="s">
        <v>691</v>
      </c>
    </row>
    <row r="460" spans="1:6" x14ac:dyDescent="0.3">
      <c r="A460">
        <v>488</v>
      </c>
      <c r="B460" t="s">
        <v>878</v>
      </c>
      <c r="C460" t="s">
        <v>879</v>
      </c>
      <c r="D460" t="s">
        <v>901</v>
      </c>
      <c r="E460" t="s">
        <v>1283</v>
      </c>
      <c r="F460" t="s">
        <v>691</v>
      </c>
    </row>
    <row r="461" spans="1:6" x14ac:dyDescent="0.3">
      <c r="A461">
        <v>489</v>
      </c>
      <c r="B461" t="s">
        <v>878</v>
      </c>
      <c r="C461" t="s">
        <v>879</v>
      </c>
      <c r="D461" t="s">
        <v>901</v>
      </c>
      <c r="E461" t="s">
        <v>1284</v>
      </c>
      <c r="F461" t="s">
        <v>691</v>
      </c>
    </row>
    <row r="462" spans="1:6" x14ac:dyDescent="0.3">
      <c r="A462">
        <v>490</v>
      </c>
      <c r="B462" t="s">
        <v>878</v>
      </c>
      <c r="C462" t="s">
        <v>879</v>
      </c>
      <c r="D462" t="s">
        <v>901</v>
      </c>
      <c r="E462" t="s">
        <v>1285</v>
      </c>
      <c r="F462" t="s">
        <v>691</v>
      </c>
    </row>
    <row r="463" spans="1:6" x14ac:dyDescent="0.3">
      <c r="A463">
        <v>491</v>
      </c>
      <c r="B463" t="s">
        <v>878</v>
      </c>
      <c r="C463" t="s">
        <v>879</v>
      </c>
      <c r="D463" t="s">
        <v>904</v>
      </c>
      <c r="E463" t="s">
        <v>1286</v>
      </c>
      <c r="F463" t="s">
        <v>691</v>
      </c>
    </row>
    <row r="464" spans="1:6" x14ac:dyDescent="0.3">
      <c r="A464">
        <v>492</v>
      </c>
      <c r="B464" t="s">
        <v>878</v>
      </c>
      <c r="C464" t="s">
        <v>879</v>
      </c>
      <c r="D464" t="s">
        <v>904</v>
      </c>
      <c r="E464" t="s">
        <v>1287</v>
      </c>
      <c r="F464" t="s">
        <v>691</v>
      </c>
    </row>
    <row r="465" spans="1:6" x14ac:dyDescent="0.3">
      <c r="A465">
        <v>493</v>
      </c>
      <c r="B465" t="s">
        <v>878</v>
      </c>
      <c r="C465" t="s">
        <v>879</v>
      </c>
      <c r="D465" t="s">
        <v>904</v>
      </c>
      <c r="E465" t="s">
        <v>1288</v>
      </c>
      <c r="F465" t="s">
        <v>691</v>
      </c>
    </row>
    <row r="466" spans="1:6" x14ac:dyDescent="0.3">
      <c r="A466">
        <v>494</v>
      </c>
      <c r="B466" t="s">
        <v>878</v>
      </c>
      <c r="C466" t="s">
        <v>879</v>
      </c>
      <c r="D466" t="s">
        <v>904</v>
      </c>
      <c r="E466" t="s">
        <v>1289</v>
      </c>
      <c r="F466" t="s">
        <v>691</v>
      </c>
    </row>
    <row r="467" spans="1:6" x14ac:dyDescent="0.3">
      <c r="A467">
        <v>495</v>
      </c>
      <c r="B467" t="s">
        <v>878</v>
      </c>
      <c r="C467" t="s">
        <v>879</v>
      </c>
      <c r="D467" t="s">
        <v>908</v>
      </c>
      <c r="E467" t="s">
        <v>1290</v>
      </c>
      <c r="F467" t="s">
        <v>691</v>
      </c>
    </row>
    <row r="468" spans="1:6" x14ac:dyDescent="0.3">
      <c r="A468">
        <v>496</v>
      </c>
      <c r="B468" t="s">
        <v>878</v>
      </c>
      <c r="C468" t="s">
        <v>879</v>
      </c>
      <c r="D468" t="s">
        <v>909</v>
      </c>
      <c r="E468" t="s">
        <v>1291</v>
      </c>
      <c r="F468" t="s">
        <v>691</v>
      </c>
    </row>
    <row r="469" spans="1:6" x14ac:dyDescent="0.3">
      <c r="A469">
        <v>497</v>
      </c>
      <c r="B469" t="s">
        <v>878</v>
      </c>
      <c r="C469" t="s">
        <v>879</v>
      </c>
      <c r="D469" t="s">
        <v>909</v>
      </c>
      <c r="E469" t="s">
        <v>1292</v>
      </c>
      <c r="F469" t="s">
        <v>691</v>
      </c>
    </row>
    <row r="470" spans="1:6" x14ac:dyDescent="0.3">
      <c r="A470">
        <v>498</v>
      </c>
      <c r="B470" t="s">
        <v>878</v>
      </c>
      <c r="C470" t="s">
        <v>879</v>
      </c>
      <c r="D470" t="s">
        <v>909</v>
      </c>
      <c r="E470" t="s">
        <v>909</v>
      </c>
      <c r="F470" t="s">
        <v>691</v>
      </c>
    </row>
    <row r="471" spans="1:6" x14ac:dyDescent="0.3">
      <c r="A471">
        <v>499</v>
      </c>
      <c r="B471" t="s">
        <v>878</v>
      </c>
      <c r="C471" t="s">
        <v>911</v>
      </c>
      <c r="D471" t="s">
        <v>912</v>
      </c>
      <c r="E471" t="s">
        <v>1293</v>
      </c>
      <c r="F471" t="s">
        <v>691</v>
      </c>
    </row>
    <row r="472" spans="1:6" x14ac:dyDescent="0.3">
      <c r="A472">
        <v>500</v>
      </c>
      <c r="B472" t="s">
        <v>878</v>
      </c>
      <c r="C472" t="s">
        <v>911</v>
      </c>
      <c r="D472" t="s">
        <v>912</v>
      </c>
      <c r="E472" t="s">
        <v>1294</v>
      </c>
      <c r="F472" t="s">
        <v>691</v>
      </c>
    </row>
    <row r="473" spans="1:6" x14ac:dyDescent="0.3">
      <c r="A473">
        <v>501</v>
      </c>
      <c r="B473" t="s">
        <v>878</v>
      </c>
      <c r="C473" t="s">
        <v>911</v>
      </c>
      <c r="D473" t="s">
        <v>912</v>
      </c>
      <c r="E473" t="s">
        <v>1295</v>
      </c>
      <c r="F473" t="s">
        <v>691</v>
      </c>
    </row>
    <row r="474" spans="1:6" x14ac:dyDescent="0.3">
      <c r="A474">
        <v>502</v>
      </c>
      <c r="B474" t="s">
        <v>878</v>
      </c>
      <c r="C474" t="s">
        <v>911</v>
      </c>
      <c r="D474" t="s">
        <v>912</v>
      </c>
      <c r="E474" t="s">
        <v>912</v>
      </c>
      <c r="F474" t="s">
        <v>691</v>
      </c>
    </row>
    <row r="475" spans="1:6" x14ac:dyDescent="0.3">
      <c r="A475">
        <v>503</v>
      </c>
      <c r="B475" t="s">
        <v>878</v>
      </c>
      <c r="C475" t="s">
        <v>911</v>
      </c>
      <c r="D475" t="s">
        <v>914</v>
      </c>
      <c r="E475" t="s">
        <v>1296</v>
      </c>
      <c r="F475" t="s">
        <v>691</v>
      </c>
    </row>
    <row r="476" spans="1:6" x14ac:dyDescent="0.3">
      <c r="A476">
        <v>504</v>
      </c>
      <c r="B476" t="s">
        <v>878</v>
      </c>
      <c r="C476" t="s">
        <v>911</v>
      </c>
      <c r="D476" t="s">
        <v>915</v>
      </c>
      <c r="E476" t="s">
        <v>1297</v>
      </c>
      <c r="F476" t="s">
        <v>691</v>
      </c>
    </row>
    <row r="477" spans="1:6" x14ac:dyDescent="0.3">
      <c r="A477">
        <v>505</v>
      </c>
      <c r="B477" t="s">
        <v>878</v>
      </c>
      <c r="C477" t="s">
        <v>911</v>
      </c>
      <c r="D477" t="s">
        <v>916</v>
      </c>
      <c r="E477" t="s">
        <v>916</v>
      </c>
      <c r="F477" t="s">
        <v>691</v>
      </c>
    </row>
    <row r="478" spans="1:6" x14ac:dyDescent="0.3">
      <c r="A478">
        <v>506</v>
      </c>
      <c r="B478" t="s">
        <v>878</v>
      </c>
      <c r="C478" t="s">
        <v>911</v>
      </c>
      <c r="D478" t="s">
        <v>918</v>
      </c>
      <c r="E478" t="s">
        <v>1298</v>
      </c>
      <c r="F478" t="s">
        <v>691</v>
      </c>
    </row>
    <row r="479" spans="1:6" x14ac:dyDescent="0.3">
      <c r="A479">
        <v>507</v>
      </c>
      <c r="B479" t="s">
        <v>878</v>
      </c>
      <c r="C479" t="s">
        <v>911</v>
      </c>
      <c r="D479" t="s">
        <v>918</v>
      </c>
      <c r="E479" t="s">
        <v>1299</v>
      </c>
      <c r="F479" t="s">
        <v>691</v>
      </c>
    </row>
    <row r="480" spans="1:6" x14ac:dyDescent="0.3">
      <c r="A480">
        <v>508</v>
      </c>
      <c r="B480" t="s">
        <v>878</v>
      </c>
      <c r="C480" t="s">
        <v>911</v>
      </c>
      <c r="D480" t="s">
        <v>1300</v>
      </c>
      <c r="E480" t="s">
        <v>1300</v>
      </c>
      <c r="F480" t="s">
        <v>691</v>
      </c>
    </row>
    <row r="481" spans="1:6" x14ac:dyDescent="0.3">
      <c r="A481">
        <v>509</v>
      </c>
      <c r="B481" t="s">
        <v>878</v>
      </c>
      <c r="C481" t="s">
        <v>911</v>
      </c>
      <c r="D481" t="s">
        <v>1300</v>
      </c>
      <c r="E481" t="s">
        <v>1301</v>
      </c>
      <c r="F481" t="s">
        <v>691</v>
      </c>
    </row>
    <row r="482" spans="1:6" x14ac:dyDescent="0.3">
      <c r="A482">
        <v>511</v>
      </c>
      <c r="B482" t="s">
        <v>878</v>
      </c>
      <c r="C482" t="s">
        <v>911</v>
      </c>
      <c r="D482" t="s">
        <v>924</v>
      </c>
      <c r="E482" t="s">
        <v>1302</v>
      </c>
      <c r="F482" t="s">
        <v>691</v>
      </c>
    </row>
    <row r="483" spans="1:6" x14ac:dyDescent="0.3">
      <c r="A483">
        <v>512</v>
      </c>
      <c r="B483" t="s">
        <v>878</v>
      </c>
      <c r="C483" t="s">
        <v>911</v>
      </c>
      <c r="D483" t="s">
        <v>924</v>
      </c>
      <c r="E483" t="s">
        <v>1303</v>
      </c>
      <c r="F483" t="s">
        <v>691</v>
      </c>
    </row>
    <row r="484" spans="1:6" x14ac:dyDescent="0.3">
      <c r="A484">
        <v>513</v>
      </c>
      <c r="B484" t="s">
        <v>878</v>
      </c>
      <c r="C484" t="s">
        <v>926</v>
      </c>
      <c r="D484" t="s">
        <v>930</v>
      </c>
      <c r="E484" t="s">
        <v>1304</v>
      </c>
      <c r="F484" t="s">
        <v>691</v>
      </c>
    </row>
    <row r="485" spans="1:6" x14ac:dyDescent="0.3">
      <c r="A485">
        <v>514</v>
      </c>
      <c r="B485" t="s">
        <v>878</v>
      </c>
      <c r="C485" t="s">
        <v>926</v>
      </c>
      <c r="D485" t="s">
        <v>930</v>
      </c>
      <c r="E485" t="s">
        <v>1305</v>
      </c>
      <c r="F485" t="s">
        <v>691</v>
      </c>
    </row>
    <row r="486" spans="1:6" x14ac:dyDescent="0.3">
      <c r="A486">
        <v>515</v>
      </c>
      <c r="B486" t="s">
        <v>878</v>
      </c>
      <c r="C486" t="s">
        <v>926</v>
      </c>
      <c r="D486" t="s">
        <v>932</v>
      </c>
      <c r="E486" t="s">
        <v>1306</v>
      </c>
      <c r="F486" t="s">
        <v>691</v>
      </c>
    </row>
    <row r="487" spans="1:6" x14ac:dyDescent="0.3">
      <c r="A487">
        <v>516</v>
      </c>
      <c r="B487" t="s">
        <v>878</v>
      </c>
      <c r="C487" t="s">
        <v>926</v>
      </c>
      <c r="D487" t="s">
        <v>932</v>
      </c>
      <c r="E487" t="s">
        <v>1307</v>
      </c>
      <c r="F487" t="s">
        <v>691</v>
      </c>
    </row>
    <row r="488" spans="1:6" x14ac:dyDescent="0.3">
      <c r="A488">
        <v>517</v>
      </c>
      <c r="B488" t="s">
        <v>878</v>
      </c>
      <c r="C488" t="s">
        <v>933</v>
      </c>
      <c r="D488" t="s">
        <v>934</v>
      </c>
      <c r="E488" t="s">
        <v>1308</v>
      </c>
      <c r="F488" t="s">
        <v>691</v>
      </c>
    </row>
    <row r="489" spans="1:6" x14ac:dyDescent="0.3">
      <c r="A489">
        <v>518</v>
      </c>
      <c r="B489" t="s">
        <v>878</v>
      </c>
      <c r="C489" t="s">
        <v>933</v>
      </c>
      <c r="D489" t="s">
        <v>934</v>
      </c>
      <c r="E489" t="s">
        <v>384</v>
      </c>
      <c r="F489" t="s">
        <v>691</v>
      </c>
    </row>
    <row r="490" spans="1:6" x14ac:dyDescent="0.3">
      <c r="A490">
        <v>519</v>
      </c>
      <c r="B490" t="s">
        <v>878</v>
      </c>
      <c r="C490" t="s">
        <v>933</v>
      </c>
      <c r="D490" t="s">
        <v>937</v>
      </c>
      <c r="E490" t="s">
        <v>1309</v>
      </c>
      <c r="F490" t="s">
        <v>691</v>
      </c>
    </row>
    <row r="491" spans="1:6" x14ac:dyDescent="0.3">
      <c r="A491">
        <v>520</v>
      </c>
      <c r="B491" t="s">
        <v>878</v>
      </c>
      <c r="C491" t="s">
        <v>933</v>
      </c>
      <c r="D491" t="s">
        <v>940</v>
      </c>
      <c r="E491" t="s">
        <v>1310</v>
      </c>
      <c r="F491" t="s">
        <v>691</v>
      </c>
    </row>
    <row r="492" spans="1:6" x14ac:dyDescent="0.3">
      <c r="A492">
        <v>521</v>
      </c>
      <c r="B492" t="s">
        <v>878</v>
      </c>
      <c r="C492" t="s">
        <v>933</v>
      </c>
      <c r="D492" t="s">
        <v>940</v>
      </c>
      <c r="E492" t="s">
        <v>1311</v>
      </c>
      <c r="F492" t="s">
        <v>691</v>
      </c>
    </row>
    <row r="493" spans="1:6" x14ac:dyDescent="0.3">
      <c r="A493">
        <v>522</v>
      </c>
      <c r="B493" t="s">
        <v>878</v>
      </c>
      <c r="C493" t="s">
        <v>933</v>
      </c>
      <c r="D493" t="s">
        <v>942</v>
      </c>
      <c r="E493" t="s">
        <v>1312</v>
      </c>
      <c r="F493" t="s">
        <v>691</v>
      </c>
    </row>
    <row r="494" spans="1:6" x14ac:dyDescent="0.3">
      <c r="A494">
        <v>523</v>
      </c>
      <c r="B494" t="s">
        <v>878</v>
      </c>
      <c r="C494" t="s">
        <v>933</v>
      </c>
      <c r="D494" t="s">
        <v>944</v>
      </c>
      <c r="E494" t="s">
        <v>1313</v>
      </c>
      <c r="F494" t="s">
        <v>691</v>
      </c>
    </row>
    <row r="495" spans="1:6" x14ac:dyDescent="0.3">
      <c r="A495">
        <v>524</v>
      </c>
      <c r="B495" t="s">
        <v>878</v>
      </c>
      <c r="C495" t="s">
        <v>933</v>
      </c>
      <c r="D495" t="s">
        <v>948</v>
      </c>
      <c r="E495" t="s">
        <v>1314</v>
      </c>
      <c r="F495" t="s">
        <v>691</v>
      </c>
    </row>
    <row r="496" spans="1:6" x14ac:dyDescent="0.3">
      <c r="A496">
        <v>525</v>
      </c>
      <c r="B496" t="s">
        <v>878</v>
      </c>
      <c r="C496" t="s">
        <v>933</v>
      </c>
      <c r="D496" t="s">
        <v>948</v>
      </c>
      <c r="E496" t="s">
        <v>1315</v>
      </c>
      <c r="F496" t="s">
        <v>691</v>
      </c>
    </row>
    <row r="497" spans="1:6" x14ac:dyDescent="0.3">
      <c r="A497">
        <v>527</v>
      </c>
      <c r="B497" t="s">
        <v>878</v>
      </c>
      <c r="C497" t="s">
        <v>949</v>
      </c>
      <c r="D497" t="s">
        <v>387</v>
      </c>
      <c r="E497" t="s">
        <v>1316</v>
      </c>
      <c r="F497" t="s">
        <v>691</v>
      </c>
    </row>
    <row r="498" spans="1:6" x14ac:dyDescent="0.3">
      <c r="A498">
        <v>529</v>
      </c>
      <c r="B498" t="s">
        <v>878</v>
      </c>
      <c r="C498" t="s">
        <v>949</v>
      </c>
      <c r="D498" t="s">
        <v>387</v>
      </c>
      <c r="E498" t="s">
        <v>1317</v>
      </c>
      <c r="F498" t="s">
        <v>691</v>
      </c>
    </row>
    <row r="499" spans="1:6" x14ac:dyDescent="0.3">
      <c r="A499">
        <v>530</v>
      </c>
      <c r="B499" t="s">
        <v>878</v>
      </c>
      <c r="C499" t="s">
        <v>949</v>
      </c>
      <c r="D499" t="s">
        <v>387</v>
      </c>
      <c r="E499" t="s">
        <v>1318</v>
      </c>
      <c r="F499" t="s">
        <v>691</v>
      </c>
    </row>
    <row r="500" spans="1:6" x14ac:dyDescent="0.3">
      <c r="A500">
        <v>531</v>
      </c>
      <c r="B500" t="s">
        <v>878</v>
      </c>
      <c r="C500" t="s">
        <v>949</v>
      </c>
      <c r="D500" t="s">
        <v>387</v>
      </c>
      <c r="E500" t="s">
        <v>1319</v>
      </c>
      <c r="F500" t="s">
        <v>691</v>
      </c>
    </row>
    <row r="501" spans="1:6" x14ac:dyDescent="0.3">
      <c r="A501">
        <v>532</v>
      </c>
      <c r="B501" t="s">
        <v>878</v>
      </c>
      <c r="C501" t="s">
        <v>949</v>
      </c>
      <c r="D501" t="s">
        <v>387</v>
      </c>
      <c r="E501" t="s">
        <v>1320</v>
      </c>
      <c r="F501" t="s">
        <v>691</v>
      </c>
    </row>
    <row r="502" spans="1:6" x14ac:dyDescent="0.3">
      <c r="A502">
        <v>533</v>
      </c>
      <c r="B502" t="s">
        <v>878</v>
      </c>
      <c r="C502" t="s">
        <v>949</v>
      </c>
      <c r="D502" t="s">
        <v>387</v>
      </c>
      <c r="E502" t="s">
        <v>1321</v>
      </c>
      <c r="F502" t="s">
        <v>691</v>
      </c>
    </row>
    <row r="503" spans="1:6" x14ac:dyDescent="0.3">
      <c r="A503">
        <v>534</v>
      </c>
      <c r="B503" t="s">
        <v>878</v>
      </c>
      <c r="C503" t="s">
        <v>949</v>
      </c>
      <c r="D503" t="s">
        <v>387</v>
      </c>
      <c r="E503" t="s">
        <v>387</v>
      </c>
      <c r="F503" t="s">
        <v>691</v>
      </c>
    </row>
    <row r="504" spans="1:6" x14ac:dyDescent="0.3">
      <c r="A504">
        <v>535</v>
      </c>
      <c r="B504" t="s">
        <v>878</v>
      </c>
      <c r="C504" t="s">
        <v>949</v>
      </c>
      <c r="D504" t="s">
        <v>951</v>
      </c>
      <c r="E504" t="s">
        <v>1322</v>
      </c>
      <c r="F504" t="s">
        <v>691</v>
      </c>
    </row>
    <row r="505" spans="1:6" x14ac:dyDescent="0.3">
      <c r="A505">
        <v>536</v>
      </c>
      <c r="B505" t="s">
        <v>878</v>
      </c>
      <c r="C505" t="s">
        <v>949</v>
      </c>
      <c r="D505" t="s">
        <v>951</v>
      </c>
      <c r="E505" t="s">
        <v>1323</v>
      </c>
      <c r="F505" t="s">
        <v>691</v>
      </c>
    </row>
    <row r="506" spans="1:6" x14ac:dyDescent="0.3">
      <c r="A506">
        <v>537</v>
      </c>
      <c r="B506" t="s">
        <v>878</v>
      </c>
      <c r="C506" t="s">
        <v>949</v>
      </c>
      <c r="D506" t="s">
        <v>953</v>
      </c>
      <c r="E506" t="s">
        <v>1324</v>
      </c>
      <c r="F506" t="s">
        <v>691</v>
      </c>
    </row>
    <row r="507" spans="1:6" x14ac:dyDescent="0.3">
      <c r="A507">
        <v>538</v>
      </c>
      <c r="B507" t="s">
        <v>878</v>
      </c>
      <c r="C507" t="s">
        <v>949</v>
      </c>
      <c r="D507" t="s">
        <v>953</v>
      </c>
      <c r="E507" t="s">
        <v>1325</v>
      </c>
      <c r="F507" t="s">
        <v>691</v>
      </c>
    </row>
    <row r="508" spans="1:6" x14ac:dyDescent="0.3">
      <c r="A508">
        <v>539</v>
      </c>
      <c r="B508" t="s">
        <v>878</v>
      </c>
      <c r="C508" t="s">
        <v>949</v>
      </c>
      <c r="D508" t="s">
        <v>446</v>
      </c>
      <c r="E508" t="s">
        <v>1326</v>
      </c>
      <c r="F508" t="s">
        <v>691</v>
      </c>
    </row>
    <row r="509" spans="1:6" x14ac:dyDescent="0.3">
      <c r="A509">
        <v>540</v>
      </c>
      <c r="B509" t="s">
        <v>878</v>
      </c>
      <c r="C509" t="s">
        <v>949</v>
      </c>
      <c r="D509" t="s">
        <v>446</v>
      </c>
      <c r="E509" t="s">
        <v>1327</v>
      </c>
      <c r="F509" t="s">
        <v>691</v>
      </c>
    </row>
    <row r="510" spans="1:6" x14ac:dyDescent="0.3">
      <c r="A510">
        <v>541</v>
      </c>
      <c r="B510" t="s">
        <v>878</v>
      </c>
      <c r="C510" t="s">
        <v>949</v>
      </c>
      <c r="D510" t="s">
        <v>639</v>
      </c>
      <c r="E510" t="s">
        <v>1328</v>
      </c>
      <c r="F510" t="s">
        <v>691</v>
      </c>
    </row>
    <row r="511" spans="1:6" x14ac:dyDescent="0.3">
      <c r="A511">
        <v>542</v>
      </c>
      <c r="B511" t="s">
        <v>878</v>
      </c>
      <c r="C511" t="s">
        <v>949</v>
      </c>
      <c r="D511" t="s">
        <v>639</v>
      </c>
      <c r="E511" t="s">
        <v>1329</v>
      </c>
      <c r="F511" t="s">
        <v>691</v>
      </c>
    </row>
    <row r="512" spans="1:6" x14ac:dyDescent="0.3">
      <c r="A512">
        <v>543</v>
      </c>
      <c r="B512" t="s">
        <v>878</v>
      </c>
      <c r="C512" t="s">
        <v>949</v>
      </c>
      <c r="D512" t="s">
        <v>639</v>
      </c>
      <c r="E512" t="s">
        <v>1330</v>
      </c>
      <c r="F512" t="s">
        <v>691</v>
      </c>
    </row>
    <row r="513" spans="1:6" x14ac:dyDescent="0.3">
      <c r="A513">
        <v>544</v>
      </c>
      <c r="B513" t="s">
        <v>878</v>
      </c>
      <c r="C513" t="s">
        <v>949</v>
      </c>
      <c r="D513" t="s">
        <v>639</v>
      </c>
      <c r="E513" t="s">
        <v>1331</v>
      </c>
      <c r="F513" t="s">
        <v>691</v>
      </c>
    </row>
    <row r="514" spans="1:6" x14ac:dyDescent="0.3">
      <c r="A514">
        <v>545</v>
      </c>
      <c r="B514" t="s">
        <v>878</v>
      </c>
      <c r="C514" t="s">
        <v>949</v>
      </c>
      <c r="D514" t="s">
        <v>639</v>
      </c>
      <c r="E514" t="s">
        <v>1332</v>
      </c>
      <c r="F514" t="s">
        <v>691</v>
      </c>
    </row>
    <row r="515" spans="1:6" x14ac:dyDescent="0.3">
      <c r="A515">
        <v>546</v>
      </c>
      <c r="B515" t="s">
        <v>878</v>
      </c>
      <c r="C515" t="s">
        <v>949</v>
      </c>
      <c r="D515" t="s">
        <v>639</v>
      </c>
      <c r="E515" t="s">
        <v>1333</v>
      </c>
      <c r="F515" t="s">
        <v>691</v>
      </c>
    </row>
    <row r="516" spans="1:6" x14ac:dyDescent="0.3">
      <c r="A516">
        <v>547</v>
      </c>
      <c r="B516" t="s">
        <v>878</v>
      </c>
      <c r="C516" t="s">
        <v>949</v>
      </c>
      <c r="D516" t="s">
        <v>639</v>
      </c>
      <c r="E516" t="s">
        <v>1334</v>
      </c>
      <c r="F516" t="s">
        <v>691</v>
      </c>
    </row>
    <row r="517" spans="1:6" x14ac:dyDescent="0.3">
      <c r="A517">
        <v>548</v>
      </c>
      <c r="B517" t="s">
        <v>878</v>
      </c>
      <c r="C517" t="s">
        <v>949</v>
      </c>
      <c r="D517" t="s">
        <v>639</v>
      </c>
      <c r="E517" t="s">
        <v>639</v>
      </c>
      <c r="F517" t="s">
        <v>691</v>
      </c>
    </row>
    <row r="518" spans="1:6" x14ac:dyDescent="0.3">
      <c r="A518">
        <v>549</v>
      </c>
      <c r="B518" t="s">
        <v>878</v>
      </c>
      <c r="C518" t="s">
        <v>949</v>
      </c>
      <c r="D518" t="s">
        <v>956</v>
      </c>
      <c r="E518" t="s">
        <v>1335</v>
      </c>
      <c r="F518" t="s">
        <v>691</v>
      </c>
    </row>
    <row r="519" spans="1:6" x14ac:dyDescent="0.3">
      <c r="A519">
        <v>550</v>
      </c>
      <c r="B519" t="s">
        <v>878</v>
      </c>
      <c r="C519" t="s">
        <v>949</v>
      </c>
      <c r="D519" t="s">
        <v>956</v>
      </c>
      <c r="E519" t="s">
        <v>1336</v>
      </c>
      <c r="F519" t="s">
        <v>691</v>
      </c>
    </row>
    <row r="520" spans="1:6" x14ac:dyDescent="0.3">
      <c r="A520">
        <v>551</v>
      </c>
      <c r="B520" t="s">
        <v>878</v>
      </c>
      <c r="C520" t="s">
        <v>949</v>
      </c>
      <c r="D520" t="s">
        <v>956</v>
      </c>
      <c r="E520" t="s">
        <v>1337</v>
      </c>
      <c r="F520" t="s">
        <v>691</v>
      </c>
    </row>
    <row r="521" spans="1:6" x14ac:dyDescent="0.3">
      <c r="A521">
        <v>552</v>
      </c>
      <c r="B521" t="s">
        <v>878</v>
      </c>
      <c r="C521" t="s">
        <v>949</v>
      </c>
      <c r="D521" t="s">
        <v>956</v>
      </c>
      <c r="E521" t="s">
        <v>956</v>
      </c>
      <c r="F521" t="s">
        <v>691</v>
      </c>
    </row>
    <row r="522" spans="1:6" x14ac:dyDescent="0.3">
      <c r="A522">
        <v>553</v>
      </c>
      <c r="B522" t="s">
        <v>878</v>
      </c>
      <c r="C522" t="s">
        <v>958</v>
      </c>
      <c r="D522" t="s">
        <v>959</v>
      </c>
      <c r="E522" t="s">
        <v>1338</v>
      </c>
      <c r="F522" t="s">
        <v>691</v>
      </c>
    </row>
    <row r="523" spans="1:6" x14ac:dyDescent="0.3">
      <c r="A523">
        <v>554</v>
      </c>
      <c r="B523" t="s">
        <v>878</v>
      </c>
      <c r="C523" t="s">
        <v>958</v>
      </c>
      <c r="D523" t="s">
        <v>959</v>
      </c>
      <c r="E523" t="s">
        <v>1339</v>
      </c>
      <c r="F523" t="s">
        <v>691</v>
      </c>
    </row>
    <row r="524" spans="1:6" x14ac:dyDescent="0.3">
      <c r="A524">
        <v>555</v>
      </c>
      <c r="B524" t="s">
        <v>878</v>
      </c>
      <c r="C524" t="s">
        <v>958</v>
      </c>
      <c r="D524" t="s">
        <v>959</v>
      </c>
      <c r="E524" t="s">
        <v>1340</v>
      </c>
      <c r="F524" t="s">
        <v>691</v>
      </c>
    </row>
    <row r="525" spans="1:6" x14ac:dyDescent="0.3">
      <c r="A525">
        <v>556</v>
      </c>
      <c r="B525" t="s">
        <v>878</v>
      </c>
      <c r="C525" t="s">
        <v>958</v>
      </c>
      <c r="D525" t="s">
        <v>959</v>
      </c>
      <c r="E525" t="s">
        <v>1341</v>
      </c>
      <c r="F525" t="s">
        <v>691</v>
      </c>
    </row>
    <row r="526" spans="1:6" x14ac:dyDescent="0.3">
      <c r="A526">
        <v>557</v>
      </c>
      <c r="B526" t="s">
        <v>878</v>
      </c>
      <c r="C526" t="s">
        <v>958</v>
      </c>
      <c r="D526" t="s">
        <v>959</v>
      </c>
      <c r="E526" t="s">
        <v>1342</v>
      </c>
      <c r="F526" t="s">
        <v>691</v>
      </c>
    </row>
    <row r="527" spans="1:6" x14ac:dyDescent="0.3">
      <c r="A527">
        <v>558</v>
      </c>
      <c r="B527" t="s">
        <v>878</v>
      </c>
      <c r="C527" t="s">
        <v>958</v>
      </c>
      <c r="D527" t="s">
        <v>959</v>
      </c>
      <c r="E527" t="s">
        <v>1343</v>
      </c>
      <c r="F527" t="s">
        <v>691</v>
      </c>
    </row>
    <row r="528" spans="1:6" x14ac:dyDescent="0.3">
      <c r="A528">
        <v>559</v>
      </c>
      <c r="B528" t="s">
        <v>878</v>
      </c>
      <c r="C528" t="s">
        <v>958</v>
      </c>
      <c r="D528" t="s">
        <v>959</v>
      </c>
      <c r="E528" t="s">
        <v>1344</v>
      </c>
      <c r="F528" t="s">
        <v>691</v>
      </c>
    </row>
    <row r="529" spans="1:6" x14ac:dyDescent="0.3">
      <c r="A529">
        <v>560</v>
      </c>
      <c r="B529" t="s">
        <v>878</v>
      </c>
      <c r="C529" t="s">
        <v>958</v>
      </c>
      <c r="D529" t="s">
        <v>963</v>
      </c>
      <c r="E529" t="s">
        <v>1345</v>
      </c>
      <c r="F529" t="s">
        <v>691</v>
      </c>
    </row>
    <row r="530" spans="1:6" x14ac:dyDescent="0.3">
      <c r="A530">
        <v>561</v>
      </c>
      <c r="B530" t="s">
        <v>878</v>
      </c>
      <c r="C530" t="s">
        <v>958</v>
      </c>
      <c r="D530" t="s">
        <v>963</v>
      </c>
      <c r="E530" t="s">
        <v>1346</v>
      </c>
      <c r="F530" t="s">
        <v>691</v>
      </c>
    </row>
    <row r="531" spans="1:6" x14ac:dyDescent="0.3">
      <c r="A531">
        <v>562</v>
      </c>
      <c r="B531" t="s">
        <v>878</v>
      </c>
      <c r="C531" t="s">
        <v>958</v>
      </c>
      <c r="D531" t="s">
        <v>963</v>
      </c>
      <c r="E531" t="s">
        <v>579</v>
      </c>
      <c r="F531" t="s">
        <v>691</v>
      </c>
    </row>
    <row r="532" spans="1:6" x14ac:dyDescent="0.3">
      <c r="A532">
        <v>563</v>
      </c>
      <c r="B532" t="s">
        <v>878</v>
      </c>
      <c r="C532" t="s">
        <v>958</v>
      </c>
      <c r="D532" t="s">
        <v>963</v>
      </c>
      <c r="E532" t="s">
        <v>1347</v>
      </c>
      <c r="F532" t="s">
        <v>691</v>
      </c>
    </row>
    <row r="533" spans="1:6" x14ac:dyDescent="0.3">
      <c r="A533">
        <v>564</v>
      </c>
      <c r="B533" t="s">
        <v>878</v>
      </c>
      <c r="C533" t="s">
        <v>958</v>
      </c>
      <c r="D533" t="s">
        <v>963</v>
      </c>
      <c r="E533" t="s">
        <v>1348</v>
      </c>
      <c r="F533" t="s">
        <v>691</v>
      </c>
    </row>
    <row r="534" spans="1:6" x14ac:dyDescent="0.3">
      <c r="A534">
        <v>565</v>
      </c>
      <c r="B534" t="s">
        <v>878</v>
      </c>
      <c r="C534" t="s">
        <v>958</v>
      </c>
      <c r="D534" t="s">
        <v>963</v>
      </c>
      <c r="E534" t="s">
        <v>1349</v>
      </c>
      <c r="F534" t="s">
        <v>691</v>
      </c>
    </row>
    <row r="535" spans="1:6" x14ac:dyDescent="0.3">
      <c r="A535">
        <v>566</v>
      </c>
      <c r="B535" t="s">
        <v>878</v>
      </c>
      <c r="C535" t="s">
        <v>958</v>
      </c>
      <c r="D535" t="s">
        <v>963</v>
      </c>
      <c r="E535" t="s">
        <v>1350</v>
      </c>
      <c r="F535" t="s">
        <v>691</v>
      </c>
    </row>
    <row r="536" spans="1:6" x14ac:dyDescent="0.3">
      <c r="A536">
        <v>567</v>
      </c>
      <c r="B536" t="s">
        <v>878</v>
      </c>
      <c r="C536" t="s">
        <v>958</v>
      </c>
      <c r="D536" t="s">
        <v>965</v>
      </c>
      <c r="E536" t="s">
        <v>1351</v>
      </c>
      <c r="F536" t="s">
        <v>691</v>
      </c>
    </row>
    <row r="537" spans="1:6" x14ac:dyDescent="0.3">
      <c r="A537">
        <v>568</v>
      </c>
      <c r="B537" t="s">
        <v>878</v>
      </c>
      <c r="C537" t="s">
        <v>958</v>
      </c>
      <c r="D537" t="s">
        <v>965</v>
      </c>
      <c r="E537" t="s">
        <v>1352</v>
      </c>
      <c r="F537" t="s">
        <v>691</v>
      </c>
    </row>
    <row r="538" spans="1:6" x14ac:dyDescent="0.3">
      <c r="A538">
        <v>569</v>
      </c>
      <c r="B538" t="s">
        <v>878</v>
      </c>
      <c r="C538" t="s">
        <v>958</v>
      </c>
      <c r="D538" t="s">
        <v>965</v>
      </c>
      <c r="E538" t="s">
        <v>1353</v>
      </c>
      <c r="F538" t="s">
        <v>691</v>
      </c>
    </row>
    <row r="539" spans="1:6" x14ac:dyDescent="0.3">
      <c r="A539">
        <v>570</v>
      </c>
      <c r="B539" t="s">
        <v>878</v>
      </c>
      <c r="C539" t="s">
        <v>958</v>
      </c>
      <c r="D539" t="s">
        <v>965</v>
      </c>
      <c r="E539" t="s">
        <v>1354</v>
      </c>
      <c r="F539" t="s">
        <v>691</v>
      </c>
    </row>
    <row r="540" spans="1:6" x14ac:dyDescent="0.3">
      <c r="A540">
        <v>571</v>
      </c>
      <c r="B540" t="s">
        <v>878</v>
      </c>
      <c r="C540" t="s">
        <v>958</v>
      </c>
      <c r="D540" t="s">
        <v>965</v>
      </c>
      <c r="E540" t="s">
        <v>1355</v>
      </c>
      <c r="F540" t="s">
        <v>691</v>
      </c>
    </row>
    <row r="541" spans="1:6" x14ac:dyDescent="0.3">
      <c r="A541">
        <v>572</v>
      </c>
      <c r="B541" t="s">
        <v>878</v>
      </c>
      <c r="C541" t="s">
        <v>958</v>
      </c>
      <c r="D541" t="s">
        <v>965</v>
      </c>
      <c r="E541" t="s">
        <v>1356</v>
      </c>
      <c r="F541" t="s">
        <v>691</v>
      </c>
    </row>
    <row r="542" spans="1:6" x14ac:dyDescent="0.3">
      <c r="A542">
        <v>573</v>
      </c>
      <c r="B542" t="s">
        <v>878</v>
      </c>
      <c r="C542" t="s">
        <v>958</v>
      </c>
      <c r="D542" t="s">
        <v>965</v>
      </c>
      <c r="E542" t="s">
        <v>1357</v>
      </c>
      <c r="F542" t="s">
        <v>691</v>
      </c>
    </row>
    <row r="543" spans="1:6" x14ac:dyDescent="0.3">
      <c r="A543">
        <v>574</v>
      </c>
      <c r="B543" t="s">
        <v>878</v>
      </c>
      <c r="C543" t="s">
        <v>958</v>
      </c>
      <c r="D543" t="s">
        <v>965</v>
      </c>
      <c r="E543" t="s">
        <v>1358</v>
      </c>
      <c r="F543" t="s">
        <v>691</v>
      </c>
    </row>
    <row r="544" spans="1:6" x14ac:dyDescent="0.3">
      <c r="A544">
        <v>576</v>
      </c>
      <c r="B544" t="s">
        <v>878</v>
      </c>
      <c r="C544" t="s">
        <v>958</v>
      </c>
      <c r="D544" t="s">
        <v>965</v>
      </c>
      <c r="E544" t="s">
        <v>1359</v>
      </c>
      <c r="F544" t="s">
        <v>691</v>
      </c>
    </row>
    <row r="545" spans="1:6" x14ac:dyDescent="0.3">
      <c r="A545">
        <v>577</v>
      </c>
      <c r="B545" t="s">
        <v>878</v>
      </c>
      <c r="C545" t="s">
        <v>958</v>
      </c>
      <c r="D545" t="s">
        <v>965</v>
      </c>
      <c r="E545" t="s">
        <v>1360</v>
      </c>
      <c r="F545" t="s">
        <v>691</v>
      </c>
    </row>
    <row r="546" spans="1:6" x14ac:dyDescent="0.3">
      <c r="A546">
        <v>578</v>
      </c>
      <c r="B546" t="s">
        <v>878</v>
      </c>
      <c r="C546" t="s">
        <v>958</v>
      </c>
      <c r="D546" t="s">
        <v>965</v>
      </c>
      <c r="E546" t="s">
        <v>1361</v>
      </c>
      <c r="F546" t="s">
        <v>691</v>
      </c>
    </row>
    <row r="547" spans="1:6" x14ac:dyDescent="0.3">
      <c r="A547">
        <v>579</v>
      </c>
      <c r="B547" t="s">
        <v>878</v>
      </c>
      <c r="C547" t="s">
        <v>958</v>
      </c>
      <c r="D547" t="s">
        <v>965</v>
      </c>
      <c r="E547" t="s">
        <v>1362</v>
      </c>
      <c r="F547" t="s">
        <v>691</v>
      </c>
    </row>
    <row r="548" spans="1:6" x14ac:dyDescent="0.3">
      <c r="A548">
        <v>580</v>
      </c>
      <c r="B548" t="s">
        <v>878</v>
      </c>
      <c r="C548" t="s">
        <v>958</v>
      </c>
      <c r="D548" t="s">
        <v>965</v>
      </c>
      <c r="E548" t="s">
        <v>1363</v>
      </c>
      <c r="F548" t="s">
        <v>691</v>
      </c>
    </row>
    <row r="549" spans="1:6" x14ac:dyDescent="0.3">
      <c r="A549">
        <v>581</v>
      </c>
      <c r="B549" t="s">
        <v>878</v>
      </c>
      <c r="C549" t="s">
        <v>958</v>
      </c>
      <c r="D549" t="s">
        <v>965</v>
      </c>
      <c r="E549" t="s">
        <v>1364</v>
      </c>
      <c r="F549" t="s">
        <v>691</v>
      </c>
    </row>
    <row r="550" spans="1:6" x14ac:dyDescent="0.3">
      <c r="A550">
        <v>582</v>
      </c>
      <c r="B550" t="s">
        <v>878</v>
      </c>
      <c r="C550" t="s">
        <v>958</v>
      </c>
      <c r="D550" t="s">
        <v>969</v>
      </c>
      <c r="E550" t="s">
        <v>1365</v>
      </c>
      <c r="F550" t="s">
        <v>691</v>
      </c>
    </row>
    <row r="551" spans="1:6" x14ac:dyDescent="0.3">
      <c r="A551">
        <v>583</v>
      </c>
      <c r="B551" t="s">
        <v>878</v>
      </c>
      <c r="C551" t="s">
        <v>958</v>
      </c>
      <c r="D551" t="s">
        <v>969</v>
      </c>
      <c r="E551" t="s">
        <v>1366</v>
      </c>
      <c r="F551" t="s">
        <v>691</v>
      </c>
    </row>
    <row r="552" spans="1:6" x14ac:dyDescent="0.3">
      <c r="A552">
        <v>584</v>
      </c>
      <c r="B552" t="s">
        <v>878</v>
      </c>
      <c r="C552" t="s">
        <v>958</v>
      </c>
      <c r="D552" t="s">
        <v>969</v>
      </c>
      <c r="E552" t="s">
        <v>1367</v>
      </c>
      <c r="F552" t="s">
        <v>691</v>
      </c>
    </row>
    <row r="553" spans="1:6" x14ac:dyDescent="0.3">
      <c r="A553">
        <v>585</v>
      </c>
      <c r="B553" t="s">
        <v>878</v>
      </c>
      <c r="C553" t="s">
        <v>958</v>
      </c>
      <c r="D553" t="s">
        <v>969</v>
      </c>
      <c r="E553" t="s">
        <v>1368</v>
      </c>
      <c r="F553" t="s">
        <v>691</v>
      </c>
    </row>
    <row r="554" spans="1:6" x14ac:dyDescent="0.3">
      <c r="A554">
        <v>601</v>
      </c>
      <c r="B554" t="s">
        <v>878</v>
      </c>
      <c r="C554" t="s">
        <v>979</v>
      </c>
      <c r="D554" t="s">
        <v>980</v>
      </c>
      <c r="E554" t="s">
        <v>879</v>
      </c>
      <c r="F554" t="s">
        <v>691</v>
      </c>
    </row>
    <row r="555" spans="1:6" x14ac:dyDescent="0.3">
      <c r="A555">
        <v>602</v>
      </c>
      <c r="B555" t="s">
        <v>878</v>
      </c>
      <c r="C555" t="s">
        <v>979</v>
      </c>
      <c r="D555" t="s">
        <v>980</v>
      </c>
      <c r="E555" t="s">
        <v>1369</v>
      </c>
      <c r="F555" t="s">
        <v>691</v>
      </c>
    </row>
    <row r="556" spans="1:6" x14ac:dyDescent="0.3">
      <c r="A556">
        <v>603</v>
      </c>
      <c r="B556" t="s">
        <v>878</v>
      </c>
      <c r="C556" t="s">
        <v>979</v>
      </c>
      <c r="D556" t="s">
        <v>983</v>
      </c>
      <c r="E556" t="s">
        <v>1370</v>
      </c>
      <c r="F556" t="s">
        <v>691</v>
      </c>
    </row>
    <row r="557" spans="1:6" x14ac:dyDescent="0.3">
      <c r="A557">
        <v>604</v>
      </c>
      <c r="B557" t="s">
        <v>878</v>
      </c>
      <c r="C557" t="s">
        <v>979</v>
      </c>
      <c r="D557" t="s">
        <v>983</v>
      </c>
      <c r="E557" t="s">
        <v>1371</v>
      </c>
      <c r="F557" t="s">
        <v>691</v>
      </c>
    </row>
    <row r="558" spans="1:6" x14ac:dyDescent="0.3">
      <c r="A558">
        <v>605</v>
      </c>
      <c r="B558" t="s">
        <v>878</v>
      </c>
      <c r="C558" t="s">
        <v>979</v>
      </c>
      <c r="D558" t="s">
        <v>983</v>
      </c>
      <c r="E558" t="s">
        <v>1372</v>
      </c>
      <c r="F558" t="s">
        <v>691</v>
      </c>
    </row>
    <row r="559" spans="1:6" x14ac:dyDescent="0.3">
      <c r="A559">
        <v>606</v>
      </c>
      <c r="B559" t="s">
        <v>878</v>
      </c>
      <c r="C559" t="s">
        <v>979</v>
      </c>
      <c r="D559" t="s">
        <v>983</v>
      </c>
      <c r="E559" t="s">
        <v>1373</v>
      </c>
      <c r="F559" t="s">
        <v>691</v>
      </c>
    </row>
    <row r="560" spans="1:6" x14ac:dyDescent="0.3">
      <c r="A560">
        <v>607</v>
      </c>
      <c r="B560" t="s">
        <v>878</v>
      </c>
      <c r="C560" t="s">
        <v>979</v>
      </c>
      <c r="D560" t="s">
        <v>983</v>
      </c>
      <c r="E560" t="s">
        <v>595</v>
      </c>
      <c r="F560" t="s">
        <v>691</v>
      </c>
    </row>
    <row r="561" spans="1:6" x14ac:dyDescent="0.3">
      <c r="A561">
        <v>608</v>
      </c>
      <c r="B561" t="s">
        <v>878</v>
      </c>
      <c r="C561" t="s">
        <v>979</v>
      </c>
      <c r="D561" t="s">
        <v>983</v>
      </c>
      <c r="E561" t="s">
        <v>641</v>
      </c>
      <c r="F561" t="s">
        <v>691</v>
      </c>
    </row>
    <row r="562" spans="1:6" x14ac:dyDescent="0.3">
      <c r="A562">
        <v>609</v>
      </c>
      <c r="B562" t="s">
        <v>878</v>
      </c>
      <c r="C562" t="s">
        <v>979</v>
      </c>
      <c r="D562" t="s">
        <v>983</v>
      </c>
      <c r="E562" t="s">
        <v>644</v>
      </c>
      <c r="F562" t="s">
        <v>691</v>
      </c>
    </row>
    <row r="563" spans="1:6" x14ac:dyDescent="0.3">
      <c r="A563">
        <v>610</v>
      </c>
      <c r="B563" t="s">
        <v>878</v>
      </c>
      <c r="C563" t="s">
        <v>979</v>
      </c>
      <c r="D563" t="s">
        <v>983</v>
      </c>
      <c r="E563" t="s">
        <v>1374</v>
      </c>
      <c r="F563" t="s">
        <v>691</v>
      </c>
    </row>
    <row r="564" spans="1:6" x14ac:dyDescent="0.3">
      <c r="A564">
        <v>611</v>
      </c>
      <c r="B564" t="s">
        <v>788</v>
      </c>
      <c r="C564" t="s">
        <v>985</v>
      </c>
      <c r="D564" t="s">
        <v>986</v>
      </c>
      <c r="E564" t="s">
        <v>1375</v>
      </c>
      <c r="F564" t="s">
        <v>691</v>
      </c>
    </row>
    <row r="565" spans="1:6" x14ac:dyDescent="0.3">
      <c r="A565">
        <v>612</v>
      </c>
      <c r="B565" t="s">
        <v>788</v>
      </c>
      <c r="C565" t="s">
        <v>985</v>
      </c>
      <c r="D565" t="s">
        <v>986</v>
      </c>
      <c r="E565" t="s">
        <v>1376</v>
      </c>
      <c r="F565" t="s">
        <v>691</v>
      </c>
    </row>
    <row r="566" spans="1:6" x14ac:dyDescent="0.3">
      <c r="A566">
        <v>613</v>
      </c>
      <c r="B566" t="s">
        <v>788</v>
      </c>
      <c r="C566" t="s">
        <v>985</v>
      </c>
      <c r="D566" t="s">
        <v>986</v>
      </c>
      <c r="E566" t="s">
        <v>1377</v>
      </c>
      <c r="F566" t="s">
        <v>691</v>
      </c>
    </row>
    <row r="567" spans="1:6" x14ac:dyDescent="0.3">
      <c r="A567">
        <v>614</v>
      </c>
      <c r="B567" t="s">
        <v>788</v>
      </c>
      <c r="C567" t="s">
        <v>985</v>
      </c>
      <c r="D567" t="s">
        <v>986</v>
      </c>
      <c r="E567" t="s">
        <v>650</v>
      </c>
      <c r="F567" t="s">
        <v>691</v>
      </c>
    </row>
    <row r="568" spans="1:6" x14ac:dyDescent="0.3">
      <c r="A568">
        <v>615</v>
      </c>
      <c r="B568" t="s">
        <v>788</v>
      </c>
      <c r="C568" t="s">
        <v>985</v>
      </c>
      <c r="D568" t="s">
        <v>988</v>
      </c>
      <c r="E568" t="s">
        <v>1378</v>
      </c>
      <c r="F568" t="s">
        <v>691</v>
      </c>
    </row>
    <row r="569" spans="1:6" x14ac:dyDescent="0.3">
      <c r="A569">
        <v>616</v>
      </c>
      <c r="B569" t="s">
        <v>788</v>
      </c>
      <c r="C569" t="s">
        <v>985</v>
      </c>
      <c r="D569" t="s">
        <v>988</v>
      </c>
      <c r="E569" t="s">
        <v>1379</v>
      </c>
      <c r="F569" t="s">
        <v>691</v>
      </c>
    </row>
    <row r="570" spans="1:6" x14ac:dyDescent="0.3">
      <c r="A570">
        <v>617</v>
      </c>
      <c r="B570" t="s">
        <v>788</v>
      </c>
      <c r="C570" t="s">
        <v>985</v>
      </c>
      <c r="D570" t="s">
        <v>990</v>
      </c>
      <c r="E570" t="s">
        <v>1380</v>
      </c>
      <c r="F570" t="s">
        <v>691</v>
      </c>
    </row>
    <row r="571" spans="1:6" x14ac:dyDescent="0.3">
      <c r="A571">
        <v>618</v>
      </c>
      <c r="B571" t="s">
        <v>788</v>
      </c>
      <c r="C571" t="s">
        <v>985</v>
      </c>
      <c r="D571" t="s">
        <v>996</v>
      </c>
      <c r="E571" t="s">
        <v>1381</v>
      </c>
      <c r="F571" t="s">
        <v>691</v>
      </c>
    </row>
    <row r="572" spans="1:6" x14ac:dyDescent="0.3">
      <c r="A572">
        <v>619</v>
      </c>
      <c r="B572" t="s">
        <v>788</v>
      </c>
      <c r="C572" t="s">
        <v>985</v>
      </c>
      <c r="D572" t="s">
        <v>996</v>
      </c>
      <c r="E572" t="s">
        <v>1382</v>
      </c>
      <c r="F572" t="s">
        <v>691</v>
      </c>
    </row>
    <row r="573" spans="1:6" x14ac:dyDescent="0.3">
      <c r="A573">
        <v>620</v>
      </c>
      <c r="B573" t="s">
        <v>788</v>
      </c>
      <c r="C573" t="s">
        <v>985</v>
      </c>
      <c r="D573" t="s">
        <v>996</v>
      </c>
      <c r="E573" t="s">
        <v>1383</v>
      </c>
      <c r="F573" t="s">
        <v>691</v>
      </c>
    </row>
    <row r="574" spans="1:6" x14ac:dyDescent="0.3">
      <c r="A574">
        <v>621</v>
      </c>
      <c r="B574" t="s">
        <v>788</v>
      </c>
      <c r="C574" t="s">
        <v>985</v>
      </c>
      <c r="D574" t="s">
        <v>998</v>
      </c>
      <c r="E574" t="s">
        <v>1384</v>
      </c>
      <c r="F574" t="s">
        <v>691</v>
      </c>
    </row>
    <row r="575" spans="1:6" x14ac:dyDescent="0.3">
      <c r="A575">
        <v>622</v>
      </c>
      <c r="B575" t="s">
        <v>788</v>
      </c>
      <c r="C575" t="s">
        <v>985</v>
      </c>
      <c r="D575" t="s">
        <v>998</v>
      </c>
      <c r="E575" t="s">
        <v>1385</v>
      </c>
      <c r="F575" t="s">
        <v>691</v>
      </c>
    </row>
    <row r="576" spans="1:6" x14ac:dyDescent="0.3">
      <c r="A576">
        <v>623</v>
      </c>
      <c r="B576" t="s">
        <v>788</v>
      </c>
      <c r="C576" t="s">
        <v>985</v>
      </c>
      <c r="D576" t="s">
        <v>1008</v>
      </c>
      <c r="E576" t="s">
        <v>1386</v>
      </c>
      <c r="F576" t="s">
        <v>691</v>
      </c>
    </row>
    <row r="577" spans="1:6" x14ac:dyDescent="0.3">
      <c r="A577">
        <v>624</v>
      </c>
      <c r="B577" t="s">
        <v>788</v>
      </c>
      <c r="C577" t="s">
        <v>985</v>
      </c>
      <c r="D577" t="s">
        <v>1008</v>
      </c>
      <c r="E577" t="s">
        <v>1387</v>
      </c>
      <c r="F577" t="s">
        <v>691</v>
      </c>
    </row>
    <row r="578" spans="1:6" x14ac:dyDescent="0.3">
      <c r="A578">
        <v>625</v>
      </c>
      <c r="B578" t="s">
        <v>788</v>
      </c>
      <c r="C578" t="s">
        <v>985</v>
      </c>
      <c r="D578" t="s">
        <v>1008</v>
      </c>
      <c r="E578" t="s">
        <v>1388</v>
      </c>
      <c r="F578" t="s">
        <v>691</v>
      </c>
    </row>
    <row r="579" spans="1:6" x14ac:dyDescent="0.3">
      <c r="A579">
        <v>626</v>
      </c>
      <c r="B579" t="s">
        <v>788</v>
      </c>
      <c r="C579" t="s">
        <v>985</v>
      </c>
      <c r="D579" t="s">
        <v>1008</v>
      </c>
      <c r="E579" t="s">
        <v>1389</v>
      </c>
      <c r="F579" t="s">
        <v>691</v>
      </c>
    </row>
    <row r="580" spans="1:6" x14ac:dyDescent="0.3">
      <c r="A580">
        <v>628</v>
      </c>
      <c r="B580" t="s">
        <v>788</v>
      </c>
      <c r="C580" t="s">
        <v>985</v>
      </c>
      <c r="D580" t="s">
        <v>1009</v>
      </c>
      <c r="E580" t="s">
        <v>1390</v>
      </c>
      <c r="F580" t="s">
        <v>691</v>
      </c>
    </row>
    <row r="581" spans="1:6" x14ac:dyDescent="0.3">
      <c r="A581">
        <v>629</v>
      </c>
      <c r="B581" t="s">
        <v>788</v>
      </c>
      <c r="C581" t="s">
        <v>985</v>
      </c>
      <c r="D581" t="s">
        <v>1009</v>
      </c>
      <c r="E581" t="s">
        <v>1391</v>
      </c>
      <c r="F581" t="s">
        <v>691</v>
      </c>
    </row>
    <row r="582" spans="1:6" x14ac:dyDescent="0.3">
      <c r="A582">
        <v>630</v>
      </c>
      <c r="B582" t="s">
        <v>788</v>
      </c>
      <c r="C582" t="s">
        <v>985</v>
      </c>
      <c r="D582" t="s">
        <v>1009</v>
      </c>
      <c r="E582" t="s">
        <v>1392</v>
      </c>
      <c r="F582" t="s">
        <v>691</v>
      </c>
    </row>
    <row r="583" spans="1:6" x14ac:dyDescent="0.3">
      <c r="A583">
        <v>631</v>
      </c>
      <c r="B583" t="s">
        <v>788</v>
      </c>
      <c r="C583" t="s">
        <v>985</v>
      </c>
      <c r="D583" t="s">
        <v>1009</v>
      </c>
      <c r="E583" t="s">
        <v>1393</v>
      </c>
      <c r="F583" t="s">
        <v>691</v>
      </c>
    </row>
    <row r="584" spans="1:6" x14ac:dyDescent="0.3">
      <c r="A584">
        <v>632</v>
      </c>
      <c r="B584" t="s">
        <v>788</v>
      </c>
      <c r="C584" t="s">
        <v>985</v>
      </c>
      <c r="D584" t="s">
        <v>1009</v>
      </c>
      <c r="E584" t="s">
        <v>1394</v>
      </c>
      <c r="F584" t="s">
        <v>691</v>
      </c>
    </row>
    <row r="585" spans="1:6" x14ac:dyDescent="0.3">
      <c r="A585">
        <v>633</v>
      </c>
      <c r="B585" t="s">
        <v>788</v>
      </c>
      <c r="C585" t="s">
        <v>985</v>
      </c>
      <c r="D585" t="s">
        <v>1011</v>
      </c>
      <c r="E585" t="s">
        <v>1395</v>
      </c>
      <c r="F585" t="s">
        <v>691</v>
      </c>
    </row>
    <row r="586" spans="1:6" x14ac:dyDescent="0.3">
      <c r="A586">
        <v>634</v>
      </c>
      <c r="B586" t="s">
        <v>788</v>
      </c>
      <c r="C586" t="s">
        <v>985</v>
      </c>
      <c r="D586" t="s">
        <v>1011</v>
      </c>
      <c r="E586" t="s">
        <v>1396</v>
      </c>
      <c r="F586" t="s">
        <v>691</v>
      </c>
    </row>
    <row r="587" spans="1:6" x14ac:dyDescent="0.3">
      <c r="A587">
        <v>635</v>
      </c>
      <c r="B587" t="s">
        <v>788</v>
      </c>
      <c r="C587" t="s">
        <v>985</v>
      </c>
      <c r="D587" t="s">
        <v>1011</v>
      </c>
      <c r="E587" t="s">
        <v>1397</v>
      </c>
      <c r="F587" t="s">
        <v>691</v>
      </c>
    </row>
    <row r="588" spans="1:6" x14ac:dyDescent="0.3">
      <c r="A588">
        <v>636</v>
      </c>
      <c r="B588" t="s">
        <v>788</v>
      </c>
      <c r="C588" t="s">
        <v>985</v>
      </c>
      <c r="D588" t="s">
        <v>1011</v>
      </c>
      <c r="E588" t="s">
        <v>1398</v>
      </c>
      <c r="F588" t="s">
        <v>691</v>
      </c>
    </row>
    <row r="589" spans="1:6" x14ac:dyDescent="0.3">
      <c r="A589">
        <v>637</v>
      </c>
      <c r="B589" t="s">
        <v>788</v>
      </c>
      <c r="C589" t="s">
        <v>985</v>
      </c>
      <c r="D589" t="s">
        <v>1011</v>
      </c>
      <c r="E589" t="s">
        <v>1399</v>
      </c>
      <c r="F589" t="s">
        <v>691</v>
      </c>
    </row>
    <row r="590" spans="1:6" x14ac:dyDescent="0.3">
      <c r="A590">
        <v>638</v>
      </c>
      <c r="B590" t="s">
        <v>788</v>
      </c>
      <c r="C590" t="s">
        <v>985</v>
      </c>
      <c r="D590" t="s">
        <v>1013</v>
      </c>
      <c r="E590" t="s">
        <v>1400</v>
      </c>
      <c r="F590" t="s">
        <v>691</v>
      </c>
    </row>
    <row r="591" spans="1:6" x14ac:dyDescent="0.3">
      <c r="A591">
        <v>639</v>
      </c>
      <c r="B591" t="s">
        <v>788</v>
      </c>
      <c r="C591" t="s">
        <v>985</v>
      </c>
      <c r="D591" t="s">
        <v>1015</v>
      </c>
      <c r="E591" t="s">
        <v>1401</v>
      </c>
      <c r="F591" t="s">
        <v>691</v>
      </c>
    </row>
    <row r="592" spans="1:6" x14ac:dyDescent="0.3">
      <c r="A592">
        <v>640</v>
      </c>
      <c r="B592" t="s">
        <v>788</v>
      </c>
      <c r="C592" t="s">
        <v>985</v>
      </c>
      <c r="D592" t="s">
        <v>1015</v>
      </c>
      <c r="E592" t="s">
        <v>1402</v>
      </c>
      <c r="F592" t="s">
        <v>691</v>
      </c>
    </row>
    <row r="593" spans="1:6" x14ac:dyDescent="0.3">
      <c r="A593">
        <v>641</v>
      </c>
      <c r="B593" t="s">
        <v>788</v>
      </c>
      <c r="C593" t="s">
        <v>985</v>
      </c>
      <c r="D593" t="s">
        <v>1015</v>
      </c>
      <c r="E593" t="s">
        <v>1403</v>
      </c>
      <c r="F593" t="s">
        <v>691</v>
      </c>
    </row>
    <row r="594" spans="1:6" x14ac:dyDescent="0.3">
      <c r="A594">
        <v>643</v>
      </c>
      <c r="B594" t="s">
        <v>788</v>
      </c>
      <c r="C594" t="s">
        <v>985</v>
      </c>
      <c r="D594" t="s">
        <v>1017</v>
      </c>
      <c r="E594" t="s">
        <v>1404</v>
      </c>
      <c r="F594" t="s">
        <v>691</v>
      </c>
    </row>
    <row r="595" spans="1:6" x14ac:dyDescent="0.3">
      <c r="A595">
        <v>644</v>
      </c>
      <c r="B595" t="s">
        <v>788</v>
      </c>
      <c r="C595" t="s">
        <v>985</v>
      </c>
      <c r="D595" t="s">
        <v>1017</v>
      </c>
      <c r="E595" t="s">
        <v>1405</v>
      </c>
      <c r="F595" t="s">
        <v>691</v>
      </c>
    </row>
    <row r="596" spans="1:6" x14ac:dyDescent="0.3">
      <c r="A596">
        <v>645</v>
      </c>
      <c r="B596" t="s">
        <v>788</v>
      </c>
      <c r="C596" t="s">
        <v>985</v>
      </c>
      <c r="D596" t="s">
        <v>1017</v>
      </c>
      <c r="E596" t="s">
        <v>1406</v>
      </c>
      <c r="F596" t="s">
        <v>691</v>
      </c>
    </row>
    <row r="597" spans="1:6" x14ac:dyDescent="0.3">
      <c r="A597">
        <v>646</v>
      </c>
      <c r="B597" t="s">
        <v>788</v>
      </c>
      <c r="C597" t="s">
        <v>985</v>
      </c>
      <c r="D597" t="s">
        <v>1017</v>
      </c>
      <c r="E597" t="s">
        <v>1407</v>
      </c>
      <c r="F597" t="s">
        <v>691</v>
      </c>
    </row>
    <row r="598" spans="1:6" x14ac:dyDescent="0.3">
      <c r="A598">
        <v>647</v>
      </c>
      <c r="B598" t="s">
        <v>1408</v>
      </c>
      <c r="C598" t="s">
        <v>1409</v>
      </c>
      <c r="D598" t="s">
        <v>1409</v>
      </c>
      <c r="E598" t="s">
        <v>1410</v>
      </c>
      <c r="F598" t="s">
        <v>691</v>
      </c>
    </row>
    <row r="599" spans="1:6" x14ac:dyDescent="0.3">
      <c r="A599">
        <v>648</v>
      </c>
      <c r="B599" t="s">
        <v>788</v>
      </c>
      <c r="C599" t="s">
        <v>853</v>
      </c>
      <c r="D599" t="s">
        <v>860</v>
      </c>
      <c r="E599" t="s">
        <v>1411</v>
      </c>
      <c r="F599" t="s">
        <v>691</v>
      </c>
    </row>
    <row r="600" spans="1:6" x14ac:dyDescent="0.3">
      <c r="A600">
        <v>649</v>
      </c>
      <c r="B600" t="s">
        <v>788</v>
      </c>
      <c r="C600" t="s">
        <v>802</v>
      </c>
      <c r="D600" t="s">
        <v>1412</v>
      </c>
      <c r="E600" t="s">
        <v>1413</v>
      </c>
      <c r="F600" t="s">
        <v>691</v>
      </c>
    </row>
    <row r="601" spans="1:6" x14ac:dyDescent="0.3">
      <c r="A601">
        <v>650</v>
      </c>
      <c r="B601" t="s">
        <v>788</v>
      </c>
      <c r="C601" t="s">
        <v>864</v>
      </c>
      <c r="D601" t="s">
        <v>1414</v>
      </c>
      <c r="E601" t="s">
        <v>1415</v>
      </c>
      <c r="F601" t="s">
        <v>691</v>
      </c>
    </row>
    <row r="602" spans="1:6" x14ac:dyDescent="0.3">
      <c r="A602">
        <v>651</v>
      </c>
      <c r="B602" t="s">
        <v>788</v>
      </c>
      <c r="C602" t="s">
        <v>864</v>
      </c>
      <c r="D602" t="s">
        <v>1414</v>
      </c>
      <c r="E602" t="s">
        <v>1416</v>
      </c>
      <c r="F602" t="s">
        <v>691</v>
      </c>
    </row>
    <row r="603" spans="1:6" x14ac:dyDescent="0.3">
      <c r="A603">
        <v>652</v>
      </c>
      <c r="B603" t="s">
        <v>788</v>
      </c>
      <c r="C603" t="s">
        <v>864</v>
      </c>
      <c r="D603" t="s">
        <v>1414</v>
      </c>
      <c r="E603" t="s">
        <v>1414</v>
      </c>
      <c r="F603" t="s">
        <v>691</v>
      </c>
    </row>
    <row r="604" spans="1:6" x14ac:dyDescent="0.3">
      <c r="A604">
        <v>654</v>
      </c>
      <c r="B604" t="s">
        <v>788</v>
      </c>
      <c r="C604" t="s">
        <v>875</v>
      </c>
      <c r="D604" t="s">
        <v>496</v>
      </c>
      <c r="E604" t="s">
        <v>1417</v>
      </c>
      <c r="F604" t="s">
        <v>691</v>
      </c>
    </row>
    <row r="605" spans="1:6" x14ac:dyDescent="0.3">
      <c r="A605">
        <v>655</v>
      </c>
      <c r="B605" t="s">
        <v>788</v>
      </c>
      <c r="C605" t="s">
        <v>875</v>
      </c>
      <c r="D605" t="s">
        <v>876</v>
      </c>
      <c r="E605" t="s">
        <v>1418</v>
      </c>
      <c r="F605" t="s">
        <v>691</v>
      </c>
    </row>
    <row r="606" spans="1:6" x14ac:dyDescent="0.3">
      <c r="A606">
        <v>656</v>
      </c>
      <c r="B606" t="s">
        <v>1408</v>
      </c>
      <c r="C606" t="s">
        <v>1409</v>
      </c>
      <c r="D606" t="s">
        <v>1409</v>
      </c>
      <c r="E606" t="s">
        <v>1419</v>
      </c>
      <c r="F606" t="s">
        <v>691</v>
      </c>
    </row>
    <row r="607" spans="1:6" x14ac:dyDescent="0.3">
      <c r="A607">
        <v>657</v>
      </c>
      <c r="B607" t="s">
        <v>1408</v>
      </c>
      <c r="C607" t="s">
        <v>1420</v>
      </c>
      <c r="D607" t="s">
        <v>1421</v>
      </c>
      <c r="E607" t="s">
        <v>1421</v>
      </c>
      <c r="F607" t="s">
        <v>691</v>
      </c>
    </row>
    <row r="608" spans="1:6" x14ac:dyDescent="0.3">
      <c r="A608">
        <v>658</v>
      </c>
      <c r="B608" t="s">
        <v>1408</v>
      </c>
      <c r="C608" t="s">
        <v>1422</v>
      </c>
      <c r="D608" t="s">
        <v>1423</v>
      </c>
      <c r="E608" t="s">
        <v>1424</v>
      </c>
      <c r="F608" t="s">
        <v>691</v>
      </c>
    </row>
    <row r="609" spans="1:6" x14ac:dyDescent="0.3">
      <c r="A609">
        <v>659</v>
      </c>
      <c r="B609" t="s">
        <v>1408</v>
      </c>
      <c r="C609" t="s">
        <v>1422</v>
      </c>
      <c r="D609" t="s">
        <v>1423</v>
      </c>
      <c r="E609" t="s">
        <v>1425</v>
      </c>
      <c r="F609" t="s">
        <v>691</v>
      </c>
    </row>
    <row r="610" spans="1:6" x14ac:dyDescent="0.3">
      <c r="A610">
        <v>660</v>
      </c>
      <c r="B610" t="s">
        <v>1408</v>
      </c>
      <c r="C610" t="s">
        <v>1426</v>
      </c>
      <c r="D610" t="s">
        <v>1426</v>
      </c>
      <c r="E610" t="s">
        <v>1427</v>
      </c>
      <c r="F610" t="s">
        <v>691</v>
      </c>
    </row>
    <row r="611" spans="1:6" x14ac:dyDescent="0.3">
      <c r="A611">
        <v>664</v>
      </c>
      <c r="B611" t="s">
        <v>1408</v>
      </c>
      <c r="C611" t="s">
        <v>1409</v>
      </c>
      <c r="D611" t="s">
        <v>1428</v>
      </c>
      <c r="E611" t="s">
        <v>1429</v>
      </c>
      <c r="F611" t="s">
        <v>691</v>
      </c>
    </row>
    <row r="612" spans="1:6" x14ac:dyDescent="0.3">
      <c r="A612">
        <v>665</v>
      </c>
      <c r="B612" t="s">
        <v>1408</v>
      </c>
      <c r="C612" t="s">
        <v>1409</v>
      </c>
      <c r="D612" t="s">
        <v>1428</v>
      </c>
      <c r="E612" t="s">
        <v>1430</v>
      </c>
      <c r="F612" t="s">
        <v>691</v>
      </c>
    </row>
    <row r="613" spans="1:6" x14ac:dyDescent="0.3">
      <c r="A613">
        <v>722</v>
      </c>
      <c r="B613" t="s">
        <v>788</v>
      </c>
      <c r="C613" t="s">
        <v>1431</v>
      </c>
      <c r="D613" t="s">
        <v>1432</v>
      </c>
      <c r="E613" t="s">
        <v>1433</v>
      </c>
      <c r="F613" t="s">
        <v>691</v>
      </c>
    </row>
    <row r="614" spans="1:6" x14ac:dyDescent="0.3">
      <c r="A614">
        <v>723</v>
      </c>
      <c r="B614" t="s">
        <v>788</v>
      </c>
      <c r="C614" t="s">
        <v>1431</v>
      </c>
      <c r="D614" t="s">
        <v>1432</v>
      </c>
      <c r="E614" t="s">
        <v>1434</v>
      </c>
      <c r="F614" t="s">
        <v>691</v>
      </c>
    </row>
    <row r="615" spans="1:6" x14ac:dyDescent="0.3">
      <c r="A615">
        <v>724</v>
      </c>
      <c r="B615" t="s">
        <v>788</v>
      </c>
      <c r="C615" t="s">
        <v>1431</v>
      </c>
      <c r="D615" t="s">
        <v>1432</v>
      </c>
      <c r="E615" t="s">
        <v>1435</v>
      </c>
      <c r="F615" t="s">
        <v>691</v>
      </c>
    </row>
    <row r="616" spans="1:6" x14ac:dyDescent="0.3">
      <c r="A616">
        <v>725</v>
      </c>
      <c r="B616" t="s">
        <v>788</v>
      </c>
      <c r="C616" t="s">
        <v>1431</v>
      </c>
      <c r="D616" t="s">
        <v>1432</v>
      </c>
      <c r="E616" t="s">
        <v>1436</v>
      </c>
      <c r="F616" t="s">
        <v>691</v>
      </c>
    </row>
    <row r="617" spans="1:6" x14ac:dyDescent="0.3">
      <c r="A617">
        <v>726</v>
      </c>
      <c r="B617" t="s">
        <v>788</v>
      </c>
      <c r="C617" t="s">
        <v>1431</v>
      </c>
      <c r="D617" t="s">
        <v>1437</v>
      </c>
      <c r="E617" t="s">
        <v>1438</v>
      </c>
      <c r="F617" t="s">
        <v>691</v>
      </c>
    </row>
    <row r="618" spans="1:6" x14ac:dyDescent="0.3">
      <c r="A618">
        <v>727</v>
      </c>
      <c r="B618" t="s">
        <v>788</v>
      </c>
      <c r="C618" t="s">
        <v>1431</v>
      </c>
      <c r="D618" t="s">
        <v>1437</v>
      </c>
      <c r="E618" t="s">
        <v>1439</v>
      </c>
      <c r="F618" t="s">
        <v>691</v>
      </c>
    </row>
    <row r="619" spans="1:6" x14ac:dyDescent="0.3">
      <c r="A619">
        <v>728</v>
      </c>
      <c r="B619" t="s">
        <v>788</v>
      </c>
      <c r="C619" t="s">
        <v>1431</v>
      </c>
      <c r="D619" t="s">
        <v>1440</v>
      </c>
      <c r="E619" t="s">
        <v>1441</v>
      </c>
      <c r="F619" t="s">
        <v>691</v>
      </c>
    </row>
    <row r="620" spans="1:6" x14ac:dyDescent="0.3">
      <c r="A620">
        <v>729</v>
      </c>
      <c r="B620" t="s">
        <v>788</v>
      </c>
      <c r="C620" t="s">
        <v>1431</v>
      </c>
      <c r="D620" t="s">
        <v>1440</v>
      </c>
      <c r="E620" t="s">
        <v>1442</v>
      </c>
      <c r="F620" t="s">
        <v>691</v>
      </c>
    </row>
    <row r="621" spans="1:6" x14ac:dyDescent="0.3">
      <c r="A621">
        <v>730</v>
      </c>
      <c r="B621" t="s">
        <v>788</v>
      </c>
      <c r="C621" t="s">
        <v>1431</v>
      </c>
      <c r="D621" t="s">
        <v>1440</v>
      </c>
      <c r="E621" t="s">
        <v>1443</v>
      </c>
      <c r="F621" t="s">
        <v>691</v>
      </c>
    </row>
    <row r="622" spans="1:6" x14ac:dyDescent="0.3">
      <c r="A622">
        <v>731</v>
      </c>
      <c r="B622" t="s">
        <v>687</v>
      </c>
      <c r="C622" t="s">
        <v>688</v>
      </c>
      <c r="D622" t="s">
        <v>689</v>
      </c>
      <c r="E622" t="s">
        <v>1444</v>
      </c>
      <c r="F622" t="s">
        <v>691</v>
      </c>
    </row>
    <row r="623" spans="1:6" x14ac:dyDescent="0.3">
      <c r="A623">
        <v>732</v>
      </c>
      <c r="B623" t="s">
        <v>878</v>
      </c>
      <c r="C623" t="s">
        <v>879</v>
      </c>
      <c r="D623" t="s">
        <v>899</v>
      </c>
      <c r="E623" t="s">
        <v>1445</v>
      </c>
      <c r="F623" t="s">
        <v>691</v>
      </c>
    </row>
    <row r="624" spans="1:6" x14ac:dyDescent="0.3">
      <c r="A624">
        <v>733</v>
      </c>
      <c r="B624" t="s">
        <v>878</v>
      </c>
      <c r="C624" t="s">
        <v>879</v>
      </c>
      <c r="D624" t="s">
        <v>899</v>
      </c>
      <c r="E624" t="s">
        <v>1446</v>
      </c>
      <c r="F624" t="s">
        <v>691</v>
      </c>
    </row>
    <row r="625" spans="1:6" x14ac:dyDescent="0.3">
      <c r="A625">
        <v>734</v>
      </c>
      <c r="B625" t="s">
        <v>878</v>
      </c>
      <c r="C625" t="s">
        <v>879</v>
      </c>
      <c r="D625" t="s">
        <v>899</v>
      </c>
      <c r="E625" t="s">
        <v>1447</v>
      </c>
      <c r="F625" t="s">
        <v>691</v>
      </c>
    </row>
    <row r="626" spans="1:6" x14ac:dyDescent="0.3">
      <c r="A626">
        <v>735</v>
      </c>
      <c r="B626" t="s">
        <v>878</v>
      </c>
      <c r="C626" t="s">
        <v>879</v>
      </c>
      <c r="D626" t="s">
        <v>899</v>
      </c>
      <c r="E626" t="s">
        <v>1448</v>
      </c>
      <c r="F626" t="s">
        <v>691</v>
      </c>
    </row>
    <row r="627" spans="1:6" x14ac:dyDescent="0.3">
      <c r="A627">
        <v>736</v>
      </c>
      <c r="B627" t="s">
        <v>878</v>
      </c>
      <c r="C627" t="s">
        <v>879</v>
      </c>
      <c r="D627" t="s">
        <v>899</v>
      </c>
      <c r="E627" t="s">
        <v>1449</v>
      </c>
      <c r="F627" t="s">
        <v>691</v>
      </c>
    </row>
    <row r="628" spans="1:6" x14ac:dyDescent="0.3">
      <c r="A628">
        <v>737</v>
      </c>
      <c r="B628" t="s">
        <v>878</v>
      </c>
      <c r="C628" t="s">
        <v>879</v>
      </c>
      <c r="D628" t="s">
        <v>899</v>
      </c>
      <c r="E628" t="s">
        <v>1450</v>
      </c>
      <c r="F628" t="s">
        <v>691</v>
      </c>
    </row>
    <row r="629" spans="1:6" x14ac:dyDescent="0.3">
      <c r="A629">
        <v>738</v>
      </c>
      <c r="B629" t="s">
        <v>878</v>
      </c>
      <c r="C629" t="s">
        <v>879</v>
      </c>
      <c r="D629" t="s">
        <v>899</v>
      </c>
      <c r="E629" t="s">
        <v>1451</v>
      </c>
      <c r="F629" t="s">
        <v>691</v>
      </c>
    </row>
    <row r="630" spans="1:6" x14ac:dyDescent="0.3">
      <c r="A630">
        <v>743</v>
      </c>
      <c r="B630" t="s">
        <v>687</v>
      </c>
      <c r="C630" t="s">
        <v>705</v>
      </c>
      <c r="D630" t="s">
        <v>1452</v>
      </c>
      <c r="E630" t="s">
        <v>1453</v>
      </c>
      <c r="F630" t="s">
        <v>691</v>
      </c>
    </row>
    <row r="631" spans="1:6" x14ac:dyDescent="0.3">
      <c r="A631">
        <v>744</v>
      </c>
      <c r="B631" t="s">
        <v>687</v>
      </c>
      <c r="C631" t="s">
        <v>705</v>
      </c>
      <c r="D631" t="s">
        <v>1452</v>
      </c>
      <c r="E631" t="s">
        <v>1454</v>
      </c>
      <c r="F631" t="s">
        <v>691</v>
      </c>
    </row>
    <row r="632" spans="1:6" x14ac:dyDescent="0.3">
      <c r="A632">
        <v>745</v>
      </c>
      <c r="B632" t="s">
        <v>788</v>
      </c>
      <c r="C632" t="s">
        <v>796</v>
      </c>
      <c r="D632" t="s">
        <v>1455</v>
      </c>
      <c r="E632" t="s">
        <v>1456</v>
      </c>
      <c r="F632" t="s">
        <v>691</v>
      </c>
    </row>
    <row r="633" spans="1:6" x14ac:dyDescent="0.3">
      <c r="A633">
        <v>746</v>
      </c>
      <c r="B633" t="s">
        <v>788</v>
      </c>
      <c r="C633" t="s">
        <v>796</v>
      </c>
      <c r="D633" t="s">
        <v>1455</v>
      </c>
      <c r="E633" t="s">
        <v>1457</v>
      </c>
      <c r="F633" t="s">
        <v>691</v>
      </c>
    </row>
    <row r="634" spans="1:6" x14ac:dyDescent="0.3">
      <c r="A634">
        <v>747</v>
      </c>
      <c r="B634" t="s">
        <v>788</v>
      </c>
      <c r="C634" t="s">
        <v>796</v>
      </c>
      <c r="D634" t="s">
        <v>1455</v>
      </c>
      <c r="E634" t="s">
        <v>1458</v>
      </c>
      <c r="F634" t="s">
        <v>691</v>
      </c>
    </row>
    <row r="635" spans="1:6" x14ac:dyDescent="0.3">
      <c r="A635">
        <v>748</v>
      </c>
      <c r="B635" t="s">
        <v>788</v>
      </c>
      <c r="C635" t="s">
        <v>853</v>
      </c>
      <c r="D635" t="s">
        <v>1459</v>
      </c>
      <c r="E635" t="s">
        <v>1460</v>
      </c>
      <c r="F635" t="s">
        <v>691</v>
      </c>
    </row>
    <row r="636" spans="1:6" x14ac:dyDescent="0.3">
      <c r="A636">
        <v>749</v>
      </c>
      <c r="B636" t="s">
        <v>788</v>
      </c>
      <c r="C636" t="s">
        <v>853</v>
      </c>
      <c r="D636" t="s">
        <v>1459</v>
      </c>
      <c r="E636" t="s">
        <v>1461</v>
      </c>
      <c r="F636" t="s">
        <v>691</v>
      </c>
    </row>
    <row r="637" spans="1:6" x14ac:dyDescent="0.3">
      <c r="A637">
        <v>750</v>
      </c>
      <c r="B637" t="s">
        <v>788</v>
      </c>
      <c r="C637" t="s">
        <v>853</v>
      </c>
      <c r="D637" t="s">
        <v>1459</v>
      </c>
      <c r="E637" t="s">
        <v>1462</v>
      </c>
      <c r="F637" t="s">
        <v>691</v>
      </c>
    </row>
    <row r="638" spans="1:6" x14ac:dyDescent="0.3">
      <c r="A638">
        <v>751</v>
      </c>
      <c r="B638" t="s">
        <v>788</v>
      </c>
      <c r="C638" t="s">
        <v>853</v>
      </c>
      <c r="D638" t="s">
        <v>1459</v>
      </c>
      <c r="E638" t="s">
        <v>1463</v>
      </c>
      <c r="F638" t="s">
        <v>691</v>
      </c>
    </row>
    <row r="639" spans="1:6" x14ac:dyDescent="0.3">
      <c r="A639">
        <v>752</v>
      </c>
      <c r="B639" t="s">
        <v>788</v>
      </c>
      <c r="C639" t="s">
        <v>853</v>
      </c>
      <c r="D639" t="s">
        <v>1459</v>
      </c>
      <c r="E639" t="s">
        <v>1464</v>
      </c>
      <c r="F639" t="s">
        <v>691</v>
      </c>
    </row>
    <row r="640" spans="1:6" x14ac:dyDescent="0.3">
      <c r="A640">
        <v>753</v>
      </c>
      <c r="B640" t="s">
        <v>788</v>
      </c>
      <c r="C640" t="s">
        <v>853</v>
      </c>
      <c r="D640" t="s">
        <v>1459</v>
      </c>
      <c r="E640" t="s">
        <v>1465</v>
      </c>
      <c r="F640" t="s">
        <v>691</v>
      </c>
    </row>
    <row r="641" spans="1:6" x14ac:dyDescent="0.3">
      <c r="A641">
        <v>754</v>
      </c>
      <c r="B641" t="s">
        <v>788</v>
      </c>
      <c r="C641" t="s">
        <v>853</v>
      </c>
      <c r="D641" t="s">
        <v>1459</v>
      </c>
      <c r="E641" t="s">
        <v>1466</v>
      </c>
      <c r="F641" t="s">
        <v>691</v>
      </c>
    </row>
    <row r="642" spans="1:6" x14ac:dyDescent="0.3">
      <c r="A642">
        <v>755</v>
      </c>
      <c r="B642" t="s">
        <v>788</v>
      </c>
      <c r="C642" t="s">
        <v>802</v>
      </c>
      <c r="D642" t="s">
        <v>1467</v>
      </c>
      <c r="E642" t="s">
        <v>1468</v>
      </c>
      <c r="F642" t="s">
        <v>691</v>
      </c>
    </row>
    <row r="643" spans="1:6" x14ac:dyDescent="0.3">
      <c r="A643">
        <v>756</v>
      </c>
      <c r="B643" t="s">
        <v>788</v>
      </c>
      <c r="C643" t="s">
        <v>853</v>
      </c>
      <c r="D643" t="s">
        <v>1469</v>
      </c>
      <c r="E643" t="s">
        <v>1470</v>
      </c>
      <c r="F643" t="s">
        <v>691</v>
      </c>
    </row>
    <row r="644" spans="1:6" x14ac:dyDescent="0.3">
      <c r="A644">
        <v>759</v>
      </c>
      <c r="B644" t="s">
        <v>878</v>
      </c>
      <c r="C644" t="s">
        <v>926</v>
      </c>
      <c r="D644" t="s">
        <v>1273</v>
      </c>
      <c r="E644" t="s">
        <v>1471</v>
      </c>
      <c r="F644" t="s">
        <v>691</v>
      </c>
    </row>
    <row r="645" spans="1:6" x14ac:dyDescent="0.3">
      <c r="A645">
        <v>760</v>
      </c>
      <c r="B645" t="s">
        <v>788</v>
      </c>
      <c r="C645" t="s">
        <v>1472</v>
      </c>
      <c r="D645" t="s">
        <v>1473</v>
      </c>
      <c r="E645" t="s">
        <v>1473</v>
      </c>
      <c r="F645" t="s">
        <v>691</v>
      </c>
    </row>
    <row r="646" spans="1:6" x14ac:dyDescent="0.3">
      <c r="A646">
        <v>761</v>
      </c>
      <c r="B646" t="s">
        <v>788</v>
      </c>
      <c r="C646" t="s">
        <v>1472</v>
      </c>
      <c r="D646" t="s">
        <v>433</v>
      </c>
      <c r="E646" t="s">
        <v>433</v>
      </c>
      <c r="F646" t="s">
        <v>691</v>
      </c>
    </row>
    <row r="647" spans="1:6" x14ac:dyDescent="0.3">
      <c r="A647">
        <v>762</v>
      </c>
      <c r="B647" t="s">
        <v>788</v>
      </c>
      <c r="C647" t="s">
        <v>1472</v>
      </c>
      <c r="D647" t="s">
        <v>433</v>
      </c>
      <c r="E647" t="s">
        <v>1474</v>
      </c>
      <c r="F647" t="s">
        <v>691</v>
      </c>
    </row>
    <row r="648" spans="1:6" x14ac:dyDescent="0.3">
      <c r="A648">
        <v>763</v>
      </c>
      <c r="B648" t="s">
        <v>788</v>
      </c>
      <c r="C648" t="s">
        <v>985</v>
      </c>
      <c r="D648" t="s">
        <v>990</v>
      </c>
      <c r="E648" t="s">
        <v>1475</v>
      </c>
      <c r="F648" t="s">
        <v>691</v>
      </c>
    </row>
    <row r="649" spans="1:6" x14ac:dyDescent="0.3">
      <c r="A649">
        <v>771</v>
      </c>
      <c r="B649" t="s">
        <v>878</v>
      </c>
      <c r="C649" t="s">
        <v>949</v>
      </c>
      <c r="D649" t="s">
        <v>1476</v>
      </c>
      <c r="E649" t="s">
        <v>1477</v>
      </c>
      <c r="F649" t="s">
        <v>691</v>
      </c>
    </row>
    <row r="650" spans="1:6" x14ac:dyDescent="0.3">
      <c r="A650">
        <v>772</v>
      </c>
      <c r="B650" t="s">
        <v>878</v>
      </c>
      <c r="C650" t="s">
        <v>949</v>
      </c>
      <c r="D650" t="s">
        <v>1476</v>
      </c>
      <c r="E650" t="s">
        <v>1478</v>
      </c>
      <c r="F650" t="s">
        <v>691</v>
      </c>
    </row>
    <row r="651" spans="1:6" x14ac:dyDescent="0.3">
      <c r="A651">
        <v>773</v>
      </c>
      <c r="B651" t="s">
        <v>878</v>
      </c>
      <c r="C651" t="s">
        <v>949</v>
      </c>
      <c r="D651" t="s">
        <v>1476</v>
      </c>
      <c r="E651" t="s">
        <v>1479</v>
      </c>
      <c r="F651" t="s">
        <v>691</v>
      </c>
    </row>
    <row r="652" spans="1:6" x14ac:dyDescent="0.3">
      <c r="A652">
        <v>774</v>
      </c>
      <c r="B652" t="s">
        <v>878</v>
      </c>
      <c r="C652" t="s">
        <v>949</v>
      </c>
      <c r="D652" t="s">
        <v>1476</v>
      </c>
      <c r="E652" t="s">
        <v>1476</v>
      </c>
      <c r="F652" t="s">
        <v>691</v>
      </c>
    </row>
    <row r="653" spans="1:6" x14ac:dyDescent="0.3">
      <c r="A653">
        <v>775</v>
      </c>
      <c r="B653" t="s">
        <v>878</v>
      </c>
      <c r="C653" t="s">
        <v>949</v>
      </c>
      <c r="D653" t="s">
        <v>387</v>
      </c>
      <c r="E653" t="s">
        <v>1480</v>
      </c>
      <c r="F653" t="s">
        <v>691</v>
      </c>
    </row>
  </sheetData>
  <autoFilter ref="A1:G653" xr:uid="{4E4595CA-3FEB-41D2-BE8F-0F312E35B19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130A3DA947324C9C8E1A6C97C92A9B" ma:contentTypeVersion="13" ma:contentTypeDescription="Skapa ett nytt dokument." ma:contentTypeScope="" ma:versionID="cce0df66f82e9c99857a9e00f3e8db24">
  <xsd:schema xmlns:xsd="http://www.w3.org/2001/XMLSchema" xmlns:xs="http://www.w3.org/2001/XMLSchema" xmlns:p="http://schemas.microsoft.com/office/2006/metadata/properties" xmlns:ns2="41921a93-e2c8-41c0-9e4c-da4deb834170" xmlns:ns3="a650b5cc-48b0-44be-a6fb-b45afdbb1d37" targetNamespace="http://schemas.microsoft.com/office/2006/metadata/properties" ma:root="true" ma:fieldsID="b5949e37746f03e84064c20ee4992c24" ns2:_="" ns3:_="">
    <xsd:import namespace="41921a93-e2c8-41c0-9e4c-da4deb834170"/>
    <xsd:import namespace="a650b5cc-48b0-44be-a6fb-b45afdbb1d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21a93-e2c8-41c0-9e4c-da4deb8341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575b20e4-694d-462a-96bf-b7e949711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0b5cc-48b0-44be-a6fb-b45afdbb1d3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a898cff-8681-42f6-a16b-659259b2a894}" ma:internalName="TaxCatchAll" ma:showField="CatchAllData" ma:web="a650b5cc-48b0-44be-a6fb-b45afdbb1d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921a93-e2c8-41c0-9e4c-da4deb834170">
      <Terms xmlns="http://schemas.microsoft.com/office/infopath/2007/PartnerControls"/>
    </lcf76f155ced4ddcb4097134ff3c332f>
    <TaxCatchAll xmlns="a650b5cc-48b0-44be-a6fb-b45afdbb1d37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N H 8 E W 4 6 5 8 X q l A A A A 9 g A A A B I A H A B D b 2 5 m a W c v U G F j a 2 F n Z S 5 4 b W w g o h g A K K A U A A A A A A A A A A A A A A A A A A A A A A A A A A A A h Y 8 x D o I w G I W v Q r r T F k w M k p 8 y G D d J T E i M a 1 M q N E A x t F D u 5 u C R v I I Y R d 0 c 3 / e + 4 b 3 7 9 Q b p 1 D b e K H u j O p 2 g A F P k S S 2 6 Q u k y Q Y M 9 + x F K G R y 4 q H k p v V n W J p 5 M k a D K 2 k t M i H M O u x X u + p K E l A b k l O 1 z U c m W o 4 + s / s u + 0 s Z y L S R i c H y N Y S E O a I Q 3 0 R p T I A u E T O m v E M 5 7 n + 0 P h O 3 Q 2 K G X z I x + v g O y R C D v D + w B U E s D B B Q A A g A I A D R / B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f w R b K I p H u A 4 A A A A R A A A A E w A c A E Z v c m 1 1 b G F z L 1 N l Y 3 R p b 2 4 x L m 0 g o h g A K K A U A A A A A A A A A A A A A A A A A A A A A A A A A A A A K 0 5 N L s n M z 1 M I h t C G 1 g B Q S w E C L Q A U A A I A C A A 0 f w R b j r n x e q U A A A D 2 A A A A E g A A A A A A A A A A A A A A A A A A A A A A Q 2 9 u Z m l n L 1 B h Y 2 t h Z 2 U u e G 1 s U E s B A i 0 A F A A C A A g A N H 8 E W w / K 6 a u k A A A A 6 Q A A A B M A A A A A A A A A A A A A A A A A 8 Q A A A F t D b 2 5 0 Z W 5 0 X 1 R 5 c G V z X S 5 4 b W x Q S w E C L Q A U A A I A C A A 0 f w R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k 4 f + x q O p k + w w C X G v 6 4 a R Q A A A A A C A A A A A A A D Z g A A w A A A A B A A A A A z p G z W r + J 9 s 8 A 5 h k P O C / U j A A A A A A S A A A C g A A A A E A A A A F a 1 d 7 e 4 g g K 7 b g E C o H Q R W Q x Q A A A A r 5 t B 8 f / 0 O v F w J 3 r p n r Q 0 9 M j 8 x S t R / s 0 9 R Q B X B f a W o T U R D y a i 5 T + h C 8 + 3 Y z d 9 B s d r N 0 O U f 1 h g q I r o w 4 X j Z s s H W 8 K V e 1 g D S F i d i s m n M c Y U x x I U A A A A Y 2 s + v J h 0 L s N g 4 H A k a t 4 r v o U F E C w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AA9F2B-8B98-4DC0-9590-0483F47C9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921a93-e2c8-41c0-9e4c-da4deb834170"/>
    <ds:schemaRef ds:uri="a650b5cc-48b0-44be-a6fb-b45afdbb1d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BE64D2-B576-4856-B310-8EC4BE242EFE}">
  <ds:schemaRefs>
    <ds:schemaRef ds:uri="http://schemas.microsoft.com/office/2006/metadata/properties"/>
    <ds:schemaRef ds:uri="http://schemas.microsoft.com/office/infopath/2007/PartnerControls"/>
    <ds:schemaRef ds:uri="41921a93-e2c8-41c0-9e4c-da4deb834170"/>
    <ds:schemaRef ds:uri="a650b5cc-48b0-44be-a6fb-b45afdbb1d37"/>
  </ds:schemaRefs>
</ds:datastoreItem>
</file>

<file path=customXml/itemProps3.xml><?xml version="1.0" encoding="utf-8"?>
<ds:datastoreItem xmlns:ds="http://schemas.openxmlformats.org/officeDocument/2006/customXml" ds:itemID="{E87F17FD-0838-414C-ADB9-3ACCCD5A592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8F6E0924-5E4F-49F4-A81A-5745384170C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5e74a21-7d0c-4b38-ab19-beb5d750ef29}" enabled="0" method="" siteId="{05e74a21-7d0c-4b38-ab19-beb5d750ef29}" removed="1"/>
  <clbl:label id="{cfb694d1-e04b-4bb5-a2b5-9b4f232dce87}" enabled="0" method="" siteId="{cfb694d1-e04b-4bb5-a2b5-9b4f232dce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529</vt:i4>
      </vt:variant>
    </vt:vector>
  </HeadingPairs>
  <TitlesOfParts>
    <vt:vector size="538" baseType="lpstr">
      <vt:lpstr>Försättsblad - Instruktion</vt:lpstr>
      <vt:lpstr>UPPDATERINGAR</vt:lpstr>
      <vt:lpstr>Aviseringsmall </vt:lpstr>
      <vt:lpstr>Drop downs</vt:lpstr>
      <vt:lpstr>ℹ️Leverantörsinfo</vt:lpstr>
      <vt:lpstr>Kategoriträd🌴</vt:lpstr>
      <vt:lpstr>Tillägg till V6 2025</vt:lpstr>
      <vt:lpstr>Landskoder🚩</vt:lpstr>
      <vt:lpstr>Träd1</vt:lpstr>
      <vt:lpstr>_24H_Kräm</vt:lpstr>
      <vt:lpstr>AD</vt:lpstr>
      <vt:lpstr>AE</vt:lpstr>
      <vt:lpstr>AF</vt:lpstr>
      <vt:lpstr>AG</vt:lpstr>
      <vt:lpstr>AI</vt:lpstr>
      <vt:lpstr>Akne</vt:lpstr>
      <vt:lpstr>AL</vt:lpstr>
      <vt:lpstr>Allmän_Förkylning</vt:lpstr>
      <vt:lpstr>AM</vt:lpstr>
      <vt:lpstr>Amning</vt:lpstr>
      <vt:lpstr>Andedräkt</vt:lpstr>
      <vt:lpstr>Animal_Type</vt:lpstr>
      <vt:lpstr>Ansikte_Make_Up</vt:lpstr>
      <vt:lpstr>Ansikte_Rosacea</vt:lpstr>
      <vt:lpstr>Antibakteriellt_Mun</vt:lpstr>
      <vt:lpstr>AO</vt:lpstr>
      <vt:lpstr>AQ</vt:lpstr>
      <vt:lpstr>AR</vt:lpstr>
      <vt:lpstr>Artikeltyp</vt:lpstr>
      <vt:lpstr>AS</vt:lpstr>
      <vt:lpstr>AT</vt:lpstr>
      <vt:lpstr>AU</vt:lpstr>
      <vt:lpstr>Avmaskning</vt:lpstr>
      <vt:lpstr>AW</vt:lpstr>
      <vt:lpstr>AX</vt:lpstr>
      <vt:lpstr>AZ</vt:lpstr>
      <vt:lpstr>B_Vitaminer</vt:lpstr>
      <vt:lpstr>BA</vt:lpstr>
      <vt:lpstr>Balsam</vt:lpstr>
      <vt:lpstr>Barn_Sampack</vt:lpstr>
      <vt:lpstr>Bars_Viktminskning</vt:lpstr>
      <vt:lpstr>Batchspårning_Datumspårning_Open_Jar</vt:lpstr>
      <vt:lpstr>Batteri</vt:lpstr>
      <vt:lpstr>Batteri__Eltandborstar</vt:lpstr>
      <vt:lpstr>Batteri__Hörsel</vt:lpstr>
      <vt:lpstr>Battery_Type</vt:lpstr>
      <vt:lpstr>BB</vt:lpstr>
      <vt:lpstr>BD</vt:lpstr>
      <vt:lpstr>BE</vt:lpstr>
      <vt:lpstr>Bett___Stick</vt:lpstr>
      <vt:lpstr>BF</vt:lpstr>
      <vt:lpstr>BG</vt:lpstr>
      <vt:lpstr>BH</vt:lpstr>
      <vt:lpstr>BI</vt:lpstr>
      <vt:lpstr>BJ</vt:lpstr>
      <vt:lpstr>BL</vt:lpstr>
      <vt:lpstr>Blåsor_Mun</vt:lpstr>
      <vt:lpstr>BM</vt:lpstr>
      <vt:lpstr>BN</vt:lpstr>
      <vt:lpstr>BO</vt:lpstr>
      <vt:lpstr>BQ</vt:lpstr>
      <vt:lpstr>BR</vt:lpstr>
      <vt:lpstr>Brandfarlig_aerosol</vt:lpstr>
      <vt:lpstr>Brun_Utan_Sol</vt:lpstr>
      <vt:lpstr>BS</vt:lpstr>
      <vt:lpstr>BT</vt:lpstr>
      <vt:lpstr>BV</vt:lpstr>
      <vt:lpstr>BW</vt:lpstr>
      <vt:lpstr>BY</vt:lpstr>
      <vt:lpstr>BZ</vt:lpstr>
      <vt:lpstr>Böcker</vt:lpstr>
      <vt:lpstr>C_Vitaminer</vt:lpstr>
      <vt:lpstr>CA</vt:lpstr>
      <vt:lpstr>CC</vt:lpstr>
      <vt:lpstr>CD</vt:lpstr>
      <vt:lpstr>Cerat</vt:lpstr>
      <vt:lpstr>Certificates</vt:lpstr>
      <vt:lpstr>CF</vt:lpstr>
      <vt:lpstr>CG</vt:lpstr>
      <vt:lpstr>CH</vt:lpstr>
      <vt:lpstr>CI</vt:lpstr>
      <vt:lpstr>CK</vt:lpstr>
      <vt:lpstr>CL</vt:lpstr>
      <vt:lpstr>CM</vt:lpstr>
      <vt:lpstr>CN</vt:lpstr>
      <vt:lpstr>CO</vt:lpstr>
      <vt:lpstr>CR</vt:lpstr>
      <vt:lpstr>CU</vt:lpstr>
      <vt:lpstr>CV</vt:lpstr>
      <vt:lpstr>CW</vt:lpstr>
      <vt:lpstr>CX</vt:lpstr>
      <vt:lpstr>CY</vt:lpstr>
      <vt:lpstr>CZ</vt:lpstr>
      <vt:lpstr>D_Vitaminer</vt:lpstr>
      <vt:lpstr>Dagkräm</vt:lpstr>
      <vt:lpstr>Daglig_Maghälsa</vt:lpstr>
      <vt:lpstr>DE</vt:lpstr>
      <vt:lpstr>Diarre</vt:lpstr>
      <vt:lpstr>DJ</vt:lpstr>
      <vt:lpstr>DK</vt:lpstr>
      <vt:lpstr>DM</vt:lpstr>
      <vt:lpstr>DO</vt:lpstr>
      <vt:lpstr>Doseringshjälpmedel</vt:lpstr>
      <vt:lpstr>Dryck_Hälsosamma_Livs.</vt:lpstr>
      <vt:lpstr>Dryck_Viktminskning</vt:lpstr>
      <vt:lpstr>DZ</vt:lpstr>
      <vt:lpstr>E_Vitaminer</vt:lpstr>
      <vt:lpstr>EC</vt:lpstr>
      <vt:lpstr>EE</vt:lpstr>
      <vt:lpstr>Effective_length</vt:lpstr>
      <vt:lpstr>Efter_Sol</vt:lpstr>
      <vt:lpstr>EG</vt:lpstr>
      <vt:lpstr>EH</vt:lpstr>
      <vt:lpstr>Ej_brandfarlig</vt:lpstr>
      <vt:lpstr>Eksem</vt:lpstr>
      <vt:lpstr>Elastisk_Binda</vt:lpstr>
      <vt:lpstr>Energigivande</vt:lpstr>
      <vt:lpstr>Enhet</vt:lpstr>
      <vt:lpstr>ER</vt:lpstr>
      <vt:lpstr>ES</vt:lpstr>
      <vt:lpstr>ET</vt:lpstr>
      <vt:lpstr>Feminin_Sampack</vt:lpstr>
      <vt:lpstr>FI</vt:lpstr>
      <vt:lpstr>Fire_classification</vt:lpstr>
      <vt:lpstr>Fiskolja</vt:lpstr>
      <vt:lpstr>FJ</vt:lpstr>
      <vt:lpstr>FK</vt:lpstr>
      <vt:lpstr>FM</vt:lpstr>
      <vt:lpstr>FO</vt:lpstr>
      <vt:lpstr>Fot_Acc.</vt:lpstr>
      <vt:lpstr>Fotkräm</vt:lpstr>
      <vt:lpstr>Fotsvamp</vt:lpstr>
      <vt:lpstr>Fotvård</vt:lpstr>
      <vt:lpstr>FR</vt:lpstr>
      <vt:lpstr>Fästing___ohyra</vt:lpstr>
      <vt:lpstr>Förgiftning</vt:lpstr>
      <vt:lpstr>Förhårdnad</vt:lpstr>
      <vt:lpstr>Förskrivningsbart_ej_läkemedel</vt:lpstr>
      <vt:lpstr>Första_Hjälpen</vt:lpstr>
      <vt:lpstr>Förstoppning</vt:lpstr>
      <vt:lpstr>GA</vt:lpstr>
      <vt:lpstr>Gaser</vt:lpstr>
      <vt:lpstr>GB</vt:lpstr>
      <vt:lpstr>GD</vt:lpstr>
      <vt:lpstr>GE</vt:lpstr>
      <vt:lpstr>GF</vt:lpstr>
      <vt:lpstr>GG</vt:lpstr>
      <vt:lpstr>GH</vt:lpstr>
      <vt:lpstr>GI</vt:lpstr>
      <vt:lpstr>GL</vt:lpstr>
      <vt:lpstr>GM</vt:lpstr>
      <vt:lpstr>GN</vt:lpstr>
      <vt:lpstr>Godis___te_m.m</vt:lpstr>
      <vt:lpstr>GP</vt:lpstr>
      <vt:lpstr>GQ</vt:lpstr>
      <vt:lpstr>GR</vt:lpstr>
      <vt:lpstr>GS</vt:lpstr>
      <vt:lpstr>GT</vt:lpstr>
      <vt:lpstr>GU</vt:lpstr>
      <vt:lpstr>GW</vt:lpstr>
      <vt:lpstr>GY</vt:lpstr>
      <vt:lpstr>Hair_type</vt:lpstr>
      <vt:lpstr>Halkskydd</vt:lpstr>
      <vt:lpstr>Hals_Förkylning</vt:lpstr>
      <vt:lpstr>Hals_Pastill</vt:lpstr>
      <vt:lpstr>Halsbränna</vt:lpstr>
      <vt:lpstr>Hand_Acc.</vt:lpstr>
      <vt:lpstr>Handdesinfektion</vt:lpstr>
      <vt:lpstr>Hjärta_Kärl</vt:lpstr>
      <vt:lpstr>HK</vt:lpstr>
      <vt:lpstr>HM</vt:lpstr>
      <vt:lpstr>HN</vt:lpstr>
      <vt:lpstr>Hosta_Förkylning</vt:lpstr>
      <vt:lpstr>HR</vt:lpstr>
      <vt:lpstr>HT</vt:lpstr>
      <vt:lpstr>HU</vt:lpstr>
      <vt:lpstr>Hud</vt:lpstr>
      <vt:lpstr>Hud_Intim</vt:lpstr>
      <vt:lpstr>Hår_Acc.</vt:lpstr>
      <vt:lpstr>Hår_Hud_Naglar</vt:lpstr>
      <vt:lpstr>Hårborttagning</vt:lpstr>
      <vt:lpstr>Hårfärg</vt:lpstr>
      <vt:lpstr>Häftor_Sår</vt:lpstr>
      <vt:lpstr>Hälsa</vt:lpstr>
      <vt:lpstr>Hörselskydd</vt:lpstr>
      <vt:lpstr>ID</vt:lpstr>
      <vt:lpstr>IE</vt:lpstr>
      <vt:lpstr>IL</vt:lpstr>
      <vt:lpstr>IM</vt:lpstr>
      <vt:lpstr>IN</vt:lpstr>
      <vt:lpstr>Infektion_Ögonbesvär</vt:lpstr>
      <vt:lpstr>Inhalation</vt:lpstr>
      <vt:lpstr>Invärtes_Barn</vt:lpstr>
      <vt:lpstr>Invärtes_Vuxen</vt:lpstr>
      <vt:lpstr>IO</vt:lpstr>
      <vt:lpstr>IQ</vt:lpstr>
      <vt:lpstr>IR</vt:lpstr>
      <vt:lpstr>Irriterad_Hud</vt:lpstr>
      <vt:lpstr>IS</vt:lpstr>
      <vt:lpstr>IT</vt:lpstr>
      <vt:lpstr>Item_type</vt:lpstr>
      <vt:lpstr>Ja___Nej</vt:lpstr>
      <vt:lpstr>JE</vt:lpstr>
      <vt:lpstr>JM</vt:lpstr>
      <vt:lpstr>JO</vt:lpstr>
      <vt:lpstr>JP</vt:lpstr>
      <vt:lpstr>Järn</vt:lpstr>
      <vt:lpstr>Kalcium</vt:lpstr>
      <vt:lpstr>Karies_Munskölj</vt:lpstr>
      <vt:lpstr>Karies_Sugtabletter</vt:lpstr>
      <vt:lpstr>Karies_Tuggummi</vt:lpstr>
      <vt:lpstr>KAT_Allergi</vt:lpstr>
      <vt:lpstr>KAT_Amma___mata</vt:lpstr>
      <vt:lpstr>KAT_Ansikte</vt:lpstr>
      <vt:lpstr>KAT_Ansikte_Make_Up</vt:lpstr>
      <vt:lpstr>KAT_Avslappning</vt:lpstr>
      <vt:lpstr>KAT_Böcker___Media</vt:lpstr>
      <vt:lpstr>KAT_Djur</vt:lpstr>
      <vt:lpstr>KAT_Fot</vt:lpstr>
      <vt:lpstr>KAT_Förkylning</vt:lpstr>
      <vt:lpstr>KAT_Hand</vt:lpstr>
      <vt:lpstr>KAT_Hudbesvär</vt:lpstr>
      <vt:lpstr>KAT_Hår</vt:lpstr>
      <vt:lpstr>KAT_Hälsosamma_Livsmedel</vt:lpstr>
      <vt:lpstr>KAT_Intim</vt:lpstr>
      <vt:lpstr>KAT_Jul</vt:lpstr>
      <vt:lpstr>KAT_Kosttillskott</vt:lpstr>
      <vt:lpstr>KAT_Kroppsvård</vt:lpstr>
      <vt:lpstr>KAT_Läpp_Make_Up</vt:lpstr>
      <vt:lpstr>KAT_Mage</vt:lpstr>
      <vt:lpstr>KAT_Naglar_Make_Up</vt:lpstr>
      <vt:lpstr>KAT_Sampack</vt:lpstr>
      <vt:lpstr>KAT_Sluta_Röka</vt:lpstr>
      <vt:lpstr>KAT_Sol</vt:lpstr>
      <vt:lpstr>KAT_Stöd___hjälpmedel</vt:lpstr>
      <vt:lpstr>KAT_Sår</vt:lpstr>
      <vt:lpstr>KAT_Tand___Mun</vt:lpstr>
      <vt:lpstr>KAT_Träning</vt:lpstr>
      <vt:lpstr>KAT_Viktminskning</vt:lpstr>
      <vt:lpstr>KAT_Värk___feber</vt:lpstr>
      <vt:lpstr>KAT_Ögon_Make_Up</vt:lpstr>
      <vt:lpstr>KAT_Ögonbesvär</vt:lpstr>
      <vt:lpstr>KAT_Öron___Hörsel</vt:lpstr>
      <vt:lpstr>KAT_Övrig_hälsa___liv</vt:lpstr>
      <vt:lpstr>KAT_Övrigt_bota___lindra</vt:lpstr>
      <vt:lpstr>KE</vt:lpstr>
      <vt:lpstr>KG</vt:lpstr>
      <vt:lpstr>KH</vt:lpstr>
      <vt:lpstr>KI</vt:lpstr>
      <vt:lpstr>Klimakterie</vt:lpstr>
      <vt:lpstr>KM</vt:lpstr>
      <vt:lpstr>KN</vt:lpstr>
      <vt:lpstr>Kompresser</vt:lpstr>
      <vt:lpstr>Kosttillägg</vt:lpstr>
      <vt:lpstr>KP</vt:lpstr>
      <vt:lpstr>KR</vt:lpstr>
      <vt:lpstr>Kropp_Acc.</vt:lpstr>
      <vt:lpstr>Kräm_Färgad</vt:lpstr>
      <vt:lpstr>Kräm_Hand</vt:lpstr>
      <vt:lpstr>Kräm_Ofärgad</vt:lpstr>
      <vt:lpstr>Kräm_Ögon</vt:lpstr>
      <vt:lpstr>KW</vt:lpstr>
      <vt:lpstr>KY</vt:lpstr>
      <vt:lpstr>KZ</vt:lpstr>
      <vt:lpstr>LA</vt:lpstr>
      <vt:lpstr>Landskod</vt:lpstr>
      <vt:lpstr>LB</vt:lpstr>
      <vt:lpstr>LC</vt:lpstr>
      <vt:lpstr>LI</vt:lpstr>
      <vt:lpstr>Linsanvändning</vt:lpstr>
      <vt:lpstr>LK</vt:lpstr>
      <vt:lpstr>Lokalbedövande</vt:lpstr>
      <vt:lpstr>Lotioner</vt:lpstr>
      <vt:lpstr>LR</vt:lpstr>
      <vt:lpstr>LS</vt:lpstr>
      <vt:lpstr>LT</vt:lpstr>
      <vt:lpstr>LU</vt:lpstr>
      <vt:lpstr>LV</vt:lpstr>
      <vt:lpstr>LY</vt:lpstr>
      <vt:lpstr>Läppar</vt:lpstr>
      <vt:lpstr>Läsglasögon</vt:lpstr>
      <vt:lpstr>Löss</vt:lpstr>
      <vt:lpstr>MA</vt:lpstr>
      <vt:lpstr>Magnesium</vt:lpstr>
      <vt:lpstr>Mask</vt:lpstr>
      <vt:lpstr>Maskulin_Sampack</vt:lpstr>
      <vt:lpstr>Mat</vt:lpstr>
      <vt:lpstr>Mata</vt:lpstr>
      <vt:lpstr>MC</vt:lpstr>
      <vt:lpstr>MD</vt:lpstr>
      <vt:lpstr>ME</vt:lpstr>
      <vt:lpstr>Media</vt:lpstr>
      <vt:lpstr>Mellanmål</vt:lpstr>
      <vt:lpstr>Mellanrumsregöring_Stickor</vt:lpstr>
      <vt:lpstr>Mellanrumsrengöring_Borstar</vt:lpstr>
      <vt:lpstr>Mellanrumsrengöring_Tandtråd</vt:lpstr>
      <vt:lpstr>Mens</vt:lpstr>
      <vt:lpstr>MF</vt:lpstr>
      <vt:lpstr>MG</vt:lpstr>
      <vt:lpstr>MH</vt:lpstr>
      <vt:lpstr>Minskar_Fettupptaget</vt:lpstr>
      <vt:lpstr>MK</vt:lpstr>
      <vt:lpstr>ML</vt:lpstr>
      <vt:lpstr>MM</vt:lpstr>
      <vt:lpstr>MN</vt:lpstr>
      <vt:lpstr>MO</vt:lpstr>
      <vt:lpstr>Mot_Håravfall</vt:lpstr>
      <vt:lpstr>MP</vt:lpstr>
      <vt:lpstr>MQ</vt:lpstr>
      <vt:lpstr>MR</vt:lpstr>
      <vt:lpstr>MS</vt:lpstr>
      <vt:lpstr>MT</vt:lpstr>
      <vt:lpstr>MU</vt:lpstr>
      <vt:lpstr>Multivitaminer_Mineraler</vt:lpstr>
      <vt:lpstr>Munhålepulver</vt:lpstr>
      <vt:lpstr>Munskydd</vt:lpstr>
      <vt:lpstr>Munspray_Sluta_Röka</vt:lpstr>
      <vt:lpstr>Munsår</vt:lpstr>
      <vt:lpstr>Muntorrhet</vt:lpstr>
      <vt:lpstr>MV</vt:lpstr>
      <vt:lpstr>MW</vt:lpstr>
      <vt:lpstr>MX</vt:lpstr>
      <vt:lpstr>MY</vt:lpstr>
      <vt:lpstr>MZ</vt:lpstr>
      <vt:lpstr>NA</vt:lpstr>
      <vt:lpstr>Naglar_Make_up</vt:lpstr>
      <vt:lpstr>Nattkräm</vt:lpstr>
      <vt:lpstr>NC</vt:lpstr>
      <vt:lpstr>NE</vt:lpstr>
      <vt:lpstr>NF</vt:lpstr>
      <vt:lpstr>NG</vt:lpstr>
      <vt:lpstr>NI</vt:lpstr>
      <vt:lpstr>Nivå_1</vt:lpstr>
      <vt:lpstr>NL</vt:lpstr>
      <vt:lpstr>NO</vt:lpstr>
      <vt:lpstr>NP</vt:lpstr>
      <vt:lpstr>NR</vt:lpstr>
      <vt:lpstr>NU</vt:lpstr>
      <vt:lpstr>Nutrition</vt:lpstr>
      <vt:lpstr>Nutrition_träning</vt:lpstr>
      <vt:lpstr>NZ</vt:lpstr>
      <vt:lpstr>Näsa_allergi</vt:lpstr>
      <vt:lpstr>Näsa_Förkylning</vt:lpstr>
      <vt:lpstr>Odefinierad_Sampack</vt:lpstr>
      <vt:lpstr>OM</vt:lpstr>
      <vt:lpstr>Omtanke</vt:lpstr>
      <vt:lpstr>PA</vt:lpstr>
      <vt:lpstr>PE</vt:lpstr>
      <vt:lpstr>PF</vt:lpstr>
      <vt:lpstr>PG</vt:lpstr>
      <vt:lpstr>PH</vt:lpstr>
      <vt:lpstr>PK</vt:lpstr>
      <vt:lpstr>PL</vt:lpstr>
      <vt:lpstr>Plåster_Sluta_Röka</vt:lpstr>
      <vt:lpstr>Plåster_Sår</vt:lpstr>
      <vt:lpstr>PM</vt:lpstr>
      <vt:lpstr>PMS_Klimakteriebesvär</vt:lpstr>
      <vt:lpstr>PN</vt:lpstr>
      <vt:lpstr>PR</vt:lpstr>
      <vt:lpstr>Product_Class</vt:lpstr>
      <vt:lpstr>Product_form</vt:lpstr>
      <vt:lpstr>Produktklass</vt:lpstr>
      <vt:lpstr>PS</vt:lpstr>
      <vt:lpstr>PT</vt:lpstr>
      <vt:lpstr>Pulver_Viktminskning</vt:lpstr>
      <vt:lpstr>PW</vt:lpstr>
      <vt:lpstr>PY</vt:lpstr>
      <vt:lpstr>QA</vt:lpstr>
      <vt:lpstr>Rakning_ansikte</vt:lpstr>
      <vt:lpstr>RE</vt:lpstr>
      <vt:lpstr>Reason_for_revision__NEW</vt:lpstr>
      <vt:lpstr>Redskap</vt:lpstr>
      <vt:lpstr>Reflexer</vt:lpstr>
      <vt:lpstr>Rengoring_Ansiktsmask</vt:lpstr>
      <vt:lpstr>Rengöring</vt:lpstr>
      <vt:lpstr>Rengöring_Kroppsvård</vt:lpstr>
      <vt:lpstr>Rengöring_Scrub</vt:lpstr>
      <vt:lpstr>Rengöring_Tvätta</vt:lpstr>
      <vt:lpstr>Rengöring_Ögon</vt:lpstr>
      <vt:lpstr>Rengöring_öron___hörsel</vt:lpstr>
      <vt:lpstr>Rengöring_Övrigt</vt:lpstr>
      <vt:lpstr>Resa</vt:lpstr>
      <vt:lpstr>Revision_week__NEW</vt:lpstr>
      <vt:lpstr>RO</vt:lpstr>
      <vt:lpstr>Rosacea</vt:lpstr>
      <vt:lpstr>RS</vt:lpstr>
      <vt:lpstr>RU</vt:lpstr>
      <vt:lpstr>RW</vt:lpstr>
      <vt:lpstr>RX_Läkemedel</vt:lpstr>
      <vt:lpstr>RX_läkemedel_</vt:lpstr>
      <vt:lpstr>Röd_Stjärt</vt:lpstr>
      <vt:lpstr>Röda_Ögon</vt:lpstr>
      <vt:lpstr>SA</vt:lpstr>
      <vt:lpstr>SB</vt:lpstr>
      <vt:lpstr>SC</vt:lpstr>
      <vt:lpstr>Schampo</vt:lpstr>
      <vt:lpstr>SD</vt:lpstr>
      <vt:lpstr>SE</vt:lpstr>
      <vt:lpstr>Senap</vt:lpstr>
      <vt:lpstr>Serum</vt:lpstr>
      <vt:lpstr>Sex</vt:lpstr>
      <vt:lpstr>SG</vt:lpstr>
      <vt:lpstr>SH</vt:lpstr>
      <vt:lpstr>SI</vt:lpstr>
      <vt:lpstr>SJ</vt:lpstr>
      <vt:lpstr>SK</vt:lpstr>
      <vt:lpstr>Skador_Sport</vt:lpstr>
      <vt:lpstr>Skador_Träning</vt:lpstr>
      <vt:lpstr>Skavsår</vt:lpstr>
      <vt:lpstr>Skin_type</vt:lpstr>
      <vt:lpstr>Skorv_Hudbesvär</vt:lpstr>
      <vt:lpstr>SL</vt:lpstr>
      <vt:lpstr>SM</vt:lpstr>
      <vt:lpstr>SN</vt:lpstr>
      <vt:lpstr>Snarkning</vt:lpstr>
      <vt:lpstr>SO</vt:lpstr>
      <vt:lpstr>Solglasögon</vt:lpstr>
      <vt:lpstr>Solskydd</vt:lpstr>
      <vt:lpstr>Specerier</vt:lpstr>
      <vt:lpstr>SPF</vt:lpstr>
      <vt:lpstr>SR</vt:lpstr>
      <vt:lpstr>SS</vt:lpstr>
      <vt:lpstr>ST</vt:lpstr>
      <vt:lpstr>Strength</vt:lpstr>
      <vt:lpstr>Styling</vt:lpstr>
      <vt:lpstr>Supermat</vt:lpstr>
      <vt:lpstr>SUPK_Bota___Lindra</vt:lpstr>
      <vt:lpstr>SUPK_Djur</vt:lpstr>
      <vt:lpstr>SUPK_Hälsa___Livsstil</vt:lpstr>
      <vt:lpstr>SUPK_Kropp___Skönhet</vt:lpstr>
      <vt:lpstr>SUPK_Make_Up</vt:lpstr>
      <vt:lpstr>SV</vt:lpstr>
      <vt:lpstr>SX</vt:lpstr>
      <vt:lpstr>SY</vt:lpstr>
      <vt:lpstr>SZ</vt:lpstr>
      <vt:lpstr>Sår_Rengöring</vt:lpstr>
      <vt:lpstr>Sömnbesvär</vt:lpstr>
      <vt:lpstr>Sötningsmedel_eller_tillsatt_socker</vt:lpstr>
      <vt:lpstr>Ta_Tempen</vt:lpstr>
      <vt:lpstr>Tabletter</vt:lpstr>
      <vt:lpstr>Tandborstar</vt:lpstr>
      <vt:lpstr>Tandkräm</vt:lpstr>
      <vt:lpstr>Tandprotes</vt:lpstr>
      <vt:lpstr>Target_Group</vt:lpstr>
      <vt:lpstr>TC</vt:lpstr>
      <vt:lpstr>TD</vt:lpstr>
      <vt:lpstr>Test_Intim</vt:lpstr>
      <vt:lpstr>Test_Mage</vt:lpstr>
      <vt:lpstr>Test_övrig_hälsa</vt:lpstr>
      <vt:lpstr>TF</vt:lpstr>
      <vt:lpstr>TG</vt:lpstr>
      <vt:lpstr>TH</vt:lpstr>
      <vt:lpstr>Tillbehör_Glasögon</vt:lpstr>
      <vt:lpstr>TJ</vt:lpstr>
      <vt:lpstr>Tjänster</vt:lpstr>
      <vt:lpstr>TK</vt:lpstr>
      <vt:lpstr>TL</vt:lpstr>
      <vt:lpstr>TM</vt:lpstr>
      <vt:lpstr>TN</vt:lpstr>
      <vt:lpstr>TO</vt:lpstr>
      <vt:lpstr>Torr_Hud</vt:lpstr>
      <vt:lpstr>Torr_Hud_Kroppsvård</vt:lpstr>
      <vt:lpstr>Torra_Ögon</vt:lpstr>
      <vt:lpstr>TR</vt:lpstr>
      <vt:lpstr>Transpiration_Fot</vt:lpstr>
      <vt:lpstr>Transpiration_Kropp</vt:lpstr>
      <vt:lpstr>Tryckavlastning</vt:lpstr>
      <vt:lpstr>Trösta</vt:lpstr>
      <vt:lpstr>TT</vt:lpstr>
      <vt:lpstr>Tuggummi_Mun</vt:lpstr>
      <vt:lpstr>Tuggummi_Sluta_Röka</vt:lpstr>
      <vt:lpstr>TV</vt:lpstr>
      <vt:lpstr>TW</vt:lpstr>
      <vt:lpstr>Typ_av_batteri</vt:lpstr>
      <vt:lpstr>TZ</vt:lpstr>
      <vt:lpstr>UA</vt:lpstr>
      <vt:lpstr>UG</vt:lpstr>
      <vt:lpstr>UM</vt:lpstr>
      <vt:lpstr>Underlivsbesvär</vt:lpstr>
      <vt:lpstr>Unisex_Sampack</vt:lpstr>
      <vt:lpstr>Urinbesvär</vt:lpstr>
      <vt:lpstr>US</vt:lpstr>
      <vt:lpstr>Usage_when_breast_feeding</vt:lpstr>
      <vt:lpstr>Usage_when_pregnant</vt:lpstr>
      <vt:lpstr>Uttorkande_Hudbesvär</vt:lpstr>
      <vt:lpstr>Utvärtes_Vf</vt:lpstr>
      <vt:lpstr>UY</vt:lpstr>
      <vt:lpstr>UZ</vt:lpstr>
      <vt:lpstr>VA</vt:lpstr>
      <vt:lpstr>Vantar</vt:lpstr>
      <vt:lpstr>VAT</vt:lpstr>
      <vt:lpstr>VC</vt:lpstr>
      <vt:lpstr>VE</vt:lpstr>
      <vt:lpstr>Vendor</vt:lpstr>
      <vt:lpstr>Vermin</vt:lpstr>
      <vt:lpstr>VG</vt:lpstr>
      <vt:lpstr>VI</vt:lpstr>
      <vt:lpstr>Vitamins_and_Minerals</vt:lpstr>
      <vt:lpstr>VN</vt:lpstr>
      <vt:lpstr>VU</vt:lpstr>
      <vt:lpstr>Vårdnära_Sår</vt:lpstr>
      <vt:lpstr>Vårdnära_Ögonbesvär</vt:lpstr>
      <vt:lpstr>Vårtor</vt:lpstr>
      <vt:lpstr>Vätska_flampunkt_under_60_CEL</vt:lpstr>
      <vt:lpstr>Vätska_flampunkt_över_60_CEL</vt:lpstr>
      <vt:lpstr>Vätskeersättning</vt:lpstr>
      <vt:lpstr>WF</vt:lpstr>
      <vt:lpstr>WS</vt:lpstr>
      <vt:lpstr>X_Ögonvatten</vt:lpstr>
      <vt:lpstr>X_Övrigt_Kosttillskott</vt:lpstr>
      <vt:lpstr>x_Övrigt_Stöd___Hjälpmendel</vt:lpstr>
      <vt:lpstr>YE</vt:lpstr>
      <vt:lpstr>YT</vt:lpstr>
      <vt:lpstr>ZA</vt:lpstr>
      <vt:lpstr>ZM</vt:lpstr>
      <vt:lpstr>ZW</vt:lpstr>
      <vt:lpstr>Åksjuka</vt:lpstr>
      <vt:lpstr>Ändtarmsproblem</vt:lpstr>
      <vt:lpstr>Ögon___näsa_allergi</vt:lpstr>
      <vt:lpstr>Ögon_Allergi</vt:lpstr>
      <vt:lpstr>Ögon_Make_Up</vt:lpstr>
      <vt:lpstr>Ögonvatten</vt:lpstr>
      <vt:lpstr>Övrig_Fot</vt:lpstr>
      <vt:lpstr>Övrig_Kroppsvård</vt:lpstr>
      <vt:lpstr>Övrig_Make_Up</vt:lpstr>
      <vt:lpstr>Övrig_Mun</vt:lpstr>
      <vt:lpstr>Övrig_Test</vt:lpstr>
      <vt:lpstr>Övriga_artiklar</vt:lpstr>
      <vt:lpstr>Övriga_Hudbesvär</vt:lpstr>
      <vt:lpstr>Övriga_Mineraler</vt:lpstr>
      <vt:lpstr>Övriga_Vitaminer</vt:lpstr>
      <vt:lpstr>Övrigt_Ansikte</vt:lpstr>
      <vt:lpstr>Övrigt_Batterier</vt:lpstr>
      <vt:lpstr>Övrigt_Djur</vt:lpstr>
      <vt:lpstr>Övrigt_Kosttillskott</vt:lpstr>
      <vt:lpstr>Övrigt_Nedre_Mage</vt:lpstr>
      <vt:lpstr>Övrigt_Tänder</vt:lpstr>
      <vt:lpstr>Övrigt_Viktminskning</vt:lpstr>
    </vt:vector>
  </TitlesOfParts>
  <Manager/>
  <Company>Kronans Apotek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maria.stahl@kronansapotek.se</dc:creator>
  <cp:keywords/>
  <dc:description/>
  <cp:lastModifiedBy>Maria Ståhl</cp:lastModifiedBy>
  <cp:revision/>
  <dcterms:created xsi:type="dcterms:W3CDTF">2012-10-17T18:29:48Z</dcterms:created>
  <dcterms:modified xsi:type="dcterms:W3CDTF">2026-07-20T08:13:21Z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0x01010018130A3DA947324C9C8E1A6C97C92A9B</vt:lpwstr>
  </property>
  <property fmtid="{D5CDD505-2E9C-101B-9397-08002B2CF9AE}" pid="3" name="MediaServiceImageTags">
    <vt:lpwstr/>
  </property>
</Properties>
</file>