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Y3PEPF00009CDB\EXCELCNV\dd1aa982-fc7d-4adf-81cc-a4c690106bc7\"/>
    </mc:Choice>
  </mc:AlternateContent>
  <xr:revisionPtr revIDLastSave="0" documentId="8_{79D40437-8CB9-4BB7-925B-C5E2B0B6B5A6}" xr6:coauthVersionLast="47" xr6:coauthVersionMax="47" xr10:uidLastSave="{00000000-0000-0000-0000-000000000000}"/>
  <bookViews>
    <workbookView xWindow="-60" yWindow="-60" windowWidth="15480" windowHeight="11640" firstSheet="2" activeTab="2" xr2:uid="{FA22B2AB-8431-4CDF-998E-C8D456A3B993}"/>
  </bookViews>
  <sheets>
    <sheet name="Cover Sheet" sheetId="6" r:id="rId1"/>
    <sheet name="Example Data " sheetId="8" r:id="rId2"/>
    <sheet name="Enrollment Census" sheetId="1" r:id="rId3"/>
    <sheet name="For KPWA Use Only" sheetId="5" r:id="rId4"/>
    <sheet name="Lists" sheetId="4" state="hidden" r:id="rId5"/>
  </sheets>
  <definedNames>
    <definedName name="_xlnm._FilterDatabase" localSheetId="2" hidden="1">'Enrollment Census'!$A$1:$AN$1</definedName>
    <definedName name="_xlnm._FilterDatabase" localSheetId="1" hidden="1">'Example Data '!$A$1:$AN$1</definedName>
    <definedName name="Action">Lists!$A$43:$A$47</definedName>
    <definedName name="BAC">Lists!$A$35:$A$40</definedName>
    <definedName name="COBRA">Lists!$A$50:$A$52</definedName>
    <definedName name="Disability">Lists!$A$12:$A$13</definedName>
    <definedName name="ENRs">Lists!$A$16:$A$26</definedName>
    <definedName name="Gender">Lists!$A$2:$A$3</definedName>
    <definedName name="Relationship">Lists!$A$6:$A$9</definedName>
    <definedName name="type">Lists!$A$29:$A$32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" i="1" l="1"/>
  <c r="AN2" i="8"/>
  <c r="AM2" i="8"/>
  <c r="AL2" i="8"/>
  <c r="AK2" i="8"/>
  <c r="AN2" i="1"/>
  <c r="AM2" i="1"/>
  <c r="AL2" i="1"/>
</calcChain>
</file>

<file path=xl/sharedStrings.xml><?xml version="1.0" encoding="utf-8"?>
<sst xmlns="http://schemas.openxmlformats.org/spreadsheetml/2006/main" count="348" uniqueCount="161">
  <si>
    <t>Version 2020.8.04</t>
  </si>
  <si>
    <t>Enrollment Census Template</t>
  </si>
  <si>
    <t>Instructions for filling out Enrollment Census Template:</t>
  </si>
  <si>
    <t xml:space="preserve">     Go to "Enrollment Census" tab</t>
  </si>
  <si>
    <t xml:space="preserve">     If there is information from a previous submission please delete and start with a blank Enrollment Census tab.</t>
  </si>
  <si>
    <r>
      <t xml:space="preserve">     Enter enrollment information (see below for more detail on each field. Field names in </t>
    </r>
    <r>
      <rPr>
        <b/>
        <sz val="10"/>
        <color indexed="10"/>
        <rFont val="Arial"/>
        <family val="2"/>
      </rPr>
      <t>Red</t>
    </r>
    <r>
      <rPr>
        <b/>
        <sz val="10"/>
        <rFont val="Arial"/>
        <family val="2"/>
      </rPr>
      <t xml:space="preserve"> are required on every line).</t>
    </r>
  </si>
  <si>
    <t xml:space="preserve">     Validate that all required fields are present</t>
  </si>
  <si>
    <t xml:space="preserve">     Return Census Template back to your Sales Rep</t>
  </si>
  <si>
    <t xml:space="preserve">Field Name </t>
  </si>
  <si>
    <t>Required</t>
  </si>
  <si>
    <t>Description</t>
  </si>
  <si>
    <t>Action</t>
  </si>
  <si>
    <t>Yes</t>
  </si>
  <si>
    <t>Add: Adding new coverage</t>
  </si>
  <si>
    <t>Term: Removing coverage</t>
  </si>
  <si>
    <t>Change: Change in coverage or enrollment tier</t>
  </si>
  <si>
    <t>Demographic Change: Changing last name, address, or any other demographic information</t>
  </si>
  <si>
    <t>Waived Coverage: Did not elect to enroll in Kaiser Permanente coverage (Only need to include First and Last Name)</t>
  </si>
  <si>
    <t>Sub SSN</t>
  </si>
  <si>
    <t>Subscriber's Social Security Number. Dependent are required to have the subscribers SSN on their line.</t>
  </si>
  <si>
    <t>Dep SSN</t>
  </si>
  <si>
    <t>Yes, for Dependents</t>
  </si>
  <si>
    <t xml:space="preserve">Dependent's Social Security Number. Required for all Dependents. Not required on Subscriber rows.  </t>
  </si>
  <si>
    <t>Last Name</t>
  </si>
  <si>
    <t>Member's Last Name</t>
  </si>
  <si>
    <t>First Name</t>
  </si>
  <si>
    <t>Member's First Name</t>
  </si>
  <si>
    <t>Middle Initial</t>
  </si>
  <si>
    <t>No</t>
  </si>
  <si>
    <t>Member's Middle Initial</t>
  </si>
  <si>
    <t>Last Nm Suffix</t>
  </si>
  <si>
    <t>Member's Last Name Suffix. Example: Jr, Sr, II,III</t>
  </si>
  <si>
    <t>Date of Birth</t>
  </si>
  <si>
    <t>Member's Date of Birth</t>
  </si>
  <si>
    <t>Gender</t>
  </si>
  <si>
    <t>Member's Gender</t>
  </si>
  <si>
    <t xml:space="preserve">Relationship </t>
  </si>
  <si>
    <t>Relationship to Member</t>
  </si>
  <si>
    <t>Disabled</t>
  </si>
  <si>
    <t>Member's Disability Status (Yes or No). Y indicator required to enroll children over the age of 26</t>
  </si>
  <si>
    <t xml:space="preserve">Coverage Tier </t>
  </si>
  <si>
    <t>Yes, for Subscribers</t>
  </si>
  <si>
    <t>Coverage Tier. This is only required on the Subscriber's line</t>
  </si>
  <si>
    <t>Coverage Eff Dt</t>
  </si>
  <si>
    <t>Member's Coverage Effective Date</t>
  </si>
  <si>
    <t>Coverage End Dt</t>
  </si>
  <si>
    <t>Member's Coverage End Date. Only needed when Action is Term.</t>
  </si>
  <si>
    <t>Sub Date Of Hire</t>
  </si>
  <si>
    <t>Subscriber's Date of Hire. This is only required on the Subscriber's line</t>
  </si>
  <si>
    <t>Address 1</t>
  </si>
  <si>
    <t xml:space="preserve">Member's Address. This is required for every line. </t>
  </si>
  <si>
    <t>Address 2</t>
  </si>
  <si>
    <t>Member's Address line 2. Use this field if Member has a long address</t>
  </si>
  <si>
    <t>City</t>
  </si>
  <si>
    <t>Member's City</t>
  </si>
  <si>
    <t>State</t>
  </si>
  <si>
    <t>Member's State</t>
  </si>
  <si>
    <t>Zip Code</t>
  </si>
  <si>
    <t>Member's Zip Code</t>
  </si>
  <si>
    <t>Phone No</t>
  </si>
  <si>
    <t>Member's Phone Number. This is only encouraged on every line</t>
  </si>
  <si>
    <t>Group Number</t>
  </si>
  <si>
    <t>Member's Group Number. This must be 7 digits long. This is required on every line.</t>
  </si>
  <si>
    <t>Email Address</t>
  </si>
  <si>
    <t>Member's Email Address</t>
  </si>
  <si>
    <t>Pay Loc</t>
  </si>
  <si>
    <t>Member's Payroll Location. This is only required if your bill contains Payroll Locations. Must be filled in for every subscriber when your bill contains Payroll Locations.</t>
  </si>
  <si>
    <t>EmpNum</t>
  </si>
  <si>
    <t>The Employer’s assigned Employee Number. This is only required if your file contains Employer assigned Employee Numbers.  This must be populated for every Subscriber when your bill contains Employee Numbers.</t>
  </si>
  <si>
    <t>Note</t>
  </si>
  <si>
    <t xml:space="preserve">This is a freeform field for you to enter any applicable notes. </t>
  </si>
  <si>
    <t>COBRA St Dt</t>
  </si>
  <si>
    <t>Yes, for Members on COBRA</t>
  </si>
  <si>
    <t xml:space="preserve">COBRA Start Date. This is required for COBRA members only. </t>
  </si>
  <si>
    <t>COBRA Months</t>
  </si>
  <si>
    <t xml:space="preserve">Number of COBRA Months. This is required for COBRA members only. </t>
  </si>
  <si>
    <t>Dental Opt Out</t>
  </si>
  <si>
    <t>Yes, when family is opting out of Large Group Dental</t>
  </si>
  <si>
    <t>Used when Dental coverage is optional for families under the group. Selection not needed for Small Groups.</t>
  </si>
  <si>
    <t>Dental Eff Dt</t>
  </si>
  <si>
    <t>Yes, for Members with Dental</t>
  </si>
  <si>
    <t xml:space="preserve">Dental Coverage Effective Date. This is required for Dental members only. </t>
  </si>
  <si>
    <t>Dental Term Dt</t>
  </si>
  <si>
    <r>
      <t>Member's Dental Coverage End Date. Only needed when</t>
    </r>
    <r>
      <rPr>
        <sz val="10"/>
        <rFont val="Arial"/>
        <family val="2"/>
      </rPr>
      <t xml:space="preserve"> Action is Term.</t>
    </r>
  </si>
  <si>
    <t>For KPWA Use Only</t>
  </si>
  <si>
    <t>Medical Contract</t>
  </si>
  <si>
    <t>Dental Contract</t>
  </si>
  <si>
    <t>Enr Sufx</t>
  </si>
  <si>
    <t>Dental Enr Sufx</t>
  </si>
  <si>
    <t>Family Order</t>
  </si>
  <si>
    <t>BAC</t>
  </si>
  <si>
    <t>Add</t>
  </si>
  <si>
    <t>Jones</t>
  </si>
  <si>
    <t>John</t>
  </si>
  <si>
    <t>M</t>
  </si>
  <si>
    <t>Subscriber</t>
  </si>
  <si>
    <t>Sub+Spouse</t>
  </si>
  <si>
    <t>123 Sesame St</t>
  </si>
  <si>
    <t>Lynnwood</t>
  </si>
  <si>
    <t>Wa</t>
  </si>
  <si>
    <t>Yes - Entire Family</t>
  </si>
  <si>
    <t>Jane</t>
  </si>
  <si>
    <t>F</t>
  </si>
  <si>
    <t>Spouse</t>
  </si>
  <si>
    <t>Arnold</t>
  </si>
  <si>
    <t>Susan</t>
  </si>
  <si>
    <t>Sub Only</t>
  </si>
  <si>
    <t>456 Main St</t>
  </si>
  <si>
    <t>Seattle</t>
  </si>
  <si>
    <t>Smith</t>
  </si>
  <si>
    <t>Jacob</t>
  </si>
  <si>
    <t>789 1st Ave</t>
  </si>
  <si>
    <t>Apt 2</t>
  </si>
  <si>
    <t>Renton</t>
  </si>
  <si>
    <t>Group Specific Information</t>
  </si>
  <si>
    <t>Enrollment Tier</t>
  </si>
  <si>
    <t>Corresponding ENRs code</t>
  </si>
  <si>
    <t>Type of file</t>
  </si>
  <si>
    <t>Billing Arrangement Code</t>
  </si>
  <si>
    <t>N</t>
  </si>
  <si>
    <t>Sub+Sp+Children</t>
  </si>
  <si>
    <t>Sub+Sp+Child</t>
  </si>
  <si>
    <t>Sub+Child</t>
  </si>
  <si>
    <t>Sub+Children</t>
  </si>
  <si>
    <t>Spouse Only</t>
  </si>
  <si>
    <t>Child Only</t>
  </si>
  <si>
    <t>Children Only</t>
  </si>
  <si>
    <t xml:space="preserve">Spouse+Child </t>
  </si>
  <si>
    <t>Spouse+Children</t>
  </si>
  <si>
    <t>C</t>
  </si>
  <si>
    <t>D</t>
  </si>
  <si>
    <t>Pay Location Code Required?</t>
  </si>
  <si>
    <t>Emplyee Number Code Required?</t>
  </si>
  <si>
    <t>Large Group Dental Coverage Tier</t>
  </si>
  <si>
    <t>Corresponding Dental ENRs code</t>
  </si>
  <si>
    <t>EE - Employee only</t>
  </si>
  <si>
    <t>011</t>
  </si>
  <si>
    <t>FAM - All members of the family</t>
  </si>
  <si>
    <t>021</t>
  </si>
  <si>
    <t>EC - Employee and Child</t>
  </si>
  <si>
    <t>041</t>
  </si>
  <si>
    <t>ES - Employee and Spouse</t>
  </si>
  <si>
    <t>031</t>
  </si>
  <si>
    <t>Yes – Entire Family</t>
  </si>
  <si>
    <t>Relationship</t>
  </si>
  <si>
    <t>Domestic Partner</t>
  </si>
  <si>
    <t>Child</t>
  </si>
  <si>
    <t>Disability</t>
  </si>
  <si>
    <t>Y</t>
  </si>
  <si>
    <t>Brand New Group</t>
  </si>
  <si>
    <t>Esiting Group Changes</t>
  </si>
  <si>
    <t>Existing Group Full Census</t>
  </si>
  <si>
    <t>OE Changes</t>
  </si>
  <si>
    <t>A</t>
  </si>
  <si>
    <t>B</t>
  </si>
  <si>
    <t>E</t>
  </si>
  <si>
    <t>Term</t>
  </si>
  <si>
    <t>Change</t>
  </si>
  <si>
    <t>Demographic Change</t>
  </si>
  <si>
    <t>Waived Coverage</t>
  </si>
  <si>
    <t>Cobra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</si>
</sst>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m/d/yyyy;@"/>
    <numFmt numFmtId="166" formatCode="###\-###\-####"/>
  </numFmts>
  <fonts count="17">
    <font>
      <sz val="10"/>
      <name val="Arial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MS Sans Serif"/>
      <family val="2"/>
    </font>
    <font>
      <sz val="28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3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9" fillId="0" borderId="0"/>
    <xf numFmtId="0" fontId="5" fillId="0" borderId="0"/>
    <xf numFmtId="0" fontId="1" fillId="0" borderId="0"/>
  </cellStyleXfs>
  <cellXfs count="74">
    <xf numFmtId="0" fontId="0" fillId="0" borderId="0" xfId="0"/>
    <xf numFmtId="0" fontId="5" fillId="0" borderId="0" xfId="0" applyFont="1"/>
    <xf numFmtId="165" fontId="0" fillId="0" borderId="0" xfId="0" applyNumberFormat="1"/>
    <xf numFmtId="0" fontId="0" fillId="0" borderId="1" xfId="0" applyBorder="1"/>
    <xf numFmtId="0" fontId="0" fillId="0" borderId="0" xfId="0" quotePrefix="1" applyBorder="1"/>
    <xf numFmtId="0" fontId="0" fillId="0" borderId="0" xfId="0" quotePrefix="1" applyBorder="1" applyAlignment="1"/>
    <xf numFmtId="0" fontId="0" fillId="0" borderId="0" xfId="0" applyBorder="1" applyAlignment="1"/>
    <xf numFmtId="0" fontId="0" fillId="2" borderId="1" xfId="0" quotePrefix="1" applyFill="1" applyBorder="1"/>
    <xf numFmtId="0" fontId="0" fillId="2" borderId="1" xfId="0" quotePrefix="1" applyFill="1" applyBorder="1" applyAlignment="1"/>
    <xf numFmtId="0" fontId="0" fillId="2" borderId="1" xfId="0" applyFill="1" applyBorder="1" applyAlignment="1"/>
    <xf numFmtId="0" fontId="0" fillId="3" borderId="0" xfId="0" applyFill="1"/>
    <xf numFmtId="0" fontId="11" fillId="4" borderId="1" xfId="0" applyFont="1" applyFill="1" applyBorder="1" applyAlignment="1"/>
    <xf numFmtId="0" fontId="5" fillId="2" borderId="1" xfId="0" quotePrefix="1" applyFont="1" applyFill="1" applyBorder="1" applyAlignment="1"/>
    <xf numFmtId="0" fontId="3" fillId="0" borderId="0" xfId="0" applyFont="1" applyAlignment="1">
      <alignment vertical="center"/>
    </xf>
    <xf numFmtId="0" fontId="5" fillId="0" borderId="0" xfId="3" applyFont="1"/>
    <xf numFmtId="0" fontId="5" fillId="0" borderId="0" xfId="3" applyFont="1" applyFill="1" applyBorder="1"/>
    <xf numFmtId="0" fontId="0" fillId="2" borderId="0" xfId="0" applyFill="1"/>
    <xf numFmtId="0" fontId="5" fillId="0" borderId="1" xfId="3" applyBorder="1"/>
    <xf numFmtId="0" fontId="5" fillId="0" borderId="1" xfId="3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0" fontId="5" fillId="0" borderId="1" xfId="3" applyFont="1" applyBorder="1" applyAlignment="1">
      <alignment horizontal="left"/>
    </xf>
    <xf numFmtId="0" fontId="11" fillId="4" borderId="1" xfId="3" applyFont="1" applyFill="1" applyBorder="1" applyAlignment="1"/>
    <xf numFmtId="0" fontId="5" fillId="0" borderId="1" xfId="3" applyFont="1" applyBorder="1"/>
    <xf numFmtId="0" fontId="11" fillId="4" borderId="1" xfId="3" applyFont="1" applyFill="1" applyBorder="1" applyAlignment="1">
      <alignment horizontal="left"/>
    </xf>
    <xf numFmtId="0" fontId="0" fillId="3" borderId="0" xfId="0" applyFill="1" applyBorder="1" applyAlignment="1"/>
    <xf numFmtId="0" fontId="0" fillId="3" borderId="0" xfId="0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13" fillId="3" borderId="0" xfId="0" applyFont="1" applyFill="1" applyBorder="1" applyAlignment="1"/>
    <xf numFmtId="0" fontId="6" fillId="3" borderId="0" xfId="0" applyFont="1" applyFill="1" applyBorder="1" applyAlignment="1"/>
    <xf numFmtId="0" fontId="5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165" fontId="5" fillId="0" borderId="0" xfId="3" applyNumberFormat="1" applyFont="1"/>
    <xf numFmtId="0" fontId="7" fillId="3" borderId="0" xfId="0" applyFont="1" applyFill="1" applyBorder="1" applyAlignment="1"/>
    <xf numFmtId="0" fontId="3" fillId="3" borderId="0" xfId="0" applyFont="1" applyFill="1" applyBorder="1" applyAlignment="1">
      <alignment horizontal="left"/>
    </xf>
    <xf numFmtId="0" fontId="12" fillId="6" borderId="1" xfId="6" quotePrefix="1" applyNumberFormat="1" applyFont="1" applyFill="1" applyBorder="1" applyAlignment="1">
      <alignment vertical="center"/>
    </xf>
    <xf numFmtId="165" fontId="12" fillId="6" borderId="1" xfId="6" quotePrefix="1" applyNumberFormat="1" applyFont="1" applyFill="1" applyBorder="1" applyAlignment="1">
      <alignment horizontal="center" vertical="center" wrapText="1"/>
    </xf>
    <xf numFmtId="0" fontId="12" fillId="6" borderId="1" xfId="6" quotePrefix="1" applyNumberFormat="1" applyFont="1" applyFill="1" applyBorder="1" applyAlignment="1">
      <alignment horizontal="center" vertical="center" wrapText="1"/>
    </xf>
    <xf numFmtId="49" fontId="12" fillId="6" borderId="1" xfId="6" quotePrefix="1" applyNumberFormat="1" applyFont="1" applyFill="1" applyBorder="1" applyAlignment="1">
      <alignment horizontal="center" vertical="center" wrapText="1"/>
    </xf>
    <xf numFmtId="49" fontId="12" fillId="6" borderId="1" xfId="6" quotePrefix="1" applyNumberFormat="1" applyFont="1" applyFill="1" applyBorder="1" applyAlignment="1">
      <alignment vertical="center"/>
    </xf>
    <xf numFmtId="49" fontId="12" fillId="4" borderId="1" xfId="6" quotePrefix="1" applyNumberFormat="1" applyFont="1" applyFill="1" applyBorder="1" applyAlignment="1">
      <alignment vertical="center"/>
    </xf>
    <xf numFmtId="49" fontId="12" fillId="4" borderId="1" xfId="6" quotePrefix="1" applyNumberFormat="1" applyFont="1" applyFill="1" applyBorder="1" applyAlignment="1">
      <alignment horizontal="center" vertical="center" wrapText="1"/>
    </xf>
    <xf numFmtId="49" fontId="0" fillId="0" borderId="0" xfId="0" applyNumberFormat="1"/>
    <xf numFmtId="166" fontId="0" fillId="0" borderId="0" xfId="0" applyNumberFormat="1"/>
    <xf numFmtId="165" fontId="12" fillId="6" borderId="0" xfId="6" quotePrefix="1" applyNumberFormat="1" applyFont="1" applyFill="1" applyBorder="1" applyAlignment="1">
      <alignment vertical="center"/>
    </xf>
    <xf numFmtId="0" fontId="12" fillId="6" borderId="0" xfId="6" quotePrefix="1" applyNumberFormat="1" applyFont="1" applyFill="1" applyBorder="1" applyAlignment="1">
      <alignment vertical="center"/>
    </xf>
    <xf numFmtId="0" fontId="12" fillId="4" borderId="1" xfId="6" quotePrefix="1" applyNumberFormat="1" applyFont="1" applyFill="1" applyBorder="1" applyAlignment="1">
      <alignment vertical="center"/>
    </xf>
    <xf numFmtId="0" fontId="12" fillId="4" borderId="1" xfId="6" quotePrefix="1" applyNumberFormat="1" applyFont="1" applyFill="1" applyBorder="1" applyAlignment="1">
      <alignment horizontal="center" vertical="center" wrapText="1"/>
    </xf>
    <xf numFmtId="165" fontId="12" fillId="4" borderId="1" xfId="6" quotePrefix="1" applyNumberFormat="1" applyFont="1" applyFill="1" applyBorder="1" applyAlignment="1">
      <alignment horizontal="center" vertical="center" wrapText="1"/>
    </xf>
    <xf numFmtId="0" fontId="11" fillId="5" borderId="0" xfId="3" applyFont="1" applyFill="1" applyAlignment="1">
      <alignment vertical="center"/>
    </xf>
    <xf numFmtId="164" fontId="5" fillId="0" borderId="0" xfId="3" applyNumberFormat="1" applyFont="1"/>
    <xf numFmtId="14" fontId="5" fillId="0" borderId="0" xfId="3" applyNumberFormat="1" applyFont="1"/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/>
    </xf>
    <xf numFmtId="49" fontId="11" fillId="5" borderId="0" xfId="3" applyNumberFormat="1" applyFont="1" applyFill="1" applyAlignment="1">
      <alignment vertical="center"/>
    </xf>
    <xf numFmtId="49" fontId="5" fillId="2" borderId="0" xfId="0" applyNumberFormat="1" applyFont="1" applyFill="1"/>
    <xf numFmtId="49" fontId="0" fillId="2" borderId="0" xfId="0" applyNumberFormat="1" applyFill="1"/>
    <xf numFmtId="0" fontId="5" fillId="2" borderId="0" xfId="0" applyFont="1" applyFill="1"/>
    <xf numFmtId="0" fontId="5" fillId="3" borderId="0" xfId="0" applyFont="1" applyFill="1"/>
    <xf numFmtId="14" fontId="12" fillId="6" borderId="1" xfId="6" quotePrefix="1" applyNumberFormat="1" applyFont="1" applyFill="1" applyBorder="1" applyAlignment="1">
      <alignment vertical="center"/>
    </xf>
    <xf numFmtId="14" fontId="0" fillId="0" borderId="0" xfId="0" applyNumberFormat="1"/>
    <xf numFmtId="0" fontId="5" fillId="2" borderId="1" xfId="0" quotePrefix="1" applyFont="1" applyFill="1" applyBorder="1"/>
    <xf numFmtId="49" fontId="5" fillId="0" borderId="0" xfId="0" applyNumberFormat="1" applyFont="1" applyAlignment="1">
      <alignment horizontal="center"/>
    </xf>
    <xf numFmtId="0" fontId="7" fillId="3" borderId="1" xfId="0" applyFont="1" applyFill="1" applyBorder="1"/>
    <xf numFmtId="0" fontId="2" fillId="0" borderId="0" xfId="1"/>
    <xf numFmtId="0" fontId="14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</cellXfs>
  <cellStyles count="7">
    <cellStyle name="Hyperlink" xfId="1" builtinId="8"/>
    <cellStyle name="Hyperlink 2" xfId="2" xr:uid="{5679D63D-310B-4ACF-8D12-E26B14844C4D}"/>
    <cellStyle name="Normal" xfId="0" builtinId="0"/>
    <cellStyle name="Normal 2" xfId="3" xr:uid="{59ABCD6F-7768-4AA1-B5D2-F105A0B04937}"/>
    <cellStyle name="Normal 3" xfId="4" xr:uid="{41749ECC-F59E-47C3-8508-41F20DCA959A}"/>
    <cellStyle name="Normal 4" xfId="5" xr:uid="{434D0FD7-903D-45CA-BE0A-B287CAE86837}"/>
    <cellStyle name="Normal_Sheet1" xfId="6" xr:uid="{953E912E-338A-408E-9B6E-641A20D62B24}"/>
  </cellStyles>
  <dxfs count="18">
    <dxf>
      <fill>
        <patternFill>
          <bgColor theme="5" tint="0.59996337778862885"/>
        </patternFill>
      </fill>
    </dxf>
    <dxf>
      <font>
        <b/>
        <i val="0"/>
        <color theme="5"/>
      </font>
      <fill>
        <patternFill patternType="none">
          <bgColor indexed="65"/>
        </patternFill>
      </fill>
    </dxf>
    <dxf>
      <font>
        <b/>
        <i val="0"/>
        <color theme="5"/>
      </font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5"/>
      </font>
      <fill>
        <patternFill patternType="none">
          <bgColor indexed="65"/>
        </patternFill>
      </fill>
    </dxf>
    <dxf>
      <font>
        <b/>
        <i val="0"/>
        <color theme="5"/>
      </font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1</xdr:row>
      <xdr:rowOff>104775</xdr:rowOff>
    </xdr:from>
    <xdr:to>
      <xdr:col>3</xdr:col>
      <xdr:colOff>4714875</xdr:colOff>
      <xdr:row>5</xdr:row>
      <xdr:rowOff>133350</xdr:rowOff>
    </xdr:to>
    <xdr:pic>
      <xdr:nvPicPr>
        <xdr:cNvPr id="3281" name="Picture 1">
          <a:extLst>
            <a:ext uri="{FF2B5EF4-FFF2-40B4-BE49-F238E27FC236}">
              <a16:creationId xmlns:a16="http://schemas.microsoft.com/office/drawing/2014/main" id="{D0BA122B-4161-CA8A-0A7E-98E222B26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266700"/>
          <a:ext cx="6029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384175</xdr:colOff>
      <xdr:row>8</xdr:row>
      <xdr:rowOff>133540</xdr:rowOff>
    </xdr:from>
    <xdr:ext cx="17204946" cy="244696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9D75A61-A87E-69E0-D339-DCBA70AB2C9F}"/>
            </a:ext>
          </a:extLst>
        </xdr:cNvPr>
        <xdr:cNvSpPr/>
      </xdr:nvSpPr>
      <xdr:spPr>
        <a:xfrm rot="21000400">
          <a:off x="6842125" y="1473390"/>
          <a:ext cx="17194966" cy="244696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15000" b="1" cap="none" spc="150">
              <a:ln w="5715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Example</a:t>
          </a:r>
          <a:r>
            <a:rPr lang="en-US" sz="15000" b="1" cap="none" spc="150" baseline="0">
              <a:ln w="5715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 Data</a:t>
          </a:r>
          <a:endParaRPr lang="en-US" sz="15000" b="1" cap="none" spc="150">
            <a:ln w="5715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B508E-4490-4F2D-B525-0B57F1CF50BA}">
  <sheetPr codeName="Sheet1"/>
  <dimension ref="A1:I52"/>
  <sheetViews>
    <sheetView workbookViewId="0"/>
  </sheetViews>
  <sheetFormatPr defaultRowHeight="12.75"/>
  <cols>
    <col min="1" max="1" width="9.140625" style="10"/>
    <col min="2" max="2" width="19.42578125" style="10" customWidth="1"/>
    <col min="3" max="3" width="26.7109375" style="10" bestFit="1" customWidth="1"/>
    <col min="4" max="4" width="97.5703125" style="10" bestFit="1" customWidth="1"/>
    <col min="5" max="16384" width="9.140625" style="10"/>
  </cols>
  <sheetData>
    <row r="1" spans="1:9">
      <c r="A1" s="59" t="s">
        <v>0</v>
      </c>
    </row>
    <row r="7" spans="1:9" ht="12.75" customHeight="1">
      <c r="A7" s="28"/>
      <c r="B7" s="71" t="s">
        <v>1</v>
      </c>
      <c r="C7" s="71"/>
      <c r="D7" s="71"/>
    </row>
    <row r="8" spans="1:9" ht="12.75" customHeight="1">
      <c r="A8" s="28"/>
      <c r="B8" s="71"/>
      <c r="C8" s="71"/>
      <c r="D8" s="71"/>
    </row>
    <row r="9" spans="1:9" ht="12.75" customHeight="1">
      <c r="A9" s="28"/>
      <c r="B9" s="71"/>
      <c r="C9" s="71"/>
      <c r="D9" s="71"/>
      <c r="E9" s="28"/>
      <c r="F9" s="28"/>
      <c r="G9" s="28"/>
      <c r="H9" s="28"/>
      <c r="I9" s="24"/>
    </row>
    <row r="10" spans="1:9" ht="24.75" customHeight="1">
      <c r="A10" s="29"/>
      <c r="B10" s="33" t="s">
        <v>2</v>
      </c>
      <c r="C10" s="29"/>
      <c r="D10" s="29"/>
      <c r="E10" s="28"/>
      <c r="F10" s="28"/>
      <c r="G10" s="28"/>
      <c r="H10" s="28"/>
      <c r="I10" s="24"/>
    </row>
    <row r="11" spans="1:9" ht="12.75" customHeight="1">
      <c r="A11" s="29"/>
      <c r="B11" s="34" t="s">
        <v>3</v>
      </c>
      <c r="C11" s="29"/>
      <c r="D11" s="29"/>
      <c r="E11" s="25"/>
      <c r="F11" s="25"/>
      <c r="G11" s="25"/>
      <c r="H11" s="25"/>
      <c r="I11" s="25"/>
    </row>
    <row r="12" spans="1:9" ht="12.75" customHeight="1">
      <c r="A12" s="29"/>
      <c r="B12" s="34" t="s">
        <v>4</v>
      </c>
      <c r="C12" s="29"/>
      <c r="D12" s="29"/>
      <c r="E12" s="25"/>
      <c r="F12" s="25"/>
      <c r="G12" s="25"/>
      <c r="H12" s="25"/>
      <c r="I12" s="25"/>
    </row>
    <row r="13" spans="1:9" ht="12.75" customHeight="1">
      <c r="A13" s="29"/>
      <c r="B13" s="34" t="s">
        <v>5</v>
      </c>
      <c r="C13" s="29"/>
      <c r="D13" s="29"/>
      <c r="E13" s="25"/>
      <c r="F13" s="25"/>
      <c r="G13" s="25"/>
      <c r="H13" s="25"/>
      <c r="I13" s="25"/>
    </row>
    <row r="14" spans="1:9" ht="12.75" customHeight="1">
      <c r="A14" s="29"/>
      <c r="B14" s="34" t="s">
        <v>6</v>
      </c>
      <c r="C14" s="29"/>
      <c r="D14" s="29"/>
      <c r="E14" s="25"/>
      <c r="F14" s="25"/>
      <c r="G14" s="25"/>
      <c r="H14" s="25"/>
      <c r="I14" s="25"/>
    </row>
    <row r="15" spans="1:9" ht="12.75" customHeight="1">
      <c r="A15" s="29"/>
      <c r="B15" s="34" t="s">
        <v>7</v>
      </c>
      <c r="C15" s="29"/>
      <c r="D15" s="29"/>
      <c r="E15" s="25"/>
      <c r="F15" s="25"/>
      <c r="G15" s="25"/>
      <c r="H15" s="25"/>
      <c r="I15" s="25"/>
    </row>
    <row r="16" spans="1:9">
      <c r="A16" s="27"/>
      <c r="B16" s="27"/>
      <c r="C16" s="27"/>
      <c r="D16" s="27"/>
      <c r="E16" s="27"/>
      <c r="F16" s="27"/>
      <c r="G16" s="27"/>
      <c r="H16" s="27"/>
      <c r="I16" s="24"/>
    </row>
    <row r="17" spans="1:9" ht="15.75">
      <c r="A17" s="26"/>
      <c r="B17" s="64" t="s">
        <v>8</v>
      </c>
      <c r="C17" s="64" t="s">
        <v>9</v>
      </c>
      <c r="D17" s="64" t="s">
        <v>10</v>
      </c>
      <c r="E17" s="25"/>
      <c r="F17" s="25"/>
      <c r="G17" s="25"/>
      <c r="H17" s="25"/>
      <c r="I17" s="25"/>
    </row>
    <row r="18" spans="1:9" ht="14.25" customHeight="1">
      <c r="A18" s="26"/>
      <c r="B18" s="31" t="s">
        <v>11</v>
      </c>
      <c r="C18" s="30" t="s">
        <v>12</v>
      </c>
      <c r="D18" s="30" t="s">
        <v>13</v>
      </c>
      <c r="E18" s="25"/>
      <c r="F18" s="25"/>
      <c r="G18" s="25"/>
      <c r="H18" s="25"/>
      <c r="I18" s="25"/>
    </row>
    <row r="19" spans="1:9" ht="14.25" customHeight="1">
      <c r="A19" s="26"/>
      <c r="B19" s="54"/>
      <c r="C19" s="53"/>
      <c r="D19" s="30" t="s">
        <v>14</v>
      </c>
      <c r="E19" s="25"/>
      <c r="F19" s="25"/>
      <c r="G19" s="25"/>
      <c r="H19" s="25"/>
      <c r="I19" s="25"/>
    </row>
    <row r="20" spans="1:9" ht="14.25" customHeight="1">
      <c r="A20" s="26"/>
      <c r="B20" s="54"/>
      <c r="C20" s="53"/>
      <c r="D20" s="30" t="s">
        <v>15</v>
      </c>
      <c r="E20" s="25"/>
      <c r="F20" s="25"/>
      <c r="G20" s="25"/>
      <c r="H20" s="25"/>
      <c r="I20" s="25"/>
    </row>
    <row r="21" spans="1:9" ht="14.25" customHeight="1">
      <c r="A21" s="26"/>
      <c r="B21" s="54"/>
      <c r="C21" s="53"/>
      <c r="D21" s="30" t="s">
        <v>16</v>
      </c>
      <c r="E21" s="25"/>
      <c r="F21" s="25"/>
      <c r="G21" s="25"/>
      <c r="H21" s="25"/>
      <c r="I21" s="25"/>
    </row>
    <row r="22" spans="1:9" ht="14.25" customHeight="1">
      <c r="A22" s="26"/>
      <c r="B22" s="54"/>
      <c r="C22" s="53"/>
      <c r="D22" s="30" t="s">
        <v>17</v>
      </c>
      <c r="E22" s="25"/>
      <c r="F22" s="25"/>
      <c r="G22" s="25"/>
      <c r="H22" s="25"/>
      <c r="I22" s="25"/>
    </row>
    <row r="23" spans="1:9" ht="14.25" customHeight="1">
      <c r="A23" s="26"/>
      <c r="B23" s="54" t="s">
        <v>18</v>
      </c>
      <c r="C23" s="53" t="s">
        <v>12</v>
      </c>
      <c r="D23" s="30" t="s">
        <v>19</v>
      </c>
      <c r="E23" s="25"/>
      <c r="F23" s="25"/>
      <c r="G23" s="25"/>
      <c r="H23" s="25"/>
      <c r="I23" s="25"/>
    </row>
    <row r="24" spans="1:9" ht="14.25" customHeight="1">
      <c r="A24" s="26"/>
      <c r="B24" s="54" t="s">
        <v>20</v>
      </c>
      <c r="C24" s="53" t="s">
        <v>21</v>
      </c>
      <c r="D24" s="30" t="s">
        <v>22</v>
      </c>
      <c r="E24" s="25"/>
      <c r="F24" s="25"/>
      <c r="G24" s="25"/>
      <c r="H24" s="25"/>
      <c r="I24" s="25"/>
    </row>
    <row r="25" spans="1:9" ht="14.25" customHeight="1">
      <c r="A25" s="26"/>
      <c r="B25" s="54" t="s">
        <v>23</v>
      </c>
      <c r="C25" s="53" t="s">
        <v>12</v>
      </c>
      <c r="D25" s="30" t="s">
        <v>24</v>
      </c>
      <c r="E25" s="25"/>
      <c r="F25" s="25"/>
      <c r="G25" s="25"/>
      <c r="H25" s="25"/>
      <c r="I25" s="25"/>
    </row>
    <row r="26" spans="1:9" ht="14.25" customHeight="1">
      <c r="A26" s="26"/>
      <c r="B26" s="54" t="s">
        <v>25</v>
      </c>
      <c r="C26" s="53" t="s">
        <v>12</v>
      </c>
      <c r="D26" s="30" t="s">
        <v>26</v>
      </c>
      <c r="E26" s="25"/>
      <c r="F26" s="25"/>
      <c r="G26" s="25"/>
      <c r="H26" s="25"/>
      <c r="I26" s="25"/>
    </row>
    <row r="27" spans="1:9" ht="14.25" customHeight="1">
      <c r="A27" s="25"/>
      <c r="B27" s="53" t="s">
        <v>27</v>
      </c>
      <c r="C27" s="53" t="s">
        <v>28</v>
      </c>
      <c r="D27" s="30" t="s">
        <v>29</v>
      </c>
      <c r="E27" s="25"/>
      <c r="F27" s="25"/>
      <c r="G27" s="25"/>
      <c r="H27" s="25"/>
      <c r="I27" s="25"/>
    </row>
    <row r="28" spans="1:9" ht="14.25" customHeight="1">
      <c r="A28" s="25"/>
      <c r="B28" s="53" t="s">
        <v>30</v>
      </c>
      <c r="C28" s="53" t="s">
        <v>28</v>
      </c>
      <c r="D28" s="30" t="s">
        <v>31</v>
      </c>
      <c r="E28" s="25"/>
      <c r="F28" s="25"/>
      <c r="G28" s="25"/>
      <c r="H28" s="25"/>
      <c r="I28" s="25"/>
    </row>
    <row r="29" spans="1:9" ht="14.25" customHeight="1">
      <c r="A29" s="25"/>
      <c r="B29" s="54" t="s">
        <v>32</v>
      </c>
      <c r="C29" s="53" t="s">
        <v>12</v>
      </c>
      <c r="D29" s="30" t="s">
        <v>33</v>
      </c>
      <c r="E29" s="25"/>
      <c r="F29" s="25"/>
      <c r="G29" s="25"/>
      <c r="H29" s="25"/>
      <c r="I29" s="25"/>
    </row>
    <row r="30" spans="1:9" ht="14.25" customHeight="1">
      <c r="A30" s="25"/>
      <c r="B30" s="54" t="s">
        <v>34</v>
      </c>
      <c r="C30" s="53" t="s">
        <v>12</v>
      </c>
      <c r="D30" s="30" t="s">
        <v>35</v>
      </c>
      <c r="E30" s="25"/>
      <c r="F30" s="25"/>
      <c r="G30" s="25"/>
      <c r="H30" s="25"/>
      <c r="I30" s="25"/>
    </row>
    <row r="31" spans="1:9" ht="14.25" customHeight="1">
      <c r="A31" s="25"/>
      <c r="B31" s="54" t="s">
        <v>36</v>
      </c>
      <c r="C31" s="53" t="s">
        <v>12</v>
      </c>
      <c r="D31" s="30" t="s">
        <v>37</v>
      </c>
      <c r="E31" s="25"/>
      <c r="F31" s="25"/>
      <c r="G31" s="25"/>
      <c r="H31" s="25"/>
      <c r="I31" s="25"/>
    </row>
    <row r="32" spans="1:9" ht="14.25" customHeight="1">
      <c r="A32" s="25"/>
      <c r="B32" s="53" t="s">
        <v>38</v>
      </c>
      <c r="C32" s="53" t="s">
        <v>28</v>
      </c>
      <c r="D32" s="30" t="s">
        <v>39</v>
      </c>
      <c r="E32" s="25"/>
      <c r="F32" s="25"/>
      <c r="G32" s="25"/>
      <c r="H32" s="25"/>
      <c r="I32" s="25"/>
    </row>
    <row r="33" spans="1:9" ht="14.25" customHeight="1">
      <c r="A33" s="25"/>
      <c r="B33" s="54" t="s">
        <v>40</v>
      </c>
      <c r="C33" s="53" t="s">
        <v>41</v>
      </c>
      <c r="D33" s="30" t="s">
        <v>42</v>
      </c>
      <c r="E33" s="25"/>
      <c r="F33" s="25"/>
      <c r="G33" s="25"/>
      <c r="H33" s="25"/>
      <c r="I33" s="25"/>
    </row>
    <row r="34" spans="1:9" ht="14.25" customHeight="1">
      <c r="A34" s="25"/>
      <c r="B34" s="54" t="s">
        <v>43</v>
      </c>
      <c r="C34" s="53" t="s">
        <v>12</v>
      </c>
      <c r="D34" s="30" t="s">
        <v>44</v>
      </c>
      <c r="E34" s="25"/>
      <c r="F34" s="25"/>
      <c r="G34" s="25"/>
      <c r="H34" s="25"/>
      <c r="I34" s="25"/>
    </row>
    <row r="35" spans="1:9" ht="14.25" customHeight="1">
      <c r="A35" s="25"/>
      <c r="B35" s="53" t="s">
        <v>45</v>
      </c>
      <c r="C35" s="53" t="s">
        <v>28</v>
      </c>
      <c r="D35" s="30" t="s">
        <v>46</v>
      </c>
      <c r="E35" s="25"/>
      <c r="F35" s="25"/>
      <c r="G35" s="25"/>
      <c r="H35" s="25"/>
      <c r="I35" s="25"/>
    </row>
    <row r="36" spans="1:9" ht="14.25" customHeight="1">
      <c r="B36" s="54" t="s">
        <v>47</v>
      </c>
      <c r="C36" s="53" t="s">
        <v>41</v>
      </c>
      <c r="D36" s="30" t="s">
        <v>48</v>
      </c>
    </row>
    <row r="37" spans="1:9" ht="14.25" customHeight="1">
      <c r="B37" s="54" t="s">
        <v>49</v>
      </c>
      <c r="C37" s="53" t="s">
        <v>12</v>
      </c>
      <c r="D37" s="30" t="s">
        <v>50</v>
      </c>
    </row>
    <row r="38" spans="1:9" ht="14.25" customHeight="1">
      <c r="B38" s="53" t="s">
        <v>51</v>
      </c>
      <c r="C38" s="53" t="s">
        <v>28</v>
      </c>
      <c r="D38" s="30" t="s">
        <v>52</v>
      </c>
    </row>
    <row r="39" spans="1:9" ht="14.25" customHeight="1">
      <c r="B39" s="54" t="s">
        <v>53</v>
      </c>
      <c r="C39" s="53" t="s">
        <v>12</v>
      </c>
      <c r="D39" s="30" t="s">
        <v>54</v>
      </c>
    </row>
    <row r="40" spans="1:9" ht="14.25" customHeight="1">
      <c r="B40" s="54" t="s">
        <v>55</v>
      </c>
      <c r="C40" s="53" t="s">
        <v>12</v>
      </c>
      <c r="D40" s="30" t="s">
        <v>56</v>
      </c>
    </row>
    <row r="41" spans="1:9" ht="14.25" customHeight="1">
      <c r="B41" s="54" t="s">
        <v>57</v>
      </c>
      <c r="C41" s="53" t="s">
        <v>12</v>
      </c>
      <c r="D41" s="30" t="s">
        <v>58</v>
      </c>
    </row>
    <row r="42" spans="1:9" ht="14.25" customHeight="1">
      <c r="B42" s="53" t="s">
        <v>59</v>
      </c>
      <c r="C42" s="53" t="s">
        <v>28</v>
      </c>
      <c r="D42" s="30" t="s">
        <v>60</v>
      </c>
    </row>
    <row r="43" spans="1:9" ht="14.25" customHeight="1">
      <c r="B43" s="54" t="s">
        <v>61</v>
      </c>
      <c r="C43" s="53" t="s">
        <v>12</v>
      </c>
      <c r="D43" s="30" t="s">
        <v>62</v>
      </c>
    </row>
    <row r="44" spans="1:9" ht="14.25" customHeight="1">
      <c r="B44" s="53" t="s">
        <v>63</v>
      </c>
      <c r="C44" s="53" t="s">
        <v>28</v>
      </c>
      <c r="D44" s="30" t="s">
        <v>64</v>
      </c>
    </row>
    <row r="45" spans="1:9" ht="25.5">
      <c r="B45" s="53" t="s">
        <v>65</v>
      </c>
      <c r="C45" s="53" t="s">
        <v>28</v>
      </c>
      <c r="D45" s="52" t="s">
        <v>66</v>
      </c>
    </row>
    <row r="46" spans="1:9" ht="25.5" customHeight="1">
      <c r="B46" s="53" t="s">
        <v>67</v>
      </c>
      <c r="C46" s="53" t="s">
        <v>28</v>
      </c>
      <c r="D46" s="52" t="s">
        <v>68</v>
      </c>
    </row>
    <row r="47" spans="1:9" ht="14.25" customHeight="1">
      <c r="B47" s="53" t="s">
        <v>69</v>
      </c>
      <c r="C47" s="53" t="s">
        <v>28</v>
      </c>
      <c r="D47" s="30" t="s">
        <v>70</v>
      </c>
    </row>
    <row r="48" spans="1:9" ht="14.25" customHeight="1">
      <c r="B48" s="54" t="s">
        <v>71</v>
      </c>
      <c r="C48" s="53" t="s">
        <v>72</v>
      </c>
      <c r="D48" s="30" t="s">
        <v>73</v>
      </c>
    </row>
    <row r="49" spans="2:4" ht="14.25" customHeight="1">
      <c r="B49" s="31" t="s">
        <v>74</v>
      </c>
      <c r="C49" s="30" t="s">
        <v>72</v>
      </c>
      <c r="D49" s="30" t="s">
        <v>75</v>
      </c>
    </row>
    <row r="50" spans="2:4" ht="25.5">
      <c r="B50" s="66" t="s">
        <v>76</v>
      </c>
      <c r="C50" s="67" t="s">
        <v>77</v>
      </c>
      <c r="D50" s="70" t="s">
        <v>78</v>
      </c>
    </row>
    <row r="51" spans="2:4">
      <c r="B51" s="66" t="s">
        <v>79</v>
      </c>
      <c r="C51" s="68" t="s">
        <v>80</v>
      </c>
      <c r="D51" s="68" t="s">
        <v>81</v>
      </c>
    </row>
    <row r="52" spans="2:4">
      <c r="B52" s="69" t="s">
        <v>82</v>
      </c>
      <c r="C52" s="68" t="s">
        <v>28</v>
      </c>
      <c r="D52" s="68" t="s">
        <v>83</v>
      </c>
    </row>
  </sheetData>
  <mergeCells count="1">
    <mergeCell ref="B7:D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5A74-9DBC-481B-88EE-61AECD98E350}">
  <dimension ref="A1:AN5"/>
  <sheetViews>
    <sheetView workbookViewId="0">
      <pane ySplit="1" topLeftCell="A4" activePane="bottomLeft" state="frozen"/>
      <selection pane="bottomLeft" activeCell="A4" sqref="A4"/>
      <selection sqref="A1:B1"/>
    </sheetView>
  </sheetViews>
  <sheetFormatPr defaultRowHeight="12.75"/>
  <cols>
    <col min="1" max="1" width="6.5703125" style="42" bestFit="1" customWidth="1"/>
    <col min="2" max="3" width="9.85546875" style="42" bestFit="1" customWidth="1"/>
    <col min="4" max="5" width="10.42578125" style="42" bestFit="1" customWidth="1"/>
    <col min="6" max="6" width="12" style="42" bestFit="1" customWidth="1"/>
    <col min="7" max="7" width="13.85546875" style="42" bestFit="1" customWidth="1"/>
    <col min="8" max="8" width="11.85546875" style="2" bestFit="1" customWidth="1"/>
    <col min="9" max="9" width="7.42578125" bestFit="1" customWidth="1"/>
    <col min="10" max="10" width="11.7109375" bestFit="1" customWidth="1"/>
    <col min="11" max="11" width="8.5703125" bestFit="1" customWidth="1"/>
    <col min="12" max="12" width="13.5703125" bestFit="1" customWidth="1"/>
    <col min="13" max="13" width="15" style="2" bestFit="1" customWidth="1"/>
    <col min="14" max="14" width="16.140625" style="2" bestFit="1" customWidth="1"/>
    <col min="15" max="15" width="16" style="2" bestFit="1" customWidth="1"/>
    <col min="16" max="16" width="13.28515625" bestFit="1" customWidth="1"/>
    <col min="17" max="17" width="9.85546875" bestFit="1" customWidth="1"/>
    <col min="18" max="18" width="8.85546875" bestFit="1" customWidth="1"/>
    <col min="19" max="19" width="5.5703125" bestFit="1" customWidth="1"/>
    <col min="20" max="20" width="9" bestFit="1" customWidth="1"/>
    <col min="21" max="21" width="9.5703125" style="43" bestFit="1" customWidth="1"/>
    <col min="22" max="22" width="13.85546875" style="42" bestFit="1" customWidth="1"/>
    <col min="23" max="23" width="18.5703125" bestFit="1" customWidth="1"/>
    <col min="24" max="24" width="8.140625" bestFit="1" customWidth="1"/>
    <col min="25" max="25" width="8.85546875" bestFit="1" customWidth="1"/>
    <col min="26" max="26" width="5.140625" bestFit="1" customWidth="1"/>
    <col min="27" max="27" width="12.85546875" style="2" bestFit="1" customWidth="1"/>
    <col min="28" max="28" width="15" bestFit="1" customWidth="1"/>
    <col min="29" max="29" width="16.5703125" style="43" bestFit="1" customWidth="1"/>
    <col min="30" max="30" width="12" style="61" bestFit="1" customWidth="1"/>
    <col min="31" max="31" width="14.28515625" style="61" bestFit="1" customWidth="1"/>
    <col min="32" max="32" width="18.140625" style="16" bestFit="1" customWidth="1"/>
    <col min="33" max="33" width="15.42578125" style="57" bestFit="1" customWidth="1"/>
    <col min="34" max="34" width="14.42578125" style="57" bestFit="1" customWidth="1"/>
    <col min="35" max="35" width="8.28515625" style="57" bestFit="1" customWidth="1"/>
    <col min="36" max="36" width="14.7109375" style="57" bestFit="1" customWidth="1"/>
    <col min="37" max="37" width="11.85546875" style="16" bestFit="1" customWidth="1"/>
    <col min="38" max="38" width="4.5703125" style="16" bestFit="1" customWidth="1"/>
    <col min="39" max="39" width="11.85546875" bestFit="1" customWidth="1"/>
    <col min="40" max="40" width="9.42578125" bestFit="1" customWidth="1"/>
  </cols>
  <sheetData>
    <row r="1" spans="1:40" s="13" customFormat="1" ht="18" customHeight="1">
      <c r="A1" s="38" t="s">
        <v>11</v>
      </c>
      <c r="B1" s="38" t="s">
        <v>18</v>
      </c>
      <c r="C1" s="38" t="s">
        <v>20</v>
      </c>
      <c r="D1" s="39" t="s">
        <v>23</v>
      </c>
      <c r="E1" s="39" t="s">
        <v>25</v>
      </c>
      <c r="F1" s="40" t="s">
        <v>27</v>
      </c>
      <c r="G1" s="41" t="s">
        <v>30</v>
      </c>
      <c r="H1" s="36" t="s">
        <v>32</v>
      </c>
      <c r="I1" s="35" t="s">
        <v>34</v>
      </c>
      <c r="J1" s="37" t="s">
        <v>36</v>
      </c>
      <c r="K1" s="47" t="s">
        <v>38</v>
      </c>
      <c r="L1" s="37" t="s">
        <v>40</v>
      </c>
      <c r="M1" s="36" t="s">
        <v>43</v>
      </c>
      <c r="N1" s="48" t="s">
        <v>45</v>
      </c>
      <c r="O1" s="36" t="s">
        <v>47</v>
      </c>
      <c r="P1" s="35" t="s">
        <v>49</v>
      </c>
      <c r="Q1" s="46" t="s">
        <v>51</v>
      </c>
      <c r="R1" s="35" t="s">
        <v>53</v>
      </c>
      <c r="S1" s="35" t="s">
        <v>55</v>
      </c>
      <c r="T1" s="35" t="s">
        <v>57</v>
      </c>
      <c r="U1" s="46" t="s">
        <v>59</v>
      </c>
      <c r="V1" s="39" t="s">
        <v>61</v>
      </c>
      <c r="W1" s="46" t="s">
        <v>63</v>
      </c>
      <c r="X1" s="46" t="s">
        <v>65</v>
      </c>
      <c r="Y1" s="46" t="s">
        <v>67</v>
      </c>
      <c r="Z1" s="46" t="s">
        <v>69</v>
      </c>
      <c r="AA1" s="44" t="s">
        <v>71</v>
      </c>
      <c r="AB1" s="45" t="s">
        <v>74</v>
      </c>
      <c r="AC1" s="45" t="s">
        <v>76</v>
      </c>
      <c r="AD1" s="60" t="s">
        <v>79</v>
      </c>
      <c r="AE1" s="60" t="s">
        <v>82</v>
      </c>
      <c r="AF1" s="49" t="s">
        <v>84</v>
      </c>
      <c r="AG1" s="55" t="s">
        <v>85</v>
      </c>
      <c r="AH1" s="55" t="s">
        <v>86</v>
      </c>
      <c r="AI1" s="55" t="s">
        <v>87</v>
      </c>
      <c r="AJ1" s="55" t="s">
        <v>88</v>
      </c>
      <c r="AK1" s="49" t="s">
        <v>89</v>
      </c>
      <c r="AL1" s="49" t="s">
        <v>90</v>
      </c>
    </row>
    <row r="2" spans="1:40">
      <c r="A2" s="1" t="s">
        <v>91</v>
      </c>
      <c r="B2" s="50">
        <v>555112222</v>
      </c>
      <c r="C2" s="50"/>
      <c r="D2" s="14" t="s">
        <v>92</v>
      </c>
      <c r="E2" s="14" t="s">
        <v>93</v>
      </c>
      <c r="F2" s="14"/>
      <c r="G2" s="14"/>
      <c r="H2" s="32">
        <v>18273</v>
      </c>
      <c r="I2" s="14" t="s">
        <v>94</v>
      </c>
      <c r="J2" s="14" t="s">
        <v>95</v>
      </c>
      <c r="K2" s="14"/>
      <c r="L2" s="14" t="s">
        <v>96</v>
      </c>
      <c r="M2" s="51">
        <v>42644</v>
      </c>
      <c r="N2" s="14"/>
      <c r="O2" s="51">
        <v>41640</v>
      </c>
      <c r="P2" s="14" t="s">
        <v>97</v>
      </c>
      <c r="Q2" s="14"/>
      <c r="R2" s="14" t="s">
        <v>98</v>
      </c>
      <c r="S2" s="14" t="s">
        <v>99</v>
      </c>
      <c r="T2" s="14">
        <v>98208</v>
      </c>
      <c r="U2" s="14"/>
      <c r="AC2" s="43" t="s">
        <v>100</v>
      </c>
      <c r="AD2" s="51">
        <v>44013</v>
      </c>
      <c r="AJ2" s="56"/>
      <c r="AK2" s="58" t="str">
        <f>IF( J2 = "Subscriber", "-1", IF(J2 = "Child", "1", "0"))</f>
        <v>-1</v>
      </c>
      <c r="AL2" s="58" t="str">
        <f>'For KPWA Use Only'!$E$4</f>
        <v>N</v>
      </c>
      <c r="AM2" s="1">
        <f>INT(M2-H2)/365</f>
        <v>66.769863013698625</v>
      </c>
      <c r="AN2" s="1" t="str">
        <f>J2</f>
        <v>Subscriber</v>
      </c>
    </row>
    <row r="3" spans="1:40">
      <c r="A3" s="1" t="s">
        <v>91</v>
      </c>
      <c r="B3" s="50">
        <v>555112222</v>
      </c>
      <c r="C3" s="50">
        <v>555113333</v>
      </c>
      <c r="D3" s="14" t="s">
        <v>92</v>
      </c>
      <c r="E3" s="14" t="s">
        <v>101</v>
      </c>
      <c r="F3" s="14"/>
      <c r="G3" s="14"/>
      <c r="H3" s="32">
        <v>18304</v>
      </c>
      <c r="I3" s="14" t="s">
        <v>102</v>
      </c>
      <c r="J3" s="14" t="s">
        <v>103</v>
      </c>
      <c r="K3" s="14"/>
      <c r="L3" s="14"/>
      <c r="M3" s="51">
        <v>42644</v>
      </c>
      <c r="N3" s="14"/>
      <c r="O3" s="14"/>
      <c r="P3" s="14" t="s">
        <v>97</v>
      </c>
      <c r="Q3" s="14"/>
      <c r="R3" s="14" t="s">
        <v>98</v>
      </c>
      <c r="S3" s="14" t="s">
        <v>99</v>
      </c>
      <c r="T3" s="14">
        <v>98208</v>
      </c>
      <c r="U3" s="14"/>
      <c r="AD3" s="51"/>
    </row>
    <row r="4" spans="1:40">
      <c r="A4" s="1" t="s">
        <v>91</v>
      </c>
      <c r="B4" s="50">
        <v>555224444</v>
      </c>
      <c r="C4" s="50"/>
      <c r="D4" s="14" t="s">
        <v>104</v>
      </c>
      <c r="E4" s="14" t="s">
        <v>105</v>
      </c>
      <c r="F4" s="14"/>
      <c r="G4" s="14"/>
      <c r="H4" s="32">
        <v>29379</v>
      </c>
      <c r="I4" s="14" t="s">
        <v>102</v>
      </c>
      <c r="J4" s="14" t="s">
        <v>95</v>
      </c>
      <c r="K4" s="14"/>
      <c r="L4" s="14" t="s">
        <v>106</v>
      </c>
      <c r="M4" s="51">
        <v>42644</v>
      </c>
      <c r="N4" s="14"/>
      <c r="O4" s="51">
        <v>42156</v>
      </c>
      <c r="P4" s="14" t="s">
        <v>107</v>
      </c>
      <c r="Q4" s="14"/>
      <c r="R4" s="14" t="s">
        <v>108</v>
      </c>
      <c r="S4" s="14" t="s">
        <v>99</v>
      </c>
      <c r="T4" s="14">
        <v>98031</v>
      </c>
      <c r="U4" s="14"/>
      <c r="W4" s="65"/>
    </row>
    <row r="5" spans="1:40">
      <c r="A5" s="1" t="s">
        <v>91</v>
      </c>
      <c r="B5" s="50">
        <v>555225555</v>
      </c>
      <c r="C5" s="50"/>
      <c r="D5" s="15" t="s">
        <v>109</v>
      </c>
      <c r="E5" s="14" t="s">
        <v>110</v>
      </c>
      <c r="F5" s="14"/>
      <c r="G5" s="14"/>
      <c r="H5" s="32">
        <v>33094</v>
      </c>
      <c r="I5" s="15" t="s">
        <v>94</v>
      </c>
      <c r="J5" s="14" t="s">
        <v>95</v>
      </c>
      <c r="K5" s="14"/>
      <c r="L5" s="14" t="s">
        <v>106</v>
      </c>
      <c r="M5" s="51">
        <v>42644</v>
      </c>
      <c r="N5" s="14"/>
      <c r="O5" s="51">
        <v>42552</v>
      </c>
      <c r="P5" s="15" t="s">
        <v>111</v>
      </c>
      <c r="Q5" s="14" t="s">
        <v>112</v>
      </c>
      <c r="R5" s="15" t="s">
        <v>113</v>
      </c>
      <c r="S5" s="14" t="s">
        <v>99</v>
      </c>
      <c r="T5" s="14">
        <v>98058</v>
      </c>
      <c r="U5" s="14"/>
      <c r="AC5" s="43" t="s">
        <v>100</v>
      </c>
      <c r="AD5" s="51">
        <v>44013</v>
      </c>
    </row>
  </sheetData>
  <sheetProtection password="C6D4" sheet="1"/>
  <conditionalFormatting sqref="C1 C6:C65536">
    <cfRule type="expression" dxfId="17" priority="8" stopIfTrue="1">
      <formula>AND(C1="", J1="Domestic Partner")</formula>
    </cfRule>
    <cfRule type="expression" dxfId="16" priority="9" stopIfTrue="1">
      <formula>AND(C1="", J1="Child")</formula>
    </cfRule>
    <cfRule type="expression" dxfId="15" priority="10" stopIfTrue="1">
      <formula>AND(C1="", J1="Spouse")</formula>
    </cfRule>
  </conditionalFormatting>
  <conditionalFormatting sqref="B1 B6:B65536">
    <cfRule type="expression" dxfId="14" priority="7" stopIfTrue="1">
      <formula>AND(B1="", D1&lt;&gt;"")</formula>
    </cfRule>
  </conditionalFormatting>
  <conditionalFormatting sqref="AB1:AB1048576">
    <cfRule type="expression" dxfId="13" priority="6" stopIfTrue="1">
      <formula>AND(AB1="",AA1&lt;&gt;"")</formula>
    </cfRule>
  </conditionalFormatting>
  <conditionalFormatting sqref="AA1:AA1048576">
    <cfRule type="expression" dxfId="12" priority="5" stopIfTrue="1">
      <formula>AND(AA1="",AB1&lt;&gt;"")</formula>
    </cfRule>
  </conditionalFormatting>
  <conditionalFormatting sqref="AM1 AM3:AM65536">
    <cfRule type="cellIs" dxfId="11" priority="4" operator="between">
      <formula>0</formula>
      <formula>19</formula>
    </cfRule>
  </conditionalFormatting>
  <conditionalFormatting sqref="AM2">
    <cfRule type="cellIs" dxfId="10" priority="3" operator="between">
      <formula>0</formula>
      <formula>19</formula>
    </cfRule>
  </conditionalFormatting>
  <conditionalFormatting sqref="AC1">
    <cfRule type="expression" dxfId="9" priority="1" stopIfTrue="1">
      <formula>AND(AC1="",AB1&lt;&gt;"")</formula>
    </cfRule>
  </conditionalFormatting>
  <dataValidations count="28">
    <dataValidation type="custom" operator="equal" showInputMessage="1" showErrorMessage="1" errorTitle="Invalid Group Number" error="Please enter a complete 7-digit Group Number" sqref="V2:V65536" xr:uid="{54221E00-2BF8-473B-9F63-A21EC5B34EEB}">
      <formula1>AND(ISNUMBER(---V2),LEN(V2)=7)</formula1>
    </dataValidation>
    <dataValidation type="list" allowBlank="1" showInputMessage="1" showErrorMessage="1" errorTitle="Relationship Error" error="Relationship is REQUIRED. Please choose from dropdown list." sqref="J6:J65536" xr:uid="{EC9E06F5-EC28-417A-8A55-597B3111A19E}">
      <formula1>Relationship</formula1>
    </dataValidation>
    <dataValidation type="date" allowBlank="1" showInputMessage="1" showErrorMessage="1" errorTitle="COBRA St Date Error" error="Please enter a valid COBRA Start Date in the format of MM/DD/YYYY." sqref="AA2:AA65536" xr:uid="{963005CA-BEC7-4370-9F4E-E3461D906BD4}">
      <formula1>40179</formula1>
      <formula2>73051</formula2>
    </dataValidation>
    <dataValidation type="whole" allowBlank="1" showInputMessage="1" showErrorMessage="1" sqref="U6:U65536" xr:uid="{FEB8D1E9-607F-49E0-BCC9-864BA34437AB}">
      <formula1>1000000000</formula1>
      <formula2>9999999999</formula2>
    </dataValidation>
    <dataValidation showInputMessage="1" showErrorMessage="1" sqref="P6:P65536" xr:uid="{7E1C2AF0-097A-4A5B-BB47-E33C256B1DA6}"/>
    <dataValidation type="date" operator="lessThan" allowBlank="1" showInputMessage="1" showErrorMessage="1" errorTitle="Date of Hire Error" error="Date of Hire is REQUIRED for Subscribers. Please enter a valid Date of Hire in the format of MM/DD/YYYY. Future Dates of Hire not accepted. " sqref="O6:O65536" xr:uid="{9DFC0F11-BE87-4F56-9C4E-210668303A00}">
      <formula1>TODAY()</formula1>
    </dataValidation>
    <dataValidation type="date" allowBlank="1" showInputMessage="1" showErrorMessage="1" errorTitle="Coverage End Date Error" error="Please enter a valid Coverage End Date in the format of MM/DD/YYYY. " sqref="N2:N65536" xr:uid="{63254F67-7620-43AF-860A-CB82C9C404A0}">
      <formula1>40179</formula1>
      <formula2>73051</formula2>
    </dataValidation>
    <dataValidation type="date" showInputMessage="1" showErrorMessage="1" errorTitle="Coverage Effective Date Error" error="Coverage Eff Date is REQUIRED. Please enter a valid Coverage Effective Date in the format of MM/DD/YYYY. " sqref="M6:M65536" xr:uid="{D38E2618-3DEF-4036-AC0F-BA4E9153AD5D}">
      <formula1>40179</formula1>
      <formula2>73051</formula2>
    </dataValidation>
    <dataValidation type="list" allowBlank="1" showInputMessage="1" showErrorMessage="1" errorTitle="Coverage Tier Error" error="Please select an item from the drop down list." sqref="L6:L65536" xr:uid="{D791989F-4FBB-4855-AA20-44808415B843}">
      <formula1>ENRs</formula1>
    </dataValidation>
    <dataValidation type="list" allowBlank="1" showInputMessage="1" showErrorMessage="1" errorTitle="Disability Flag Error" error="Please enter Y or N. A blank field also indicates no disability." sqref="K1 K6:K65536" xr:uid="{A9813A4A-BF1D-48AF-A63E-96C4F96A0A51}">
      <formula1>Disability</formula1>
    </dataValidation>
    <dataValidation type="list" showInputMessage="1" showErrorMessage="1" errorTitle="Gender Error" error="Gender is REQUIRED. Please use dropdown list or enter &quot;M&quot; for Male or &quot;F&quot; for Female." sqref="I1 I6:I65536" xr:uid="{F42E2E52-C457-4520-BB7F-241A4873E758}">
      <formula1>Gender</formula1>
    </dataValidation>
    <dataValidation type="date" showInputMessage="1" showErrorMessage="1" errorTitle="Date of Birth Error" error="Date of Birth is REQUIRED. Please enter a valid Date of Birth in the format of MM/DD/YYYY. Value must be between 1/1/1910 and today. " sqref="H6:H65536" xr:uid="{9F29F965-FE66-4965-873F-6AB1C05F8739}">
      <formula1>3654</formula1>
      <formula2>TODAY()</formula2>
    </dataValidation>
    <dataValidation type="custom" allowBlank="1" showInputMessage="1" showErrorMessage="1" errorTitle="Invalid SSN" error="SSN is REQUIRED for dependents. Please enter a complete SSN with no dashes. Example: 555443333" sqref="C6:C65536" xr:uid="{D7250F99-9CC5-45B1-BCF0-2F1E61414C6C}">
      <formula1>AND(ISNUMBER(--C6),LEN(C6)=9)</formula1>
    </dataValidation>
    <dataValidation type="custom" showInputMessage="1" showErrorMessage="1" errorTitle="Invalid SSN" error="SSN is REQUIRED. Please enter a complete SSN with no dashes. Example: 555443333" sqref="B6:B65536" xr:uid="{7F1B6FF2-66CC-40D9-BBFF-8308AAA72C36}">
      <formula1>AND(ISNUMBER(--B6),LEN(B6)=9)</formula1>
    </dataValidation>
    <dataValidation type="list" showInputMessage="1" showErrorMessage="1" errorTitle="Invalid Action" error="Action is REQUIRED. Please select an action from the drop down list. " sqref="A6:A65536" xr:uid="{BE74CD94-BF31-4838-94D4-7383A6757CB6}">
      <formula1>Action</formula1>
    </dataValidation>
    <dataValidation type="whole" showInputMessage="1" showErrorMessage="1" errorTitle="Invalid SSN" error="Please enter a complete SSN with no dashes. Example: 555443333" sqref="B2:B5" xr:uid="{A3D1223A-D17C-427A-86F8-D5E289FB243A}">
      <formula1>1000000</formula1>
      <formula2>999999999</formula2>
    </dataValidation>
    <dataValidation type="textLength" operator="lessThanOrEqual" allowBlank="1" showInputMessage="1" showErrorMessage="1" errorTitle="Name Length" error="Please keep value less than 25 characters long" sqref="D4:F5 D2:F2" xr:uid="{C9D5CD6D-CB41-498A-877C-9CB9ADC92F98}">
      <formula1>25</formula1>
    </dataValidation>
    <dataValidation type="list" showInputMessage="1" showErrorMessage="1" errorTitle="Gender" error="Please use dropdown list or enter &quot;M&quot; for Male or &quot;F&quot; for Female." sqref="I2:I5" xr:uid="{BBE22A7A-DA41-4722-BE70-41FECBE95066}">
      <formula1>Gender</formula1>
    </dataValidation>
    <dataValidation type="list" allowBlank="1" showInputMessage="1" showErrorMessage="1" errorTitle="Relationship error" error="Please choose from dropdown list" sqref="J2:J5" xr:uid="{A68236C0-20A2-4CDB-B533-B38E9741339C}">
      <formula1>Relationship</formula1>
    </dataValidation>
    <dataValidation type="whole" allowBlank="1" showInputMessage="1" showErrorMessage="1" errorTitle="Zip Code Error" error="Please enter a valid 5 digit US Zip Code between 00500 and 99999.Zip extension not included.  If member lives outside of the US, please enter the Zip Code in the Notes section" sqref="T4:T5" xr:uid="{63DCE7B7-6A04-48A8-8E77-39275D1A7108}">
      <formula1>500</formula1>
      <formula2>99999</formula2>
    </dataValidation>
    <dataValidation type="list" allowBlank="1" showInputMessage="1" showErrorMessage="1" errorTitle="Disability Flag" error="Please enter Y or N. A blank field also indicates no disability" sqref="K2:K5" xr:uid="{A7857539-3F22-4D17-ABDB-0CEFE316B2E1}">
      <formula1>Disability</formula1>
    </dataValidation>
    <dataValidation type="list" allowBlank="1" showInputMessage="1" showErrorMessage="1" errorTitle="Coverage Tier Error" error="Please select an item from the drop down list" sqref="L2:L5" xr:uid="{3132A4C6-3FA7-410A-B8BC-57B8569B8AFE}">
      <formula1>ENRs</formula1>
    </dataValidation>
    <dataValidation type="date" allowBlank="1" showInputMessage="1" showErrorMessage="1" errorTitle="Date of Birth Error" error="Please enter a valid Date of Birth in the format of MM/DD/YYYY. Value must be between 1/1/1910 and today. " sqref="H2:H5" xr:uid="{A992C2CC-FA0D-4EE7-97BC-983227006F07}">
      <formula1>3654</formula1>
      <formula2>TODAY()</formula2>
    </dataValidation>
    <dataValidation type="date" allowBlank="1" showInputMessage="1" showErrorMessage="1" errorTitle="Effective Date Error" error="Please enter a valid Coverage Effective Date in the format of MM/DD/YYYY. " sqref="M2:M5" xr:uid="{D6797355-1DBB-4D37-81F7-E7AB1F7E9819}">
      <formula1>21916</formula1>
      <formula2>73051</formula2>
    </dataValidation>
    <dataValidation type="date" allowBlank="1" showInputMessage="1" showErrorMessage="1" errorTitle="Date of Hire Error" error="Please enter a valid Date of Hire in the format of MM/DD/YYYY. Future Dates of Hire not accepted. " sqref="O2:O5" xr:uid="{1A50AC26-492D-4262-9C23-865A33F28322}">
      <formula1>21916</formula1>
      <formula2>TODAY()</formula2>
    </dataValidation>
    <dataValidation type="list" allowBlank="1" showInputMessage="1" showErrorMessage="1" errorTitle="Invalid Action" error="Please select an action from the drop down list. " sqref="A2:A5" xr:uid="{928F9351-DA05-4404-8882-8B959777068D}">
      <formula1>Action</formula1>
    </dataValidation>
    <dataValidation type="whole" allowBlank="1" showInputMessage="1" showErrorMessage="1" errorTitle="Invalid SSN" error="Please enter a complete SSN with no dashes. Example: 555443333" sqref="C2:C5" xr:uid="{2E056D71-EA53-4CE8-9F2F-360782BE6CD1}">
      <formula1>1000000</formula1>
      <formula2>999999999</formula2>
    </dataValidation>
    <dataValidation type="list" allowBlank="1" showInputMessage="1" showErrorMessage="1" sqref="AC2:AC65536" xr:uid="{A716F330-A79A-4416-8C9F-E337BD1170D0}">
      <formula1>"Yes - Entire Family"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5598-1D6C-4914-94C5-9257EBCAEE14}">
  <sheetPr codeName="Sheet2"/>
  <dimension ref="A1:AN2"/>
  <sheetViews>
    <sheetView tabSelected="1" topLeftCell="B1" zoomScale="80" zoomScaleNormal="80" workbookViewId="0">
      <pane ySplit="1" topLeftCell="A2" activePane="bottomLeft" state="frozen"/>
      <selection pane="bottomLeft" activeCell="AC1" sqref="AC1:AE65536"/>
      <selection sqref="A1:B1"/>
    </sheetView>
  </sheetViews>
  <sheetFormatPr defaultRowHeight="12.75"/>
  <cols>
    <col min="1" max="1" width="15.28515625" style="42" bestFit="1" customWidth="1"/>
    <col min="2" max="3" width="11.140625" style="42" bestFit="1" customWidth="1"/>
    <col min="4" max="4" width="15.28515625" style="42" bestFit="1" customWidth="1"/>
    <col min="5" max="5" width="12" style="42" bestFit="1" customWidth="1"/>
    <col min="6" max="6" width="14" style="42" customWidth="1"/>
    <col min="7" max="7" width="15.28515625" style="42" customWidth="1"/>
    <col min="8" max="8" width="13.5703125" style="2" bestFit="1" customWidth="1"/>
    <col min="9" max="9" width="8.5703125" bestFit="1" customWidth="1"/>
    <col min="10" max="10" width="15.5703125" bestFit="1" customWidth="1"/>
    <col min="11" max="11" width="10.28515625" customWidth="1"/>
    <col min="12" max="12" width="15.7109375" bestFit="1" customWidth="1"/>
    <col min="13" max="13" width="17" style="2" customWidth="1"/>
    <col min="14" max="14" width="18.42578125" style="2" customWidth="1"/>
    <col min="15" max="15" width="18.140625" style="2" customWidth="1"/>
    <col min="16" max="16" width="33.85546875" customWidth="1"/>
    <col min="17" max="17" width="11.28515625" customWidth="1"/>
    <col min="18" max="18" width="18.85546875" customWidth="1"/>
    <col min="19" max="19" width="6.42578125" customWidth="1"/>
    <col min="20" max="20" width="10.28515625" customWidth="1"/>
    <col min="21" max="21" width="11" style="43" customWidth="1"/>
    <col min="22" max="22" width="17.42578125" style="42" bestFit="1" customWidth="1"/>
    <col min="23" max="23" width="15.85546875" customWidth="1"/>
    <col min="24" max="24" width="9.28515625" customWidth="1"/>
    <col min="25" max="25" width="10.140625" customWidth="1"/>
    <col min="26" max="26" width="6" customWidth="1"/>
    <col min="27" max="27" width="14.140625" style="2" customWidth="1"/>
    <col min="28" max="28" width="16.42578125" customWidth="1"/>
    <col min="29" max="29" width="21.42578125" style="43" hidden="1" customWidth="1"/>
    <col min="30" max="31" width="18.140625" style="61" hidden="1" customWidth="1"/>
    <col min="32" max="32" width="17.42578125" style="16" customWidth="1"/>
    <col min="33" max="33" width="16.42578125" style="57" bestFit="1" customWidth="1"/>
    <col min="34" max="34" width="15.140625" style="57" bestFit="1" customWidth="1"/>
    <col min="35" max="35" width="8.7109375" style="57" bestFit="1" customWidth="1"/>
    <col min="36" max="36" width="15.7109375" style="57" bestFit="1" customWidth="1"/>
    <col min="37" max="37" width="12.85546875" style="16" bestFit="1" customWidth="1"/>
    <col min="38" max="38" width="4.85546875" style="16" bestFit="1" customWidth="1"/>
    <col min="39" max="39" width="12" bestFit="1" customWidth="1"/>
    <col min="40" max="40" width="9.85546875" bestFit="1" customWidth="1"/>
  </cols>
  <sheetData>
    <row r="1" spans="1:40" s="13" customFormat="1" ht="27" customHeight="1">
      <c r="A1" s="38" t="s">
        <v>11</v>
      </c>
      <c r="B1" s="38" t="s">
        <v>18</v>
      </c>
      <c r="C1" s="38" t="s">
        <v>20</v>
      </c>
      <c r="D1" s="39" t="s">
        <v>23</v>
      </c>
      <c r="E1" s="39" t="s">
        <v>25</v>
      </c>
      <c r="F1" s="40" t="s">
        <v>27</v>
      </c>
      <c r="G1" s="41" t="s">
        <v>30</v>
      </c>
      <c r="H1" s="36" t="s">
        <v>32</v>
      </c>
      <c r="I1" s="35" t="s">
        <v>34</v>
      </c>
      <c r="J1" s="37" t="s">
        <v>36</v>
      </c>
      <c r="K1" s="47" t="s">
        <v>38</v>
      </c>
      <c r="L1" s="37" t="s">
        <v>40</v>
      </c>
      <c r="M1" s="36" t="s">
        <v>43</v>
      </c>
      <c r="N1" s="48" t="s">
        <v>45</v>
      </c>
      <c r="O1" s="36" t="s">
        <v>47</v>
      </c>
      <c r="P1" s="35" t="s">
        <v>49</v>
      </c>
      <c r="Q1" s="46" t="s">
        <v>51</v>
      </c>
      <c r="R1" s="35" t="s">
        <v>53</v>
      </c>
      <c r="S1" s="35" t="s">
        <v>55</v>
      </c>
      <c r="T1" s="35" t="s">
        <v>57</v>
      </c>
      <c r="U1" s="46" t="s">
        <v>59</v>
      </c>
      <c r="V1" s="39" t="s">
        <v>61</v>
      </c>
      <c r="W1" s="46" t="s">
        <v>63</v>
      </c>
      <c r="X1" s="46" t="s">
        <v>65</v>
      </c>
      <c r="Y1" s="46" t="s">
        <v>67</v>
      </c>
      <c r="Z1" s="46" t="s">
        <v>69</v>
      </c>
      <c r="AA1" s="44" t="s">
        <v>71</v>
      </c>
      <c r="AB1" s="45" t="s">
        <v>74</v>
      </c>
      <c r="AC1" s="45" t="s">
        <v>76</v>
      </c>
      <c r="AD1" s="60" t="s">
        <v>79</v>
      </c>
      <c r="AE1" s="60" t="s">
        <v>82</v>
      </c>
      <c r="AF1" s="49" t="s">
        <v>84</v>
      </c>
      <c r="AG1" s="55" t="s">
        <v>85</v>
      </c>
      <c r="AH1" s="55" t="s">
        <v>86</v>
      </c>
      <c r="AI1" s="55" t="s">
        <v>87</v>
      </c>
      <c r="AJ1" s="55" t="s">
        <v>88</v>
      </c>
      <c r="AK1" s="49" t="s">
        <v>89</v>
      </c>
      <c r="AL1" s="49" t="s">
        <v>90</v>
      </c>
    </row>
    <row r="2" spans="1:40">
      <c r="AG2" s="56"/>
      <c r="AI2" s="56"/>
      <c r="AK2" s="58" t="str">
        <f>IF( J2 = "Subscriber", "-1", IF(J2 = "Child", "1", "0"))</f>
        <v>0</v>
      </c>
      <c r="AL2" s="58" t="str">
        <f>'For KPWA Use Only'!$E$4</f>
        <v>N</v>
      </c>
      <c r="AM2" s="1">
        <f>INT(M2-H2)/365</f>
        <v>0</v>
      </c>
      <c r="AN2" s="1">
        <f>J2</f>
        <v>0</v>
      </c>
    </row>
  </sheetData>
  <phoneticPr fontId="0" type="noConversion"/>
  <conditionalFormatting sqref="C1:C1048576">
    <cfRule type="expression" dxfId="8" priority="16" stopIfTrue="1">
      <formula>AND(C1="", J1="Domestic Partner")</formula>
    </cfRule>
    <cfRule type="expression" dxfId="7" priority="17" stopIfTrue="1">
      <formula>AND(C1="", J1="Child")</formula>
    </cfRule>
    <cfRule type="expression" dxfId="6" priority="19" stopIfTrue="1">
      <formula>AND(C1="", J1="Spouse")</formula>
    </cfRule>
  </conditionalFormatting>
  <conditionalFormatting sqref="B1:B1048576">
    <cfRule type="expression" dxfId="5" priority="15" stopIfTrue="1">
      <formula>AND(B1="", D1&lt;&gt;"")</formula>
    </cfRule>
  </conditionalFormatting>
  <conditionalFormatting sqref="AB1:AB1048576">
    <cfRule type="expression" dxfId="4" priority="13" stopIfTrue="1">
      <formula>AND(AB1="",AA1&lt;&gt;"")</formula>
    </cfRule>
  </conditionalFormatting>
  <conditionalFormatting sqref="AA1:AA1048576">
    <cfRule type="expression" dxfId="3" priority="12" stopIfTrue="1">
      <formula>AND(AA1="",AB1&lt;&gt;"")</formula>
    </cfRule>
  </conditionalFormatting>
  <conditionalFormatting sqref="AM1 AM3:AM65536">
    <cfRule type="cellIs" dxfId="2" priority="6" operator="between">
      <formula>0</formula>
      <formula>19</formula>
    </cfRule>
  </conditionalFormatting>
  <conditionalFormatting sqref="AM2">
    <cfRule type="cellIs" dxfId="1" priority="5" operator="between">
      <formula>0</formula>
      <formula>19</formula>
    </cfRule>
  </conditionalFormatting>
  <conditionalFormatting sqref="AC1">
    <cfRule type="expression" dxfId="0" priority="1" stopIfTrue="1">
      <formula>AND(AC1="",AB1&lt;&gt;"")</formula>
    </cfRule>
  </conditionalFormatting>
  <dataValidations count="17">
    <dataValidation type="list" showInputMessage="1" showErrorMessage="1" errorTitle="Invalid Action" error="Action is REQUIRED. Please select an action from the drop down list. " sqref="A2:A65536" xr:uid="{4883A348-5322-410B-B512-D3BD078C663D}">
      <formula1>Action</formula1>
    </dataValidation>
    <dataValidation type="custom" showInputMessage="1" showErrorMessage="1" errorTitle="Invalid SSN" error="SSN is REQUIRED. Please enter a complete SSN with no dashes. Example: 555443333" sqref="B2:B65536" xr:uid="{CFDC32C8-8A40-4C2E-B4C5-879D2ED9F780}">
      <formula1>AND(ISNUMBER(--B2),LEN(B2)=9)</formula1>
    </dataValidation>
    <dataValidation type="custom" allowBlank="1" showInputMessage="1" showErrorMessage="1" errorTitle="Invalid SSN" error="SSN is REQUIRED for dependents. Please enter a complete SSN with no dashes. Example: 555443333" sqref="C2:C65536" xr:uid="{43384454-B9B3-4FA7-B847-C439FBB6122B}">
      <formula1>AND(ISNUMBER(--C2),LEN(C2)=9)</formula1>
    </dataValidation>
    <dataValidation type="date" showInputMessage="1" showErrorMessage="1" errorTitle="Date of Birth Error" error="Date of Birth is REQUIRED. Please enter a valid Date of Birth in the format of MM/DD/YYYY. Value must be between 1/1/1910 and today. " sqref="H2:H65536" xr:uid="{EBB156EE-7ABC-477E-BA99-75F5A59AB838}">
      <formula1>3654</formula1>
      <formula2>TODAY()</formula2>
    </dataValidation>
    <dataValidation type="list" showInputMessage="1" showErrorMessage="1" errorTitle="Gender Error" error="Gender is REQUIRED. Please use dropdown list or enter &quot;M&quot; for Male or &quot;F&quot; for Female." sqref="I1:I1048576" xr:uid="{389B93CF-B272-43BC-BEFD-203B1FF34B14}">
      <formula1>Gender</formula1>
    </dataValidation>
    <dataValidation type="list" allowBlank="1" showInputMessage="1" showErrorMessage="1" errorTitle="Disability Flag Error" error="Please enter Y or N. A blank field also indicates no disability." sqref="K1:K1048576" xr:uid="{BB44F434-7D64-4B89-B67B-C057A9DC252E}">
      <formula1>Disability</formula1>
    </dataValidation>
    <dataValidation type="list" allowBlank="1" showInputMessage="1" showErrorMessage="1" errorTitle="Coverage Tier Error" error="Please select an item from the drop down list." sqref="L2:L65536" xr:uid="{2765B474-7436-4207-A41B-954589B8E06D}">
      <formula1>ENRs</formula1>
    </dataValidation>
    <dataValidation type="date" showInputMessage="1" showErrorMessage="1" errorTitle="Coverage Effective Date Error" error="Coverage Eff Date is REQUIRED. Please enter a valid Coverage Effective Date in the format of MM/DD/YYYY. " sqref="M2:M65536" xr:uid="{C556B074-BB48-42CE-ADEE-452119976E09}">
      <formula1>40179</formula1>
      <formula2>73051</formula2>
    </dataValidation>
    <dataValidation type="date" allowBlank="1" showInputMessage="1" showErrorMessage="1" errorTitle="Coverage End Date Error" error="Please enter a valid Coverage End Date in the format of MM/DD/YYYY. " sqref="N2:N65536" xr:uid="{5844E598-E3EF-4377-91EA-EE08B90F74DB}">
      <formula1>40179</formula1>
      <formula2>73051</formula2>
    </dataValidation>
    <dataValidation type="date" operator="lessThan" allowBlank="1" showInputMessage="1" showErrorMessage="1" errorTitle="Date of Hire Error" error="Date of Hire is REQUIRED for Subscribers. Please enter a valid Date of Hire in the format of MM/DD/YYYY. Future Dates of Hire not accepted. " sqref="O2:O65536" xr:uid="{09AE728F-9403-4B3E-8AE5-93F984BD5C07}">
      <formula1>TODAY()</formula1>
    </dataValidation>
    <dataValidation showInputMessage="1" showErrorMessage="1" sqref="P2:P65536" xr:uid="{52A8ABAD-D06B-4EEA-B618-1ADC2ABA208E}"/>
    <dataValidation type="date" allowBlank="1" showInputMessage="1" showErrorMessage="1" errorTitle="COBRA St Date Error" error="Please enter a valid COBRA Start Date in the format of MM/DD/YYYY." sqref="AA2:AA65536" xr:uid="{099F9EC4-3834-437A-94AF-E89943FE07FB}">
      <formula1>40179</formula1>
      <formula2>73051</formula2>
    </dataValidation>
    <dataValidation type="list" allowBlank="1" showInputMessage="1" showErrorMessage="1" errorTitle="COBRA Months Error" error="Please enter valid COBRA Months between 1 and 36 months." sqref="AB2:AB65536" xr:uid="{C45AAA4D-54B2-4814-9FDA-3272C98D3D55}">
      <formula1>COBRA</formula1>
    </dataValidation>
    <dataValidation type="list" allowBlank="1" showInputMessage="1" showErrorMessage="1" errorTitle="Relationship Error" error="Relationship is REQUIRED. Please choose from dropdown list." sqref="J2:J65536" xr:uid="{B7D6286C-79C0-4CB6-ABD9-769600B63A8F}">
      <formula1>Relationship</formula1>
    </dataValidation>
    <dataValidation type="custom" operator="equal" showInputMessage="1" showErrorMessage="1" errorTitle="Invalid Group Number" error="Please enter a complete 7-digit Group Number" sqref="V2:V65536" xr:uid="{851D14A4-56C7-4A5C-BD48-393090114FE0}">
      <formula1>AND(ISNUMBER(---V2),LEN(V2)=7)</formula1>
    </dataValidation>
    <dataValidation type="whole" allowBlank="1" showInputMessage="1" showErrorMessage="1" sqref="U2:U65536" xr:uid="{FAFC7868-794E-40E3-8D32-86313DC1E690}">
      <formula1>1000000000</formula1>
      <formula2>9999999999</formula2>
    </dataValidation>
    <dataValidation type="list" allowBlank="1" showInputMessage="1" showErrorMessage="1" sqref="AC2:AC65536" xr:uid="{9D0396C1-2DC8-4699-89B4-35AC32BFBE31}">
      <formula1>"Yes - Entire Family"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4F9D-61F9-4C1D-B39B-BB2DD40B41D3}">
  <sheetPr codeName="Sheet3">
    <tabColor theme="0" tint="-0.249977111117893"/>
  </sheetPr>
  <dimension ref="A1:E50"/>
  <sheetViews>
    <sheetView workbookViewId="0">
      <selection activeCell="D31" sqref="D31"/>
    </sheetView>
  </sheetViews>
  <sheetFormatPr defaultRowHeight="12.75"/>
  <cols>
    <col min="1" max="1" width="32.5703125" bestFit="1" customWidth="1"/>
    <col min="2" max="2" width="26.5703125" customWidth="1"/>
    <col min="3" max="3" width="30.140625" bestFit="1" customWidth="1"/>
    <col min="4" max="4" width="25" bestFit="1" customWidth="1"/>
    <col min="5" max="5" width="16.7109375" customWidth="1"/>
  </cols>
  <sheetData>
    <row r="1" spans="1:5" ht="26.25" customHeight="1">
      <c r="A1" s="72" t="s">
        <v>114</v>
      </c>
      <c r="B1" s="73"/>
    </row>
    <row r="3" spans="1:5">
      <c r="A3" s="11" t="s">
        <v>115</v>
      </c>
      <c r="B3" s="11" t="s">
        <v>116</v>
      </c>
      <c r="D3" s="11" t="s">
        <v>117</v>
      </c>
      <c r="E3" s="3"/>
    </row>
    <row r="4" spans="1:5">
      <c r="A4" s="7" t="s">
        <v>106</v>
      </c>
      <c r="B4" s="3"/>
      <c r="D4" s="11" t="s">
        <v>118</v>
      </c>
      <c r="E4" s="3" t="s">
        <v>119</v>
      </c>
    </row>
    <row r="5" spans="1:5">
      <c r="A5" s="8" t="s">
        <v>120</v>
      </c>
      <c r="B5" s="3"/>
    </row>
    <row r="6" spans="1:5">
      <c r="A6" s="8" t="s">
        <v>121</v>
      </c>
      <c r="B6" s="3"/>
      <c r="D6" s="1"/>
    </row>
    <row r="7" spans="1:5">
      <c r="A7" s="8" t="s">
        <v>122</v>
      </c>
      <c r="B7" s="3"/>
      <c r="D7" s="1"/>
    </row>
    <row r="8" spans="1:5">
      <c r="A8" s="8" t="s">
        <v>123</v>
      </c>
      <c r="B8" s="3"/>
    </row>
    <row r="9" spans="1:5">
      <c r="A9" s="12" t="s">
        <v>96</v>
      </c>
      <c r="B9" s="3"/>
    </row>
    <row r="10" spans="1:5">
      <c r="A10" s="9" t="s">
        <v>124</v>
      </c>
      <c r="B10" s="3"/>
    </row>
    <row r="11" spans="1:5">
      <c r="A11" s="9" t="s">
        <v>125</v>
      </c>
      <c r="B11" s="3"/>
    </row>
    <row r="12" spans="1:5">
      <c r="A12" s="9" t="s">
        <v>126</v>
      </c>
      <c r="B12" s="3"/>
    </row>
    <row r="13" spans="1:5">
      <c r="A13" s="9" t="s">
        <v>127</v>
      </c>
      <c r="B13" s="3"/>
    </row>
    <row r="14" spans="1:5">
      <c r="A14" s="9" t="s">
        <v>128</v>
      </c>
      <c r="B14" s="3"/>
    </row>
    <row r="16" spans="1:5">
      <c r="A16" s="19" t="s">
        <v>61</v>
      </c>
      <c r="B16" s="23" t="s">
        <v>85</v>
      </c>
      <c r="C16" s="21" t="s">
        <v>86</v>
      </c>
    </row>
    <row r="17" spans="1:3">
      <c r="A17" s="18"/>
      <c r="B17" s="20" t="s">
        <v>129</v>
      </c>
      <c r="C17" s="22" t="s">
        <v>130</v>
      </c>
    </row>
    <row r="18" spans="1:3">
      <c r="A18" s="18"/>
      <c r="B18" s="20" t="s">
        <v>129</v>
      </c>
      <c r="C18" s="22" t="s">
        <v>130</v>
      </c>
    </row>
    <row r="19" spans="1:3">
      <c r="A19" s="18"/>
      <c r="B19" s="20" t="s">
        <v>129</v>
      </c>
      <c r="C19" s="22" t="s">
        <v>130</v>
      </c>
    </row>
    <row r="20" spans="1:3">
      <c r="A20" s="18"/>
      <c r="B20" s="20" t="s">
        <v>129</v>
      </c>
      <c r="C20" s="22" t="s">
        <v>130</v>
      </c>
    </row>
    <row r="21" spans="1:3">
      <c r="A21" s="17"/>
      <c r="B21" s="20" t="s">
        <v>129</v>
      </c>
      <c r="C21" s="22" t="s">
        <v>130</v>
      </c>
    </row>
    <row r="22" spans="1:3">
      <c r="A22" s="17"/>
      <c r="B22" s="20" t="s">
        <v>129</v>
      </c>
      <c r="C22" s="22" t="s">
        <v>130</v>
      </c>
    </row>
    <row r="23" spans="1:3">
      <c r="A23" s="17"/>
      <c r="B23" s="20" t="s">
        <v>129</v>
      </c>
      <c r="C23" s="22" t="s">
        <v>130</v>
      </c>
    </row>
    <row r="24" spans="1:3">
      <c r="A24" s="17"/>
      <c r="B24" s="20" t="s">
        <v>129</v>
      </c>
      <c r="C24" s="22" t="s">
        <v>130</v>
      </c>
    </row>
    <row r="25" spans="1:3">
      <c r="A25" s="17"/>
      <c r="B25" s="20" t="s">
        <v>129</v>
      </c>
      <c r="C25" s="22" t="s">
        <v>130</v>
      </c>
    </row>
    <row r="26" spans="1:3">
      <c r="A26" s="17"/>
      <c r="B26" s="20" t="s">
        <v>129</v>
      </c>
      <c r="C26" s="22" t="s">
        <v>130</v>
      </c>
    </row>
    <row r="27" spans="1:3">
      <c r="A27" s="17"/>
      <c r="B27" s="20" t="s">
        <v>129</v>
      </c>
      <c r="C27" s="22" t="s">
        <v>130</v>
      </c>
    </row>
    <row r="28" spans="1:3">
      <c r="A28" s="17"/>
      <c r="B28" s="20" t="s">
        <v>129</v>
      </c>
      <c r="C28" s="22" t="s">
        <v>130</v>
      </c>
    </row>
    <row r="29" spans="1:3">
      <c r="A29" s="17"/>
      <c r="B29" s="20" t="s">
        <v>129</v>
      </c>
      <c r="C29" s="22" t="s">
        <v>130</v>
      </c>
    </row>
    <row r="30" spans="1:3">
      <c r="A30" s="17"/>
      <c r="B30" s="20" t="s">
        <v>129</v>
      </c>
      <c r="C30" s="22" t="s">
        <v>130</v>
      </c>
    </row>
    <row r="31" spans="1:3">
      <c r="A31" s="17"/>
      <c r="B31" s="20" t="s">
        <v>129</v>
      </c>
      <c r="C31" s="22" t="s">
        <v>130</v>
      </c>
    </row>
    <row r="32" spans="1:3">
      <c r="A32" s="17"/>
      <c r="B32" s="20" t="s">
        <v>129</v>
      </c>
      <c r="C32" s="22" t="s">
        <v>130</v>
      </c>
    </row>
    <row r="33" spans="1:3">
      <c r="A33" s="17"/>
      <c r="B33" s="20" t="s">
        <v>129</v>
      </c>
      <c r="C33" s="22" t="s">
        <v>130</v>
      </c>
    </row>
    <row r="34" spans="1:3">
      <c r="A34" s="17"/>
      <c r="B34" s="20" t="s">
        <v>129</v>
      </c>
      <c r="C34" s="22" t="s">
        <v>130</v>
      </c>
    </row>
    <row r="35" spans="1:3">
      <c r="A35" s="17"/>
      <c r="B35" s="20" t="s">
        <v>129</v>
      </c>
      <c r="C35" s="22" t="s">
        <v>130</v>
      </c>
    </row>
    <row r="36" spans="1:3">
      <c r="A36" s="17"/>
      <c r="B36" s="20" t="s">
        <v>129</v>
      </c>
      <c r="C36" s="22" t="s">
        <v>130</v>
      </c>
    </row>
    <row r="38" spans="1:3">
      <c r="A38" s="11" t="s">
        <v>131</v>
      </c>
      <c r="B38" s="3"/>
    </row>
    <row r="39" spans="1:3">
      <c r="A39" s="21" t="s">
        <v>132</v>
      </c>
      <c r="B39" s="3"/>
    </row>
    <row r="41" spans="1:3">
      <c r="A41" s="11" t="s">
        <v>133</v>
      </c>
      <c r="B41" s="11"/>
      <c r="C41" s="11" t="s">
        <v>134</v>
      </c>
    </row>
    <row r="42" spans="1:3">
      <c r="A42" s="7" t="s">
        <v>106</v>
      </c>
      <c r="B42" s="12" t="s">
        <v>135</v>
      </c>
      <c r="C42" s="63" t="s">
        <v>136</v>
      </c>
    </row>
    <row r="43" spans="1:3">
      <c r="A43" s="8" t="s">
        <v>120</v>
      </c>
      <c r="B43" s="12" t="s">
        <v>137</v>
      </c>
      <c r="C43" s="63" t="s">
        <v>138</v>
      </c>
    </row>
    <row r="44" spans="1:3">
      <c r="A44" s="8" t="s">
        <v>121</v>
      </c>
      <c r="B44" s="12" t="s">
        <v>137</v>
      </c>
      <c r="C44" s="63" t="s">
        <v>138</v>
      </c>
    </row>
    <row r="45" spans="1:3">
      <c r="A45" s="8" t="s">
        <v>122</v>
      </c>
      <c r="B45" s="12" t="s">
        <v>139</v>
      </c>
      <c r="C45" s="63" t="s">
        <v>140</v>
      </c>
    </row>
    <row r="46" spans="1:3">
      <c r="A46" s="8" t="s">
        <v>123</v>
      </c>
      <c r="B46" s="12" t="s">
        <v>139</v>
      </c>
      <c r="C46" s="63" t="s">
        <v>140</v>
      </c>
    </row>
    <row r="47" spans="1:3">
      <c r="A47" s="12" t="s">
        <v>96</v>
      </c>
      <c r="B47" s="12" t="s">
        <v>141</v>
      </c>
      <c r="C47" s="63" t="s">
        <v>142</v>
      </c>
    </row>
    <row r="49" spans="1:1">
      <c r="A49" s="11" t="s">
        <v>76</v>
      </c>
    </row>
    <row r="50" spans="1:1">
      <c r="A50" s="62" t="s">
        <v>143</v>
      </c>
    </row>
  </sheetData>
  <mergeCells count="1">
    <mergeCell ref="A1:B1"/>
  </mergeCells>
  <dataValidations count="3">
    <dataValidation type="list" allowBlank="1" showInputMessage="1" showErrorMessage="1" sqref="E3" xr:uid="{ABCB3A4B-09E3-4EE8-A7EF-2DEF8017E72B}">
      <formula1>type</formula1>
    </dataValidation>
    <dataValidation type="list" allowBlank="1" showInputMessage="1" showErrorMessage="1" sqref="E4" xr:uid="{7D9BFBD4-B18B-4DFC-BEA5-07BF12011342}">
      <formula1>BAC</formula1>
    </dataValidation>
    <dataValidation type="list" allowBlank="1" showInputMessage="1" showErrorMessage="1" sqref="B38:B39" xr:uid="{4988C780-A939-4E07-96DD-EC943F374F6F}">
      <formula1>Disability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3545-A403-4812-B9DD-DA735699B556}">
  <sheetPr codeName="Sheet4"/>
  <dimension ref="A1:A52"/>
  <sheetViews>
    <sheetView topLeftCell="A28" workbookViewId="0">
      <selection activeCell="A50" sqref="A50:A52"/>
    </sheetView>
  </sheetViews>
  <sheetFormatPr defaultRowHeight="12.75"/>
  <cols>
    <col min="1" max="1" width="24.140625" bestFit="1" customWidth="1"/>
    <col min="2" max="2" width="15.5703125" bestFit="1" customWidth="1"/>
  </cols>
  <sheetData>
    <row r="1" spans="1:1">
      <c r="A1" s="11" t="s">
        <v>34</v>
      </c>
    </row>
    <row r="2" spans="1:1">
      <c r="A2" s="1" t="s">
        <v>94</v>
      </c>
    </row>
    <row r="3" spans="1:1">
      <c r="A3" s="1" t="s">
        <v>102</v>
      </c>
    </row>
    <row r="5" spans="1:1">
      <c r="A5" s="11" t="s">
        <v>144</v>
      </c>
    </row>
    <row r="6" spans="1:1">
      <c r="A6" s="1" t="s">
        <v>95</v>
      </c>
    </row>
    <row r="7" spans="1:1">
      <c r="A7" s="1" t="s">
        <v>103</v>
      </c>
    </row>
    <row r="8" spans="1:1">
      <c r="A8" s="1" t="s">
        <v>145</v>
      </c>
    </row>
    <row r="9" spans="1:1">
      <c r="A9" s="1" t="s">
        <v>146</v>
      </c>
    </row>
    <row r="11" spans="1:1">
      <c r="A11" s="11" t="s">
        <v>147</v>
      </c>
    </row>
    <row r="12" spans="1:1">
      <c r="A12" t="s">
        <v>148</v>
      </c>
    </row>
    <row r="13" spans="1:1">
      <c r="A13" t="s">
        <v>119</v>
      </c>
    </row>
    <row r="15" spans="1:1">
      <c r="A15" s="11" t="s">
        <v>115</v>
      </c>
    </row>
    <row r="16" spans="1:1">
      <c r="A16" s="4" t="s">
        <v>106</v>
      </c>
    </row>
    <row r="17" spans="1:1">
      <c r="A17" s="5" t="s">
        <v>120</v>
      </c>
    </row>
    <row r="18" spans="1:1">
      <c r="A18" s="5" t="s">
        <v>96</v>
      </c>
    </row>
    <row r="19" spans="1:1">
      <c r="A19" s="5" t="s">
        <v>122</v>
      </c>
    </row>
    <row r="20" spans="1:1">
      <c r="A20" s="5" t="s">
        <v>123</v>
      </c>
    </row>
    <row r="21" spans="1:1">
      <c r="A21" s="5" t="s">
        <v>121</v>
      </c>
    </row>
    <row r="22" spans="1:1">
      <c r="A22" s="6" t="s">
        <v>124</v>
      </c>
    </row>
    <row r="23" spans="1:1">
      <c r="A23" s="6" t="s">
        <v>125</v>
      </c>
    </row>
    <row r="24" spans="1:1">
      <c r="A24" s="6" t="s">
        <v>126</v>
      </c>
    </row>
    <row r="25" spans="1:1">
      <c r="A25" s="6" t="s">
        <v>127</v>
      </c>
    </row>
    <row r="26" spans="1:1">
      <c r="A26" s="6" t="s">
        <v>128</v>
      </c>
    </row>
    <row r="28" spans="1:1">
      <c r="A28" s="11" t="s">
        <v>117</v>
      </c>
    </row>
    <row r="29" spans="1:1">
      <c r="A29" s="1" t="s">
        <v>149</v>
      </c>
    </row>
    <row r="30" spans="1:1">
      <c r="A30" s="1" t="s">
        <v>150</v>
      </c>
    </row>
    <row r="31" spans="1:1">
      <c r="A31" s="1" t="s">
        <v>151</v>
      </c>
    </row>
    <row r="32" spans="1:1">
      <c r="A32" s="1" t="s">
        <v>152</v>
      </c>
    </row>
    <row r="34" spans="1:1">
      <c r="A34" s="11" t="s">
        <v>90</v>
      </c>
    </row>
    <row r="35" spans="1:1">
      <c r="A35" s="1" t="s">
        <v>153</v>
      </c>
    </row>
    <row r="36" spans="1:1">
      <c r="A36" s="1" t="s">
        <v>154</v>
      </c>
    </row>
    <row r="37" spans="1:1">
      <c r="A37" s="1" t="s">
        <v>129</v>
      </c>
    </row>
    <row r="38" spans="1:1">
      <c r="A38" s="1" t="s">
        <v>130</v>
      </c>
    </row>
    <row r="39" spans="1:1">
      <c r="A39" s="1" t="s">
        <v>155</v>
      </c>
    </row>
    <row r="40" spans="1:1">
      <c r="A40" s="1" t="s">
        <v>119</v>
      </c>
    </row>
    <row r="42" spans="1:1">
      <c r="A42" s="21" t="s">
        <v>11</v>
      </c>
    </row>
    <row r="43" spans="1:1">
      <c r="A43" s="14" t="s">
        <v>91</v>
      </c>
    </row>
    <row r="44" spans="1:1">
      <c r="A44" s="15" t="s">
        <v>156</v>
      </c>
    </row>
    <row r="45" spans="1:1">
      <c r="A45" s="15" t="s">
        <v>157</v>
      </c>
    </row>
    <row r="46" spans="1:1">
      <c r="A46" s="15" t="s">
        <v>158</v>
      </c>
    </row>
    <row r="47" spans="1:1">
      <c r="A47" s="15" t="s">
        <v>159</v>
      </c>
    </row>
    <row r="49" spans="1:1">
      <c r="A49" s="21" t="s">
        <v>160</v>
      </c>
    </row>
    <row r="50" spans="1:1">
      <c r="A50">
        <v>18</v>
      </c>
    </row>
    <row r="51" spans="1:1">
      <c r="A51">
        <v>29</v>
      </c>
    </row>
    <row r="52" spans="1:1">
      <c r="A52">
        <v>36</v>
      </c>
    </row>
  </sheetData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F9C307AA2AA42BB1A4C049661C187" ma:contentTypeVersion="15" ma:contentTypeDescription="Create a new document." ma:contentTypeScope="" ma:versionID="24ce5e1b04d4bcb2165b231787552942">
  <xsd:schema xmlns:xsd="http://www.w3.org/2001/XMLSchema" xmlns:xs="http://www.w3.org/2001/XMLSchema" xmlns:p="http://schemas.microsoft.com/office/2006/metadata/properties" xmlns:ns2="a8f47316-8f7b-4ae5-8526-9d745376e4ad" xmlns:ns3="c6cde35a-8eb0-4672-b4dd-567b6aece409" targetNamespace="http://schemas.microsoft.com/office/2006/metadata/properties" ma:root="true" ma:fieldsID="bc35b9c6ba1bb9cb443f221ae596e84a" ns2:_="" ns3:_="">
    <xsd:import namespace="a8f47316-8f7b-4ae5-8526-9d745376e4ad"/>
    <xsd:import namespace="c6cde35a-8eb0-4672-b4dd-567b6aece4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47316-8f7b-4ae5-8526-9d745376e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9112196-7e5b-431e-8fea-f50fb91bce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de35a-8eb0-4672-b4dd-567b6aece4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91e045d-f41a-4fff-8910-14e16b8a75c1}" ma:internalName="TaxCatchAll" ma:showField="CatchAllData" ma:web="c6cde35a-8eb0-4672-b4dd-567b6aece4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cde35a-8eb0-4672-b4dd-567b6aece409" xsi:nil="true"/>
    <lcf76f155ced4ddcb4097134ff3c332f xmlns="a8f47316-8f7b-4ae5-8526-9d745376e4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DF8EC8-B541-4A9A-8A04-828FFD27D8A9}"/>
</file>

<file path=customXml/itemProps2.xml><?xml version="1.0" encoding="utf-8"?>
<ds:datastoreItem xmlns:ds="http://schemas.openxmlformats.org/officeDocument/2006/customXml" ds:itemID="{7FCA4072-6E1B-476A-867B-76A3B79BF427}"/>
</file>

<file path=customXml/itemProps3.xml><?xml version="1.0" encoding="utf-8"?>
<ds:datastoreItem xmlns:ds="http://schemas.openxmlformats.org/officeDocument/2006/customXml" ds:itemID="{2EF54A50-0A69-412F-A03E-1A9077FC3D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GHC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stuesa1</dc:creator>
  <cp:keywords/>
  <dc:description/>
  <cp:lastModifiedBy>X</cp:lastModifiedBy>
  <cp:revision/>
  <dcterms:created xsi:type="dcterms:W3CDTF">2011-10-27T23:15:53Z</dcterms:created>
  <dcterms:modified xsi:type="dcterms:W3CDTF">2024-09-23T20:40:57Z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0x0101000F2F9C307AA2AA42BB1A4C049661C187</vt:lpwstr>
  </property>
</Properties>
</file>