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schwarz\020_LANDI-Laden\Ringgenmatt\Festservice\"/>
    </mc:Choice>
  </mc:AlternateContent>
  <bookViews>
    <workbookView xWindow="0" yWindow="0" windowWidth="21570" windowHeight="8070"/>
  </bookViews>
  <sheets>
    <sheet name="Tabelle1" sheetId="1" r:id="rId1"/>
    <sheet name="Tabelle2" sheetId="2" r:id="rId2"/>
  </sheets>
  <externalReferences>
    <externalReference r:id="rId3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" i="2" l="1"/>
  <c r="B10" i="2"/>
  <c r="B11" i="1" l="1"/>
</calcChain>
</file>

<file path=xl/sharedStrings.xml><?xml version="1.0" encoding="utf-8"?>
<sst xmlns="http://schemas.openxmlformats.org/spreadsheetml/2006/main" count="347" uniqueCount="185">
  <si>
    <t>Festservice</t>
  </si>
  <si>
    <t>Kontakt</t>
  </si>
  <si>
    <t>ladenschwarzenburg@landischwarzwasser.ch</t>
  </si>
  <si>
    <t>Tel. 058 476 97 40</t>
  </si>
  <si>
    <t>Besteller</t>
  </si>
  <si>
    <t xml:space="preserve">Name                   </t>
  </si>
  <si>
    <t>Adresse</t>
  </si>
  <si>
    <t>Telefon</t>
  </si>
  <si>
    <t xml:space="preserve">Lieferadresse                                                                                   </t>
  </si>
  <si>
    <t>falls abweichend von Besteller</t>
  </si>
  <si>
    <t xml:space="preserve">Rechnungsadresse                                                                                   </t>
  </si>
  <si>
    <t>Abgeholt</t>
  </si>
  <si>
    <t>Geliefert</t>
  </si>
  <si>
    <t>Mineral- &amp; Süsswasser</t>
  </si>
  <si>
    <t>Bild</t>
  </si>
  <si>
    <t>Bezeichnung</t>
  </si>
  <si>
    <t>Art.Nr</t>
  </si>
  <si>
    <t>Preis / Fl.</t>
  </si>
  <si>
    <t>Betelleinheit</t>
  </si>
  <si>
    <t xml:space="preserve">Bestell  menge </t>
  </si>
  <si>
    <t>Einheit</t>
  </si>
  <si>
    <t xml:space="preserve">Retour </t>
  </si>
  <si>
    <t>Verbrauch</t>
  </si>
  <si>
    <t>Henniez Rot 150cl</t>
  </si>
  <si>
    <t xml:space="preserve"> 9x150cl</t>
  </si>
  <si>
    <t>MP</t>
  </si>
  <si>
    <t>Henniez Grün 150cl</t>
  </si>
  <si>
    <t>9x150cl</t>
  </si>
  <si>
    <t>Coca Cola 150cl</t>
  </si>
  <si>
    <t>8x150cl</t>
  </si>
  <si>
    <t>Coca Cola Zero 150cl</t>
  </si>
  <si>
    <t>Rivella Rot 150cl</t>
  </si>
  <si>
    <t>Rivella Blau 150cl</t>
  </si>
  <si>
    <t>Fuse Tea Lemon 150cl</t>
  </si>
  <si>
    <t>Sinalco 150cl</t>
  </si>
  <si>
    <t>Elmer Citro 150cl</t>
  </si>
  <si>
    <t>Ramseier Apfelschorle 150cl</t>
  </si>
  <si>
    <t>Orangensaft Farmer 100cl</t>
  </si>
  <si>
    <t>6x100cl</t>
  </si>
  <si>
    <t>Schweppes Bitter Lemon</t>
  </si>
  <si>
    <t>Schweppes Tonic</t>
  </si>
  <si>
    <t>Henniez Grün 50cl</t>
  </si>
  <si>
    <t>6x50cl</t>
  </si>
  <si>
    <t>Henniez Blau 50cl</t>
  </si>
  <si>
    <t>Coca Cola 50cl</t>
  </si>
  <si>
    <t>8x50cl</t>
  </si>
  <si>
    <t>Coca Cola Zero 50cl</t>
  </si>
  <si>
    <t>Rivella Rot 50cl</t>
  </si>
  <si>
    <t>Rivella Blau 50cl</t>
  </si>
  <si>
    <t>Fuse Tea Lemon 50cl</t>
  </si>
  <si>
    <t>Sinalco 50cl</t>
  </si>
  <si>
    <t>Elmer Citro 50cl</t>
  </si>
  <si>
    <t>Ramseier Apfelschorle 50cl</t>
  </si>
  <si>
    <t>24x33cl</t>
  </si>
  <si>
    <t>Ramseier Suuremost o.A. 49cl Bügel</t>
  </si>
  <si>
    <t>12x49cl</t>
  </si>
  <si>
    <t>FL.</t>
  </si>
  <si>
    <t>Ramseier Suuremost 49cl Bügel</t>
  </si>
  <si>
    <t>FL</t>
  </si>
  <si>
    <t>Bier &amp; Alcapops</t>
  </si>
  <si>
    <t>Cardinal Lager 50cl</t>
  </si>
  <si>
    <t>20x50cl</t>
  </si>
  <si>
    <t>Cardinal Lager 33cl</t>
  </si>
  <si>
    <t>Cardinal Eve Litchi 27.5cl</t>
  </si>
  <si>
    <t>4x27.5</t>
  </si>
  <si>
    <t>Felsenau Bärnermüntschi 33cl</t>
  </si>
  <si>
    <t>20x33cl</t>
  </si>
  <si>
    <t>Calanda Radler 33cl</t>
  </si>
  <si>
    <t>10x33cl</t>
  </si>
  <si>
    <t>Somersby 33cl</t>
  </si>
  <si>
    <t>4 x 33cl</t>
  </si>
  <si>
    <t>Bilz Panache Alkoholfrei 33cl</t>
  </si>
  <si>
    <t>Spirituosen</t>
  </si>
  <si>
    <t>Whisky Canadian Clup 40% 70cl</t>
  </si>
  <si>
    <t>6 x 70cl</t>
  </si>
  <si>
    <t>Whisky Ballantines 40% 70cl</t>
  </si>
  <si>
    <t>Gin Gordons Dry       37.5 % 70cl</t>
  </si>
  <si>
    <t>Bacardi Rum Weiss 37.5 % 70 cl</t>
  </si>
  <si>
    <t>Malibu                           21 % 70cl</t>
  </si>
  <si>
    <t>Trojka Vodka Rot 18% 70cl</t>
  </si>
  <si>
    <t>Trojka Vodka Black 17% 70cl</t>
  </si>
  <si>
    <t>Trojka Vodka Grün 17% 70cl</t>
  </si>
  <si>
    <t>Smirnoff Vodka weiss 40% 70cl</t>
  </si>
  <si>
    <t>Passoa Passion 17% 70cl</t>
  </si>
  <si>
    <t>Appenzeller 29% 100cl</t>
  </si>
  <si>
    <t>6 x 100cl</t>
  </si>
  <si>
    <t>Baileys 17% 70cl</t>
  </si>
  <si>
    <t>Willisauer Zwetschgen 37.5% 70cl</t>
  </si>
  <si>
    <t>Willisauer Kernobst 37.5% 70cl</t>
  </si>
  <si>
    <t>Willisauer Kirsch 37.5% 70cl</t>
  </si>
  <si>
    <t xml:space="preserve">Wein </t>
  </si>
  <si>
    <t>Dole du Valais 50cl</t>
  </si>
  <si>
    <t>Luins Blanc AOC 50cl</t>
  </si>
  <si>
    <t>Chablais Aigle AOC 50cl</t>
  </si>
  <si>
    <t xml:space="preserve">Weitere Artikel auf Anfrage </t>
  </si>
  <si>
    <t>Einwegmaterial</t>
  </si>
  <si>
    <t>VP per Einheit</t>
  </si>
  <si>
    <t>Löffel Kunstoff transparent 18 cm</t>
  </si>
  <si>
    <t>50 Stk.</t>
  </si>
  <si>
    <t>Pack</t>
  </si>
  <si>
    <t>Gabel kunstoff weiss 18cm</t>
  </si>
  <si>
    <t>100 Stk.</t>
  </si>
  <si>
    <t>Mersser Kunstoff weiss 18 cm</t>
  </si>
  <si>
    <t>Kaffeelöfeli Kunstoff weiss 12.5cm</t>
  </si>
  <si>
    <t>Kaffeerührstäbchen in Box</t>
  </si>
  <si>
    <t>1000 Stk.</t>
  </si>
  <si>
    <t>Besteckset transparent extra stark</t>
  </si>
  <si>
    <t>Pommes Frites Schale</t>
  </si>
  <si>
    <t>250 Stk.</t>
  </si>
  <si>
    <t>Kartonteller flach 13x20cm</t>
  </si>
  <si>
    <t>Schnapsbecher Kunstoff 0.4dl</t>
  </si>
  <si>
    <t>40 Stk.</t>
  </si>
  <si>
    <t>Becher Kunstoff stark       2 dl</t>
  </si>
  <si>
    <t>Becher Kunstoff               3 dl</t>
  </si>
  <si>
    <t>Longdrinkbecher 2.7 dl</t>
  </si>
  <si>
    <t>10 Stk.</t>
  </si>
  <si>
    <t>Kaffeefertigbecher 2.5 dl</t>
  </si>
  <si>
    <t>150 Stk.</t>
  </si>
  <si>
    <t>Kaffeebecher 1.6 dl</t>
  </si>
  <si>
    <t>Isolierbecher 2.5 dl</t>
  </si>
  <si>
    <t xml:space="preserve">Serviette weiss </t>
  </si>
  <si>
    <t>Aschenbecher Alu</t>
  </si>
  <si>
    <t>Rolle</t>
  </si>
  <si>
    <t xml:space="preserve">Festmaterial    </t>
  </si>
  <si>
    <t>Foto</t>
  </si>
  <si>
    <t>Miete / Stk.</t>
  </si>
  <si>
    <t>Bestellmenge</t>
  </si>
  <si>
    <t>Gereinigt</t>
  </si>
  <si>
    <t>Für die verfügbarkeit und reservation rufen Sie uns bitte unter                       058 476 97 40 an</t>
  </si>
  <si>
    <t>Für die verfügbarkeit und reservation rufen Sie uns bitte unter                     058 476 97 40 an</t>
  </si>
  <si>
    <t>Kühlschrank                               160cm x 60cm</t>
  </si>
  <si>
    <t>Für die verfügbarkeit und reservation rufen Sie uns bitte unter                    058 476 97 40 an</t>
  </si>
  <si>
    <t>Buffet                                     200cm x 80</t>
  </si>
  <si>
    <t>Serviceplateau</t>
  </si>
  <si>
    <t>gratis</t>
  </si>
  <si>
    <t>Flaschenöffner</t>
  </si>
  <si>
    <t>Fussglass Rot / Weisswein 1 dl</t>
  </si>
  <si>
    <t>-  alle Preise inkl. MwSt. ab Lager Schwarzenburg</t>
  </si>
  <si>
    <t>-  kleine Preisänderungen vorbehalten</t>
  </si>
  <si>
    <t>Der Mieter/Festveranstalter erklärt sich mit den Allgemeinen Festbestimmungen einverstanden</t>
  </si>
  <si>
    <t>Datum:</t>
  </si>
  <si>
    <t>Unterschrift</t>
  </si>
  <si>
    <t>Party-Garnitur                                  ( 1 Tisch, 2 Bänke für 8 Pers. )                         80 x 220 cm</t>
  </si>
  <si>
    <t>Kaffeeglas</t>
  </si>
  <si>
    <t>Kassen</t>
  </si>
  <si>
    <t>Flaschendosierer 4cl</t>
  </si>
  <si>
    <t>Eiswürfelbehälter</t>
  </si>
  <si>
    <t>Henniez Blau 150cl</t>
  </si>
  <si>
    <t>Tischtuchrolle Weiss         1,2 x 10 m</t>
  </si>
  <si>
    <t>Tischtuchrolle Grün            1.2 x 10 m</t>
  </si>
  <si>
    <t>Tischtuchrolle Rot               1.2 x 10 m</t>
  </si>
  <si>
    <t>Feldschlöschen Alkoholfrei 33cl</t>
  </si>
  <si>
    <t>Flaschendosierer 2cl</t>
  </si>
  <si>
    <t>Serviceportemonnaie</t>
  </si>
  <si>
    <t>Stehtisch 80cm</t>
  </si>
  <si>
    <t xml:space="preserve">Kühlanhänger 3.5 to                                                  ( 5 Paletten / NL 2300kg) </t>
  </si>
  <si>
    <t xml:space="preserve">Kühlanhänger mittel                         ( 4 Paletten / NL 1800kg ) </t>
  </si>
  <si>
    <t>PLZ / Ort</t>
  </si>
  <si>
    <t>Vorname</t>
  </si>
  <si>
    <t xml:space="preserve"> Email</t>
  </si>
  <si>
    <t>Mietbeginn (Abhol- oder Lieferdatum &amp; Wunschzeit)</t>
  </si>
  <si>
    <t>Mietende (Rückgabe- oder Rücklieferdatum &amp; Wunschzeit)</t>
  </si>
  <si>
    <t>Bar</t>
  </si>
  <si>
    <t xml:space="preserve">Rechnung </t>
  </si>
  <si>
    <t xml:space="preserve">Bezahlart </t>
  </si>
  <si>
    <t>Johannisberg 50cl</t>
  </si>
  <si>
    <t>Kaffeebecher Papp 2dl</t>
  </si>
  <si>
    <t>Suppenschale Kunstoff 630 ml</t>
  </si>
  <si>
    <t>25 Stk.</t>
  </si>
  <si>
    <t>Weinbecher Kunstoff           1 dl</t>
  </si>
  <si>
    <t>20 Stk.</t>
  </si>
  <si>
    <t xml:space="preserve">Anzal Personen </t>
  </si>
  <si>
    <t>Richtwerte:</t>
  </si>
  <si>
    <t xml:space="preserve">• Pro erwachsene Person 5 dl Wein
• Pro Person 1 Liter Mineral 
• Pro Person 0.5dl Süssgetränke
• Pro Person 1 Liter Bier
</t>
  </si>
  <si>
    <t>Bierbecher 4 dl</t>
  </si>
  <si>
    <t>Red Bull 25cl</t>
  </si>
  <si>
    <t>24x25cl</t>
  </si>
  <si>
    <t>Menüteller Bagasse            26 cm</t>
  </si>
  <si>
    <t>Kühlanhänger klein                           ( 2 Paletten / NL 900kg )</t>
  </si>
  <si>
    <t>10 x 25cl</t>
  </si>
  <si>
    <t>Smirnoff Ice 25cl</t>
  </si>
  <si>
    <t>Pinot Noir Fleurace 50cl</t>
  </si>
  <si>
    <t>Pinot Noir Golbeere 70cl</t>
  </si>
  <si>
    <t>6x70cl</t>
  </si>
  <si>
    <t>Johannisberg 70cl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</si>
</sst>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General;\-General;"/>
    <numFmt numFmtId="165" formatCode="[$-F800]dddd\,\ mmmm\ dd\,\ yyyy"/>
    <numFmt numFmtId="166" formatCode="&quot;CHF&quot;\ #,##0.00"/>
  </numFmts>
  <fonts count="20" x14ac:knownFonts="1">
    <font>
      <sz val="10"/>
      <color theme="1"/>
      <name val="Arial"/>
      <family val="2"/>
    </font>
    <font>
      <b/>
      <sz val="20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3"/>
      <name val="Arial"/>
      <family val="2"/>
    </font>
    <font>
      <sz val="16"/>
      <name val="Arial"/>
      <family val="2"/>
    </font>
    <font>
      <i/>
      <sz val="16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2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258">
    <xf numFmtId="0" fontId="0" fillId="0" borderId="0" xfId="0"/>
    <xf numFmtId="0" fontId="2" fillId="0" borderId="0" xfId="0" applyFont="1" applyAlignme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 wrapText="1"/>
    </xf>
    <xf numFmtId="0" fontId="7" fillId="0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164" fontId="8" fillId="0" borderId="2" xfId="0" applyNumberFormat="1" applyFont="1" applyFill="1" applyBorder="1" applyAlignment="1">
      <alignment horizontal="left"/>
    </xf>
    <xf numFmtId="164" fontId="7" fillId="0" borderId="2" xfId="0" applyNumberFormat="1" applyFont="1" applyFill="1" applyBorder="1" applyAlignment="1">
      <alignment horizontal="left"/>
    </xf>
    <xf numFmtId="164" fontId="8" fillId="3" borderId="2" xfId="0" applyNumberFormat="1" applyFont="1" applyFill="1" applyBorder="1" applyAlignment="1"/>
    <xf numFmtId="164" fontId="7" fillId="0" borderId="0" xfId="0" applyNumberFormat="1" applyFont="1" applyAlignment="1">
      <alignment horizontal="left"/>
    </xf>
    <xf numFmtId="164" fontId="7" fillId="0" borderId="0" xfId="0" applyNumberFormat="1" applyFont="1" applyFill="1" applyBorder="1" applyAlignment="1">
      <alignment horizontal="left"/>
    </xf>
    <xf numFmtId="0" fontId="6" fillId="0" borderId="0" xfId="0" applyFont="1"/>
    <xf numFmtId="164" fontId="6" fillId="0" borderId="0" xfId="0" applyNumberFormat="1" applyFont="1" applyFill="1" applyBorder="1" applyAlignment="1">
      <alignment horizontal="right"/>
    </xf>
    <xf numFmtId="164" fontId="6" fillId="2" borderId="3" xfId="0" applyNumberFormat="1" applyFont="1" applyFill="1" applyBorder="1" applyAlignment="1" applyProtection="1">
      <alignment horizontal="left"/>
      <protection locked="0" hidden="1"/>
    </xf>
    <xf numFmtId="164" fontId="6" fillId="0" borderId="0" xfId="0" applyNumberFormat="1" applyFont="1" applyFill="1" applyBorder="1" applyAlignment="1">
      <alignment horizontal="left"/>
    </xf>
    <xf numFmtId="164" fontId="6" fillId="0" borderId="0" xfId="0" applyNumberFormat="1" applyFont="1" applyFill="1" applyAlignment="1">
      <alignment horizontal="left"/>
    </xf>
    <xf numFmtId="0" fontId="6" fillId="0" borderId="0" xfId="0" applyFont="1" applyAlignment="1"/>
    <xf numFmtId="164" fontId="6" fillId="0" borderId="0" xfId="0" applyNumberFormat="1" applyFont="1"/>
    <xf numFmtId="164" fontId="6" fillId="0" borderId="0" xfId="0" applyNumberFormat="1" applyFont="1" applyAlignment="1">
      <alignment horizontal="left"/>
    </xf>
    <xf numFmtId="164" fontId="6" fillId="0" borderId="0" xfId="0" applyNumberFormat="1" applyFont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7" fillId="0" borderId="0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10" fillId="0" borderId="0" xfId="0" applyFont="1" applyAlignment="1"/>
    <xf numFmtId="0" fontId="10" fillId="0" borderId="0" xfId="0" applyFont="1"/>
    <xf numFmtId="0" fontId="11" fillId="0" borderId="0" xfId="0" applyFont="1"/>
    <xf numFmtId="0" fontId="0" fillId="4" borderId="3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 vertical="center"/>
    </xf>
    <xf numFmtId="166" fontId="12" fillId="0" borderId="0" xfId="0" applyNumberFormat="1" applyFont="1" applyBorder="1" applyAlignment="1">
      <alignment horizontal="center" vertical="center"/>
    </xf>
    <xf numFmtId="0" fontId="12" fillId="3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left" vertical="center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/>
    <xf numFmtId="0" fontId="2" fillId="0" borderId="0" xfId="0" applyFont="1" applyBorder="1" applyAlignment="1"/>
    <xf numFmtId="0" fontId="14" fillId="4" borderId="3" xfId="0" applyFont="1" applyFill="1" applyBorder="1" applyAlignment="1">
      <alignment horizontal="center" vertical="center"/>
    </xf>
    <xf numFmtId="0" fontId="10" fillId="0" borderId="0" xfId="0" applyFont="1" applyBorder="1" applyAlignment="1"/>
    <xf numFmtId="0" fontId="0" fillId="0" borderId="11" xfId="0" applyFont="1" applyBorder="1" applyAlignment="1"/>
    <xf numFmtId="0" fontId="0" fillId="0" borderId="2" xfId="0" applyFont="1" applyBorder="1" applyAlignment="1"/>
    <xf numFmtId="0" fontId="0" fillId="0" borderId="12" xfId="0" applyFont="1" applyBorder="1" applyAlignment="1">
      <alignment horizontal="left"/>
    </xf>
    <xf numFmtId="0" fontId="0" fillId="0" borderId="3" xfId="0" applyFont="1" applyBorder="1" applyAlignment="1"/>
    <xf numFmtId="0" fontId="0" fillId="0" borderId="0" xfId="0" applyAlignment="1"/>
    <xf numFmtId="0" fontId="6" fillId="0" borderId="0" xfId="0" quotePrefix="1" applyFont="1" applyBorder="1" applyAlignment="1">
      <alignment horizontal="left"/>
    </xf>
    <xf numFmtId="0" fontId="16" fillId="0" borderId="0" xfId="0" applyFont="1" applyAlignment="1">
      <alignment horizontal="left" vertical="center" readingOrder="1"/>
    </xf>
    <xf numFmtId="0" fontId="0" fillId="3" borderId="0" xfId="0" applyFill="1" applyAlignment="1" applyProtection="1">
      <protection locked="0" hidden="1"/>
    </xf>
    <xf numFmtId="0" fontId="12" fillId="0" borderId="0" xfId="0" applyFont="1" applyAlignment="1"/>
    <xf numFmtId="0" fontId="0" fillId="4" borderId="3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/>
    <xf numFmtId="2" fontId="12" fillId="0" borderId="6" xfId="0" applyNumberFormat="1" applyFont="1" applyBorder="1" applyAlignment="1">
      <alignment horizontal="center" vertical="center"/>
    </xf>
    <xf numFmtId="0" fontId="0" fillId="0" borderId="6" xfId="0" applyBorder="1" applyAlignment="1"/>
    <xf numFmtId="0" fontId="0" fillId="2" borderId="14" xfId="0" applyFill="1" applyBorder="1" applyAlignment="1" applyProtection="1">
      <alignment vertical="center"/>
      <protection locked="0" hidden="1"/>
    </xf>
    <xf numFmtId="0" fontId="0" fillId="2" borderId="15" xfId="0" applyFill="1" applyBorder="1" applyAlignment="1" applyProtection="1">
      <alignment vertical="center"/>
      <protection locked="0" hidden="1"/>
    </xf>
    <xf numFmtId="2" fontId="12" fillId="0" borderId="3" xfId="0" applyNumberFormat="1" applyFont="1" applyBorder="1" applyAlignment="1">
      <alignment horizontal="center" vertical="center" wrapText="1"/>
    </xf>
    <xf numFmtId="2" fontId="12" fillId="2" borderId="3" xfId="0" applyNumberFormat="1" applyFont="1" applyFill="1" applyBorder="1" applyAlignment="1" applyProtection="1">
      <alignment horizontal="center"/>
      <protection locked="0"/>
    </xf>
    <xf numFmtId="0" fontId="0" fillId="2" borderId="2" xfId="0" applyFill="1" applyBorder="1" applyAlignment="1" applyProtection="1">
      <alignment horizontal="left" vertical="center"/>
      <protection locked="0" hidden="1"/>
    </xf>
    <xf numFmtId="0" fontId="12" fillId="0" borderId="2" xfId="0" applyFont="1" applyBorder="1" applyAlignment="1" applyProtection="1">
      <alignment horizontal="left" vertical="center"/>
      <protection locked="0" hidden="1"/>
    </xf>
    <xf numFmtId="0" fontId="12" fillId="0" borderId="2" xfId="0" applyFont="1" applyBorder="1" applyAlignment="1" applyProtection="1">
      <alignment horizontal="center" vertical="top"/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164" fontId="7" fillId="2" borderId="3" xfId="0" applyNumberFormat="1" applyFont="1" applyFill="1" applyBorder="1" applyAlignment="1">
      <alignment horizontal="left"/>
    </xf>
    <xf numFmtId="164" fontId="17" fillId="0" borderId="0" xfId="0" applyNumberFormat="1" applyFont="1" applyAlignment="1">
      <alignment horizontal="left"/>
    </xf>
    <xf numFmtId="164" fontId="17" fillId="0" borderId="0" xfId="0" applyNumberFormat="1" applyFont="1" applyFill="1" applyBorder="1" applyAlignment="1">
      <alignment horizontal="left"/>
    </xf>
    <xf numFmtId="2" fontId="0" fillId="6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9" fillId="0" borderId="0" xfId="0" applyFont="1" applyAlignment="1"/>
    <xf numFmtId="0" fontId="6" fillId="2" borderId="3" xfId="0" applyFont="1" applyFill="1" applyBorder="1" applyAlignment="1"/>
    <xf numFmtId="0" fontId="4" fillId="2" borderId="2" xfId="1" applyFill="1" applyBorder="1" applyAlignment="1" applyProtection="1">
      <alignment horizontal="left" vertical="center"/>
      <protection locked="0" hidden="1"/>
    </xf>
    <xf numFmtId="164" fontId="6" fillId="2" borderId="3" xfId="0" applyNumberFormat="1" applyFont="1" applyFill="1" applyBorder="1" applyAlignment="1" applyProtection="1">
      <alignment horizontal="center"/>
      <protection locked="0" hidden="1"/>
    </xf>
    <xf numFmtId="0" fontId="6" fillId="0" borderId="0" xfId="0" applyFont="1" applyAlignment="1">
      <alignment horizontal="center"/>
    </xf>
    <xf numFmtId="0" fontId="12" fillId="0" borderId="3" xfId="0" applyFont="1" applyBorder="1" applyAlignment="1">
      <alignment horizontal="center"/>
    </xf>
    <xf numFmtId="165" fontId="18" fillId="2" borderId="1" xfId="0" applyNumberFormat="1" applyFont="1" applyFill="1" applyBorder="1" applyAlignment="1" applyProtection="1">
      <alignment horizontal="left" vertical="center"/>
      <protection locked="0" hidden="1"/>
    </xf>
    <xf numFmtId="0" fontId="12" fillId="2" borderId="3" xfId="0" applyFont="1" applyFill="1" applyBorder="1" applyAlignment="1" applyProtection="1">
      <alignment horizontal="center" wrapText="1"/>
      <protection locked="0"/>
    </xf>
    <xf numFmtId="0" fontId="0" fillId="2" borderId="3" xfId="0" applyFont="1" applyFill="1" applyBorder="1" applyAlignment="1" applyProtection="1">
      <alignment horizontal="center" vertical="center" wrapText="1"/>
      <protection locked="0"/>
    </xf>
    <xf numFmtId="2" fontId="12" fillId="2" borderId="3" xfId="0" applyNumberFormat="1" applyFont="1" applyFill="1" applyBorder="1" applyAlignment="1" applyProtection="1">
      <alignment horizontal="center" vertical="center"/>
      <protection locked="0"/>
    </xf>
    <xf numFmtId="0" fontId="12" fillId="2" borderId="3" xfId="0" applyFont="1" applyFill="1" applyBorder="1" applyAlignment="1" applyProtection="1">
      <alignment horizontal="center" vertical="center"/>
      <protection locked="0"/>
    </xf>
    <xf numFmtId="0" fontId="12" fillId="5" borderId="4" xfId="0" applyFont="1" applyFill="1" applyBorder="1" applyAlignment="1" applyProtection="1">
      <alignment horizontal="center" vertical="center"/>
    </xf>
    <xf numFmtId="0" fontId="12" fillId="5" borderId="6" xfId="0" applyFont="1" applyFill="1" applyBorder="1" applyAlignment="1" applyProtection="1">
      <alignment horizontal="center" vertical="center"/>
    </xf>
    <xf numFmtId="0" fontId="12" fillId="0" borderId="3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2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2" borderId="3" xfId="0" applyFont="1" applyFill="1" applyBorder="1" applyAlignment="1" applyProtection="1">
      <alignment horizontal="center" vertical="center"/>
      <protection locked="0" hidden="1"/>
    </xf>
    <xf numFmtId="0" fontId="0" fillId="2" borderId="4" xfId="0" applyFont="1" applyFill="1" applyBorder="1" applyAlignment="1" applyProtection="1">
      <alignment horizontal="center" vertical="center" wrapText="1"/>
      <protection locked="0"/>
    </xf>
    <xf numFmtId="0" fontId="0" fillId="2" borderId="6" xfId="0" applyFont="1" applyFill="1" applyBorder="1" applyAlignment="1" applyProtection="1">
      <alignment horizontal="center" vertical="center" wrapText="1"/>
      <protection locked="0"/>
    </xf>
    <xf numFmtId="0" fontId="12" fillId="2" borderId="3" xfId="0" applyFont="1" applyFill="1" applyBorder="1" applyAlignment="1" applyProtection="1">
      <alignment horizontal="center" vertical="center" wrapText="1"/>
      <protection locked="0"/>
    </xf>
    <xf numFmtId="166" fontId="12" fillId="2" borderId="3" xfId="0" applyNumberFormat="1" applyFont="1" applyFill="1" applyBorder="1" applyAlignment="1" applyProtection="1">
      <alignment horizontal="center" vertical="center"/>
      <protection locked="0"/>
    </xf>
    <xf numFmtId="166" fontId="12" fillId="0" borderId="3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166" fontId="12" fillId="0" borderId="4" xfId="0" applyNumberFormat="1" applyFont="1" applyBorder="1" applyAlignment="1">
      <alignment horizontal="center" vertical="center"/>
    </xf>
    <xf numFmtId="166" fontId="12" fillId="0" borderId="6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2" borderId="4" xfId="0" applyFont="1" applyFill="1" applyBorder="1" applyAlignment="1" applyProtection="1">
      <alignment horizontal="center" vertical="center"/>
      <protection locked="0" hidden="1"/>
    </xf>
    <xf numFmtId="0" fontId="12" fillId="2" borderId="6" xfId="0" applyFont="1" applyFill="1" applyBorder="1" applyAlignment="1" applyProtection="1">
      <alignment horizontal="center" vertical="center"/>
      <protection locked="0" hidden="1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14" fontId="0" fillId="2" borderId="0" xfId="0" applyNumberFormat="1" applyFill="1" applyAlignment="1" applyProtection="1">
      <alignment horizontal="center"/>
      <protection locked="0" hidden="1"/>
    </xf>
    <xf numFmtId="0" fontId="0" fillId="2" borderId="0" xfId="0" applyFill="1" applyAlignment="1" applyProtection="1">
      <alignment horizontal="center"/>
      <protection locked="0" hidden="1"/>
    </xf>
    <xf numFmtId="2" fontId="0" fillId="0" borderId="4" xfId="0" applyNumberFormat="1" applyFont="1" applyBorder="1" applyAlignment="1">
      <alignment horizontal="center" vertical="center" wrapText="1"/>
    </xf>
    <xf numFmtId="2" fontId="0" fillId="0" borderId="6" xfId="0" applyNumberFormat="1" applyFont="1" applyBorder="1" applyAlignment="1">
      <alignment horizontal="center" vertical="center" wrapText="1"/>
    </xf>
    <xf numFmtId="0" fontId="12" fillId="2" borderId="4" xfId="0" applyNumberFormat="1" applyFont="1" applyFill="1" applyBorder="1" applyAlignment="1" applyProtection="1">
      <alignment horizontal="center" vertical="center"/>
      <protection locked="0" hidden="1"/>
    </xf>
    <xf numFmtId="0" fontId="12" fillId="2" borderId="6" xfId="0" applyNumberFormat="1" applyFont="1" applyFill="1" applyBorder="1" applyAlignment="1" applyProtection="1">
      <alignment horizontal="center" vertical="center"/>
      <protection locked="0" hidden="1"/>
    </xf>
    <xf numFmtId="0" fontId="12" fillId="5" borderId="4" xfId="0" applyNumberFormat="1" applyFont="1" applyFill="1" applyBorder="1" applyAlignment="1" applyProtection="1">
      <alignment horizontal="center" vertical="center"/>
    </xf>
    <xf numFmtId="0" fontId="12" fillId="5" borderId="6" xfId="0" applyNumberFormat="1" applyFont="1" applyFill="1" applyBorder="1" applyAlignment="1" applyProtection="1">
      <alignment horizontal="center" vertical="center"/>
    </xf>
    <xf numFmtId="0" fontId="10" fillId="0" borderId="1" xfId="0" applyFont="1" applyBorder="1" applyAlignment="1">
      <alignment horizontal="left"/>
    </xf>
    <xf numFmtId="0" fontId="0" fillId="0" borderId="3" xfId="0" applyBorder="1" applyAlignment="1">
      <alignment horizontal="center"/>
    </xf>
    <xf numFmtId="0" fontId="12" fillId="0" borderId="3" xfId="0" applyFont="1" applyBorder="1" applyAlignment="1">
      <alignment horizontal="left" vertical="center" wrapText="1"/>
    </xf>
    <xf numFmtId="2" fontId="12" fillId="0" borderId="3" xfId="0" applyNumberFormat="1" applyFont="1" applyBorder="1" applyAlignment="1">
      <alignment horizontal="center" vertical="center" wrapText="1"/>
    </xf>
    <xf numFmtId="0" fontId="0" fillId="2" borderId="7" xfId="0" applyFill="1" applyBorder="1" applyAlignment="1" applyProtection="1">
      <alignment horizontal="center"/>
      <protection locked="0" hidden="1"/>
    </xf>
    <xf numFmtId="0" fontId="0" fillId="2" borderId="8" xfId="0" applyFill="1" applyBorder="1" applyAlignment="1" applyProtection="1">
      <alignment horizontal="center"/>
      <protection locked="0" hidden="1"/>
    </xf>
    <xf numFmtId="0" fontId="0" fillId="2" borderId="9" xfId="0" applyFill="1" applyBorder="1" applyAlignment="1" applyProtection="1">
      <alignment horizontal="center"/>
      <protection locked="0" hidden="1"/>
    </xf>
    <xf numFmtId="0" fontId="0" fillId="2" borderId="10" xfId="0" applyFill="1" applyBorder="1" applyAlignment="1" applyProtection="1">
      <alignment horizontal="center"/>
      <protection locked="0" hidden="1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6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2" fillId="0" borderId="7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0" xfId="0" applyFont="1" applyBorder="1" applyAlignment="1">
      <alignment horizontal="left" vertical="center"/>
    </xf>
    <xf numFmtId="2" fontId="12" fillId="0" borderId="4" xfId="0" applyNumberFormat="1" applyFont="1" applyBorder="1" applyAlignment="1">
      <alignment horizontal="center" vertical="center" wrapText="1"/>
    </xf>
    <xf numFmtId="2" fontId="12" fillId="0" borderId="6" xfId="0" applyNumberFormat="1" applyFont="1" applyBorder="1" applyAlignment="1">
      <alignment horizontal="center" vertical="center" wrapText="1"/>
    </xf>
    <xf numFmtId="0" fontId="0" fillId="2" borderId="3" xfId="0" applyFill="1" applyBorder="1" applyAlignment="1" applyProtection="1">
      <alignment horizontal="center" vertical="center"/>
      <protection locked="0" hidden="1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3" borderId="14" xfId="0" applyFont="1" applyFill="1" applyBorder="1" applyAlignment="1">
      <alignment horizontal="left" wrapText="1"/>
    </xf>
    <xf numFmtId="0" fontId="0" fillId="3" borderId="0" xfId="0" applyFont="1" applyFill="1" applyBorder="1" applyAlignment="1">
      <alignment horizontal="left" wrapText="1"/>
    </xf>
    <xf numFmtId="0" fontId="0" fillId="3" borderId="15" xfId="0" applyFont="1" applyFill="1" applyBorder="1" applyAlignment="1">
      <alignment horizontal="left" wrapText="1"/>
    </xf>
    <xf numFmtId="0" fontId="0" fillId="3" borderId="9" xfId="0" applyFont="1" applyFill="1" applyBorder="1" applyAlignment="1">
      <alignment horizontal="left" wrapText="1"/>
    </xf>
    <xf numFmtId="0" fontId="0" fillId="3" borderId="1" xfId="0" applyFont="1" applyFill="1" applyBorder="1" applyAlignment="1">
      <alignment horizontal="left" wrapText="1"/>
    </xf>
    <xf numFmtId="0" fontId="0" fillId="3" borderId="10" xfId="0" applyFont="1" applyFill="1" applyBorder="1" applyAlignment="1">
      <alignment horizontal="left" wrapText="1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12" fillId="0" borderId="7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  <xf numFmtId="0" fontId="12" fillId="0" borderId="14" xfId="0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center" wrapText="1"/>
    </xf>
    <xf numFmtId="0" fontId="12" fillId="0" borderId="13" xfId="0" applyFont="1" applyBorder="1" applyAlignment="1">
      <alignment horizontal="left" vertical="center" wrapText="1"/>
    </xf>
    <xf numFmtId="0" fontId="12" fillId="0" borderId="14" xfId="0" applyFont="1" applyBorder="1" applyAlignment="1">
      <alignment horizontal="left" vertical="center" wrapText="1"/>
    </xf>
    <xf numFmtId="0" fontId="12" fillId="0" borderId="0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/>
    </xf>
    <xf numFmtId="0" fontId="0" fillId="0" borderId="11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8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2" borderId="7" xfId="0" applyFont="1" applyFill="1" applyBorder="1" applyAlignment="1" applyProtection="1">
      <alignment horizontal="center"/>
      <protection locked="0" hidden="1"/>
    </xf>
    <xf numFmtId="0" fontId="12" fillId="2" borderId="8" xfId="0" applyFont="1" applyFill="1" applyBorder="1" applyAlignment="1" applyProtection="1">
      <alignment horizontal="center"/>
      <protection locked="0" hidden="1"/>
    </xf>
    <xf numFmtId="0" fontId="12" fillId="2" borderId="9" xfId="0" applyFont="1" applyFill="1" applyBorder="1" applyAlignment="1" applyProtection="1">
      <alignment horizontal="center"/>
      <protection locked="0" hidden="1"/>
    </xf>
    <xf numFmtId="0" fontId="12" fillId="2" borderId="10" xfId="0" applyFont="1" applyFill="1" applyBorder="1" applyAlignment="1" applyProtection="1">
      <alignment horizontal="center"/>
      <protection locked="0" hidden="1"/>
    </xf>
    <xf numFmtId="0" fontId="15" fillId="0" borderId="3" xfId="0" applyFont="1" applyBorder="1" applyAlignment="1">
      <alignment horizontal="center" wrapText="1"/>
    </xf>
    <xf numFmtId="2" fontId="0" fillId="0" borderId="4" xfId="0" applyNumberFormat="1" applyFont="1" applyBorder="1" applyAlignment="1">
      <alignment horizontal="center" wrapText="1"/>
    </xf>
    <xf numFmtId="2" fontId="0" fillId="0" borderId="6" xfId="0" applyNumberFormat="1" applyFont="1" applyBorder="1" applyAlignment="1">
      <alignment horizontal="center" wrapText="1"/>
    </xf>
    <xf numFmtId="0" fontId="15" fillId="0" borderId="3" xfId="0" applyFont="1" applyBorder="1" applyAlignment="1">
      <alignment horizontal="center" vertical="center" wrapText="1"/>
    </xf>
    <xf numFmtId="0" fontId="12" fillId="3" borderId="3" xfId="0" applyFont="1" applyFill="1" applyBorder="1" applyAlignment="1" applyProtection="1">
      <alignment horizontal="center" vertical="center" wrapText="1"/>
      <protection locked="0"/>
    </xf>
    <xf numFmtId="2" fontId="0" fillId="3" borderId="4" xfId="0" applyNumberFormat="1" applyFont="1" applyFill="1" applyBorder="1" applyAlignment="1" applyProtection="1">
      <alignment horizontal="center" vertical="center" wrapText="1"/>
      <protection locked="0"/>
    </xf>
    <xf numFmtId="2" fontId="0" fillId="3" borderId="6" xfId="0" applyNumberFormat="1" applyFont="1" applyFill="1" applyBorder="1" applyAlignment="1" applyProtection="1">
      <alignment horizontal="center" vertical="center" wrapText="1"/>
      <protection locked="0"/>
    </xf>
    <xf numFmtId="2" fontId="12" fillId="3" borderId="3" xfId="0" applyNumberFormat="1" applyFont="1" applyFill="1" applyBorder="1" applyAlignment="1" applyProtection="1">
      <alignment horizontal="center"/>
      <protection locked="0"/>
    </xf>
    <xf numFmtId="0" fontId="12" fillId="3" borderId="3" xfId="0" applyFont="1" applyFill="1" applyBorder="1" applyAlignment="1" applyProtection="1">
      <alignment horizontal="center"/>
      <protection locked="0"/>
    </xf>
    <xf numFmtId="0" fontId="12" fillId="7" borderId="4" xfId="0" applyFont="1" applyFill="1" applyBorder="1" applyAlignment="1" applyProtection="1">
      <alignment horizontal="center" vertical="center"/>
      <protection locked="0"/>
    </xf>
    <xf numFmtId="0" fontId="12" fillId="7" borderId="6" xfId="0" applyFont="1" applyFill="1" applyBorder="1" applyAlignment="1" applyProtection="1">
      <alignment horizontal="center" vertical="center"/>
      <protection locked="0"/>
    </xf>
    <xf numFmtId="0" fontId="0" fillId="3" borderId="4" xfId="0" applyFont="1" applyFill="1" applyBorder="1" applyAlignment="1" applyProtection="1">
      <alignment horizontal="center" vertical="center" wrapText="1"/>
      <protection locked="0"/>
    </xf>
    <xf numFmtId="0" fontId="0" fillId="3" borderId="6" xfId="0" applyFont="1" applyFill="1" applyBorder="1" applyAlignment="1" applyProtection="1">
      <alignment horizontal="center" vertical="center" wrapText="1"/>
      <protection locked="0"/>
    </xf>
    <xf numFmtId="0" fontId="0" fillId="4" borderId="3" xfId="0" applyFont="1" applyFill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3" fillId="0" borderId="0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4" fillId="0" borderId="1" xfId="1" applyBorder="1" applyAlignment="1" applyProtection="1">
      <alignment horizontal="left"/>
    </xf>
    <xf numFmtId="0" fontId="12" fillId="0" borderId="3" xfId="0" applyFont="1" applyBorder="1" applyAlignment="1">
      <alignment horizontal="center" wrapText="1"/>
    </xf>
    <xf numFmtId="0" fontId="12" fillId="2" borderId="3" xfId="0" applyFont="1" applyFill="1" applyBorder="1" applyAlignment="1" applyProtection="1">
      <alignment horizontal="center"/>
      <protection locked="0"/>
    </xf>
    <xf numFmtId="0" fontId="12" fillId="2" borderId="3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2" borderId="6" xfId="0" applyFont="1" applyFill="1" applyBorder="1" applyAlignment="1">
      <alignment horizontal="center" vertical="center" wrapText="1"/>
    </xf>
    <xf numFmtId="166" fontId="12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 applyProtection="1">
      <alignment horizontal="center" vertical="center"/>
    </xf>
    <xf numFmtId="0" fontId="12" fillId="2" borderId="6" xfId="0" applyFont="1" applyFill="1" applyBorder="1" applyAlignment="1" applyProtection="1">
      <alignment horizontal="center" vertical="center"/>
    </xf>
    <xf numFmtId="166" fontId="12" fillId="0" borderId="3" xfId="0" applyNumberFormat="1" applyFont="1" applyBorder="1" applyAlignment="1">
      <alignment horizontal="center" vertical="center" wrapText="1"/>
    </xf>
    <xf numFmtId="0" fontId="12" fillId="2" borderId="3" xfId="0" applyFont="1" applyFill="1" applyBorder="1" applyAlignment="1" applyProtection="1">
      <alignment horizontal="center" vertical="center" wrapText="1"/>
      <protection locked="0" hidden="1"/>
    </xf>
    <xf numFmtId="0" fontId="12" fillId="5" borderId="4" xfId="0" applyFont="1" applyFill="1" applyBorder="1" applyAlignment="1" applyProtection="1">
      <alignment horizontal="center" vertical="center" wrapText="1"/>
    </xf>
    <xf numFmtId="0" fontId="12" fillId="5" borderId="6" xfId="0" applyFont="1" applyFill="1" applyBorder="1" applyAlignment="1" applyProtection="1">
      <alignment horizontal="center" vertical="center" wrapText="1"/>
    </xf>
    <xf numFmtId="0" fontId="12" fillId="2" borderId="3" xfId="0" applyNumberFormat="1" applyFont="1" applyFill="1" applyBorder="1" applyAlignment="1" applyProtection="1">
      <alignment horizontal="center" vertical="center"/>
      <protection locked="0" hidden="1"/>
    </xf>
    <xf numFmtId="0" fontId="12" fillId="0" borderId="3" xfId="0" applyFont="1" applyBorder="1" applyAlignment="1"/>
    <xf numFmtId="0" fontId="0" fillId="0" borderId="3" xfId="0" applyBorder="1" applyAlignment="1"/>
    <xf numFmtId="0" fontId="12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0" fontId="12" fillId="2" borderId="6" xfId="0" applyNumberFormat="1" applyFont="1" applyFill="1" applyBorder="1" applyAlignment="1" applyProtection="1">
      <alignment horizontal="center" vertical="center" wrapText="1"/>
      <protection locked="0" hidden="1"/>
    </xf>
    <xf numFmtId="0" fontId="1" fillId="0" borderId="0" xfId="0" applyFont="1" applyAlignment="1">
      <alignment horizontal="center" vertical="center"/>
    </xf>
    <xf numFmtId="0" fontId="5" fillId="0" borderId="0" xfId="1" applyFont="1" applyAlignment="1" applyProtection="1">
      <alignment horizontal="left" wrapText="1"/>
    </xf>
    <xf numFmtId="0" fontId="3" fillId="0" borderId="0" xfId="0" applyFont="1" applyAlignment="1">
      <alignment horizontal="left" wrapText="1"/>
    </xf>
    <xf numFmtId="2" fontId="0" fillId="0" borderId="5" xfId="0" applyNumberFormat="1" applyFont="1" applyBorder="1" applyAlignment="1">
      <alignment horizontal="center" vertical="center" wrapText="1"/>
    </xf>
    <xf numFmtId="0" fontId="0" fillId="2" borderId="2" xfId="0" applyFill="1" applyBorder="1" applyAlignment="1" applyProtection="1">
      <alignment horizontal="left" vertical="center"/>
      <protection locked="0" hidden="1"/>
    </xf>
    <xf numFmtId="0" fontId="6" fillId="0" borderId="2" xfId="0" applyFont="1" applyBorder="1" applyAlignment="1">
      <alignment horizontal="left"/>
    </xf>
    <xf numFmtId="164" fontId="8" fillId="2" borderId="1" xfId="0" applyNumberFormat="1" applyFont="1" applyFill="1" applyBorder="1" applyAlignment="1" applyProtection="1">
      <alignment horizontal="left" vertical="center"/>
      <protection locked="0" hidden="1"/>
    </xf>
    <xf numFmtId="164" fontId="8" fillId="2" borderId="2" xfId="0" applyNumberFormat="1" applyFont="1" applyFill="1" applyBorder="1" applyAlignment="1" applyProtection="1">
      <alignment horizontal="left" vertical="center"/>
      <protection locked="0" hidden="1"/>
    </xf>
    <xf numFmtId="0" fontId="0" fillId="2" borderId="1" xfId="0" applyFill="1" applyBorder="1" applyAlignment="1" applyProtection="1">
      <alignment horizontal="left" vertical="center"/>
      <protection locked="0" hidden="1"/>
    </xf>
    <xf numFmtId="164" fontId="7" fillId="0" borderId="14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15" fillId="2" borderId="3" xfId="0" applyFont="1" applyFill="1" applyBorder="1" applyAlignment="1" applyProtection="1">
      <alignment horizontal="center" wrapText="1"/>
      <protection locked="0"/>
    </xf>
    <xf numFmtId="2" fontId="0" fillId="2" borderId="3" xfId="0" applyNumberFormat="1" applyFont="1" applyFill="1" applyBorder="1" applyAlignment="1" applyProtection="1">
      <alignment horizontal="center" wrapText="1"/>
      <protection locked="0"/>
    </xf>
    <xf numFmtId="0" fontId="0" fillId="2" borderId="3" xfId="0" applyFill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2" borderId="11" xfId="0" applyFill="1" applyBorder="1" applyAlignment="1" applyProtection="1">
      <alignment horizontal="center"/>
      <protection locked="0"/>
    </xf>
    <xf numFmtId="0" fontId="0" fillId="2" borderId="12" xfId="0" applyFill="1" applyBorder="1" applyAlignment="1" applyProtection="1">
      <alignment horizontal="center"/>
      <protection locked="0"/>
    </xf>
    <xf numFmtId="0" fontId="12" fillId="0" borderId="3" xfId="0" applyFont="1" applyBorder="1" applyAlignment="1">
      <alignment horizontal="left" vertical="center"/>
    </xf>
    <xf numFmtId="0" fontId="0" fillId="2" borderId="11" xfId="0" applyFill="1" applyBorder="1" applyAlignment="1" applyProtection="1">
      <alignment horizontal="center" vertical="center"/>
      <protection locked="0" hidden="1"/>
    </xf>
    <xf numFmtId="0" fontId="0" fillId="2" borderId="12" xfId="0" applyFill="1" applyBorder="1" applyAlignment="1" applyProtection="1">
      <alignment horizontal="center" vertical="center"/>
      <protection locked="0" hidden="1"/>
    </xf>
    <xf numFmtId="0" fontId="12" fillId="0" borderId="11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0" borderId="11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2" fillId="2" borderId="11" xfId="0" applyFont="1" applyFill="1" applyBorder="1" applyAlignment="1" applyProtection="1">
      <alignment horizontal="center" vertical="center"/>
      <protection locked="0"/>
    </xf>
    <xf numFmtId="0" fontId="12" fillId="2" borderId="2" xfId="0" applyFont="1" applyFill="1" applyBorder="1" applyAlignment="1" applyProtection="1">
      <alignment horizontal="center" vertical="center"/>
      <protection locked="0"/>
    </xf>
    <xf numFmtId="0" fontId="12" fillId="2" borderId="12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Alignment="1">
      <alignment horizontal="left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28</xdr:row>
      <xdr:rowOff>85725</xdr:rowOff>
    </xdr:from>
    <xdr:to>
      <xdr:col>0</xdr:col>
      <xdr:colOff>923921</xdr:colOff>
      <xdr:row>29</xdr:row>
      <xdr:rowOff>142874</xdr:rowOff>
    </xdr:to>
    <xdr:pic>
      <xdr:nvPicPr>
        <xdr:cNvPr id="2" name="Grafik 1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6236" y="5367339"/>
          <a:ext cx="219074" cy="876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238125</xdr:colOff>
      <xdr:row>4</xdr:row>
      <xdr:rowOff>281611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52525" cy="891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30</xdr:row>
      <xdr:rowOff>76200</xdr:rowOff>
    </xdr:from>
    <xdr:to>
      <xdr:col>0</xdr:col>
      <xdr:colOff>885826</xdr:colOff>
      <xdr:row>31</xdr:row>
      <xdr:rowOff>130969</xdr:rowOff>
    </xdr:to>
    <xdr:pic>
      <xdr:nvPicPr>
        <xdr:cNvPr id="4" name="Grafik 3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44092" y="5723334"/>
          <a:ext cx="216694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19052</xdr:colOff>
      <xdr:row>32</xdr:row>
      <xdr:rowOff>66675</xdr:rowOff>
    </xdr:from>
    <xdr:to>
      <xdr:col>0</xdr:col>
      <xdr:colOff>895352</xdr:colOff>
      <xdr:row>33</xdr:row>
      <xdr:rowOff>123825</xdr:rowOff>
    </xdr:to>
    <xdr:pic>
      <xdr:nvPicPr>
        <xdr:cNvPr id="5" name="Grafik 4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47664" y="6053138"/>
          <a:ext cx="2190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57</xdr:row>
      <xdr:rowOff>76200</xdr:rowOff>
    </xdr:from>
    <xdr:to>
      <xdr:col>0</xdr:col>
      <xdr:colOff>914400</xdr:colOff>
      <xdr:row>58</xdr:row>
      <xdr:rowOff>145073</xdr:rowOff>
    </xdr:to>
    <xdr:pic>
      <xdr:nvPicPr>
        <xdr:cNvPr id="6" name="Grafik 5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0376" y="10545274"/>
          <a:ext cx="23079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80968</xdr:colOff>
      <xdr:row>59</xdr:row>
      <xdr:rowOff>52389</xdr:rowOff>
    </xdr:from>
    <xdr:to>
      <xdr:col>0</xdr:col>
      <xdr:colOff>933453</xdr:colOff>
      <xdr:row>60</xdr:row>
      <xdr:rowOff>128176</xdr:rowOff>
    </xdr:to>
    <xdr:pic>
      <xdr:nvPicPr>
        <xdr:cNvPr id="7" name="Grafik 6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88355" y="10851152"/>
          <a:ext cx="237712" cy="852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52389</xdr:colOff>
      <xdr:row>34</xdr:row>
      <xdr:rowOff>61911</xdr:rowOff>
    </xdr:from>
    <xdr:to>
      <xdr:col>0</xdr:col>
      <xdr:colOff>885828</xdr:colOff>
      <xdr:row>35</xdr:row>
      <xdr:rowOff>132387</xdr:rowOff>
    </xdr:to>
    <xdr:pic>
      <xdr:nvPicPr>
        <xdr:cNvPr id="8" name="Grafik 7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52908" y="6343167"/>
          <a:ext cx="232401" cy="833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52389</xdr:colOff>
      <xdr:row>36</xdr:row>
      <xdr:rowOff>33337</xdr:rowOff>
    </xdr:from>
    <xdr:to>
      <xdr:col>0</xdr:col>
      <xdr:colOff>895354</xdr:colOff>
      <xdr:row>37</xdr:row>
      <xdr:rowOff>106470</xdr:rowOff>
    </xdr:to>
    <xdr:pic>
      <xdr:nvPicPr>
        <xdr:cNvPr id="9" name="Grafik 8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56343" y="6635008"/>
          <a:ext cx="235058" cy="842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63</xdr:row>
      <xdr:rowOff>47625</xdr:rowOff>
    </xdr:from>
    <xdr:to>
      <xdr:col>0</xdr:col>
      <xdr:colOff>951139</xdr:colOff>
      <xdr:row>64</xdr:row>
      <xdr:rowOff>123825</xdr:rowOff>
    </xdr:to>
    <xdr:pic>
      <xdr:nvPicPr>
        <xdr:cNvPr id="10" name="Grafik 9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89844" y="11478306"/>
          <a:ext cx="238125" cy="884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61</xdr:row>
      <xdr:rowOff>38100</xdr:rowOff>
    </xdr:from>
    <xdr:to>
      <xdr:col>0</xdr:col>
      <xdr:colOff>923925</xdr:colOff>
      <xdr:row>62</xdr:row>
      <xdr:rowOff>106973</xdr:rowOff>
    </xdr:to>
    <xdr:pic>
      <xdr:nvPicPr>
        <xdr:cNvPr id="11" name="Grafik 10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9901" y="11154874"/>
          <a:ext cx="23079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40</xdr:row>
      <xdr:rowOff>47622</xdr:rowOff>
    </xdr:from>
    <xdr:to>
      <xdr:col>0</xdr:col>
      <xdr:colOff>904878</xdr:colOff>
      <xdr:row>41</xdr:row>
      <xdr:rowOff>131490</xdr:rowOff>
    </xdr:to>
    <xdr:pic>
      <xdr:nvPicPr>
        <xdr:cNvPr id="12" name="Grafik 11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39068" y="7376180"/>
          <a:ext cx="245793" cy="885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38100</xdr:rowOff>
    </xdr:from>
    <xdr:to>
      <xdr:col>0</xdr:col>
      <xdr:colOff>919845</xdr:colOff>
      <xdr:row>39</xdr:row>
      <xdr:rowOff>123825</xdr:rowOff>
    </xdr:to>
    <xdr:pic>
      <xdr:nvPicPr>
        <xdr:cNvPr id="13" name="Grafik 12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36098" y="7026727"/>
          <a:ext cx="247650" cy="919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65</xdr:row>
      <xdr:rowOff>38100</xdr:rowOff>
    </xdr:from>
    <xdr:to>
      <xdr:col>0</xdr:col>
      <xdr:colOff>923925</xdr:colOff>
      <xdr:row>66</xdr:row>
      <xdr:rowOff>101844</xdr:rowOff>
    </xdr:to>
    <xdr:pic>
      <xdr:nvPicPr>
        <xdr:cNvPr id="14" name="Grafik 13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91990" y="11809535"/>
          <a:ext cx="225669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67</xdr:row>
      <xdr:rowOff>38100</xdr:rowOff>
    </xdr:from>
    <xdr:to>
      <xdr:col>0</xdr:col>
      <xdr:colOff>934811</xdr:colOff>
      <xdr:row>68</xdr:row>
      <xdr:rowOff>104775</xdr:rowOff>
    </xdr:to>
    <xdr:pic>
      <xdr:nvPicPr>
        <xdr:cNvPr id="15" name="Grafik 14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95968" y="12129407"/>
          <a:ext cx="228600" cy="849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42</xdr:row>
      <xdr:rowOff>42861</xdr:rowOff>
    </xdr:from>
    <xdr:to>
      <xdr:col>0</xdr:col>
      <xdr:colOff>917931</xdr:colOff>
      <xdr:row>43</xdr:row>
      <xdr:rowOff>114299</xdr:rowOff>
    </xdr:to>
    <xdr:pic>
      <xdr:nvPicPr>
        <xdr:cNvPr id="16" name="Grafik 15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51809" y="7682528"/>
          <a:ext cx="233363" cy="898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69</xdr:row>
      <xdr:rowOff>28575</xdr:rowOff>
    </xdr:from>
    <xdr:to>
      <xdr:col>0</xdr:col>
      <xdr:colOff>923925</xdr:colOff>
      <xdr:row>70</xdr:row>
      <xdr:rowOff>113934</xdr:rowOff>
    </xdr:to>
    <xdr:pic>
      <xdr:nvPicPr>
        <xdr:cNvPr id="17" name="Grafik 16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1658" y="12448992"/>
          <a:ext cx="247284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44</xdr:row>
      <xdr:rowOff>47625</xdr:rowOff>
    </xdr:from>
    <xdr:to>
      <xdr:col>0</xdr:col>
      <xdr:colOff>942975</xdr:colOff>
      <xdr:row>45</xdr:row>
      <xdr:rowOff>116681</xdr:rowOff>
    </xdr:to>
    <xdr:pic>
      <xdr:nvPicPr>
        <xdr:cNvPr id="18" name="Grafik 17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65522" y="7902178"/>
          <a:ext cx="230981" cy="923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71</xdr:row>
      <xdr:rowOff>57150</xdr:rowOff>
    </xdr:from>
    <xdr:to>
      <xdr:col>0</xdr:col>
      <xdr:colOff>933450</xdr:colOff>
      <xdr:row>72</xdr:row>
      <xdr:rowOff>128588</xdr:rowOff>
    </xdr:to>
    <xdr:pic>
      <xdr:nvPicPr>
        <xdr:cNvPr id="19" name="Grafik 18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83381" y="12789694"/>
          <a:ext cx="233363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14291</xdr:colOff>
      <xdr:row>46</xdr:row>
      <xdr:rowOff>52387</xdr:rowOff>
    </xdr:from>
    <xdr:to>
      <xdr:col>0</xdr:col>
      <xdr:colOff>949860</xdr:colOff>
      <xdr:row>47</xdr:row>
      <xdr:rowOff>133350</xdr:rowOff>
    </xdr:to>
    <xdr:pic>
      <xdr:nvPicPr>
        <xdr:cNvPr id="20" name="Grafik 19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60632" y="8230921"/>
          <a:ext cx="242888" cy="93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73</xdr:row>
      <xdr:rowOff>38100</xdr:rowOff>
    </xdr:from>
    <xdr:to>
      <xdr:col>0</xdr:col>
      <xdr:colOff>923925</xdr:colOff>
      <xdr:row>74</xdr:row>
      <xdr:rowOff>126206</xdr:rowOff>
    </xdr:to>
    <xdr:pic>
      <xdr:nvPicPr>
        <xdr:cNvPr id="21" name="Grafik 20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65522" y="13188553"/>
          <a:ext cx="250031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38099</xdr:colOff>
      <xdr:row>48</xdr:row>
      <xdr:rowOff>76200</xdr:rowOff>
    </xdr:from>
    <xdr:to>
      <xdr:col>0</xdr:col>
      <xdr:colOff>952492</xdr:colOff>
      <xdr:row>49</xdr:row>
      <xdr:rowOff>142874</xdr:rowOff>
    </xdr:to>
    <xdr:pic>
      <xdr:nvPicPr>
        <xdr:cNvPr id="22" name="Grafik 21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80996" y="8582028"/>
          <a:ext cx="228599" cy="914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71441</xdr:colOff>
      <xdr:row>75</xdr:row>
      <xdr:rowOff>61912</xdr:rowOff>
    </xdr:from>
    <xdr:to>
      <xdr:col>0</xdr:col>
      <xdr:colOff>942484</xdr:colOff>
      <xdr:row>76</xdr:row>
      <xdr:rowOff>142874</xdr:rowOff>
    </xdr:to>
    <xdr:pic>
      <xdr:nvPicPr>
        <xdr:cNvPr id="23" name="Grafik 22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85519" y="13444784"/>
          <a:ext cx="242887" cy="8710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50</xdr:row>
      <xdr:rowOff>57150</xdr:rowOff>
    </xdr:from>
    <xdr:to>
      <xdr:col>0</xdr:col>
      <xdr:colOff>933450</xdr:colOff>
      <xdr:row>51</xdr:row>
      <xdr:rowOff>190703</xdr:rowOff>
    </xdr:to>
    <xdr:pic>
      <xdr:nvPicPr>
        <xdr:cNvPr id="24" name="Grafik 23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57086" y="9082189"/>
          <a:ext cx="29547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89</xdr:row>
      <xdr:rowOff>66675</xdr:rowOff>
    </xdr:from>
    <xdr:to>
      <xdr:col>0</xdr:col>
      <xdr:colOff>942975</xdr:colOff>
      <xdr:row>90</xdr:row>
      <xdr:rowOff>133350</xdr:rowOff>
    </xdr:to>
    <xdr:pic>
      <xdr:nvPicPr>
        <xdr:cNvPr id="25" name="Grafik 24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1475" y="16040100"/>
          <a:ext cx="228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80964</xdr:colOff>
      <xdr:row>91</xdr:row>
      <xdr:rowOff>76199</xdr:rowOff>
    </xdr:from>
    <xdr:to>
      <xdr:col>0</xdr:col>
      <xdr:colOff>923168</xdr:colOff>
      <xdr:row>92</xdr:row>
      <xdr:rowOff>116727</xdr:rowOff>
    </xdr:to>
    <xdr:pic>
      <xdr:nvPicPr>
        <xdr:cNvPr id="26" name="Grafik 25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00839" y="16415549"/>
          <a:ext cx="202453" cy="842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93</xdr:row>
      <xdr:rowOff>57150</xdr:rowOff>
    </xdr:from>
    <xdr:to>
      <xdr:col>0</xdr:col>
      <xdr:colOff>942978</xdr:colOff>
      <xdr:row>94</xdr:row>
      <xdr:rowOff>111920</xdr:rowOff>
    </xdr:to>
    <xdr:pic>
      <xdr:nvPicPr>
        <xdr:cNvPr id="27" name="Grafik 26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01241" y="16743759"/>
          <a:ext cx="216695" cy="866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99</xdr:row>
      <xdr:rowOff>28575</xdr:rowOff>
    </xdr:from>
    <xdr:to>
      <xdr:col>0</xdr:col>
      <xdr:colOff>933450</xdr:colOff>
      <xdr:row>100</xdr:row>
      <xdr:rowOff>160093</xdr:rowOff>
    </xdr:to>
    <xdr:pic>
      <xdr:nvPicPr>
        <xdr:cNvPr id="29" name="Grafik 28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62866" y="17820359"/>
          <a:ext cx="293443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103</xdr:row>
      <xdr:rowOff>57150</xdr:rowOff>
    </xdr:from>
    <xdr:to>
      <xdr:col>0</xdr:col>
      <xdr:colOff>904875</xdr:colOff>
      <xdr:row>104</xdr:row>
      <xdr:rowOff>100013</xdr:rowOff>
    </xdr:to>
    <xdr:pic>
      <xdr:nvPicPr>
        <xdr:cNvPr id="31" name="Grafik 30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92906" y="18514219"/>
          <a:ext cx="204788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97</xdr:row>
      <xdr:rowOff>66675</xdr:rowOff>
    </xdr:from>
    <xdr:to>
      <xdr:col>0</xdr:col>
      <xdr:colOff>923925</xdr:colOff>
      <xdr:row>98</xdr:row>
      <xdr:rowOff>132984</xdr:rowOff>
    </xdr:to>
    <xdr:pic>
      <xdr:nvPicPr>
        <xdr:cNvPr id="32" name="Grafik 31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85946" y="17616304"/>
          <a:ext cx="228234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14290</xdr:colOff>
      <xdr:row>105</xdr:row>
      <xdr:rowOff>52388</xdr:rowOff>
    </xdr:from>
    <xdr:to>
      <xdr:col>0</xdr:col>
      <xdr:colOff>893046</xdr:colOff>
      <xdr:row>106</xdr:row>
      <xdr:rowOff>142875</xdr:rowOff>
    </xdr:to>
    <xdr:pic>
      <xdr:nvPicPr>
        <xdr:cNvPr id="33" name="Grafik 32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27462" y="18979716"/>
          <a:ext cx="252412" cy="878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9527</xdr:colOff>
      <xdr:row>81</xdr:row>
      <xdr:rowOff>23812</xdr:rowOff>
    </xdr:from>
    <xdr:to>
      <xdr:col>0</xdr:col>
      <xdr:colOff>928691</xdr:colOff>
      <xdr:row>82</xdr:row>
      <xdr:rowOff>224250</xdr:rowOff>
    </xdr:to>
    <xdr:pic>
      <xdr:nvPicPr>
        <xdr:cNvPr id="34" name="Grafik 33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87927" y="14480587"/>
          <a:ext cx="362363" cy="91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267704</xdr:colOff>
      <xdr:row>77</xdr:row>
      <xdr:rowOff>8524</xdr:rowOff>
    </xdr:from>
    <xdr:to>
      <xdr:col>0</xdr:col>
      <xdr:colOff>914403</xdr:colOff>
      <xdr:row>78</xdr:row>
      <xdr:rowOff>167047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16200000">
          <a:off x="430830" y="13942398"/>
          <a:ext cx="320448" cy="646699"/>
        </a:xfrm>
        <a:prstGeom prst="rect">
          <a:avLst/>
        </a:prstGeom>
      </xdr:spPr>
    </xdr:pic>
    <xdr:clientData/>
  </xdr:twoCellAnchor>
  <xdr:twoCellAnchor editAs="oneCell">
    <xdr:from>
      <xdr:col>0</xdr:col>
      <xdr:colOff>4833</xdr:colOff>
      <xdr:row>95</xdr:row>
      <xdr:rowOff>33268</xdr:rowOff>
    </xdr:from>
    <xdr:to>
      <xdr:col>0</xdr:col>
      <xdr:colOff>948203</xdr:colOff>
      <xdr:row>96</xdr:row>
      <xdr:rowOff>161924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16200000">
          <a:off x="331227" y="17051899"/>
          <a:ext cx="290581" cy="94337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57153</xdr:colOff>
      <xdr:row>159</xdr:row>
      <xdr:rowOff>47625</xdr:rowOff>
    </xdr:from>
    <xdr:to>
      <xdr:col>0</xdr:col>
      <xdr:colOff>923929</xdr:colOff>
      <xdr:row>160</xdr:row>
      <xdr:rowOff>86092</xdr:rowOff>
    </xdr:to>
    <xdr:pic>
      <xdr:nvPicPr>
        <xdr:cNvPr id="37" name="Grafik 36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90345" y="29032383"/>
          <a:ext cx="200392" cy="866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52391</xdr:colOff>
      <xdr:row>157</xdr:row>
      <xdr:rowOff>57149</xdr:rowOff>
    </xdr:from>
    <xdr:to>
      <xdr:col>0</xdr:col>
      <xdr:colOff>921827</xdr:colOff>
      <xdr:row>158</xdr:row>
      <xdr:rowOff>95249</xdr:rowOff>
    </xdr:to>
    <xdr:pic>
      <xdr:nvPicPr>
        <xdr:cNvPr id="39" name="Grafik 38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87096" y="28716544"/>
          <a:ext cx="200025" cy="8694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54771</xdr:colOff>
      <xdr:row>161</xdr:row>
      <xdr:rowOff>102393</xdr:rowOff>
    </xdr:from>
    <xdr:to>
      <xdr:col>0</xdr:col>
      <xdr:colOff>930496</xdr:colOff>
      <xdr:row>162</xdr:row>
      <xdr:rowOff>142875</xdr:rowOff>
    </xdr:to>
    <xdr:pic>
      <xdr:nvPicPr>
        <xdr:cNvPr id="40" name="Grafik 39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91430" y="29407534"/>
          <a:ext cx="202407" cy="87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228</xdr:row>
      <xdr:rowOff>38100</xdr:rowOff>
    </xdr:from>
    <xdr:to>
      <xdr:col>1</xdr:col>
      <xdr:colOff>533400</xdr:colOff>
      <xdr:row>232</xdr:row>
      <xdr:rowOff>123825</xdr:rowOff>
    </xdr:to>
    <xdr:pic>
      <xdr:nvPicPr>
        <xdr:cNvPr id="43" name="Grafik 42" descr="K:\schwarz\schwarz\020_LANDI-Laden\Ringgenmatt\Festservice\Fotos Kühlanhänger Landi\Klein (2).JPG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1605200"/>
          <a:ext cx="1047750" cy="733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419101</xdr:colOff>
      <xdr:row>233</xdr:row>
      <xdr:rowOff>47625</xdr:rowOff>
    </xdr:from>
    <xdr:to>
      <xdr:col>1</xdr:col>
      <xdr:colOff>533401</xdr:colOff>
      <xdr:row>237</xdr:row>
      <xdr:rowOff>85725</xdr:rowOff>
    </xdr:to>
    <xdr:pic>
      <xdr:nvPicPr>
        <xdr:cNvPr id="44" name="Grafik 43" descr="K:\schwarz\schwarz\020_LANDI-Laden\Ringgenmatt\Festservice\Fotos Kühlanhänger Landi\Mittel (2).JPG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42424350"/>
          <a:ext cx="1028700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228599</xdr:colOff>
      <xdr:row>243</xdr:row>
      <xdr:rowOff>66675</xdr:rowOff>
    </xdr:from>
    <xdr:to>
      <xdr:col>1</xdr:col>
      <xdr:colOff>695324</xdr:colOff>
      <xdr:row>247</xdr:row>
      <xdr:rowOff>103918</xdr:rowOff>
    </xdr:to>
    <xdr:pic>
      <xdr:nvPicPr>
        <xdr:cNvPr id="45" name="Grafik 44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44062650"/>
          <a:ext cx="1343025" cy="684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61920</xdr:colOff>
      <xdr:row>119</xdr:row>
      <xdr:rowOff>42863</xdr:rowOff>
    </xdr:from>
    <xdr:to>
      <xdr:col>0</xdr:col>
      <xdr:colOff>923928</xdr:colOff>
      <xdr:row>120</xdr:row>
      <xdr:rowOff>186762</xdr:rowOff>
    </xdr:to>
    <xdr:pic>
      <xdr:nvPicPr>
        <xdr:cNvPr id="47" name="Grafik 46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40012" y="21681796"/>
          <a:ext cx="305824" cy="8620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47628</xdr:colOff>
      <xdr:row>121</xdr:row>
      <xdr:rowOff>66675</xdr:rowOff>
    </xdr:from>
    <xdr:to>
      <xdr:col>0</xdr:col>
      <xdr:colOff>916912</xdr:colOff>
      <xdr:row>122</xdr:row>
      <xdr:rowOff>171450</xdr:rowOff>
    </xdr:to>
    <xdr:pic>
      <xdr:nvPicPr>
        <xdr:cNvPr id="48" name="Grafik 47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48920" y="22063408"/>
          <a:ext cx="266700" cy="869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37309</xdr:colOff>
      <xdr:row>123</xdr:row>
      <xdr:rowOff>86516</xdr:rowOff>
    </xdr:from>
    <xdr:to>
      <xdr:col>0</xdr:col>
      <xdr:colOff>904877</xdr:colOff>
      <xdr:row>124</xdr:row>
      <xdr:rowOff>124882</xdr:rowOff>
    </xdr:to>
    <xdr:pic>
      <xdr:nvPicPr>
        <xdr:cNvPr id="49" name="Grafik 48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0947" y="22441428"/>
          <a:ext cx="200291" cy="867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42865</xdr:colOff>
      <xdr:row>125</xdr:row>
      <xdr:rowOff>80962</xdr:rowOff>
    </xdr:from>
    <xdr:to>
      <xdr:col>0</xdr:col>
      <xdr:colOff>923929</xdr:colOff>
      <xdr:row>126</xdr:row>
      <xdr:rowOff>164718</xdr:rowOff>
    </xdr:to>
    <xdr:pic>
      <xdr:nvPicPr>
        <xdr:cNvPr id="50" name="Grafik 49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60556" y="22813771"/>
          <a:ext cx="245681" cy="88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76202</xdr:colOff>
      <xdr:row>127</xdr:row>
      <xdr:rowOff>80962</xdr:rowOff>
    </xdr:from>
    <xdr:to>
      <xdr:col>0</xdr:col>
      <xdr:colOff>904878</xdr:colOff>
      <xdr:row>128</xdr:row>
      <xdr:rowOff>134174</xdr:rowOff>
    </xdr:to>
    <xdr:pic>
      <xdr:nvPicPr>
        <xdr:cNvPr id="51" name="Grafik 50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82971" y="23196168"/>
          <a:ext cx="215137" cy="828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76203</xdr:colOff>
      <xdr:row>129</xdr:row>
      <xdr:rowOff>100013</xdr:rowOff>
    </xdr:from>
    <xdr:to>
      <xdr:col>0</xdr:col>
      <xdr:colOff>895354</xdr:colOff>
      <xdr:row>130</xdr:row>
      <xdr:rowOff>150752</xdr:rowOff>
    </xdr:to>
    <xdr:pic>
      <xdr:nvPicPr>
        <xdr:cNvPr id="52" name="Grafik 51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9447" y="23580694"/>
          <a:ext cx="212664" cy="819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131</xdr:row>
      <xdr:rowOff>61912</xdr:rowOff>
    </xdr:from>
    <xdr:to>
      <xdr:col>0</xdr:col>
      <xdr:colOff>895353</xdr:colOff>
      <xdr:row>132</xdr:row>
      <xdr:rowOff>115124</xdr:rowOff>
    </xdr:to>
    <xdr:pic>
      <xdr:nvPicPr>
        <xdr:cNvPr id="53" name="Grafik 52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3446" y="23920067"/>
          <a:ext cx="215137" cy="828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135</xdr:row>
      <xdr:rowOff>47625</xdr:rowOff>
    </xdr:from>
    <xdr:to>
      <xdr:col>0</xdr:col>
      <xdr:colOff>923926</xdr:colOff>
      <xdr:row>136</xdr:row>
      <xdr:rowOff>155331</xdr:rowOff>
    </xdr:to>
    <xdr:pic>
      <xdr:nvPicPr>
        <xdr:cNvPr id="54" name="Grafik 53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50960" y="24642641"/>
          <a:ext cx="269631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137</xdr:row>
      <xdr:rowOff>66675</xdr:rowOff>
    </xdr:from>
    <xdr:to>
      <xdr:col>0</xdr:col>
      <xdr:colOff>914401</xdr:colOff>
      <xdr:row>138</xdr:row>
      <xdr:rowOff>123825</xdr:rowOff>
    </xdr:to>
    <xdr:pic>
      <xdr:nvPicPr>
        <xdr:cNvPr id="55" name="Grafik 54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66713" y="25017413"/>
          <a:ext cx="2190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33339</xdr:colOff>
      <xdr:row>139</xdr:row>
      <xdr:rowOff>71437</xdr:rowOff>
    </xdr:from>
    <xdr:to>
      <xdr:col>0</xdr:col>
      <xdr:colOff>885828</xdr:colOff>
      <xdr:row>140</xdr:row>
      <xdr:rowOff>147225</xdr:rowOff>
    </xdr:to>
    <xdr:pic>
      <xdr:nvPicPr>
        <xdr:cNvPr id="56" name="Grafik 55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40727" y="25405349"/>
          <a:ext cx="237713" cy="852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141</xdr:row>
      <xdr:rowOff>47625</xdr:rowOff>
    </xdr:from>
    <xdr:to>
      <xdr:col>0</xdr:col>
      <xdr:colOff>934720</xdr:colOff>
      <xdr:row>142</xdr:row>
      <xdr:rowOff>133350</xdr:rowOff>
    </xdr:to>
    <xdr:pic>
      <xdr:nvPicPr>
        <xdr:cNvPr id="57" name="Grafik 56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81635" y="25754965"/>
          <a:ext cx="247650" cy="858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145</xdr:row>
      <xdr:rowOff>76200</xdr:rowOff>
    </xdr:from>
    <xdr:to>
      <xdr:col>0</xdr:col>
      <xdr:colOff>925195</xdr:colOff>
      <xdr:row>146</xdr:row>
      <xdr:rowOff>161925</xdr:rowOff>
    </xdr:to>
    <xdr:pic>
      <xdr:nvPicPr>
        <xdr:cNvPr id="59" name="Grafik 58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2110" y="26526490"/>
          <a:ext cx="247650" cy="858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143</xdr:row>
      <xdr:rowOff>76200</xdr:rowOff>
    </xdr:from>
    <xdr:to>
      <xdr:col>0</xdr:col>
      <xdr:colOff>904875</xdr:colOff>
      <xdr:row>144</xdr:row>
      <xdr:rowOff>142509</xdr:rowOff>
    </xdr:to>
    <xdr:pic>
      <xdr:nvPicPr>
        <xdr:cNvPr id="60" name="Grafik 59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66896" y="26150704"/>
          <a:ext cx="228234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19126</xdr:colOff>
      <xdr:row>117</xdr:row>
      <xdr:rowOff>28505</xdr:rowOff>
    </xdr:from>
    <xdr:to>
      <xdr:col>0</xdr:col>
      <xdr:colOff>923925</xdr:colOff>
      <xdr:row>118</xdr:row>
      <xdr:rowOff>153865</xdr:rowOff>
    </xdr:to>
    <xdr:pic>
      <xdr:nvPicPr>
        <xdr:cNvPr id="61" name="Grafik 60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16200000">
          <a:off x="327883" y="21274823"/>
          <a:ext cx="287285" cy="904799"/>
        </a:xfrm>
        <a:prstGeom prst="rect">
          <a:avLst/>
        </a:prstGeom>
      </xdr:spPr>
    </xdr:pic>
    <xdr:clientData/>
  </xdr:twoCellAnchor>
  <xdr:twoCellAnchor editAs="oneCell">
    <xdr:from>
      <xdr:col>0</xdr:col>
      <xdr:colOff>38169</xdr:colOff>
      <xdr:row>133</xdr:row>
      <xdr:rowOff>47560</xdr:rowOff>
    </xdr:from>
    <xdr:to>
      <xdr:col>0</xdr:col>
      <xdr:colOff>923928</xdr:colOff>
      <xdr:row>134</xdr:row>
      <xdr:rowOff>169532</xdr:rowOff>
    </xdr:to>
    <xdr:pic>
      <xdr:nvPicPr>
        <xdr:cNvPr id="62" name="Grafik 61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16200000">
          <a:off x="339100" y="24263979"/>
          <a:ext cx="283897" cy="885759"/>
        </a:xfrm>
        <a:prstGeom prst="rect">
          <a:avLst/>
        </a:prstGeom>
      </xdr:spPr>
    </xdr:pic>
    <xdr:clientData/>
  </xdr:twoCellAnchor>
  <xdr:twoCellAnchor editAs="oneCell">
    <xdr:from>
      <xdr:col>0</xdr:col>
      <xdr:colOff>100166</xdr:colOff>
      <xdr:row>174</xdr:row>
      <xdr:rowOff>52236</xdr:rowOff>
    </xdr:from>
    <xdr:to>
      <xdr:col>0</xdr:col>
      <xdr:colOff>895353</xdr:colOff>
      <xdr:row>175</xdr:row>
      <xdr:rowOff>102507</xdr:rowOff>
    </xdr:to>
    <xdr:pic>
      <xdr:nvPicPr>
        <xdr:cNvPr id="63" name="Grafik 6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16200000">
          <a:off x="391662" y="31831415"/>
          <a:ext cx="212196" cy="795187"/>
        </a:xfrm>
        <a:prstGeom prst="rect">
          <a:avLst/>
        </a:prstGeom>
      </xdr:spPr>
    </xdr:pic>
    <xdr:clientData/>
  </xdr:twoCellAnchor>
  <xdr:twoCellAnchor editAs="oneCell">
    <xdr:from>
      <xdr:col>0</xdr:col>
      <xdr:colOff>57327</xdr:colOff>
      <xdr:row>176</xdr:row>
      <xdr:rowOff>85551</xdr:rowOff>
    </xdr:from>
    <xdr:to>
      <xdr:col>0</xdr:col>
      <xdr:colOff>879264</xdr:colOff>
      <xdr:row>177</xdr:row>
      <xdr:rowOff>57150</xdr:rowOff>
    </xdr:to>
    <xdr:pic>
      <xdr:nvPicPr>
        <xdr:cNvPr id="64" name="Grafik 6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16200000">
          <a:off x="401534" y="32164444"/>
          <a:ext cx="133524" cy="821937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178</xdr:row>
      <xdr:rowOff>95067</xdr:rowOff>
    </xdr:from>
    <xdr:to>
      <xdr:col>0</xdr:col>
      <xdr:colOff>926876</xdr:colOff>
      <xdr:row>179</xdr:row>
      <xdr:rowOff>57150</xdr:rowOff>
    </xdr:to>
    <xdr:pic>
      <xdr:nvPicPr>
        <xdr:cNvPr id="65" name="Grafik 64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16200000">
          <a:off x="401435" y="32431059"/>
          <a:ext cx="124008" cy="926874"/>
        </a:xfrm>
        <a:prstGeom prst="rect">
          <a:avLst/>
        </a:prstGeom>
      </xdr:spPr>
    </xdr:pic>
    <xdr:clientData/>
  </xdr:twoCellAnchor>
  <xdr:twoCellAnchor editAs="oneCell">
    <xdr:from>
      <xdr:col>0</xdr:col>
      <xdr:colOff>123949</xdr:colOff>
      <xdr:row>180</xdr:row>
      <xdr:rowOff>95246</xdr:rowOff>
    </xdr:from>
    <xdr:to>
      <xdr:col>0</xdr:col>
      <xdr:colOff>885825</xdr:colOff>
      <xdr:row>181</xdr:row>
      <xdr:rowOff>123825</xdr:rowOff>
    </xdr:to>
    <xdr:pic>
      <xdr:nvPicPr>
        <xdr:cNvPr id="66" name="Grafik 65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16200000">
          <a:off x="409635" y="32899410"/>
          <a:ext cx="190504" cy="761876"/>
        </a:xfrm>
        <a:prstGeom prst="rect">
          <a:avLst/>
        </a:prstGeom>
      </xdr:spPr>
    </xdr:pic>
    <xdr:clientData/>
  </xdr:twoCellAnchor>
  <xdr:twoCellAnchor editAs="oneCell">
    <xdr:from>
      <xdr:col>0</xdr:col>
      <xdr:colOff>49636</xdr:colOff>
      <xdr:row>184</xdr:row>
      <xdr:rowOff>74197</xdr:rowOff>
    </xdr:from>
    <xdr:to>
      <xdr:col>0</xdr:col>
      <xdr:colOff>899637</xdr:colOff>
      <xdr:row>185</xdr:row>
      <xdr:rowOff>171450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16200000">
          <a:off x="345048" y="33611585"/>
          <a:ext cx="259178" cy="850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251605</xdr:colOff>
      <xdr:row>188</xdr:row>
      <xdr:rowOff>12646</xdr:rowOff>
    </xdr:from>
    <xdr:to>
      <xdr:col>0</xdr:col>
      <xdr:colOff>776945</xdr:colOff>
      <xdr:row>189</xdr:row>
      <xdr:rowOff>147803</xdr:rowOff>
    </xdr:to>
    <xdr:pic>
      <xdr:nvPicPr>
        <xdr:cNvPr id="69" name="Grafik 6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157039">
          <a:off x="251605" y="34588396"/>
          <a:ext cx="525340" cy="297082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190</xdr:row>
      <xdr:rowOff>19050</xdr:rowOff>
    </xdr:from>
    <xdr:to>
      <xdr:col>0</xdr:col>
      <xdr:colOff>781050</xdr:colOff>
      <xdr:row>191</xdr:row>
      <xdr:rowOff>190169</xdr:rowOff>
    </xdr:to>
    <xdr:pic>
      <xdr:nvPicPr>
        <xdr:cNvPr id="70" name="Grafik 6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38125" y="34956750"/>
          <a:ext cx="542925" cy="333044"/>
        </a:xfrm>
        <a:prstGeom prst="rect">
          <a:avLst/>
        </a:prstGeom>
      </xdr:spPr>
    </xdr:pic>
    <xdr:clientData/>
  </xdr:twoCellAnchor>
  <xdr:twoCellAnchor editAs="oneCell">
    <xdr:from>
      <xdr:col>0</xdr:col>
      <xdr:colOff>242927</xdr:colOff>
      <xdr:row>192</xdr:row>
      <xdr:rowOff>23774</xdr:rowOff>
    </xdr:from>
    <xdr:to>
      <xdr:col>0</xdr:col>
      <xdr:colOff>752478</xdr:colOff>
      <xdr:row>193</xdr:row>
      <xdr:rowOff>170609</xdr:rowOff>
    </xdr:to>
    <xdr:pic>
      <xdr:nvPicPr>
        <xdr:cNvPr id="71" name="Grafik 7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16200000">
          <a:off x="343323" y="35251603"/>
          <a:ext cx="308760" cy="509551"/>
        </a:xfrm>
        <a:prstGeom prst="rect">
          <a:avLst/>
        </a:prstGeom>
      </xdr:spPr>
    </xdr:pic>
    <xdr:clientData/>
  </xdr:twoCellAnchor>
  <xdr:twoCellAnchor editAs="oneCell">
    <xdr:from>
      <xdr:col>0</xdr:col>
      <xdr:colOff>243181</xdr:colOff>
      <xdr:row>194</xdr:row>
      <xdr:rowOff>23523</xdr:rowOff>
    </xdr:from>
    <xdr:to>
      <xdr:col>0</xdr:col>
      <xdr:colOff>771528</xdr:colOff>
      <xdr:row>195</xdr:row>
      <xdr:rowOff>186624</xdr:rowOff>
    </xdr:to>
    <xdr:pic>
      <xdr:nvPicPr>
        <xdr:cNvPr id="72" name="Grafik 7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16200000">
          <a:off x="344842" y="35612037"/>
          <a:ext cx="325026" cy="528347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198</xdr:row>
      <xdr:rowOff>23780</xdr:rowOff>
    </xdr:from>
    <xdr:to>
      <xdr:col>0</xdr:col>
      <xdr:colOff>847728</xdr:colOff>
      <xdr:row>199</xdr:row>
      <xdr:rowOff>167477</xdr:rowOff>
    </xdr:to>
    <xdr:pic>
      <xdr:nvPicPr>
        <xdr:cNvPr id="73" name="Grafik 7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16200000">
          <a:off x="385354" y="36328727"/>
          <a:ext cx="305622" cy="619127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238135</xdr:colOff>
      <xdr:row>196</xdr:row>
      <xdr:rowOff>33302</xdr:rowOff>
    </xdr:from>
    <xdr:to>
      <xdr:col>0</xdr:col>
      <xdr:colOff>822426</xdr:colOff>
      <xdr:row>198</xdr:row>
      <xdr:rowOff>0</xdr:rowOff>
    </xdr:to>
    <xdr:pic>
      <xdr:nvPicPr>
        <xdr:cNvPr id="74" name="Grafik 7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16200000">
          <a:off x="375482" y="35948080"/>
          <a:ext cx="309598" cy="584291"/>
        </a:xfrm>
        <a:prstGeom prst="rect">
          <a:avLst/>
        </a:prstGeom>
      </xdr:spPr>
    </xdr:pic>
    <xdr:clientData/>
  </xdr:twoCellAnchor>
  <xdr:twoCellAnchor editAs="oneCell">
    <xdr:from>
      <xdr:col>0</xdr:col>
      <xdr:colOff>115161</xdr:colOff>
      <xdr:row>202</xdr:row>
      <xdr:rowOff>37243</xdr:rowOff>
    </xdr:from>
    <xdr:to>
      <xdr:col>0</xdr:col>
      <xdr:colOff>942981</xdr:colOff>
      <xdr:row>203</xdr:row>
      <xdr:rowOff>161569</xdr:rowOff>
    </xdr:to>
    <xdr:pic>
      <xdr:nvPicPr>
        <xdr:cNvPr id="75" name="Grafik 7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16200000">
          <a:off x="385945" y="36952059"/>
          <a:ext cx="286251" cy="82782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204</xdr:row>
      <xdr:rowOff>28516</xdr:rowOff>
    </xdr:from>
    <xdr:to>
      <xdr:col>0</xdr:col>
      <xdr:colOff>914403</xdr:colOff>
      <xdr:row>205</xdr:row>
      <xdr:rowOff>200843</xdr:rowOff>
    </xdr:to>
    <xdr:pic>
      <xdr:nvPicPr>
        <xdr:cNvPr id="77" name="Grafik 76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16200000">
          <a:off x="351988" y="37338378"/>
          <a:ext cx="334252" cy="790578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206</xdr:row>
      <xdr:rowOff>28577</xdr:rowOff>
    </xdr:from>
    <xdr:to>
      <xdr:col>0</xdr:col>
      <xdr:colOff>685800</xdr:colOff>
      <xdr:row>207</xdr:row>
      <xdr:rowOff>184212</xdr:rowOff>
    </xdr:to>
    <xdr:pic>
      <xdr:nvPicPr>
        <xdr:cNvPr id="78" name="Grafik 77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47651" y="37947602"/>
          <a:ext cx="438149" cy="317560"/>
        </a:xfrm>
        <a:prstGeom prst="rect">
          <a:avLst/>
        </a:prstGeom>
      </xdr:spPr>
    </xdr:pic>
    <xdr:clientData/>
  </xdr:twoCellAnchor>
  <xdr:twoCellAnchor editAs="oneCell">
    <xdr:from>
      <xdr:col>0</xdr:col>
      <xdr:colOff>231978</xdr:colOff>
      <xdr:row>208</xdr:row>
      <xdr:rowOff>53778</xdr:rowOff>
    </xdr:from>
    <xdr:to>
      <xdr:col>0</xdr:col>
      <xdr:colOff>723903</xdr:colOff>
      <xdr:row>210</xdr:row>
      <xdr:rowOff>1242</xdr:rowOff>
    </xdr:to>
    <xdr:pic>
      <xdr:nvPicPr>
        <xdr:cNvPr id="79" name="Grafik 78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16200000">
          <a:off x="318471" y="38238735"/>
          <a:ext cx="318939" cy="4919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214</xdr:row>
      <xdr:rowOff>66675</xdr:rowOff>
    </xdr:from>
    <xdr:to>
      <xdr:col>0</xdr:col>
      <xdr:colOff>866775</xdr:colOff>
      <xdr:row>215</xdr:row>
      <xdr:rowOff>172021</xdr:rowOff>
    </xdr:to>
    <xdr:pic>
      <xdr:nvPicPr>
        <xdr:cNvPr id="80" name="Grafik 79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1450" y="39490650"/>
          <a:ext cx="695325" cy="26727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212</xdr:row>
      <xdr:rowOff>38101</xdr:rowOff>
    </xdr:from>
    <xdr:to>
      <xdr:col>0</xdr:col>
      <xdr:colOff>819150</xdr:colOff>
      <xdr:row>213</xdr:row>
      <xdr:rowOff>182214</xdr:rowOff>
    </xdr:to>
    <xdr:pic>
      <xdr:nvPicPr>
        <xdr:cNvPr id="82" name="Grafik 81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9090601"/>
          <a:ext cx="638175" cy="306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216</xdr:row>
      <xdr:rowOff>19051</xdr:rowOff>
    </xdr:from>
    <xdr:to>
      <xdr:col>0</xdr:col>
      <xdr:colOff>847637</xdr:colOff>
      <xdr:row>217</xdr:row>
      <xdr:rowOff>142875</xdr:rowOff>
    </xdr:to>
    <xdr:pic>
      <xdr:nvPicPr>
        <xdr:cNvPr id="83" name="Grafik 8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61926" y="39785926"/>
          <a:ext cx="685711" cy="2857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182</xdr:row>
      <xdr:rowOff>89936</xdr:rowOff>
    </xdr:from>
    <xdr:to>
      <xdr:col>0</xdr:col>
      <xdr:colOff>932466</xdr:colOff>
      <xdr:row>183</xdr:row>
      <xdr:rowOff>123825</xdr:rowOff>
    </xdr:to>
    <xdr:pic>
      <xdr:nvPicPr>
        <xdr:cNvPr id="84" name="Grafik 8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16200000">
          <a:off x="382614" y="33206748"/>
          <a:ext cx="195814" cy="903890"/>
        </a:xfrm>
        <a:prstGeom prst="rect">
          <a:avLst/>
        </a:prstGeom>
      </xdr:spPr>
    </xdr:pic>
    <xdr:clientData/>
  </xdr:twoCellAnchor>
  <xdr:twoCellAnchor editAs="oneCell">
    <xdr:from>
      <xdr:col>0</xdr:col>
      <xdr:colOff>307647</xdr:colOff>
      <xdr:row>218</xdr:row>
      <xdr:rowOff>42853</xdr:rowOff>
    </xdr:from>
    <xdr:to>
      <xdr:col>0</xdr:col>
      <xdr:colOff>699695</xdr:colOff>
      <xdr:row>220</xdr:row>
      <xdr:rowOff>9092</xdr:rowOff>
    </xdr:to>
    <xdr:pic>
      <xdr:nvPicPr>
        <xdr:cNvPr id="85" name="Grafik 84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929748">
          <a:off x="325289" y="40163561"/>
          <a:ext cx="356764" cy="392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408099</xdr:colOff>
      <xdr:row>222</xdr:row>
      <xdr:rowOff>11002</xdr:rowOff>
    </xdr:from>
    <xdr:to>
      <xdr:col>0</xdr:col>
      <xdr:colOff>703374</xdr:colOff>
      <xdr:row>223</xdr:row>
      <xdr:rowOff>141399</xdr:rowOff>
    </xdr:to>
    <xdr:pic>
      <xdr:nvPicPr>
        <xdr:cNvPr id="86" name="Grafik 85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820186">
          <a:off x="409576" y="40652700"/>
          <a:ext cx="29232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476251</xdr:colOff>
      <xdr:row>258</xdr:row>
      <xdr:rowOff>19050</xdr:rowOff>
    </xdr:from>
    <xdr:to>
      <xdr:col>1</xdr:col>
      <xdr:colOff>529649</xdr:colOff>
      <xdr:row>262</xdr:row>
      <xdr:rowOff>134777</xdr:rowOff>
    </xdr:to>
    <xdr:pic>
      <xdr:nvPicPr>
        <xdr:cNvPr id="87" name="Grafik 86"/>
        <xdr:cNvPicPr/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76251" y="46443900"/>
          <a:ext cx="967798" cy="763427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628651</xdr:colOff>
      <xdr:row>253</xdr:row>
      <xdr:rowOff>19051</xdr:rowOff>
    </xdr:from>
    <xdr:to>
      <xdr:col>1</xdr:col>
      <xdr:colOff>323851</xdr:colOff>
      <xdr:row>257</xdr:row>
      <xdr:rowOff>124609</xdr:rowOff>
    </xdr:to>
    <xdr:pic>
      <xdr:nvPicPr>
        <xdr:cNvPr id="88" name="Grafik 87"/>
        <xdr:cNvPicPr/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28651" y="45634276"/>
          <a:ext cx="609600" cy="753258"/>
        </a:xfrm>
        <a:prstGeom prst="rect">
          <a:avLst/>
        </a:prstGeom>
      </xdr:spPr>
    </xdr:pic>
    <xdr:clientData/>
  </xdr:twoCellAnchor>
  <xdr:twoCellAnchor editAs="oneCell">
    <xdr:from>
      <xdr:col>0</xdr:col>
      <xdr:colOff>385043</xdr:colOff>
      <xdr:row>220</xdr:row>
      <xdr:rowOff>14008</xdr:rowOff>
    </xdr:from>
    <xdr:to>
      <xdr:col>0</xdr:col>
      <xdr:colOff>714778</xdr:colOff>
      <xdr:row>221</xdr:row>
      <xdr:rowOff>175223</xdr:rowOff>
    </xdr:to>
    <xdr:pic>
      <xdr:nvPicPr>
        <xdr:cNvPr id="89" name="Grafik 88" descr="Detail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907581">
          <a:off x="388341" y="40253835"/>
          <a:ext cx="323140" cy="329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718254</xdr:colOff>
      <xdr:row>263</xdr:row>
      <xdr:rowOff>5651</xdr:rowOff>
    </xdr:from>
    <xdr:to>
      <xdr:col>1</xdr:col>
      <xdr:colOff>333381</xdr:colOff>
      <xdr:row>264</xdr:row>
      <xdr:rowOff>130196</xdr:rowOff>
    </xdr:to>
    <xdr:pic>
      <xdr:nvPicPr>
        <xdr:cNvPr id="94" name="Grafik 9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16200000">
          <a:off x="858833" y="47890122"/>
          <a:ext cx="286470" cy="567627"/>
        </a:xfrm>
        <a:prstGeom prst="rect">
          <a:avLst/>
        </a:prstGeom>
      </xdr:spPr>
    </xdr:pic>
    <xdr:clientData/>
  </xdr:twoCellAnchor>
  <xdr:twoCellAnchor editAs="oneCell">
    <xdr:from>
      <xdr:col>0</xdr:col>
      <xdr:colOff>675070</xdr:colOff>
      <xdr:row>265</xdr:row>
      <xdr:rowOff>29783</xdr:rowOff>
    </xdr:from>
    <xdr:to>
      <xdr:col>1</xdr:col>
      <xdr:colOff>371475</xdr:colOff>
      <xdr:row>267</xdr:row>
      <xdr:rowOff>2968</xdr:rowOff>
    </xdr:to>
    <xdr:pic>
      <xdr:nvPicPr>
        <xdr:cNvPr id="95" name="Grafik 94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16200000">
          <a:off x="851005" y="48202748"/>
          <a:ext cx="297035" cy="64890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238</xdr:row>
      <xdr:rowOff>38100</xdr:rowOff>
    </xdr:from>
    <xdr:to>
      <xdr:col>1</xdr:col>
      <xdr:colOff>647701</xdr:colOff>
      <xdr:row>242</xdr:row>
      <xdr:rowOff>147145</xdr:rowOff>
    </xdr:to>
    <xdr:pic>
      <xdr:nvPicPr>
        <xdr:cNvPr id="96" name="Grafik 95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04801" y="43224450"/>
          <a:ext cx="1219200" cy="75674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47629</xdr:colOff>
      <xdr:row>79</xdr:row>
      <xdr:rowOff>43734</xdr:rowOff>
    </xdr:from>
    <xdr:to>
      <xdr:col>0</xdr:col>
      <xdr:colOff>904878</xdr:colOff>
      <xdr:row>80</xdr:row>
      <xdr:rowOff>158280</xdr:rowOff>
    </xdr:to>
    <xdr:pic>
      <xdr:nvPicPr>
        <xdr:cNvPr id="97" name="Grafik 96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16200000">
          <a:off x="338018" y="14117045"/>
          <a:ext cx="276471" cy="857249"/>
        </a:xfrm>
        <a:prstGeom prst="rect">
          <a:avLst/>
        </a:prstGeom>
      </xdr:spPr>
    </xdr:pic>
    <xdr:clientData/>
  </xdr:twoCellAnchor>
  <xdr:twoCellAnchor editAs="oneCell">
    <xdr:from>
      <xdr:col>0</xdr:col>
      <xdr:colOff>18023</xdr:colOff>
      <xdr:row>54</xdr:row>
      <xdr:rowOff>58178</xdr:rowOff>
    </xdr:from>
    <xdr:to>
      <xdr:col>0</xdr:col>
      <xdr:colOff>914400</xdr:colOff>
      <xdr:row>55</xdr:row>
      <xdr:rowOff>140240</xdr:rowOff>
    </xdr:to>
    <xdr:pic>
      <xdr:nvPicPr>
        <xdr:cNvPr id="98" name="Grafik 97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16200000">
          <a:off x="344218" y="9742758"/>
          <a:ext cx="243987" cy="896377"/>
        </a:xfrm>
        <a:prstGeom prst="rect">
          <a:avLst/>
        </a:prstGeom>
      </xdr:spPr>
    </xdr:pic>
    <xdr:clientData/>
  </xdr:twoCellAnchor>
  <xdr:twoCellAnchor editAs="oneCell">
    <xdr:from>
      <xdr:col>0</xdr:col>
      <xdr:colOff>20860</xdr:colOff>
      <xdr:row>52</xdr:row>
      <xdr:rowOff>55340</xdr:rowOff>
    </xdr:from>
    <xdr:to>
      <xdr:col>1</xdr:col>
      <xdr:colOff>2112</xdr:colOff>
      <xdr:row>53</xdr:row>
      <xdr:rowOff>76200</xdr:rowOff>
    </xdr:to>
    <xdr:pic>
      <xdr:nvPicPr>
        <xdr:cNvPr id="99" name="Grafik 98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16200000">
          <a:off x="363006" y="9333444"/>
          <a:ext cx="249460" cy="933752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609601</xdr:colOff>
      <xdr:row>248</xdr:row>
      <xdr:rowOff>9526</xdr:rowOff>
    </xdr:from>
    <xdr:to>
      <xdr:col>1</xdr:col>
      <xdr:colOff>162704</xdr:colOff>
      <xdr:row>252</xdr:row>
      <xdr:rowOff>133350</xdr:rowOff>
    </xdr:to>
    <xdr:pic>
      <xdr:nvPicPr>
        <xdr:cNvPr id="58" name="Grafik 5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609601" y="45662851"/>
          <a:ext cx="505603" cy="714374"/>
        </a:xfrm>
        <a:prstGeom prst="rect">
          <a:avLst/>
        </a:prstGeom>
      </xdr:spPr>
    </xdr:pic>
    <xdr:clientData/>
  </xdr:twoCellAnchor>
  <xdr:twoCellAnchor editAs="oneCell">
    <xdr:from>
      <xdr:col>0</xdr:col>
      <xdr:colOff>206059</xdr:colOff>
      <xdr:row>210</xdr:row>
      <xdr:rowOff>32068</xdr:rowOff>
    </xdr:from>
    <xdr:to>
      <xdr:col>0</xdr:col>
      <xdr:colOff>685803</xdr:colOff>
      <xdr:row>212</xdr:row>
      <xdr:rowOff>0</xdr:rowOff>
    </xdr:to>
    <xdr:pic>
      <xdr:nvPicPr>
        <xdr:cNvPr id="92" name="Bild 2" descr="https://www.agronet.ch/Media/ProductDocument/9/101/84611/43ef9560-6b12-4069-8121-6dbe18f13e1a.jpg"/>
        <xdr:cNvPicPr/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280990" y="38638162"/>
          <a:ext cx="329882" cy="4797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85726</xdr:colOff>
      <xdr:row>163</xdr:row>
      <xdr:rowOff>89535</xdr:rowOff>
    </xdr:from>
    <xdr:to>
      <xdr:col>0</xdr:col>
      <xdr:colOff>923926</xdr:colOff>
      <xdr:row>164</xdr:row>
      <xdr:rowOff>104775</xdr:rowOff>
    </xdr:to>
    <xdr:pic>
      <xdr:nvPicPr>
        <xdr:cNvPr id="102" name="Bild 1" descr="https://www.agronet.ch/Media/ProductDocument/9/101/04962/8d249ad3-f49e-444d-8796-95d90a34499c.jpg"/>
        <xdr:cNvPicPr/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416243" y="29762768"/>
          <a:ext cx="177165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209550</xdr:colOff>
      <xdr:row>200</xdr:row>
      <xdr:rowOff>9522</xdr:rowOff>
    </xdr:from>
    <xdr:to>
      <xdr:col>0</xdr:col>
      <xdr:colOff>847731</xdr:colOff>
      <xdr:row>201</xdr:row>
      <xdr:rowOff>190498</xdr:rowOff>
    </xdr:to>
    <xdr:pic>
      <xdr:nvPicPr>
        <xdr:cNvPr id="100" name="Grafik 9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16200000">
          <a:off x="357190" y="36695057"/>
          <a:ext cx="342901" cy="63818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186</xdr:row>
      <xdr:rowOff>19050</xdr:rowOff>
    </xdr:from>
    <xdr:to>
      <xdr:col>0</xdr:col>
      <xdr:colOff>828675</xdr:colOff>
      <xdr:row>187</xdr:row>
      <xdr:rowOff>176900</xdr:rowOff>
    </xdr:to>
    <xdr:pic>
      <xdr:nvPicPr>
        <xdr:cNvPr id="41" name="Grafik 4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33350" y="34337625"/>
          <a:ext cx="695325" cy="319775"/>
        </a:xfrm>
        <a:prstGeom prst="rect">
          <a:avLst/>
        </a:prstGeom>
      </xdr:spPr>
    </xdr:pic>
    <xdr:clientData/>
  </xdr:twoCellAnchor>
  <xdr:twoCellAnchor editAs="oneCell">
    <xdr:from>
      <xdr:col>0</xdr:col>
      <xdr:colOff>131445</xdr:colOff>
      <xdr:row>101</xdr:row>
      <xdr:rowOff>59054</xdr:rowOff>
    </xdr:from>
    <xdr:to>
      <xdr:col>0</xdr:col>
      <xdr:colOff>914400</xdr:colOff>
      <xdr:row>102</xdr:row>
      <xdr:rowOff>142874</xdr:rowOff>
    </xdr:to>
    <xdr:pic>
      <xdr:nvPicPr>
        <xdr:cNvPr id="104" name="Grafik 103"/>
        <xdr:cNvPicPr/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16200000">
          <a:off x="400050" y="18345149"/>
          <a:ext cx="245745" cy="782955"/>
        </a:xfrm>
        <a:prstGeom prst="rect">
          <a:avLst/>
        </a:prstGeom>
      </xdr:spPr>
    </xdr:pic>
    <xdr:clientData/>
  </xdr:twoCellAnchor>
  <xdr:twoCellAnchor editAs="oneCell">
    <xdr:from>
      <xdr:col>0</xdr:col>
      <xdr:colOff>43181</xdr:colOff>
      <xdr:row>155</xdr:row>
      <xdr:rowOff>99694</xdr:rowOff>
    </xdr:from>
    <xdr:to>
      <xdr:col>0</xdr:col>
      <xdr:colOff>895350</xdr:colOff>
      <xdr:row>156</xdr:row>
      <xdr:rowOff>123824</xdr:rowOff>
    </xdr:to>
    <xdr:pic>
      <xdr:nvPicPr>
        <xdr:cNvPr id="101" name="Grafik 100"/>
        <xdr:cNvPicPr/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16200000">
          <a:off x="376238" y="28436887"/>
          <a:ext cx="186055" cy="852169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167</xdr:row>
      <xdr:rowOff>38100</xdr:rowOff>
    </xdr:from>
    <xdr:to>
      <xdr:col>0</xdr:col>
      <xdr:colOff>942978</xdr:colOff>
      <xdr:row>168</xdr:row>
      <xdr:rowOff>123824</xdr:rowOff>
    </xdr:to>
    <xdr:pic>
      <xdr:nvPicPr>
        <xdr:cNvPr id="105" name="Bild 1" descr="https://www.agronet.ch/Media/ProductDocument/9/101/04962/8d249ad3-f49e-444d-8796-95d90a34499c.jpg"/>
        <xdr:cNvPicPr/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52427" y="30375224"/>
          <a:ext cx="247649" cy="9334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28577</xdr:colOff>
      <xdr:row>165</xdr:row>
      <xdr:rowOff>52386</xdr:rowOff>
    </xdr:from>
    <xdr:to>
      <xdr:col>1</xdr:col>
      <xdr:colOff>3</xdr:colOff>
      <xdr:row>166</xdr:row>
      <xdr:rowOff>123825</xdr:rowOff>
    </xdr:to>
    <xdr:pic>
      <xdr:nvPicPr>
        <xdr:cNvPr id="107" name="Grafik 106"/>
        <xdr:cNvPicPr/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16200000">
          <a:off x="373858" y="30063280"/>
          <a:ext cx="233364" cy="9239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ILA.LOCAL\dfs\schwarz\schwarz\020_LANDI-Laden\Ringgenmatt\Festservice\Festservice%20Bestellung%20LANDI%20Schwarzwasser%20Vorlage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ief"/>
      <sheetName val="Vertragsbedinungen"/>
      <sheetName val="Festmaterial"/>
      <sheetName val="Einwegmaterial"/>
      <sheetName val="Getränke"/>
    </sheetNames>
    <sheetDataSet>
      <sheetData sheetId="0" refreshError="1"/>
      <sheetData sheetId="1" refreshError="1"/>
      <sheetData sheetId="2" refreshError="1">
        <row r="11">
          <cell r="B11"/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adenschwarzenburg@landischwarzwasser.c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84"/>
  <sheetViews>
    <sheetView showGridLines="0" tabSelected="1" view="pageLayout" zoomScaleNormal="100" workbookViewId="0">
      <selection activeCell="B7" sqref="B7:D7"/>
    </sheetView>
  </sheetViews>
  <sheetFormatPr baseColWidth="10" defaultRowHeight="12.75" x14ac:dyDescent="0.2"/>
  <cols>
    <col min="1" max="1" width="13.5703125" customWidth="1"/>
    <col min="3" max="3" width="13" customWidth="1"/>
    <col min="4" max="4" width="9.7109375" customWidth="1"/>
    <col min="5" max="6" width="10.85546875" customWidth="1"/>
    <col min="7" max="7" width="9.28515625" customWidth="1"/>
    <col min="8" max="8" width="6.85546875" customWidth="1"/>
    <col min="9" max="9" width="7.42578125" customWidth="1"/>
    <col min="10" max="10" width="9" customWidth="1"/>
  </cols>
  <sheetData>
    <row r="2" spans="1:10" ht="15.75" x14ac:dyDescent="0.25">
      <c r="B2" s="223" t="s">
        <v>0</v>
      </c>
      <c r="C2" s="223"/>
      <c r="D2" s="223"/>
      <c r="E2" s="1" t="s">
        <v>1</v>
      </c>
      <c r="F2" s="1"/>
    </row>
    <row r="3" spans="1:10" ht="15.75" x14ac:dyDescent="0.25">
      <c r="A3" s="2"/>
      <c r="B3" s="223"/>
      <c r="C3" s="223"/>
      <c r="D3" s="223"/>
      <c r="E3" s="224" t="s">
        <v>2</v>
      </c>
      <c r="F3" s="224"/>
      <c r="G3" s="224"/>
      <c r="H3" s="224"/>
      <c r="I3" s="224"/>
      <c r="J3" s="224"/>
    </row>
    <row r="4" spans="1:10" ht="15.75" x14ac:dyDescent="0.25">
      <c r="A4" s="2"/>
      <c r="B4" s="223"/>
      <c r="C4" s="223"/>
      <c r="D4" s="223"/>
      <c r="E4" s="225" t="s">
        <v>3</v>
      </c>
      <c r="F4" s="225"/>
      <c r="G4" s="225"/>
      <c r="H4" s="3"/>
      <c r="I4" s="4"/>
      <c r="J4" s="4"/>
    </row>
    <row r="5" spans="1:10" ht="24.75" customHeight="1" x14ac:dyDescent="0.4">
      <c r="A5" s="2"/>
      <c r="B5" s="5"/>
      <c r="C5" s="257">
        <v>2025</v>
      </c>
      <c r="D5" s="6"/>
      <c r="E5" s="7"/>
      <c r="F5" s="8"/>
      <c r="G5" s="6"/>
      <c r="H5" s="6"/>
      <c r="I5" s="9"/>
      <c r="J5" s="9"/>
    </row>
    <row r="6" spans="1:10" ht="15.75" x14ac:dyDescent="0.25">
      <c r="A6" s="2" t="s">
        <v>4</v>
      </c>
      <c r="B6" s="2"/>
      <c r="C6" s="10"/>
      <c r="D6" s="10"/>
      <c r="E6" s="3"/>
      <c r="F6" s="11"/>
      <c r="G6" s="10"/>
      <c r="H6" s="10"/>
      <c r="I6" s="10"/>
      <c r="J6" s="12"/>
    </row>
    <row r="7" spans="1:10" ht="16.5" x14ac:dyDescent="0.2">
      <c r="A7" s="13" t="s">
        <v>5</v>
      </c>
      <c r="B7" s="229"/>
      <c r="C7" s="229"/>
      <c r="D7" s="229"/>
      <c r="E7" s="69" t="s">
        <v>6</v>
      </c>
      <c r="F7" s="231"/>
      <c r="G7" s="231"/>
      <c r="H7" s="231"/>
      <c r="I7" s="231"/>
      <c r="J7" s="231"/>
    </row>
    <row r="8" spans="1:10" ht="16.5" x14ac:dyDescent="0.2">
      <c r="A8" s="13" t="s">
        <v>158</v>
      </c>
      <c r="B8" s="230"/>
      <c r="C8" s="230"/>
      <c r="D8" s="230"/>
      <c r="E8" s="68" t="s">
        <v>157</v>
      </c>
      <c r="F8" s="231"/>
      <c r="G8" s="231"/>
      <c r="H8" s="231"/>
      <c r="I8" s="231"/>
      <c r="J8" s="231"/>
    </row>
    <row r="9" spans="1:10" ht="16.5" x14ac:dyDescent="0.2">
      <c r="A9" s="13" t="s">
        <v>7</v>
      </c>
      <c r="B9" s="230"/>
      <c r="C9" s="230"/>
      <c r="D9" s="230"/>
      <c r="E9" s="67" t="s">
        <v>159</v>
      </c>
      <c r="F9" s="76"/>
      <c r="G9" s="66"/>
      <c r="H9" s="66"/>
      <c r="I9" s="66"/>
      <c r="J9" s="66"/>
    </row>
    <row r="10" spans="1:10" ht="15" customHeight="1" x14ac:dyDescent="0.25">
      <c r="A10" s="14"/>
      <c r="B10" s="15"/>
      <c r="C10" s="15"/>
      <c r="D10" s="15"/>
      <c r="E10" s="15"/>
      <c r="F10" s="16"/>
      <c r="G10" s="16"/>
      <c r="H10" s="16"/>
      <c r="I10" s="16"/>
      <c r="J10" s="16"/>
    </row>
    <row r="11" spans="1:10" ht="16.5" x14ac:dyDescent="0.25">
      <c r="A11" s="13" t="s">
        <v>8</v>
      </c>
      <c r="B11" s="17">
        <f>[1]Festmaterial!B11</f>
        <v>0</v>
      </c>
      <c r="C11" s="227"/>
      <c r="D11" s="227"/>
      <c r="E11" s="227"/>
      <c r="F11" s="227"/>
      <c r="G11" s="227"/>
      <c r="H11" s="227"/>
      <c r="I11" s="227"/>
      <c r="J11" s="227"/>
    </row>
    <row r="12" spans="1:10" x14ac:dyDescent="0.2">
      <c r="A12" s="12" t="s">
        <v>9</v>
      </c>
      <c r="B12" s="18"/>
      <c r="C12" s="18"/>
      <c r="D12" s="18"/>
      <c r="E12" s="18"/>
      <c r="F12" s="18"/>
      <c r="G12" s="19"/>
      <c r="H12" s="19"/>
      <c r="I12" s="19"/>
      <c r="J12" s="19"/>
    </row>
    <row r="13" spans="1:10" x14ac:dyDescent="0.2">
      <c r="A13" s="12"/>
      <c r="B13" s="18"/>
      <c r="C13" s="18"/>
      <c r="D13" s="18"/>
      <c r="E13" s="18"/>
      <c r="F13" s="18"/>
      <c r="G13" s="19"/>
      <c r="H13" s="19"/>
      <c r="I13" s="19"/>
      <c r="J13" s="19"/>
    </row>
    <row r="14" spans="1:10" ht="15" x14ac:dyDescent="0.2">
      <c r="A14" s="10" t="s">
        <v>164</v>
      </c>
      <c r="B14" s="27" t="s">
        <v>162</v>
      </c>
      <c r="C14" s="70"/>
      <c r="D14" s="18"/>
      <c r="E14" s="27" t="s">
        <v>163</v>
      </c>
      <c r="F14" s="70"/>
      <c r="G14" s="232"/>
      <c r="H14" s="233"/>
      <c r="I14" s="233"/>
      <c r="J14" s="233"/>
    </row>
    <row r="15" spans="1:10" x14ac:dyDescent="0.2">
      <c r="A15" s="12"/>
      <c r="B15" s="18"/>
      <c r="C15" s="18"/>
      <c r="D15" s="18"/>
      <c r="E15" s="18"/>
      <c r="F15" s="71"/>
      <c r="G15" s="72"/>
      <c r="H15" s="72"/>
      <c r="I15" s="72"/>
      <c r="J15" s="72"/>
    </row>
    <row r="16" spans="1:10" ht="15" x14ac:dyDescent="0.2">
      <c r="A16" s="228" t="s">
        <v>10</v>
      </c>
      <c r="B16" s="228"/>
      <c r="C16" s="227"/>
      <c r="D16" s="227"/>
      <c r="E16" s="227"/>
      <c r="F16" s="227"/>
      <c r="G16" s="227"/>
      <c r="H16" s="227"/>
      <c r="I16" s="227"/>
      <c r="J16" s="227"/>
    </row>
    <row r="17" spans="1:10" x14ac:dyDescent="0.2">
      <c r="A17" s="12" t="s">
        <v>9</v>
      </c>
      <c r="B17" s="18"/>
      <c r="C17" s="18"/>
      <c r="D17" s="18"/>
      <c r="E17" s="18"/>
      <c r="F17" s="18"/>
      <c r="G17" s="19"/>
      <c r="H17" s="19"/>
      <c r="I17" s="19"/>
      <c r="J17" s="19"/>
    </row>
    <row r="18" spans="1:10" ht="15" customHeight="1" x14ac:dyDescent="0.2">
      <c r="A18" s="12"/>
      <c r="B18" s="18"/>
      <c r="C18" s="18"/>
      <c r="D18" s="18"/>
      <c r="E18" s="18"/>
      <c r="F18" s="18"/>
      <c r="G18" s="18"/>
      <c r="H18" s="18"/>
      <c r="I18" s="18"/>
      <c r="J18" s="18"/>
    </row>
    <row r="19" spans="1:10" ht="15" x14ac:dyDescent="0.2">
      <c r="A19" s="20" t="s">
        <v>11</v>
      </c>
      <c r="B19" s="77"/>
      <c r="C19" s="21" t="s">
        <v>12</v>
      </c>
      <c r="D19" s="22"/>
      <c r="E19" s="23"/>
      <c r="F19" s="23"/>
      <c r="G19" s="23"/>
      <c r="H19" s="23"/>
      <c r="I19" s="24"/>
      <c r="J19" s="24"/>
    </row>
    <row r="20" spans="1:10" ht="15" x14ac:dyDescent="0.2">
      <c r="A20" s="25"/>
      <c r="B20" s="26"/>
      <c r="C20" s="27"/>
      <c r="D20" s="27"/>
      <c r="E20" s="27"/>
      <c r="F20" s="27"/>
      <c r="G20" s="28"/>
      <c r="H20" s="28"/>
      <c r="I20" s="27"/>
      <c r="J20" s="27"/>
    </row>
    <row r="21" spans="1:10" ht="15" x14ac:dyDescent="0.2">
      <c r="A21" s="10" t="s">
        <v>160</v>
      </c>
      <c r="B21" s="27"/>
      <c r="C21" s="27"/>
      <c r="D21" s="27"/>
      <c r="E21" s="23"/>
      <c r="F21" s="80"/>
      <c r="G21" s="80"/>
      <c r="H21" s="80"/>
      <c r="I21" s="80"/>
      <c r="J21" s="73"/>
    </row>
    <row r="22" spans="1:10" ht="15" x14ac:dyDescent="0.2">
      <c r="A22" s="10"/>
      <c r="B22" s="27"/>
      <c r="C22" s="23"/>
      <c r="D22" s="23"/>
      <c r="E22" s="23"/>
      <c r="F22" s="28"/>
      <c r="G22" s="28"/>
      <c r="H22" s="28"/>
      <c r="I22" s="27"/>
      <c r="J22" s="27"/>
    </row>
    <row r="23" spans="1:10" ht="15" x14ac:dyDescent="0.2">
      <c r="A23" s="10" t="s">
        <v>161</v>
      </c>
      <c r="B23" s="27"/>
      <c r="C23" s="27"/>
      <c r="D23" s="27"/>
      <c r="E23" s="23"/>
      <c r="F23" s="80"/>
      <c r="G23" s="80"/>
      <c r="H23" s="80"/>
      <c r="I23" s="80"/>
      <c r="J23" s="73"/>
    </row>
    <row r="24" spans="1:10" ht="15" x14ac:dyDescent="0.2">
      <c r="A24" s="10"/>
      <c r="B24" s="10"/>
      <c r="C24" s="29"/>
      <c r="D24" s="29"/>
      <c r="E24" s="29"/>
      <c r="F24" s="30"/>
      <c r="G24" s="30"/>
      <c r="H24" s="30"/>
      <c r="I24" s="12"/>
      <c r="J24" s="12"/>
    </row>
    <row r="25" spans="1:10" ht="20.25" x14ac:dyDescent="0.3">
      <c r="A25" s="78" t="s">
        <v>171</v>
      </c>
      <c r="B25" s="78"/>
      <c r="C25" s="75"/>
      <c r="D25" s="74"/>
      <c r="E25" s="78" t="s">
        <v>172</v>
      </c>
      <c r="F25" s="78"/>
      <c r="G25" s="234" t="s">
        <v>173</v>
      </c>
      <c r="H25" s="235"/>
      <c r="I25" s="235"/>
      <c r="J25" s="235"/>
    </row>
    <row r="26" spans="1:10" ht="20.25" x14ac:dyDescent="0.3">
      <c r="A26" s="31"/>
      <c r="B26" s="31"/>
      <c r="C26" s="31"/>
      <c r="D26" s="31"/>
      <c r="E26" s="31"/>
      <c r="F26" s="74"/>
      <c r="G26" s="235"/>
      <c r="H26" s="235"/>
      <c r="I26" s="235"/>
      <c r="J26" s="235"/>
    </row>
    <row r="27" spans="1:10" ht="20.25" x14ac:dyDescent="0.3">
      <c r="A27" s="32" t="s">
        <v>13</v>
      </c>
      <c r="B27" s="33"/>
      <c r="C27" s="33"/>
      <c r="D27" s="33"/>
      <c r="E27" s="34"/>
      <c r="G27" s="236"/>
      <c r="H27" s="236"/>
      <c r="I27" s="236"/>
      <c r="J27" s="236"/>
    </row>
    <row r="28" spans="1:10" ht="25.5" x14ac:dyDescent="0.2">
      <c r="A28" s="35" t="s">
        <v>14</v>
      </c>
      <c r="B28" s="199" t="s">
        <v>15</v>
      </c>
      <c r="C28" s="199"/>
      <c r="D28" s="35" t="s">
        <v>16</v>
      </c>
      <c r="E28" s="35" t="s">
        <v>17</v>
      </c>
      <c r="F28" s="36" t="s">
        <v>18</v>
      </c>
      <c r="G28" s="36" t="s">
        <v>19</v>
      </c>
      <c r="H28" s="36" t="s">
        <v>20</v>
      </c>
      <c r="I28" s="37" t="s">
        <v>21</v>
      </c>
      <c r="J28" s="37" t="s">
        <v>22</v>
      </c>
    </row>
    <row r="29" spans="1:10" x14ac:dyDescent="0.2">
      <c r="A29" s="219"/>
      <c r="B29" s="87" t="s">
        <v>23</v>
      </c>
      <c r="C29" s="87"/>
      <c r="D29" s="119">
        <v>23685.01</v>
      </c>
      <c r="E29" s="97">
        <v>1.4</v>
      </c>
      <c r="F29" s="87" t="s">
        <v>24</v>
      </c>
      <c r="G29" s="218"/>
      <c r="H29" s="123" t="s">
        <v>25</v>
      </c>
      <c r="I29" s="126"/>
      <c r="J29" s="126"/>
    </row>
    <row r="30" spans="1:10" ht="15.75" customHeight="1" x14ac:dyDescent="0.2">
      <c r="A30" s="219"/>
      <c r="B30" s="87"/>
      <c r="C30" s="87"/>
      <c r="D30" s="226"/>
      <c r="E30" s="97"/>
      <c r="F30" s="87"/>
      <c r="G30" s="218"/>
      <c r="H30" s="124"/>
      <c r="I30" s="126"/>
      <c r="J30" s="126"/>
    </row>
    <row r="31" spans="1:10" x14ac:dyDescent="0.2">
      <c r="A31" s="220"/>
      <c r="B31" s="87" t="s">
        <v>26</v>
      </c>
      <c r="C31" s="87"/>
      <c r="D31" s="119">
        <v>18699.009999999998</v>
      </c>
      <c r="E31" s="214">
        <v>1.4</v>
      </c>
      <c r="F31" s="87" t="s">
        <v>27</v>
      </c>
      <c r="G31" s="221"/>
      <c r="H31" s="123" t="s">
        <v>25</v>
      </c>
      <c r="I31" s="87"/>
      <c r="J31" s="87"/>
    </row>
    <row r="32" spans="1:10" ht="14.25" customHeight="1" x14ac:dyDescent="0.2">
      <c r="A32" s="220"/>
      <c r="B32" s="87"/>
      <c r="C32" s="87"/>
      <c r="D32" s="120"/>
      <c r="E32" s="214"/>
      <c r="F32" s="87"/>
      <c r="G32" s="222"/>
      <c r="H32" s="124"/>
      <c r="I32" s="87"/>
      <c r="J32" s="87"/>
    </row>
    <row r="33" spans="1:10" x14ac:dyDescent="0.2">
      <c r="A33" s="220"/>
      <c r="B33" s="87" t="s">
        <v>147</v>
      </c>
      <c r="C33" s="87"/>
      <c r="D33" s="119">
        <v>28317.01</v>
      </c>
      <c r="E33" s="97">
        <v>1.4</v>
      </c>
      <c r="F33" s="87" t="s">
        <v>27</v>
      </c>
      <c r="G33" s="218"/>
      <c r="H33" s="123" t="s">
        <v>25</v>
      </c>
      <c r="I33" s="79"/>
      <c r="J33" s="79"/>
    </row>
    <row r="34" spans="1:10" ht="14.25" customHeight="1" x14ac:dyDescent="0.2">
      <c r="A34" s="220"/>
      <c r="B34" s="87"/>
      <c r="C34" s="87"/>
      <c r="D34" s="120"/>
      <c r="E34" s="97"/>
      <c r="F34" s="87"/>
      <c r="G34" s="218"/>
      <c r="H34" s="124"/>
      <c r="I34" s="79"/>
      <c r="J34" s="79"/>
    </row>
    <row r="35" spans="1:10" x14ac:dyDescent="0.2">
      <c r="A35" s="219"/>
      <c r="B35" s="87" t="s">
        <v>28</v>
      </c>
      <c r="C35" s="87"/>
      <c r="D35" s="119">
        <v>22076.01</v>
      </c>
      <c r="E35" s="97">
        <v>2.5</v>
      </c>
      <c r="F35" s="91" t="s">
        <v>29</v>
      </c>
      <c r="G35" s="218"/>
      <c r="H35" s="123" t="s">
        <v>25</v>
      </c>
      <c r="I35" s="79"/>
      <c r="J35" s="79"/>
    </row>
    <row r="36" spans="1:10" ht="14.25" customHeight="1" x14ac:dyDescent="0.2">
      <c r="A36" s="219"/>
      <c r="B36" s="87"/>
      <c r="C36" s="87"/>
      <c r="D36" s="120"/>
      <c r="E36" s="97"/>
      <c r="F36" s="91"/>
      <c r="G36" s="218"/>
      <c r="H36" s="124"/>
      <c r="I36" s="79"/>
      <c r="J36" s="79"/>
    </row>
    <row r="37" spans="1:10" x14ac:dyDescent="0.2">
      <c r="A37" s="219"/>
      <c r="B37" s="87" t="s">
        <v>30</v>
      </c>
      <c r="C37" s="87"/>
      <c r="D37" s="119">
        <v>28173.01</v>
      </c>
      <c r="E37" s="97">
        <v>2.5</v>
      </c>
      <c r="F37" s="91" t="s">
        <v>29</v>
      </c>
      <c r="G37" s="218"/>
      <c r="H37" s="123" t="s">
        <v>25</v>
      </c>
      <c r="I37" s="79"/>
      <c r="J37" s="79"/>
    </row>
    <row r="38" spans="1:10" x14ac:dyDescent="0.2">
      <c r="A38" s="219"/>
      <c r="B38" s="87"/>
      <c r="C38" s="87"/>
      <c r="D38" s="120"/>
      <c r="E38" s="97"/>
      <c r="F38" s="91"/>
      <c r="G38" s="218"/>
      <c r="H38" s="124"/>
      <c r="I38" s="79"/>
      <c r="J38" s="79"/>
    </row>
    <row r="39" spans="1:10" x14ac:dyDescent="0.2">
      <c r="A39" s="219"/>
      <c r="B39" s="87" t="s">
        <v>31</v>
      </c>
      <c r="C39" s="87"/>
      <c r="D39" s="119">
        <v>23724.01</v>
      </c>
      <c r="E39" s="97">
        <v>2.85</v>
      </c>
      <c r="F39" s="91" t="s">
        <v>29</v>
      </c>
      <c r="G39" s="218"/>
      <c r="H39" s="123" t="s">
        <v>25</v>
      </c>
      <c r="I39" s="79"/>
      <c r="J39" s="79"/>
    </row>
    <row r="40" spans="1:10" x14ac:dyDescent="0.2">
      <c r="A40" s="219"/>
      <c r="B40" s="87"/>
      <c r="C40" s="87"/>
      <c r="D40" s="120"/>
      <c r="E40" s="97"/>
      <c r="F40" s="91"/>
      <c r="G40" s="218"/>
      <c r="H40" s="124"/>
      <c r="I40" s="79"/>
      <c r="J40" s="79"/>
    </row>
    <row r="41" spans="1:10" x14ac:dyDescent="0.2">
      <c r="A41" s="219"/>
      <c r="B41" s="87" t="s">
        <v>32</v>
      </c>
      <c r="C41" s="87"/>
      <c r="D41" s="119">
        <v>23725.01</v>
      </c>
      <c r="E41" s="97">
        <v>2.85</v>
      </c>
      <c r="F41" s="91" t="s">
        <v>29</v>
      </c>
      <c r="G41" s="218"/>
      <c r="H41" s="123" t="s">
        <v>25</v>
      </c>
      <c r="I41" s="79"/>
      <c r="J41" s="79"/>
    </row>
    <row r="42" spans="1:10" x14ac:dyDescent="0.2">
      <c r="A42" s="219"/>
      <c r="B42" s="87"/>
      <c r="C42" s="87"/>
      <c r="D42" s="120"/>
      <c r="E42" s="97"/>
      <c r="F42" s="91"/>
      <c r="G42" s="218"/>
      <c r="H42" s="124"/>
      <c r="I42" s="79"/>
      <c r="J42" s="79"/>
    </row>
    <row r="43" spans="1:10" x14ac:dyDescent="0.2">
      <c r="A43" s="219"/>
      <c r="B43" s="87" t="s">
        <v>33</v>
      </c>
      <c r="C43" s="87"/>
      <c r="D43" s="119">
        <v>52235.01</v>
      </c>
      <c r="E43" s="97">
        <v>2.4</v>
      </c>
      <c r="F43" s="91" t="s">
        <v>29</v>
      </c>
      <c r="G43" s="218"/>
      <c r="H43" s="123" t="s">
        <v>25</v>
      </c>
      <c r="I43" s="79"/>
      <c r="J43" s="79"/>
    </row>
    <row r="44" spans="1:10" x14ac:dyDescent="0.2">
      <c r="A44" s="219"/>
      <c r="B44" s="87"/>
      <c r="C44" s="87"/>
      <c r="D44" s="120"/>
      <c r="E44" s="97"/>
      <c r="F44" s="91"/>
      <c r="G44" s="218"/>
      <c r="H44" s="124"/>
      <c r="I44" s="79"/>
      <c r="J44" s="79"/>
    </row>
    <row r="45" spans="1:10" x14ac:dyDescent="0.2">
      <c r="A45" s="219"/>
      <c r="B45" s="87" t="s">
        <v>34</v>
      </c>
      <c r="C45" s="87"/>
      <c r="D45" s="119">
        <v>23687.01</v>
      </c>
      <c r="E45" s="97">
        <v>2.4</v>
      </c>
      <c r="F45" s="91" t="s">
        <v>29</v>
      </c>
      <c r="G45" s="218"/>
      <c r="H45" s="123" t="s">
        <v>25</v>
      </c>
      <c r="I45" s="79"/>
      <c r="J45" s="79"/>
    </row>
    <row r="46" spans="1:10" x14ac:dyDescent="0.2">
      <c r="A46" s="219"/>
      <c r="B46" s="87"/>
      <c r="C46" s="87"/>
      <c r="D46" s="120"/>
      <c r="E46" s="97"/>
      <c r="F46" s="91"/>
      <c r="G46" s="218"/>
      <c r="H46" s="124"/>
      <c r="I46" s="79"/>
      <c r="J46" s="79"/>
    </row>
    <row r="47" spans="1:10" x14ac:dyDescent="0.2">
      <c r="A47" s="219"/>
      <c r="B47" s="87" t="s">
        <v>35</v>
      </c>
      <c r="C47" s="87"/>
      <c r="D47" s="119">
        <v>22148.01</v>
      </c>
      <c r="E47" s="97">
        <v>2.4</v>
      </c>
      <c r="F47" s="91" t="s">
        <v>29</v>
      </c>
      <c r="G47" s="218"/>
      <c r="H47" s="123" t="s">
        <v>25</v>
      </c>
      <c r="I47" s="79"/>
      <c r="J47" s="79"/>
    </row>
    <row r="48" spans="1:10" x14ac:dyDescent="0.2">
      <c r="A48" s="219"/>
      <c r="B48" s="87"/>
      <c r="C48" s="87"/>
      <c r="D48" s="120"/>
      <c r="E48" s="97"/>
      <c r="F48" s="91"/>
      <c r="G48" s="218"/>
      <c r="H48" s="124"/>
      <c r="I48" s="79"/>
      <c r="J48" s="79"/>
    </row>
    <row r="49" spans="1:10" x14ac:dyDescent="0.2">
      <c r="A49" s="219"/>
      <c r="B49" s="87" t="s">
        <v>36</v>
      </c>
      <c r="C49" s="87"/>
      <c r="D49" s="119">
        <v>22157.01</v>
      </c>
      <c r="E49" s="97">
        <v>2.8</v>
      </c>
      <c r="F49" s="91" t="s">
        <v>29</v>
      </c>
      <c r="G49" s="218"/>
      <c r="H49" s="123" t="s">
        <v>25</v>
      </c>
      <c r="I49" s="79"/>
      <c r="J49" s="79"/>
    </row>
    <row r="50" spans="1:10" ht="15.75" customHeight="1" x14ac:dyDescent="0.2">
      <c r="A50" s="219"/>
      <c r="B50" s="87"/>
      <c r="C50" s="87"/>
      <c r="D50" s="120"/>
      <c r="E50" s="97"/>
      <c r="F50" s="91"/>
      <c r="G50" s="218"/>
      <c r="H50" s="124"/>
      <c r="I50" s="79"/>
      <c r="J50" s="79"/>
    </row>
    <row r="51" spans="1:10" x14ac:dyDescent="0.2">
      <c r="A51" s="79"/>
      <c r="B51" s="87" t="s">
        <v>37</v>
      </c>
      <c r="C51" s="87"/>
      <c r="D51" s="119">
        <v>17148.009999999998</v>
      </c>
      <c r="E51" s="97">
        <v>1.5</v>
      </c>
      <c r="F51" s="91" t="s">
        <v>38</v>
      </c>
      <c r="G51" s="218"/>
      <c r="H51" s="123" t="s">
        <v>25</v>
      </c>
      <c r="I51" s="79"/>
      <c r="J51" s="79"/>
    </row>
    <row r="52" spans="1:10" ht="16.5" customHeight="1" x14ac:dyDescent="0.2">
      <c r="A52" s="79"/>
      <c r="B52" s="87"/>
      <c r="C52" s="87"/>
      <c r="D52" s="120"/>
      <c r="E52" s="97"/>
      <c r="F52" s="91"/>
      <c r="G52" s="218"/>
      <c r="H52" s="124"/>
      <c r="I52" s="79"/>
      <c r="J52" s="79"/>
    </row>
    <row r="53" spans="1:10" ht="18" customHeight="1" x14ac:dyDescent="0.2">
      <c r="A53" s="98"/>
      <c r="B53" s="100" t="s">
        <v>39</v>
      </c>
      <c r="C53" s="101"/>
      <c r="D53" s="119">
        <v>30660.01</v>
      </c>
      <c r="E53" s="106">
        <v>3.7</v>
      </c>
      <c r="F53" s="108" t="s">
        <v>38</v>
      </c>
      <c r="G53" s="121"/>
      <c r="H53" s="123" t="s">
        <v>25</v>
      </c>
      <c r="I53" s="98"/>
      <c r="J53" s="98"/>
    </row>
    <row r="54" spans="1:10" ht="9.75" customHeight="1" x14ac:dyDescent="0.2">
      <c r="A54" s="99"/>
      <c r="B54" s="102"/>
      <c r="C54" s="103"/>
      <c r="D54" s="120"/>
      <c r="E54" s="107"/>
      <c r="F54" s="109"/>
      <c r="G54" s="122"/>
      <c r="H54" s="124"/>
      <c r="I54" s="99"/>
      <c r="J54" s="99"/>
    </row>
    <row r="55" spans="1:10" ht="12.75" customHeight="1" x14ac:dyDescent="0.2">
      <c r="A55" s="98"/>
      <c r="B55" s="100" t="s">
        <v>40</v>
      </c>
      <c r="C55" s="101"/>
      <c r="D55" s="119">
        <v>30661.01</v>
      </c>
      <c r="E55" s="106">
        <v>3.3</v>
      </c>
      <c r="F55" s="108" t="s">
        <v>38</v>
      </c>
      <c r="G55" s="121"/>
      <c r="H55" s="123" t="s">
        <v>25</v>
      </c>
      <c r="I55" s="98"/>
      <c r="J55" s="98"/>
    </row>
    <row r="56" spans="1:10" ht="15.75" customHeight="1" x14ac:dyDescent="0.2">
      <c r="A56" s="99"/>
      <c r="B56" s="102"/>
      <c r="C56" s="103"/>
      <c r="D56" s="120"/>
      <c r="E56" s="107"/>
      <c r="F56" s="109"/>
      <c r="G56" s="122"/>
      <c r="H56" s="124"/>
      <c r="I56" s="99"/>
      <c r="J56" s="99"/>
    </row>
    <row r="57" spans="1:10" ht="25.5" x14ac:dyDescent="0.2">
      <c r="A57" s="57" t="s">
        <v>14</v>
      </c>
      <c r="B57" s="199" t="s">
        <v>15</v>
      </c>
      <c r="C57" s="199"/>
      <c r="D57" s="57"/>
      <c r="E57" s="57" t="s">
        <v>17</v>
      </c>
      <c r="F57" s="36" t="s">
        <v>18</v>
      </c>
      <c r="G57" s="36" t="s">
        <v>19</v>
      </c>
      <c r="H57" s="36" t="s">
        <v>20</v>
      </c>
      <c r="I57" s="37" t="s">
        <v>21</v>
      </c>
      <c r="J57" s="37" t="s">
        <v>22</v>
      </c>
    </row>
    <row r="58" spans="1:10" x14ac:dyDescent="0.2">
      <c r="A58" s="79"/>
      <c r="B58" s="91" t="s">
        <v>41</v>
      </c>
      <c r="C58" s="91"/>
      <c r="D58" s="104">
        <v>26880.01</v>
      </c>
      <c r="E58" s="97">
        <v>1.1499999999999999</v>
      </c>
      <c r="F58" s="91" t="s">
        <v>42</v>
      </c>
      <c r="G58" s="92"/>
      <c r="H58" s="85" t="s">
        <v>25</v>
      </c>
      <c r="I58" s="79"/>
      <c r="J58" s="79"/>
    </row>
    <row r="59" spans="1:10" x14ac:dyDescent="0.2">
      <c r="A59" s="79"/>
      <c r="B59" s="91"/>
      <c r="C59" s="91"/>
      <c r="D59" s="105"/>
      <c r="E59" s="97"/>
      <c r="F59" s="91"/>
      <c r="G59" s="92"/>
      <c r="H59" s="86"/>
      <c r="I59" s="79"/>
      <c r="J59" s="79"/>
    </row>
    <row r="60" spans="1:10" x14ac:dyDescent="0.2">
      <c r="A60" s="79"/>
      <c r="B60" s="91" t="s">
        <v>43</v>
      </c>
      <c r="C60" s="91"/>
      <c r="D60" s="104">
        <v>10413.01</v>
      </c>
      <c r="E60" s="97">
        <v>1.1499999999999999</v>
      </c>
      <c r="F60" s="91" t="s">
        <v>42</v>
      </c>
      <c r="G60" s="92"/>
      <c r="H60" s="85" t="s">
        <v>25</v>
      </c>
      <c r="I60" s="79"/>
      <c r="J60" s="79"/>
    </row>
    <row r="61" spans="1:10" x14ac:dyDescent="0.2">
      <c r="A61" s="79"/>
      <c r="B61" s="91"/>
      <c r="C61" s="91"/>
      <c r="D61" s="105"/>
      <c r="E61" s="97"/>
      <c r="F61" s="91"/>
      <c r="G61" s="92"/>
      <c r="H61" s="86"/>
      <c r="I61" s="79"/>
      <c r="J61" s="79"/>
    </row>
    <row r="62" spans="1:10" x14ac:dyDescent="0.2">
      <c r="A62" s="79"/>
      <c r="B62" s="91" t="s">
        <v>44</v>
      </c>
      <c r="C62" s="91"/>
      <c r="D62" s="104">
        <v>21896.01</v>
      </c>
      <c r="E62" s="97">
        <v>1.7</v>
      </c>
      <c r="F62" s="91" t="s">
        <v>45</v>
      </c>
      <c r="G62" s="92"/>
      <c r="H62" s="85" t="s">
        <v>25</v>
      </c>
      <c r="I62" s="79"/>
      <c r="J62" s="79"/>
    </row>
    <row r="63" spans="1:10" x14ac:dyDescent="0.2">
      <c r="A63" s="79"/>
      <c r="B63" s="91"/>
      <c r="C63" s="91"/>
      <c r="D63" s="105"/>
      <c r="E63" s="97"/>
      <c r="F63" s="91"/>
      <c r="G63" s="92"/>
      <c r="H63" s="86"/>
      <c r="I63" s="79"/>
      <c r="J63" s="79"/>
    </row>
    <row r="64" spans="1:10" x14ac:dyDescent="0.2">
      <c r="A64" s="79"/>
      <c r="B64" s="91" t="s">
        <v>46</v>
      </c>
      <c r="C64" s="91"/>
      <c r="D64" s="104">
        <v>28220.01</v>
      </c>
      <c r="E64" s="97">
        <v>1.7</v>
      </c>
      <c r="F64" s="91" t="s">
        <v>45</v>
      </c>
      <c r="G64" s="92"/>
      <c r="H64" s="85" t="s">
        <v>25</v>
      </c>
      <c r="I64" s="79"/>
      <c r="J64" s="79"/>
    </row>
    <row r="65" spans="1:10" x14ac:dyDescent="0.2">
      <c r="A65" s="79"/>
      <c r="B65" s="91"/>
      <c r="C65" s="91"/>
      <c r="D65" s="105"/>
      <c r="E65" s="97"/>
      <c r="F65" s="91"/>
      <c r="G65" s="92"/>
      <c r="H65" s="86"/>
      <c r="I65" s="79"/>
      <c r="J65" s="79"/>
    </row>
    <row r="66" spans="1:10" x14ac:dyDescent="0.2">
      <c r="A66" s="79"/>
      <c r="B66" s="91" t="s">
        <v>47</v>
      </c>
      <c r="C66" s="91"/>
      <c r="D66" s="104">
        <v>21903.01</v>
      </c>
      <c r="E66" s="97">
        <v>1.8</v>
      </c>
      <c r="F66" s="91" t="s">
        <v>45</v>
      </c>
      <c r="G66" s="92"/>
      <c r="H66" s="85" t="s">
        <v>25</v>
      </c>
      <c r="I66" s="79"/>
      <c r="J66" s="79"/>
    </row>
    <row r="67" spans="1:10" x14ac:dyDescent="0.2">
      <c r="A67" s="79"/>
      <c r="B67" s="91"/>
      <c r="C67" s="91"/>
      <c r="D67" s="105"/>
      <c r="E67" s="97"/>
      <c r="F67" s="91"/>
      <c r="G67" s="92"/>
      <c r="H67" s="86"/>
      <c r="I67" s="79"/>
      <c r="J67" s="79"/>
    </row>
    <row r="68" spans="1:10" x14ac:dyDescent="0.2">
      <c r="A68" s="79"/>
      <c r="B68" s="91" t="s">
        <v>48</v>
      </c>
      <c r="C68" s="91"/>
      <c r="D68" s="104">
        <v>30654.01</v>
      </c>
      <c r="E68" s="97">
        <v>1.8</v>
      </c>
      <c r="F68" s="91" t="s">
        <v>45</v>
      </c>
      <c r="G68" s="92"/>
      <c r="H68" s="85" t="s">
        <v>25</v>
      </c>
      <c r="I68" s="79"/>
      <c r="J68" s="79"/>
    </row>
    <row r="69" spans="1:10" x14ac:dyDescent="0.2">
      <c r="A69" s="79"/>
      <c r="B69" s="91"/>
      <c r="C69" s="91"/>
      <c r="D69" s="105"/>
      <c r="E69" s="97"/>
      <c r="F69" s="91"/>
      <c r="G69" s="92"/>
      <c r="H69" s="86"/>
      <c r="I69" s="79"/>
      <c r="J69" s="79"/>
    </row>
    <row r="70" spans="1:10" x14ac:dyDescent="0.2">
      <c r="A70" s="79"/>
      <c r="B70" s="91" t="s">
        <v>49</v>
      </c>
      <c r="C70" s="91"/>
      <c r="D70" s="104">
        <v>61385.01</v>
      </c>
      <c r="E70" s="97">
        <v>1.4</v>
      </c>
      <c r="F70" s="91" t="s">
        <v>42</v>
      </c>
      <c r="G70" s="92"/>
      <c r="H70" s="85" t="s">
        <v>25</v>
      </c>
      <c r="I70" s="79"/>
      <c r="J70" s="79"/>
    </row>
    <row r="71" spans="1:10" x14ac:dyDescent="0.2">
      <c r="A71" s="79"/>
      <c r="B71" s="91"/>
      <c r="C71" s="91"/>
      <c r="D71" s="105"/>
      <c r="E71" s="97"/>
      <c r="F71" s="91"/>
      <c r="G71" s="92"/>
      <c r="H71" s="86"/>
      <c r="I71" s="79"/>
      <c r="J71" s="79"/>
    </row>
    <row r="72" spans="1:10" x14ac:dyDescent="0.2">
      <c r="A72" s="79"/>
      <c r="B72" s="91" t="s">
        <v>50</v>
      </c>
      <c r="C72" s="91"/>
      <c r="D72" s="104">
        <v>40129.01</v>
      </c>
      <c r="E72" s="97">
        <v>1.6</v>
      </c>
      <c r="F72" s="91" t="s">
        <v>42</v>
      </c>
      <c r="G72" s="92"/>
      <c r="H72" s="85" t="s">
        <v>25</v>
      </c>
      <c r="I72" s="79"/>
      <c r="J72" s="79"/>
    </row>
    <row r="73" spans="1:10" x14ac:dyDescent="0.2">
      <c r="A73" s="79"/>
      <c r="B73" s="91"/>
      <c r="C73" s="91"/>
      <c r="D73" s="105"/>
      <c r="E73" s="97"/>
      <c r="F73" s="91"/>
      <c r="G73" s="92"/>
      <c r="H73" s="86"/>
      <c r="I73" s="79"/>
      <c r="J73" s="79"/>
    </row>
    <row r="74" spans="1:10" x14ac:dyDescent="0.2">
      <c r="A74" s="79"/>
      <c r="B74" s="91" t="s">
        <v>51</v>
      </c>
      <c r="C74" s="91"/>
      <c r="D74" s="104">
        <v>40128.01</v>
      </c>
      <c r="E74" s="97">
        <v>1.6</v>
      </c>
      <c r="F74" s="91" t="s">
        <v>42</v>
      </c>
      <c r="G74" s="92"/>
      <c r="H74" s="85" t="s">
        <v>25</v>
      </c>
      <c r="I74" s="79"/>
      <c r="J74" s="79"/>
    </row>
    <row r="75" spans="1:10" x14ac:dyDescent="0.2">
      <c r="A75" s="79"/>
      <c r="B75" s="91"/>
      <c r="C75" s="91"/>
      <c r="D75" s="105"/>
      <c r="E75" s="97"/>
      <c r="F75" s="91"/>
      <c r="G75" s="92"/>
      <c r="H75" s="86"/>
      <c r="I75" s="79"/>
      <c r="J75" s="79"/>
    </row>
    <row r="76" spans="1:10" x14ac:dyDescent="0.2">
      <c r="A76" s="126"/>
      <c r="B76" s="87" t="s">
        <v>52</v>
      </c>
      <c r="C76" s="87"/>
      <c r="D76" s="88">
        <v>36166.01</v>
      </c>
      <c r="E76" s="214">
        <v>1.7</v>
      </c>
      <c r="F76" s="87" t="s">
        <v>45</v>
      </c>
      <c r="G76" s="215"/>
      <c r="H76" s="216" t="s">
        <v>25</v>
      </c>
      <c r="I76" s="87"/>
      <c r="J76" s="87"/>
    </row>
    <row r="77" spans="1:10" ht="18.75" customHeight="1" x14ac:dyDescent="0.2">
      <c r="A77" s="126"/>
      <c r="B77" s="87"/>
      <c r="C77" s="87"/>
      <c r="D77" s="89"/>
      <c r="E77" s="214"/>
      <c r="F77" s="87"/>
      <c r="G77" s="215"/>
      <c r="H77" s="217"/>
      <c r="I77" s="87"/>
      <c r="J77" s="87"/>
    </row>
    <row r="78" spans="1:10" x14ac:dyDescent="0.2">
      <c r="A78" s="98"/>
      <c r="B78" s="112" t="s">
        <v>175</v>
      </c>
      <c r="C78" s="113"/>
      <c r="D78" s="104">
        <v>23707.01</v>
      </c>
      <c r="E78" s="106">
        <v>1.6</v>
      </c>
      <c r="F78" s="108" t="s">
        <v>176</v>
      </c>
      <c r="G78" s="110"/>
      <c r="H78" s="85" t="s">
        <v>25</v>
      </c>
      <c r="I78" s="98"/>
      <c r="J78" s="98"/>
    </row>
    <row r="79" spans="1:10" ht="13.5" customHeight="1" x14ac:dyDescent="0.2">
      <c r="A79" s="99"/>
      <c r="B79" s="114"/>
      <c r="C79" s="115"/>
      <c r="D79" s="116"/>
      <c r="E79" s="107"/>
      <c r="F79" s="109"/>
      <c r="G79" s="111"/>
      <c r="H79" s="86"/>
      <c r="I79" s="99"/>
      <c r="J79" s="99"/>
    </row>
    <row r="80" spans="1:10" x14ac:dyDescent="0.2">
      <c r="A80" s="98"/>
      <c r="B80" s="100" t="s">
        <v>54</v>
      </c>
      <c r="C80" s="101"/>
      <c r="D80" s="104">
        <v>87656.01</v>
      </c>
      <c r="E80" s="106">
        <v>1.9</v>
      </c>
      <c r="F80" s="108" t="s">
        <v>55</v>
      </c>
      <c r="G80" s="110"/>
      <c r="H80" s="85" t="s">
        <v>56</v>
      </c>
      <c r="I80" s="98"/>
      <c r="J80" s="98"/>
    </row>
    <row r="81" spans="1:10" ht="16.5" customHeight="1" x14ac:dyDescent="0.2">
      <c r="A81" s="99"/>
      <c r="B81" s="102"/>
      <c r="C81" s="103"/>
      <c r="D81" s="105"/>
      <c r="E81" s="107"/>
      <c r="F81" s="109"/>
      <c r="G81" s="111"/>
      <c r="H81" s="86"/>
      <c r="I81" s="99"/>
      <c r="J81" s="99"/>
    </row>
    <row r="82" spans="1:10" x14ac:dyDescent="0.2">
      <c r="A82" s="79"/>
      <c r="B82" s="87" t="s">
        <v>57</v>
      </c>
      <c r="C82" s="87"/>
      <c r="D82" s="88">
        <v>36384.01</v>
      </c>
      <c r="E82" s="97">
        <v>1.9</v>
      </c>
      <c r="F82" s="91" t="s">
        <v>55</v>
      </c>
      <c r="G82" s="92"/>
      <c r="H82" s="85" t="s">
        <v>56</v>
      </c>
      <c r="I82" s="79"/>
      <c r="J82" s="79"/>
    </row>
    <row r="83" spans="1:10" ht="18" customHeight="1" x14ac:dyDescent="0.2">
      <c r="A83" s="79"/>
      <c r="B83" s="87"/>
      <c r="C83" s="87"/>
      <c r="D83" s="89"/>
      <c r="E83" s="97"/>
      <c r="F83" s="91"/>
      <c r="G83" s="92"/>
      <c r="H83" s="86"/>
      <c r="I83" s="79"/>
      <c r="J83" s="79"/>
    </row>
    <row r="84" spans="1:10" ht="15.75" customHeight="1" x14ac:dyDescent="0.2">
      <c r="A84" s="79"/>
      <c r="B84" s="95"/>
      <c r="C84" s="95"/>
      <c r="D84" s="82"/>
      <c r="E84" s="96"/>
      <c r="F84" s="84"/>
      <c r="G84" s="84"/>
      <c r="H84" s="84"/>
      <c r="I84" s="79"/>
      <c r="J84" s="79"/>
    </row>
    <row r="85" spans="1:10" ht="13.5" customHeight="1" x14ac:dyDescent="0.2">
      <c r="A85" s="79"/>
      <c r="B85" s="95"/>
      <c r="C85" s="95"/>
      <c r="D85" s="82"/>
      <c r="E85" s="96"/>
      <c r="F85" s="84"/>
      <c r="G85" s="84"/>
      <c r="H85" s="84"/>
      <c r="I85" s="79"/>
      <c r="J85" s="79"/>
    </row>
    <row r="86" spans="1:10" ht="21" customHeight="1" x14ac:dyDescent="0.2">
      <c r="A86" s="79"/>
      <c r="B86" s="95"/>
      <c r="C86" s="95"/>
      <c r="D86" s="82"/>
      <c r="E86" s="96"/>
      <c r="F86" s="84"/>
      <c r="G86" s="84"/>
      <c r="H86" s="84"/>
      <c r="I86" s="79"/>
      <c r="J86" s="79"/>
    </row>
    <row r="87" spans="1:10" ht="8.25" customHeight="1" x14ac:dyDescent="0.2">
      <c r="A87" s="79"/>
      <c r="B87" s="95"/>
      <c r="C87" s="95"/>
      <c r="D87" s="82"/>
      <c r="E87" s="96"/>
      <c r="F87" s="84"/>
      <c r="G87" s="84"/>
      <c r="H87" s="84"/>
      <c r="I87" s="79"/>
      <c r="J87" s="79"/>
    </row>
    <row r="88" spans="1:10" ht="15" x14ac:dyDescent="0.2">
      <c r="A88" s="38"/>
      <c r="B88" s="39"/>
      <c r="C88" s="39"/>
      <c r="D88" s="39"/>
      <c r="E88" s="40"/>
      <c r="F88" s="38"/>
      <c r="G88" s="41"/>
      <c r="H88" s="41"/>
      <c r="I88" s="38"/>
      <c r="J88" s="38"/>
    </row>
    <row r="89" spans="1:10" ht="20.25" x14ac:dyDescent="0.2">
      <c r="A89" s="42" t="s">
        <v>59</v>
      </c>
      <c r="B89" s="43"/>
      <c r="C89" s="43"/>
      <c r="D89" s="240"/>
      <c r="E89" s="240"/>
      <c r="F89" s="240"/>
      <c r="G89" s="240"/>
      <c r="H89" s="240"/>
      <c r="I89" s="240"/>
      <c r="J89" s="240"/>
    </row>
    <row r="90" spans="1:10" x14ac:dyDescent="0.2">
      <c r="A90" s="79"/>
      <c r="B90" s="87" t="s">
        <v>60</v>
      </c>
      <c r="C90" s="87"/>
      <c r="D90" s="88">
        <v>35253.01</v>
      </c>
      <c r="E90" s="97">
        <v>1.85</v>
      </c>
      <c r="F90" s="91" t="s">
        <v>61</v>
      </c>
      <c r="G90" s="92"/>
      <c r="H90" s="85" t="s">
        <v>58</v>
      </c>
      <c r="I90" s="79"/>
      <c r="J90" s="79"/>
    </row>
    <row r="91" spans="1:10" ht="14.25" customHeight="1" x14ac:dyDescent="0.2">
      <c r="A91" s="79"/>
      <c r="B91" s="87"/>
      <c r="C91" s="87"/>
      <c r="D91" s="89"/>
      <c r="E91" s="97"/>
      <c r="F91" s="91"/>
      <c r="G91" s="92"/>
      <c r="H91" s="86"/>
      <c r="I91" s="79"/>
      <c r="J91" s="79"/>
    </row>
    <row r="92" spans="1:10" x14ac:dyDescent="0.2">
      <c r="A92" s="98"/>
      <c r="B92" s="100" t="s">
        <v>62</v>
      </c>
      <c r="C92" s="101"/>
      <c r="D92" s="88">
        <v>36639.01</v>
      </c>
      <c r="E92" s="106">
        <v>1.55</v>
      </c>
      <c r="F92" s="108" t="s">
        <v>53</v>
      </c>
      <c r="G92" s="110"/>
      <c r="H92" s="85" t="s">
        <v>58</v>
      </c>
      <c r="I92" s="98"/>
      <c r="J92" s="98"/>
    </row>
    <row r="93" spans="1:10" ht="15" customHeight="1" x14ac:dyDescent="0.2">
      <c r="A93" s="99"/>
      <c r="B93" s="102"/>
      <c r="C93" s="103"/>
      <c r="D93" s="89"/>
      <c r="E93" s="107"/>
      <c r="F93" s="109"/>
      <c r="G93" s="111"/>
      <c r="H93" s="86"/>
      <c r="I93" s="99"/>
      <c r="J93" s="99"/>
    </row>
    <row r="94" spans="1:10" x14ac:dyDescent="0.2">
      <c r="A94" s="79"/>
      <c r="B94" s="87" t="s">
        <v>63</v>
      </c>
      <c r="C94" s="87"/>
      <c r="D94" s="88">
        <v>22091.01</v>
      </c>
      <c r="E94" s="97">
        <v>2.8</v>
      </c>
      <c r="F94" s="91" t="s">
        <v>64</v>
      </c>
      <c r="G94" s="92"/>
      <c r="H94" s="85" t="s">
        <v>25</v>
      </c>
      <c r="I94" s="79"/>
      <c r="J94" s="79"/>
    </row>
    <row r="95" spans="1:10" ht="13.5" customHeight="1" x14ac:dyDescent="0.2">
      <c r="A95" s="79"/>
      <c r="B95" s="87"/>
      <c r="C95" s="87"/>
      <c r="D95" s="89"/>
      <c r="E95" s="97"/>
      <c r="F95" s="91"/>
      <c r="G95" s="92"/>
      <c r="H95" s="86"/>
      <c r="I95" s="79"/>
      <c r="J95" s="79"/>
    </row>
    <row r="96" spans="1:10" x14ac:dyDescent="0.2">
      <c r="A96" s="79"/>
      <c r="B96" s="87" t="s">
        <v>65</v>
      </c>
      <c r="C96" s="87"/>
      <c r="D96" s="88">
        <v>50533.01</v>
      </c>
      <c r="E96" s="97">
        <v>2.25</v>
      </c>
      <c r="F96" s="91" t="s">
        <v>66</v>
      </c>
      <c r="G96" s="92"/>
      <c r="H96" s="85" t="s">
        <v>58</v>
      </c>
      <c r="I96" s="79"/>
      <c r="J96" s="79"/>
    </row>
    <row r="97" spans="1:10" ht="15.75" customHeight="1" x14ac:dyDescent="0.2">
      <c r="A97" s="79"/>
      <c r="B97" s="87"/>
      <c r="C97" s="87"/>
      <c r="D97" s="89"/>
      <c r="E97" s="97"/>
      <c r="F97" s="91"/>
      <c r="G97" s="92"/>
      <c r="H97" s="86"/>
      <c r="I97" s="79"/>
      <c r="J97" s="79"/>
    </row>
    <row r="98" spans="1:10" ht="12.75" customHeight="1" x14ac:dyDescent="0.2">
      <c r="A98" s="79"/>
      <c r="B98" s="87" t="s">
        <v>151</v>
      </c>
      <c r="C98" s="87"/>
      <c r="D98" s="88">
        <v>28417.01</v>
      </c>
      <c r="E98" s="97">
        <v>1.4</v>
      </c>
      <c r="F98" s="91" t="s">
        <v>53</v>
      </c>
      <c r="G98" s="92"/>
      <c r="H98" s="85" t="s">
        <v>58</v>
      </c>
      <c r="I98" s="79"/>
      <c r="J98" s="79"/>
    </row>
    <row r="99" spans="1:10" ht="15.75" customHeight="1" x14ac:dyDescent="0.2">
      <c r="A99" s="79"/>
      <c r="B99" s="87"/>
      <c r="C99" s="87"/>
      <c r="D99" s="89"/>
      <c r="E99" s="97"/>
      <c r="F99" s="91"/>
      <c r="G99" s="92"/>
      <c r="H99" s="86"/>
      <c r="I99" s="79"/>
      <c r="J99" s="79"/>
    </row>
    <row r="100" spans="1:10" x14ac:dyDescent="0.2">
      <c r="A100" s="79"/>
      <c r="B100" s="87" t="s">
        <v>67</v>
      </c>
      <c r="C100" s="87"/>
      <c r="D100" s="88">
        <v>50312.01</v>
      </c>
      <c r="E100" s="97">
        <v>1.45</v>
      </c>
      <c r="F100" s="91" t="s">
        <v>68</v>
      </c>
      <c r="G100" s="92"/>
      <c r="H100" s="85" t="s">
        <v>25</v>
      </c>
      <c r="I100" s="79"/>
      <c r="J100" s="79"/>
    </row>
    <row r="101" spans="1:10" ht="13.5" customHeight="1" x14ac:dyDescent="0.2">
      <c r="A101" s="79"/>
      <c r="B101" s="87"/>
      <c r="C101" s="87"/>
      <c r="D101" s="89"/>
      <c r="E101" s="97"/>
      <c r="F101" s="91"/>
      <c r="G101" s="92"/>
      <c r="H101" s="86"/>
      <c r="I101" s="79"/>
      <c r="J101" s="79"/>
    </row>
    <row r="102" spans="1:10" x14ac:dyDescent="0.2">
      <c r="A102" s="79"/>
      <c r="B102" s="87" t="s">
        <v>180</v>
      </c>
      <c r="C102" s="87"/>
      <c r="D102" s="88">
        <v>27072.01</v>
      </c>
      <c r="E102" s="97">
        <v>2.8</v>
      </c>
      <c r="F102" s="91" t="s">
        <v>179</v>
      </c>
      <c r="G102" s="92"/>
      <c r="H102" s="85" t="s">
        <v>25</v>
      </c>
      <c r="I102" s="79"/>
      <c r="J102" s="79"/>
    </row>
    <row r="103" spans="1:10" ht="15.75" customHeight="1" x14ac:dyDescent="0.2">
      <c r="A103" s="79"/>
      <c r="B103" s="87"/>
      <c r="C103" s="87"/>
      <c r="D103" s="89"/>
      <c r="E103" s="97"/>
      <c r="F103" s="91"/>
      <c r="G103" s="92"/>
      <c r="H103" s="86"/>
      <c r="I103" s="79"/>
      <c r="J103" s="79"/>
    </row>
    <row r="104" spans="1:10" x14ac:dyDescent="0.2">
      <c r="A104" s="79"/>
      <c r="B104" s="91" t="s">
        <v>69</v>
      </c>
      <c r="C104" s="91"/>
      <c r="D104" s="104">
        <v>56024.01</v>
      </c>
      <c r="E104" s="97">
        <v>2.5</v>
      </c>
      <c r="F104" s="91" t="s">
        <v>70</v>
      </c>
      <c r="G104" s="92"/>
      <c r="H104" s="85" t="s">
        <v>25</v>
      </c>
      <c r="I104" s="79"/>
      <c r="J104" s="79"/>
    </row>
    <row r="105" spans="1:10" x14ac:dyDescent="0.2">
      <c r="A105" s="79"/>
      <c r="B105" s="91"/>
      <c r="C105" s="91"/>
      <c r="D105" s="105"/>
      <c r="E105" s="97"/>
      <c r="F105" s="91"/>
      <c r="G105" s="92"/>
      <c r="H105" s="86"/>
      <c r="I105" s="79"/>
      <c r="J105" s="79"/>
    </row>
    <row r="106" spans="1:10" ht="12.75" customHeight="1" x14ac:dyDescent="0.2">
      <c r="A106" s="79"/>
      <c r="B106" s="87" t="s">
        <v>71</v>
      </c>
      <c r="C106" s="87"/>
      <c r="D106" s="88">
        <v>50311.01</v>
      </c>
      <c r="E106" s="97">
        <v>1.45</v>
      </c>
      <c r="F106" s="91" t="s">
        <v>68</v>
      </c>
      <c r="G106" s="92"/>
      <c r="H106" s="85" t="s">
        <v>25</v>
      </c>
      <c r="I106" s="79"/>
      <c r="J106" s="79"/>
    </row>
    <row r="107" spans="1:10" ht="15" customHeight="1" x14ac:dyDescent="0.2">
      <c r="A107" s="79"/>
      <c r="B107" s="87"/>
      <c r="C107" s="87"/>
      <c r="D107" s="89"/>
      <c r="E107" s="97"/>
      <c r="F107" s="91"/>
      <c r="G107" s="92"/>
      <c r="H107" s="86"/>
      <c r="I107" s="79"/>
      <c r="J107" s="79"/>
    </row>
    <row r="108" spans="1:10" x14ac:dyDescent="0.2">
      <c r="A108" s="79"/>
      <c r="B108" s="207"/>
      <c r="C108" s="207"/>
      <c r="D108" s="208"/>
      <c r="E108" s="210"/>
      <c r="F108" s="211"/>
      <c r="G108" s="92"/>
      <c r="H108" s="212"/>
      <c r="I108" s="79"/>
      <c r="J108" s="79"/>
    </row>
    <row r="109" spans="1:10" ht="18" customHeight="1" x14ac:dyDescent="0.2">
      <c r="A109" s="79"/>
      <c r="B109" s="207"/>
      <c r="C109" s="207"/>
      <c r="D109" s="209"/>
      <c r="E109" s="210"/>
      <c r="F109" s="211"/>
      <c r="G109" s="92"/>
      <c r="H109" s="213"/>
      <c r="I109" s="79"/>
      <c r="J109" s="79"/>
    </row>
    <row r="110" spans="1:10" x14ac:dyDescent="0.2">
      <c r="A110" s="79"/>
      <c r="B110" s="84"/>
      <c r="C110" s="84"/>
      <c r="D110" s="133"/>
      <c r="E110" s="96"/>
      <c r="F110" s="84"/>
      <c r="G110" s="84"/>
      <c r="H110" s="133"/>
      <c r="I110" s="79"/>
      <c r="J110" s="79"/>
    </row>
    <row r="111" spans="1:10" ht="14.25" customHeight="1" x14ac:dyDescent="0.2">
      <c r="A111" s="79"/>
      <c r="B111" s="84"/>
      <c r="C111" s="84"/>
      <c r="D111" s="134"/>
      <c r="E111" s="96"/>
      <c r="F111" s="84"/>
      <c r="G111" s="84"/>
      <c r="H111" s="134"/>
      <c r="I111" s="79"/>
      <c r="J111" s="79"/>
    </row>
    <row r="112" spans="1:10" x14ac:dyDescent="0.2">
      <c r="A112" s="79"/>
      <c r="B112" s="206"/>
      <c r="C112" s="206"/>
      <c r="D112" s="206"/>
      <c r="E112" s="206"/>
      <c r="F112" s="206"/>
      <c r="G112" s="84"/>
      <c r="H112" s="133"/>
      <c r="I112" s="79"/>
      <c r="J112" s="79"/>
    </row>
    <row r="113" spans="1:10" ht="15" customHeight="1" x14ac:dyDescent="0.2">
      <c r="A113" s="79"/>
      <c r="B113" s="206"/>
      <c r="C113" s="206"/>
      <c r="D113" s="206"/>
      <c r="E113" s="206"/>
      <c r="F113" s="206"/>
      <c r="G113" s="84"/>
      <c r="H113" s="134"/>
      <c r="I113" s="79"/>
      <c r="J113" s="79"/>
    </row>
    <row r="114" spans="1:10" ht="21.75" customHeight="1" x14ac:dyDescent="0.2">
      <c r="A114" s="79"/>
      <c r="B114" s="206"/>
      <c r="C114" s="206"/>
      <c r="D114" s="206"/>
      <c r="E114" s="206"/>
      <c r="F114" s="206"/>
      <c r="G114" s="84"/>
      <c r="H114" s="84"/>
      <c r="I114" s="79"/>
      <c r="J114" s="79"/>
    </row>
    <row r="115" spans="1:10" ht="3" customHeight="1" x14ac:dyDescent="0.2">
      <c r="A115" s="79"/>
      <c r="B115" s="206"/>
      <c r="C115" s="206"/>
      <c r="D115" s="206"/>
      <c r="E115" s="206"/>
      <c r="F115" s="206"/>
      <c r="G115" s="84"/>
      <c r="H115" s="84"/>
      <c r="I115" s="79"/>
      <c r="J115" s="79"/>
    </row>
    <row r="116" spans="1:10" ht="20.25" x14ac:dyDescent="0.3">
      <c r="A116" s="125" t="s">
        <v>72</v>
      </c>
      <c r="B116" s="125"/>
      <c r="C116" s="39"/>
      <c r="D116" s="39"/>
      <c r="E116" s="38"/>
      <c r="F116" s="39"/>
      <c r="G116" s="41"/>
      <c r="H116" s="41"/>
      <c r="I116" s="38"/>
      <c r="J116" s="38"/>
    </row>
    <row r="117" spans="1:10" ht="25.5" x14ac:dyDescent="0.2">
      <c r="A117" s="35" t="s">
        <v>14</v>
      </c>
      <c r="B117" s="199" t="s">
        <v>15</v>
      </c>
      <c r="C117" s="199"/>
      <c r="D117" s="35"/>
      <c r="E117" s="35" t="s">
        <v>17</v>
      </c>
      <c r="F117" s="36" t="s">
        <v>18</v>
      </c>
      <c r="G117" s="36" t="s">
        <v>19</v>
      </c>
      <c r="H117" s="36" t="s">
        <v>20</v>
      </c>
      <c r="I117" s="37" t="s">
        <v>21</v>
      </c>
      <c r="J117" s="37" t="s">
        <v>22</v>
      </c>
    </row>
    <row r="118" spans="1:10" x14ac:dyDescent="0.2">
      <c r="A118" s="79"/>
      <c r="B118" s="87" t="s">
        <v>73</v>
      </c>
      <c r="C118" s="87"/>
      <c r="D118" s="88">
        <v>29936.01</v>
      </c>
      <c r="E118" s="90">
        <v>29.9</v>
      </c>
      <c r="F118" s="91" t="s">
        <v>74</v>
      </c>
      <c r="G118" s="92"/>
      <c r="H118" s="85" t="s">
        <v>58</v>
      </c>
      <c r="I118" s="79"/>
      <c r="J118" s="79"/>
    </row>
    <row r="119" spans="1:10" ht="15.75" customHeight="1" x14ac:dyDescent="0.2">
      <c r="A119" s="79"/>
      <c r="B119" s="87"/>
      <c r="C119" s="87"/>
      <c r="D119" s="89"/>
      <c r="E119" s="90"/>
      <c r="F119" s="91"/>
      <c r="G119" s="92"/>
      <c r="H119" s="86"/>
      <c r="I119" s="79"/>
      <c r="J119" s="79"/>
    </row>
    <row r="120" spans="1:10" x14ac:dyDescent="0.2">
      <c r="A120" s="79"/>
      <c r="B120" s="87" t="s">
        <v>75</v>
      </c>
      <c r="C120" s="87"/>
      <c r="D120" s="88">
        <v>40691.01</v>
      </c>
      <c r="E120" s="90">
        <v>22</v>
      </c>
      <c r="F120" s="91" t="s">
        <v>74</v>
      </c>
      <c r="G120" s="92"/>
      <c r="H120" s="85" t="s">
        <v>58</v>
      </c>
      <c r="I120" s="79"/>
      <c r="J120" s="79"/>
    </row>
    <row r="121" spans="1:10" ht="17.25" customHeight="1" x14ac:dyDescent="0.2">
      <c r="A121" s="79"/>
      <c r="B121" s="87"/>
      <c r="C121" s="87"/>
      <c r="D121" s="89"/>
      <c r="E121" s="90"/>
      <c r="F121" s="91"/>
      <c r="G121" s="92"/>
      <c r="H121" s="86"/>
      <c r="I121" s="79"/>
      <c r="J121" s="79"/>
    </row>
    <row r="122" spans="1:10" x14ac:dyDescent="0.2">
      <c r="A122" s="79"/>
      <c r="B122" s="87" t="s">
        <v>76</v>
      </c>
      <c r="C122" s="87"/>
      <c r="D122" s="88">
        <v>40693.01</v>
      </c>
      <c r="E122" s="90">
        <v>19.5</v>
      </c>
      <c r="F122" s="91" t="s">
        <v>74</v>
      </c>
      <c r="G122" s="92"/>
      <c r="H122" s="85" t="s">
        <v>58</v>
      </c>
      <c r="I122" s="79"/>
      <c r="J122" s="79"/>
    </row>
    <row r="123" spans="1:10" ht="18" customHeight="1" x14ac:dyDescent="0.2">
      <c r="A123" s="79"/>
      <c r="B123" s="87"/>
      <c r="C123" s="87"/>
      <c r="D123" s="89"/>
      <c r="E123" s="90"/>
      <c r="F123" s="91"/>
      <c r="G123" s="92"/>
      <c r="H123" s="86"/>
      <c r="I123" s="79"/>
      <c r="J123" s="79"/>
    </row>
    <row r="124" spans="1:10" x14ac:dyDescent="0.2">
      <c r="A124" s="79"/>
      <c r="B124" s="87" t="s">
        <v>77</v>
      </c>
      <c r="C124" s="87"/>
      <c r="D124" s="88">
        <v>27071.01</v>
      </c>
      <c r="E124" s="90">
        <v>22</v>
      </c>
      <c r="F124" s="91" t="s">
        <v>74</v>
      </c>
      <c r="G124" s="92"/>
      <c r="H124" s="85" t="s">
        <v>58</v>
      </c>
      <c r="I124" s="79"/>
      <c r="J124" s="79"/>
    </row>
    <row r="125" spans="1:10" ht="15.75" customHeight="1" x14ac:dyDescent="0.2">
      <c r="A125" s="79"/>
      <c r="B125" s="87"/>
      <c r="C125" s="87"/>
      <c r="D125" s="89"/>
      <c r="E125" s="90"/>
      <c r="F125" s="91"/>
      <c r="G125" s="92"/>
      <c r="H125" s="86"/>
      <c r="I125" s="79"/>
      <c r="J125" s="79"/>
    </row>
    <row r="126" spans="1:10" x14ac:dyDescent="0.2">
      <c r="A126" s="79"/>
      <c r="B126" s="87" t="s">
        <v>78</v>
      </c>
      <c r="C126" s="87"/>
      <c r="D126" s="88">
        <v>16412.009999999998</v>
      </c>
      <c r="E126" s="90">
        <v>21</v>
      </c>
      <c r="F126" s="91" t="s">
        <v>74</v>
      </c>
      <c r="G126" s="92"/>
      <c r="H126" s="85" t="s">
        <v>58</v>
      </c>
      <c r="I126" s="79"/>
      <c r="J126" s="79"/>
    </row>
    <row r="127" spans="1:10" ht="16.5" customHeight="1" x14ac:dyDescent="0.2">
      <c r="A127" s="79"/>
      <c r="B127" s="87"/>
      <c r="C127" s="87"/>
      <c r="D127" s="89"/>
      <c r="E127" s="90"/>
      <c r="F127" s="91"/>
      <c r="G127" s="92"/>
      <c r="H127" s="86"/>
      <c r="I127" s="79"/>
      <c r="J127" s="79"/>
    </row>
    <row r="128" spans="1:10" x14ac:dyDescent="0.2">
      <c r="A128" s="79"/>
      <c r="B128" s="87" t="s">
        <v>79</v>
      </c>
      <c r="C128" s="87"/>
      <c r="D128" s="88">
        <v>15896.01</v>
      </c>
      <c r="E128" s="90">
        <v>16</v>
      </c>
      <c r="F128" s="91" t="s">
        <v>74</v>
      </c>
      <c r="G128" s="92"/>
      <c r="H128" s="85" t="s">
        <v>58</v>
      </c>
      <c r="I128" s="79"/>
      <c r="J128" s="79"/>
    </row>
    <row r="129" spans="1:10" ht="15.75" customHeight="1" x14ac:dyDescent="0.2">
      <c r="A129" s="79"/>
      <c r="B129" s="87"/>
      <c r="C129" s="87"/>
      <c r="D129" s="89"/>
      <c r="E129" s="90"/>
      <c r="F129" s="91"/>
      <c r="G129" s="92"/>
      <c r="H129" s="86"/>
      <c r="I129" s="79"/>
      <c r="J129" s="79"/>
    </row>
    <row r="130" spans="1:10" x14ac:dyDescent="0.2">
      <c r="A130" s="79"/>
      <c r="B130" s="87" t="s">
        <v>80</v>
      </c>
      <c r="C130" s="87"/>
      <c r="D130" s="88">
        <v>25229.01</v>
      </c>
      <c r="E130" s="90">
        <v>16</v>
      </c>
      <c r="F130" s="91" t="s">
        <v>74</v>
      </c>
      <c r="G130" s="92"/>
      <c r="H130" s="85" t="s">
        <v>58</v>
      </c>
      <c r="I130" s="79"/>
      <c r="J130" s="79"/>
    </row>
    <row r="131" spans="1:10" ht="17.25" customHeight="1" x14ac:dyDescent="0.2">
      <c r="A131" s="79"/>
      <c r="B131" s="87"/>
      <c r="C131" s="87"/>
      <c r="D131" s="89"/>
      <c r="E131" s="90"/>
      <c r="F131" s="91"/>
      <c r="G131" s="92"/>
      <c r="H131" s="86"/>
      <c r="I131" s="79"/>
      <c r="J131" s="79"/>
    </row>
    <row r="132" spans="1:10" x14ac:dyDescent="0.2">
      <c r="A132" s="79"/>
      <c r="B132" s="87" t="s">
        <v>81</v>
      </c>
      <c r="C132" s="87"/>
      <c r="D132" s="88">
        <v>13379.01</v>
      </c>
      <c r="E132" s="90">
        <v>16</v>
      </c>
      <c r="F132" s="91" t="s">
        <v>74</v>
      </c>
      <c r="G132" s="92"/>
      <c r="H132" s="85" t="s">
        <v>58</v>
      </c>
      <c r="I132" s="79"/>
      <c r="J132" s="79"/>
    </row>
    <row r="133" spans="1:10" ht="15" customHeight="1" x14ac:dyDescent="0.2">
      <c r="A133" s="79"/>
      <c r="B133" s="87"/>
      <c r="C133" s="87"/>
      <c r="D133" s="89"/>
      <c r="E133" s="90"/>
      <c r="F133" s="91"/>
      <c r="G133" s="92"/>
      <c r="H133" s="86"/>
      <c r="I133" s="79"/>
      <c r="J133" s="79"/>
    </row>
    <row r="134" spans="1:10" x14ac:dyDescent="0.2">
      <c r="A134" s="79"/>
      <c r="B134" s="87" t="s">
        <v>82</v>
      </c>
      <c r="C134" s="87"/>
      <c r="D134" s="88">
        <v>27075.01</v>
      </c>
      <c r="E134" s="90">
        <v>24</v>
      </c>
      <c r="F134" s="91" t="s">
        <v>74</v>
      </c>
      <c r="G134" s="92"/>
      <c r="H134" s="85" t="s">
        <v>58</v>
      </c>
      <c r="I134" s="79"/>
      <c r="J134" s="79"/>
    </row>
    <row r="135" spans="1:10" ht="17.25" customHeight="1" x14ac:dyDescent="0.2">
      <c r="A135" s="79"/>
      <c r="B135" s="87"/>
      <c r="C135" s="87"/>
      <c r="D135" s="89"/>
      <c r="E135" s="90"/>
      <c r="F135" s="91"/>
      <c r="G135" s="92"/>
      <c r="H135" s="86"/>
      <c r="I135" s="79"/>
      <c r="J135" s="79"/>
    </row>
    <row r="136" spans="1:10" x14ac:dyDescent="0.2">
      <c r="A136" s="79"/>
      <c r="B136" s="205" t="s">
        <v>83</v>
      </c>
      <c r="C136" s="205"/>
      <c r="D136" s="88">
        <v>16414.009999999998</v>
      </c>
      <c r="E136" s="90">
        <v>22</v>
      </c>
      <c r="F136" s="91" t="s">
        <v>74</v>
      </c>
      <c r="G136" s="92"/>
      <c r="H136" s="85" t="s">
        <v>58</v>
      </c>
      <c r="I136" s="79"/>
      <c r="J136" s="79"/>
    </row>
    <row r="137" spans="1:10" ht="17.25" customHeight="1" x14ac:dyDescent="0.2">
      <c r="A137" s="79"/>
      <c r="B137" s="205"/>
      <c r="C137" s="205"/>
      <c r="D137" s="89"/>
      <c r="E137" s="90"/>
      <c r="F137" s="91"/>
      <c r="G137" s="92"/>
      <c r="H137" s="86"/>
      <c r="I137" s="79"/>
      <c r="J137" s="79"/>
    </row>
    <row r="138" spans="1:10" x14ac:dyDescent="0.2">
      <c r="A138" s="79"/>
      <c r="B138" s="87" t="s">
        <v>84</v>
      </c>
      <c r="C138" s="87"/>
      <c r="D138" s="88">
        <v>16409.009999999998</v>
      </c>
      <c r="E138" s="90">
        <v>33.5</v>
      </c>
      <c r="F138" s="91" t="s">
        <v>85</v>
      </c>
      <c r="G138" s="92"/>
      <c r="H138" s="85" t="s">
        <v>58</v>
      </c>
      <c r="I138" s="79"/>
      <c r="J138" s="79"/>
    </row>
    <row r="139" spans="1:10" ht="15.75" customHeight="1" x14ac:dyDescent="0.2">
      <c r="A139" s="79"/>
      <c r="B139" s="87"/>
      <c r="C139" s="87"/>
      <c r="D139" s="89"/>
      <c r="E139" s="90"/>
      <c r="F139" s="91"/>
      <c r="G139" s="92"/>
      <c r="H139" s="86"/>
      <c r="I139" s="79"/>
      <c r="J139" s="79"/>
    </row>
    <row r="140" spans="1:10" x14ac:dyDescent="0.2">
      <c r="A140" s="79"/>
      <c r="B140" s="87" t="s">
        <v>86</v>
      </c>
      <c r="C140" s="87"/>
      <c r="D140" s="88">
        <v>27510.01</v>
      </c>
      <c r="E140" s="90">
        <v>18.899999999999999</v>
      </c>
      <c r="F140" s="91" t="s">
        <v>74</v>
      </c>
      <c r="G140" s="92"/>
      <c r="H140" s="85" t="s">
        <v>58</v>
      </c>
      <c r="I140" s="79"/>
      <c r="J140" s="79"/>
    </row>
    <row r="141" spans="1:10" ht="16.5" customHeight="1" x14ac:dyDescent="0.2">
      <c r="A141" s="79"/>
      <c r="B141" s="87"/>
      <c r="C141" s="87"/>
      <c r="D141" s="89"/>
      <c r="E141" s="90"/>
      <c r="F141" s="91"/>
      <c r="G141" s="92"/>
      <c r="H141" s="86"/>
      <c r="I141" s="79"/>
      <c r="J141" s="79"/>
    </row>
    <row r="142" spans="1:10" x14ac:dyDescent="0.2">
      <c r="A142" s="79"/>
      <c r="B142" s="87" t="s">
        <v>87</v>
      </c>
      <c r="C142" s="87"/>
      <c r="D142" s="88">
        <v>40699.01</v>
      </c>
      <c r="E142" s="90">
        <v>23</v>
      </c>
      <c r="F142" s="91" t="s">
        <v>74</v>
      </c>
      <c r="G142" s="92"/>
      <c r="H142" s="85" t="s">
        <v>58</v>
      </c>
      <c r="I142" s="79"/>
      <c r="J142" s="79"/>
    </row>
    <row r="143" spans="1:10" ht="16.5" customHeight="1" x14ac:dyDescent="0.2">
      <c r="A143" s="79"/>
      <c r="B143" s="87"/>
      <c r="C143" s="87"/>
      <c r="D143" s="89"/>
      <c r="E143" s="90"/>
      <c r="F143" s="91"/>
      <c r="G143" s="92"/>
      <c r="H143" s="86"/>
      <c r="I143" s="79"/>
      <c r="J143" s="79"/>
    </row>
    <row r="144" spans="1:10" ht="12.75" customHeight="1" x14ac:dyDescent="0.2">
      <c r="A144" s="79"/>
      <c r="B144" s="87" t="s">
        <v>89</v>
      </c>
      <c r="C144" s="87"/>
      <c r="D144" s="88">
        <v>40698.01</v>
      </c>
      <c r="E144" s="90">
        <v>21.8</v>
      </c>
      <c r="F144" s="91" t="s">
        <v>74</v>
      </c>
      <c r="G144" s="92"/>
      <c r="H144" s="85" t="s">
        <v>58</v>
      </c>
      <c r="I144" s="79"/>
      <c r="J144" s="79"/>
    </row>
    <row r="145" spans="1:10" ht="16.5" customHeight="1" x14ac:dyDescent="0.2">
      <c r="A145" s="79"/>
      <c r="B145" s="87"/>
      <c r="C145" s="87"/>
      <c r="D145" s="89"/>
      <c r="E145" s="90"/>
      <c r="F145" s="91"/>
      <c r="G145" s="92"/>
      <c r="H145" s="86"/>
      <c r="I145" s="79"/>
      <c r="J145" s="79"/>
    </row>
    <row r="146" spans="1:10" x14ac:dyDescent="0.2">
      <c r="A146" s="79"/>
      <c r="B146" s="87" t="s">
        <v>88</v>
      </c>
      <c r="C146" s="87"/>
      <c r="D146" s="88">
        <v>22006.01</v>
      </c>
      <c r="E146" s="90">
        <v>19</v>
      </c>
      <c r="F146" s="91" t="s">
        <v>74</v>
      </c>
      <c r="G146" s="92"/>
      <c r="H146" s="85" t="s">
        <v>58</v>
      </c>
      <c r="I146" s="79"/>
      <c r="J146" s="79"/>
    </row>
    <row r="147" spans="1:10" ht="15" customHeight="1" x14ac:dyDescent="0.2">
      <c r="A147" s="79"/>
      <c r="B147" s="87"/>
      <c r="C147" s="87"/>
      <c r="D147" s="89"/>
      <c r="E147" s="90"/>
      <c r="F147" s="91"/>
      <c r="G147" s="92"/>
      <c r="H147" s="86"/>
      <c r="I147" s="79"/>
      <c r="J147" s="79"/>
    </row>
    <row r="148" spans="1:10" x14ac:dyDescent="0.2">
      <c r="A148" s="79"/>
      <c r="B148" s="81"/>
      <c r="C148" s="81"/>
      <c r="D148" s="93"/>
      <c r="E148" s="83"/>
      <c r="F148" s="84"/>
      <c r="G148" s="84"/>
      <c r="H148" s="133"/>
      <c r="I148" s="79"/>
      <c r="J148" s="79"/>
    </row>
    <row r="149" spans="1:10" ht="16.5" customHeight="1" x14ac:dyDescent="0.2">
      <c r="A149" s="79"/>
      <c r="B149" s="81"/>
      <c r="C149" s="81"/>
      <c r="D149" s="94"/>
      <c r="E149" s="83"/>
      <c r="F149" s="84"/>
      <c r="G149" s="84"/>
      <c r="H149" s="134"/>
      <c r="I149" s="79"/>
      <c r="J149" s="79"/>
    </row>
    <row r="150" spans="1:10" ht="16.5" customHeight="1" x14ac:dyDescent="0.2">
      <c r="A150" s="79"/>
      <c r="B150" s="81"/>
      <c r="C150" s="81"/>
      <c r="D150" s="82"/>
      <c r="E150" s="83"/>
      <c r="F150" s="84"/>
      <c r="G150" s="84"/>
      <c r="H150" s="84"/>
      <c r="I150" s="79"/>
      <c r="J150" s="79"/>
    </row>
    <row r="151" spans="1:10" ht="15" customHeight="1" x14ac:dyDescent="0.2">
      <c r="A151" s="79"/>
      <c r="B151" s="81"/>
      <c r="C151" s="81"/>
      <c r="D151" s="82"/>
      <c r="E151" s="83"/>
      <c r="F151" s="84"/>
      <c r="G151" s="84"/>
      <c r="H151" s="84"/>
      <c r="I151" s="79"/>
      <c r="J151" s="79"/>
    </row>
    <row r="152" spans="1:10" ht="16.5" customHeight="1" x14ac:dyDescent="0.2">
      <c r="A152" s="79"/>
      <c r="B152" s="81"/>
      <c r="C152" s="81"/>
      <c r="D152" s="82"/>
      <c r="E152" s="83"/>
      <c r="F152" s="84"/>
      <c r="G152" s="84"/>
      <c r="H152" s="84"/>
      <c r="I152" s="79"/>
      <c r="J152" s="79"/>
    </row>
    <row r="153" spans="1:10" ht="16.5" customHeight="1" x14ac:dyDescent="0.2">
      <c r="A153" s="79"/>
      <c r="B153" s="81"/>
      <c r="C153" s="81"/>
      <c r="D153" s="82"/>
      <c r="E153" s="83"/>
      <c r="F153" s="84"/>
      <c r="G153" s="84"/>
      <c r="H153" s="84"/>
      <c r="I153" s="79"/>
      <c r="J153" s="79"/>
    </row>
    <row r="154" spans="1:10" ht="15" x14ac:dyDescent="0.2">
      <c r="A154" s="201" t="s">
        <v>90</v>
      </c>
      <c r="B154" s="202"/>
      <c r="C154" s="202"/>
      <c r="D154" s="202"/>
      <c r="E154" s="202"/>
      <c r="F154" s="44"/>
      <c r="G154" s="44"/>
      <c r="H154" s="44"/>
      <c r="I154" s="44"/>
      <c r="J154" s="44"/>
    </row>
    <row r="155" spans="1:10" x14ac:dyDescent="0.2">
      <c r="A155" s="125"/>
      <c r="B155" s="203"/>
      <c r="C155" s="203"/>
      <c r="D155" s="203"/>
      <c r="E155" s="203"/>
      <c r="F155" s="204"/>
      <c r="G155" s="204"/>
      <c r="H155" s="204"/>
      <c r="I155" s="204"/>
      <c r="J155" s="204"/>
    </row>
    <row r="156" spans="1:10" x14ac:dyDescent="0.2">
      <c r="A156" s="79"/>
      <c r="B156" s="87" t="s">
        <v>181</v>
      </c>
      <c r="C156" s="87"/>
      <c r="D156" s="88">
        <v>70896.009999999995</v>
      </c>
      <c r="E156" s="200">
        <v>5.2</v>
      </c>
      <c r="F156" s="79" t="s">
        <v>42</v>
      </c>
      <c r="G156" s="92"/>
      <c r="H156" s="85" t="s">
        <v>58</v>
      </c>
      <c r="I156" s="79"/>
      <c r="J156" s="79"/>
    </row>
    <row r="157" spans="1:10" x14ac:dyDescent="0.2">
      <c r="A157" s="79"/>
      <c r="B157" s="87"/>
      <c r="C157" s="87"/>
      <c r="D157" s="89"/>
      <c r="E157" s="200"/>
      <c r="F157" s="79"/>
      <c r="G157" s="92"/>
      <c r="H157" s="86"/>
      <c r="I157" s="79"/>
      <c r="J157" s="79"/>
    </row>
    <row r="158" spans="1:10" x14ac:dyDescent="0.2">
      <c r="A158" s="79"/>
      <c r="B158" s="87" t="s">
        <v>91</v>
      </c>
      <c r="C158" s="87"/>
      <c r="D158" s="88">
        <v>27349.01</v>
      </c>
      <c r="E158" s="200">
        <v>5.5</v>
      </c>
      <c r="F158" s="79" t="s">
        <v>42</v>
      </c>
      <c r="G158" s="92"/>
      <c r="H158" s="85" t="s">
        <v>58</v>
      </c>
      <c r="I158" s="79"/>
      <c r="J158" s="79"/>
    </row>
    <row r="159" spans="1:10" x14ac:dyDescent="0.2">
      <c r="A159" s="79"/>
      <c r="B159" s="87"/>
      <c r="C159" s="87"/>
      <c r="D159" s="89"/>
      <c r="E159" s="200"/>
      <c r="F159" s="79"/>
      <c r="G159" s="92"/>
      <c r="H159" s="86"/>
      <c r="I159" s="79"/>
      <c r="J159" s="79"/>
    </row>
    <row r="160" spans="1:10" x14ac:dyDescent="0.2">
      <c r="A160" s="79"/>
      <c r="B160" s="87" t="s">
        <v>92</v>
      </c>
      <c r="C160" s="87"/>
      <c r="D160" s="88">
        <v>26442.01</v>
      </c>
      <c r="E160" s="200">
        <v>5.9</v>
      </c>
      <c r="F160" s="79" t="s">
        <v>42</v>
      </c>
      <c r="G160" s="92"/>
      <c r="H160" s="85" t="s">
        <v>58</v>
      </c>
      <c r="I160" s="79"/>
      <c r="J160" s="79"/>
    </row>
    <row r="161" spans="1:10" x14ac:dyDescent="0.2">
      <c r="A161" s="79"/>
      <c r="B161" s="87"/>
      <c r="C161" s="87"/>
      <c r="D161" s="89"/>
      <c r="E161" s="200"/>
      <c r="F161" s="79"/>
      <c r="G161" s="92"/>
      <c r="H161" s="86"/>
      <c r="I161" s="79"/>
      <c r="J161" s="79"/>
    </row>
    <row r="162" spans="1:10" x14ac:dyDescent="0.2">
      <c r="A162" s="79"/>
      <c r="B162" s="87" t="s">
        <v>93</v>
      </c>
      <c r="C162" s="87"/>
      <c r="D162" s="88">
        <v>27645.01</v>
      </c>
      <c r="E162" s="200">
        <v>8.6999999999999993</v>
      </c>
      <c r="F162" s="79" t="s">
        <v>42</v>
      </c>
      <c r="G162" s="92"/>
      <c r="H162" s="85" t="s">
        <v>58</v>
      </c>
      <c r="I162" s="79"/>
      <c r="J162" s="79"/>
    </row>
    <row r="163" spans="1:10" ht="15.75" customHeight="1" x14ac:dyDescent="0.2">
      <c r="A163" s="79"/>
      <c r="B163" s="87"/>
      <c r="C163" s="87"/>
      <c r="D163" s="89"/>
      <c r="E163" s="200"/>
      <c r="F163" s="79"/>
      <c r="G163" s="92"/>
      <c r="H163" s="86"/>
      <c r="I163" s="79"/>
      <c r="J163" s="79"/>
    </row>
    <row r="164" spans="1:10" ht="12.75" customHeight="1" x14ac:dyDescent="0.2">
      <c r="A164" s="79"/>
      <c r="B164" s="87" t="s">
        <v>165</v>
      </c>
      <c r="C164" s="87"/>
      <c r="D164" s="88">
        <v>106323.01</v>
      </c>
      <c r="E164" s="200">
        <v>8.1999999999999993</v>
      </c>
      <c r="F164" s="79" t="s">
        <v>42</v>
      </c>
      <c r="G164" s="92"/>
      <c r="H164" s="85" t="s">
        <v>58</v>
      </c>
      <c r="I164" s="79"/>
      <c r="J164" s="79"/>
    </row>
    <row r="165" spans="1:10" ht="15" customHeight="1" x14ac:dyDescent="0.2">
      <c r="A165" s="79"/>
      <c r="B165" s="87"/>
      <c r="C165" s="87"/>
      <c r="D165" s="89"/>
      <c r="E165" s="200"/>
      <c r="F165" s="79"/>
      <c r="G165" s="92"/>
      <c r="H165" s="86"/>
      <c r="I165" s="79"/>
      <c r="J165" s="79"/>
    </row>
    <row r="166" spans="1:10" x14ac:dyDescent="0.2">
      <c r="A166" s="79"/>
      <c r="B166" s="190" t="s">
        <v>182</v>
      </c>
      <c r="C166" s="190"/>
      <c r="D166" s="197">
        <v>26583.01</v>
      </c>
      <c r="E166" s="193">
        <v>11.5</v>
      </c>
      <c r="F166" s="194" t="s">
        <v>183</v>
      </c>
      <c r="G166" s="84"/>
      <c r="H166" s="195" t="s">
        <v>58</v>
      </c>
      <c r="I166" s="79"/>
      <c r="J166" s="79"/>
    </row>
    <row r="167" spans="1:10" x14ac:dyDescent="0.2">
      <c r="A167" s="79"/>
      <c r="B167" s="190"/>
      <c r="C167" s="190"/>
      <c r="D167" s="198"/>
      <c r="E167" s="193"/>
      <c r="F167" s="194"/>
      <c r="G167" s="84"/>
      <c r="H167" s="196"/>
      <c r="I167" s="79"/>
      <c r="J167" s="79"/>
    </row>
    <row r="168" spans="1:10" x14ac:dyDescent="0.2">
      <c r="A168" s="79"/>
      <c r="B168" s="190" t="s">
        <v>184</v>
      </c>
      <c r="C168" s="190"/>
      <c r="D168" s="191">
        <v>31028.01</v>
      </c>
      <c r="E168" s="193">
        <v>10.9</v>
      </c>
      <c r="F168" s="194" t="s">
        <v>183</v>
      </c>
      <c r="G168" s="84"/>
      <c r="H168" s="195" t="s">
        <v>58</v>
      </c>
      <c r="I168" s="79"/>
      <c r="J168" s="79"/>
    </row>
    <row r="169" spans="1:10" x14ac:dyDescent="0.2">
      <c r="A169" s="79"/>
      <c r="B169" s="190"/>
      <c r="C169" s="190"/>
      <c r="D169" s="192"/>
      <c r="E169" s="193"/>
      <c r="F169" s="194"/>
      <c r="G169" s="84"/>
      <c r="H169" s="196"/>
      <c r="I169" s="79"/>
      <c r="J169" s="79"/>
    </row>
    <row r="170" spans="1:10" ht="15" x14ac:dyDescent="0.2">
      <c r="A170" s="44"/>
      <c r="B170" s="44"/>
      <c r="C170" s="44"/>
      <c r="D170" s="44"/>
      <c r="E170" s="44"/>
      <c r="F170" s="44"/>
      <c r="G170" s="44"/>
      <c r="H170" s="44"/>
      <c r="I170" s="44"/>
      <c r="J170" s="44"/>
    </row>
    <row r="171" spans="1:10" ht="15.75" x14ac:dyDescent="0.25">
      <c r="A171" s="45" t="s">
        <v>94</v>
      </c>
      <c r="B171" s="44"/>
      <c r="C171" s="44"/>
      <c r="D171" s="44"/>
      <c r="E171" s="44"/>
      <c r="F171" s="44"/>
      <c r="G171" s="44"/>
      <c r="H171" s="44"/>
      <c r="I171" s="44"/>
      <c r="J171" s="44"/>
    </row>
    <row r="173" spans="1:10" ht="20.25" x14ac:dyDescent="0.3">
      <c r="A173" s="33" t="s">
        <v>95</v>
      </c>
    </row>
    <row r="174" spans="1:10" ht="25.5" x14ac:dyDescent="0.2">
      <c r="A174" s="35" t="s">
        <v>14</v>
      </c>
      <c r="B174" s="199" t="s">
        <v>15</v>
      </c>
      <c r="C174" s="199"/>
      <c r="D174" s="35"/>
      <c r="E174" s="46" t="s">
        <v>96</v>
      </c>
      <c r="F174" s="36" t="s">
        <v>18</v>
      </c>
      <c r="G174" s="36" t="s">
        <v>19</v>
      </c>
      <c r="H174" s="36"/>
      <c r="I174" s="37" t="s">
        <v>21</v>
      </c>
      <c r="J174" s="37" t="s">
        <v>22</v>
      </c>
    </row>
    <row r="175" spans="1:10" x14ac:dyDescent="0.2">
      <c r="A175" s="79"/>
      <c r="B175" s="186" t="s">
        <v>97</v>
      </c>
      <c r="C175" s="186"/>
      <c r="D175" s="187">
        <v>20163.009999999998</v>
      </c>
      <c r="E175" s="90">
        <v>5.6</v>
      </c>
      <c r="F175" s="91" t="s">
        <v>98</v>
      </c>
      <c r="G175" s="92"/>
      <c r="H175" s="85" t="s">
        <v>99</v>
      </c>
      <c r="I175" s="79"/>
      <c r="J175" s="79"/>
    </row>
    <row r="176" spans="1:10" ht="15" customHeight="1" x14ac:dyDescent="0.2">
      <c r="A176" s="79"/>
      <c r="B176" s="186"/>
      <c r="C176" s="186"/>
      <c r="D176" s="188"/>
      <c r="E176" s="90"/>
      <c r="F176" s="91"/>
      <c r="G176" s="92"/>
      <c r="H176" s="86"/>
      <c r="I176" s="79"/>
      <c r="J176" s="79"/>
    </row>
    <row r="177" spans="1:10" x14ac:dyDescent="0.2">
      <c r="A177" s="79"/>
      <c r="B177" s="186" t="s">
        <v>100</v>
      </c>
      <c r="C177" s="186"/>
      <c r="D177" s="187">
        <v>20170.009999999998</v>
      </c>
      <c r="E177" s="90">
        <v>10.9</v>
      </c>
      <c r="F177" s="91" t="s">
        <v>101</v>
      </c>
      <c r="G177" s="92"/>
      <c r="H177" s="85" t="s">
        <v>99</v>
      </c>
      <c r="I177" s="79"/>
      <c r="J177" s="79"/>
    </row>
    <row r="178" spans="1:10" ht="12" customHeight="1" x14ac:dyDescent="0.2">
      <c r="A178" s="79"/>
      <c r="B178" s="186"/>
      <c r="C178" s="186"/>
      <c r="D178" s="188"/>
      <c r="E178" s="90"/>
      <c r="F178" s="91"/>
      <c r="G178" s="92"/>
      <c r="H178" s="86"/>
      <c r="I178" s="79"/>
      <c r="J178" s="79"/>
    </row>
    <row r="179" spans="1:10" x14ac:dyDescent="0.2">
      <c r="A179" s="79"/>
      <c r="B179" s="186" t="s">
        <v>102</v>
      </c>
      <c r="C179" s="186"/>
      <c r="D179" s="187">
        <v>20171.009999999998</v>
      </c>
      <c r="E179" s="90">
        <v>10.9</v>
      </c>
      <c r="F179" s="91" t="s">
        <v>101</v>
      </c>
      <c r="G179" s="92"/>
      <c r="H179" s="85" t="s">
        <v>99</v>
      </c>
      <c r="I179" s="79"/>
      <c r="J179" s="79"/>
    </row>
    <row r="180" spans="1:10" ht="15" customHeight="1" x14ac:dyDescent="0.2">
      <c r="A180" s="79"/>
      <c r="B180" s="186"/>
      <c r="C180" s="186"/>
      <c r="D180" s="188"/>
      <c r="E180" s="90"/>
      <c r="F180" s="91"/>
      <c r="G180" s="92"/>
      <c r="H180" s="86"/>
      <c r="I180" s="79"/>
      <c r="J180" s="79"/>
    </row>
    <row r="181" spans="1:10" x14ac:dyDescent="0.2">
      <c r="A181" s="79"/>
      <c r="B181" s="186" t="s">
        <v>103</v>
      </c>
      <c r="C181" s="186"/>
      <c r="D181" s="187">
        <v>20174.009999999998</v>
      </c>
      <c r="E181" s="90">
        <v>3</v>
      </c>
      <c r="F181" s="91" t="s">
        <v>101</v>
      </c>
      <c r="G181" s="92"/>
      <c r="H181" s="85" t="s">
        <v>99</v>
      </c>
      <c r="I181" s="79"/>
      <c r="J181" s="79"/>
    </row>
    <row r="182" spans="1:10" ht="17.25" customHeight="1" x14ac:dyDescent="0.2">
      <c r="A182" s="79"/>
      <c r="B182" s="186"/>
      <c r="C182" s="186"/>
      <c r="D182" s="188"/>
      <c r="E182" s="90"/>
      <c r="F182" s="91"/>
      <c r="G182" s="92"/>
      <c r="H182" s="86"/>
      <c r="I182" s="79"/>
      <c r="J182" s="79"/>
    </row>
    <row r="183" spans="1:10" x14ac:dyDescent="0.2">
      <c r="A183" s="79"/>
      <c r="B183" s="186" t="s">
        <v>104</v>
      </c>
      <c r="C183" s="186"/>
      <c r="D183" s="187">
        <v>20176.009999999998</v>
      </c>
      <c r="E183" s="90">
        <v>13.9</v>
      </c>
      <c r="F183" s="91" t="s">
        <v>105</v>
      </c>
      <c r="G183" s="92"/>
      <c r="H183" s="85" t="s">
        <v>99</v>
      </c>
      <c r="I183" s="79"/>
      <c r="J183" s="79"/>
    </row>
    <row r="184" spans="1:10" ht="15.75" customHeight="1" x14ac:dyDescent="0.2">
      <c r="A184" s="79"/>
      <c r="B184" s="186"/>
      <c r="C184" s="186"/>
      <c r="D184" s="188"/>
      <c r="E184" s="90"/>
      <c r="F184" s="91"/>
      <c r="G184" s="92"/>
      <c r="H184" s="86"/>
      <c r="I184" s="79"/>
      <c r="J184" s="79"/>
    </row>
    <row r="185" spans="1:10" x14ac:dyDescent="0.2">
      <c r="A185" s="79"/>
      <c r="B185" s="186" t="s">
        <v>106</v>
      </c>
      <c r="C185" s="186"/>
      <c r="D185" s="187">
        <v>20325.009999999998</v>
      </c>
      <c r="E185" s="90">
        <v>14.9</v>
      </c>
      <c r="F185" s="91" t="s">
        <v>98</v>
      </c>
      <c r="G185" s="92"/>
      <c r="H185" s="85" t="s">
        <v>99</v>
      </c>
      <c r="I185" s="79"/>
      <c r="J185" s="79"/>
    </row>
    <row r="186" spans="1:10" ht="20.25" customHeight="1" x14ac:dyDescent="0.2">
      <c r="A186" s="79"/>
      <c r="B186" s="186"/>
      <c r="C186" s="186"/>
      <c r="D186" s="188"/>
      <c r="E186" s="90"/>
      <c r="F186" s="91"/>
      <c r="G186" s="92"/>
      <c r="H186" s="86"/>
      <c r="I186" s="79"/>
      <c r="J186" s="79"/>
    </row>
    <row r="187" spans="1:10" x14ac:dyDescent="0.2">
      <c r="A187" s="79"/>
      <c r="B187" s="186" t="s">
        <v>177</v>
      </c>
      <c r="C187" s="186"/>
      <c r="D187" s="187">
        <v>20181.009999999998</v>
      </c>
      <c r="E187" s="90">
        <v>9.8000000000000007</v>
      </c>
      <c r="F187" s="91" t="s">
        <v>98</v>
      </c>
      <c r="G187" s="92"/>
      <c r="H187" s="85" t="s">
        <v>99</v>
      </c>
      <c r="I187" s="79"/>
      <c r="J187" s="79"/>
    </row>
    <row r="188" spans="1:10" ht="15.75" customHeight="1" x14ac:dyDescent="0.2">
      <c r="A188" s="79"/>
      <c r="B188" s="186"/>
      <c r="C188" s="186"/>
      <c r="D188" s="188"/>
      <c r="E188" s="90"/>
      <c r="F188" s="91"/>
      <c r="G188" s="92"/>
      <c r="H188" s="86"/>
      <c r="I188" s="79"/>
      <c r="J188" s="79"/>
    </row>
    <row r="189" spans="1:10" x14ac:dyDescent="0.2">
      <c r="A189" s="79"/>
      <c r="B189" s="189" t="s">
        <v>107</v>
      </c>
      <c r="C189" s="189"/>
      <c r="D189" s="187">
        <v>20243.009999999998</v>
      </c>
      <c r="E189" s="90">
        <v>22</v>
      </c>
      <c r="F189" s="91" t="s">
        <v>108</v>
      </c>
      <c r="G189" s="92"/>
      <c r="H189" s="85" t="s">
        <v>99</v>
      </c>
      <c r="I189" s="79"/>
      <c r="J189" s="79"/>
    </row>
    <row r="190" spans="1:10" ht="15.75" customHeight="1" x14ac:dyDescent="0.2">
      <c r="A190" s="79"/>
      <c r="B190" s="189"/>
      <c r="C190" s="189"/>
      <c r="D190" s="188"/>
      <c r="E190" s="90"/>
      <c r="F190" s="91"/>
      <c r="G190" s="92"/>
      <c r="H190" s="86"/>
      <c r="I190" s="79"/>
      <c r="J190" s="79"/>
    </row>
    <row r="191" spans="1:10" x14ac:dyDescent="0.2">
      <c r="A191" s="126"/>
      <c r="B191" s="186" t="s">
        <v>109</v>
      </c>
      <c r="C191" s="186"/>
      <c r="D191" s="187">
        <v>20262.009999999998</v>
      </c>
      <c r="E191" s="90">
        <v>18</v>
      </c>
      <c r="F191" s="91" t="s">
        <v>108</v>
      </c>
      <c r="G191" s="147"/>
      <c r="H191" s="85" t="s">
        <v>99</v>
      </c>
      <c r="I191" s="126"/>
      <c r="J191" s="126"/>
    </row>
    <row r="192" spans="1:10" ht="15" customHeight="1" x14ac:dyDescent="0.2">
      <c r="A192" s="126"/>
      <c r="B192" s="186"/>
      <c r="C192" s="186"/>
      <c r="D192" s="188"/>
      <c r="E192" s="90"/>
      <c r="F192" s="91"/>
      <c r="G192" s="147"/>
      <c r="H192" s="86"/>
      <c r="I192" s="126"/>
      <c r="J192" s="126"/>
    </row>
    <row r="193" spans="1:10" x14ac:dyDescent="0.2">
      <c r="A193" s="126"/>
      <c r="B193" s="186" t="s">
        <v>110</v>
      </c>
      <c r="C193" s="186"/>
      <c r="D193" s="187">
        <v>20264.009999999998</v>
      </c>
      <c r="E193" s="90">
        <v>3.2</v>
      </c>
      <c r="F193" s="91" t="s">
        <v>111</v>
      </c>
      <c r="G193" s="147"/>
      <c r="H193" s="85" t="s">
        <v>99</v>
      </c>
      <c r="I193" s="126"/>
      <c r="J193" s="126"/>
    </row>
    <row r="194" spans="1:10" ht="15.75" customHeight="1" x14ac:dyDescent="0.2">
      <c r="A194" s="126"/>
      <c r="B194" s="186"/>
      <c r="C194" s="186"/>
      <c r="D194" s="188"/>
      <c r="E194" s="90"/>
      <c r="F194" s="91"/>
      <c r="G194" s="147"/>
      <c r="H194" s="86"/>
      <c r="I194" s="126"/>
      <c r="J194" s="126"/>
    </row>
    <row r="195" spans="1:10" x14ac:dyDescent="0.2">
      <c r="A195" s="126"/>
      <c r="B195" s="186" t="s">
        <v>169</v>
      </c>
      <c r="C195" s="186"/>
      <c r="D195" s="187">
        <v>20183.009999999998</v>
      </c>
      <c r="E195" s="90">
        <v>4</v>
      </c>
      <c r="F195" s="91" t="s">
        <v>111</v>
      </c>
      <c r="G195" s="147"/>
      <c r="H195" s="85" t="s">
        <v>99</v>
      </c>
      <c r="I195" s="126"/>
      <c r="J195" s="126"/>
    </row>
    <row r="196" spans="1:10" ht="15.75" customHeight="1" x14ac:dyDescent="0.2">
      <c r="A196" s="126"/>
      <c r="B196" s="186"/>
      <c r="C196" s="186"/>
      <c r="D196" s="188"/>
      <c r="E196" s="90"/>
      <c r="F196" s="91"/>
      <c r="G196" s="147"/>
      <c r="H196" s="86"/>
      <c r="I196" s="126"/>
      <c r="J196" s="126"/>
    </row>
    <row r="197" spans="1:10" x14ac:dyDescent="0.2">
      <c r="A197" s="126"/>
      <c r="B197" s="186" t="s">
        <v>112</v>
      </c>
      <c r="C197" s="186"/>
      <c r="D197" s="187">
        <v>20184.009999999998</v>
      </c>
      <c r="E197" s="90">
        <v>8.5</v>
      </c>
      <c r="F197" s="91" t="s">
        <v>98</v>
      </c>
      <c r="G197" s="147"/>
      <c r="H197" s="85" t="s">
        <v>99</v>
      </c>
      <c r="I197" s="126"/>
      <c r="J197" s="126"/>
    </row>
    <row r="198" spans="1:10" ht="14.25" customHeight="1" x14ac:dyDescent="0.2">
      <c r="A198" s="126"/>
      <c r="B198" s="186"/>
      <c r="C198" s="186"/>
      <c r="D198" s="188"/>
      <c r="E198" s="90"/>
      <c r="F198" s="91"/>
      <c r="G198" s="147"/>
      <c r="H198" s="86"/>
      <c r="I198" s="126"/>
      <c r="J198" s="126"/>
    </row>
    <row r="199" spans="1:10" x14ac:dyDescent="0.2">
      <c r="A199" s="126"/>
      <c r="B199" s="186" t="s">
        <v>113</v>
      </c>
      <c r="C199" s="186"/>
      <c r="D199" s="187">
        <v>20192.009999999998</v>
      </c>
      <c r="E199" s="90">
        <v>5.5</v>
      </c>
      <c r="F199" s="91" t="s">
        <v>98</v>
      </c>
      <c r="G199" s="147"/>
      <c r="H199" s="85" t="s">
        <v>99</v>
      </c>
      <c r="I199" s="126"/>
      <c r="J199" s="126"/>
    </row>
    <row r="200" spans="1:10" ht="16.5" customHeight="1" x14ac:dyDescent="0.2">
      <c r="A200" s="126"/>
      <c r="B200" s="186"/>
      <c r="C200" s="186"/>
      <c r="D200" s="188"/>
      <c r="E200" s="90"/>
      <c r="F200" s="91"/>
      <c r="G200" s="147"/>
      <c r="H200" s="86"/>
      <c r="I200" s="126"/>
      <c r="J200" s="126"/>
    </row>
    <row r="201" spans="1:10" x14ac:dyDescent="0.2">
      <c r="A201" s="126"/>
      <c r="B201" s="189" t="s">
        <v>174</v>
      </c>
      <c r="C201" s="189"/>
      <c r="D201" s="187">
        <v>20275.009999999998</v>
      </c>
      <c r="E201" s="90">
        <v>7.9</v>
      </c>
      <c r="F201" s="91" t="s">
        <v>98</v>
      </c>
      <c r="G201" s="147"/>
      <c r="H201" s="85" t="s">
        <v>99</v>
      </c>
      <c r="I201" s="126"/>
      <c r="J201" s="126"/>
    </row>
    <row r="202" spans="1:10" ht="15" customHeight="1" x14ac:dyDescent="0.2">
      <c r="A202" s="126"/>
      <c r="B202" s="189"/>
      <c r="C202" s="189"/>
      <c r="D202" s="188"/>
      <c r="E202" s="90"/>
      <c r="F202" s="91"/>
      <c r="G202" s="147"/>
      <c r="H202" s="86"/>
      <c r="I202" s="126"/>
      <c r="J202" s="126"/>
    </row>
    <row r="203" spans="1:10" x14ac:dyDescent="0.2">
      <c r="A203" s="126"/>
      <c r="B203" s="186" t="s">
        <v>114</v>
      </c>
      <c r="C203" s="186"/>
      <c r="D203" s="187">
        <v>20199.009999999998</v>
      </c>
      <c r="E203" s="90">
        <v>2.1</v>
      </c>
      <c r="F203" s="91" t="s">
        <v>115</v>
      </c>
      <c r="G203" s="147"/>
      <c r="H203" s="85" t="s">
        <v>99</v>
      </c>
      <c r="I203" s="126"/>
      <c r="J203" s="126"/>
    </row>
    <row r="204" spans="1:10" ht="17.25" customHeight="1" x14ac:dyDescent="0.2">
      <c r="A204" s="126"/>
      <c r="B204" s="186"/>
      <c r="C204" s="186"/>
      <c r="D204" s="188"/>
      <c r="E204" s="90"/>
      <c r="F204" s="91"/>
      <c r="G204" s="147"/>
      <c r="H204" s="86"/>
      <c r="I204" s="126"/>
      <c r="J204" s="126"/>
    </row>
    <row r="205" spans="1:10" x14ac:dyDescent="0.2">
      <c r="A205" s="126"/>
      <c r="B205" s="186" t="s">
        <v>116</v>
      </c>
      <c r="C205" s="186"/>
      <c r="D205" s="187">
        <v>12354.01</v>
      </c>
      <c r="E205" s="90">
        <v>54.5</v>
      </c>
      <c r="F205" s="91" t="s">
        <v>117</v>
      </c>
      <c r="G205" s="147"/>
      <c r="H205" s="85" t="s">
        <v>99</v>
      </c>
      <c r="I205" s="126"/>
      <c r="J205" s="126"/>
    </row>
    <row r="206" spans="1:10" ht="18" customHeight="1" x14ac:dyDescent="0.2">
      <c r="A206" s="126"/>
      <c r="B206" s="186"/>
      <c r="C206" s="186"/>
      <c r="D206" s="188"/>
      <c r="E206" s="90"/>
      <c r="F206" s="91"/>
      <c r="G206" s="147"/>
      <c r="H206" s="86"/>
      <c r="I206" s="126"/>
      <c r="J206" s="126"/>
    </row>
    <row r="207" spans="1:10" x14ac:dyDescent="0.2">
      <c r="A207" s="126"/>
      <c r="B207" s="186" t="s">
        <v>118</v>
      </c>
      <c r="C207" s="186"/>
      <c r="D207" s="187">
        <v>20241.009999999998</v>
      </c>
      <c r="E207" s="90">
        <v>4.5999999999999996</v>
      </c>
      <c r="F207" s="91" t="s">
        <v>98</v>
      </c>
      <c r="G207" s="147"/>
      <c r="H207" s="85" t="s">
        <v>99</v>
      </c>
      <c r="I207" s="126"/>
      <c r="J207" s="126"/>
    </row>
    <row r="208" spans="1:10" ht="15" customHeight="1" x14ac:dyDescent="0.2">
      <c r="A208" s="126"/>
      <c r="B208" s="186"/>
      <c r="C208" s="186"/>
      <c r="D208" s="188"/>
      <c r="E208" s="90"/>
      <c r="F208" s="91"/>
      <c r="G208" s="147"/>
      <c r="H208" s="86"/>
      <c r="I208" s="126"/>
      <c r="J208" s="126"/>
    </row>
    <row r="209" spans="1:10" x14ac:dyDescent="0.2">
      <c r="A209" s="126"/>
      <c r="B209" s="186" t="s">
        <v>119</v>
      </c>
      <c r="C209" s="186"/>
      <c r="D209" s="187">
        <v>95912.01</v>
      </c>
      <c r="E209" s="90">
        <v>4</v>
      </c>
      <c r="F209" s="91" t="s">
        <v>168</v>
      </c>
      <c r="G209" s="147"/>
      <c r="H209" s="85" t="s">
        <v>99</v>
      </c>
      <c r="I209" s="126"/>
      <c r="J209" s="126"/>
    </row>
    <row r="210" spans="1:10" ht="16.5" customHeight="1" x14ac:dyDescent="0.2">
      <c r="A210" s="126"/>
      <c r="B210" s="186"/>
      <c r="C210" s="186"/>
      <c r="D210" s="188"/>
      <c r="E210" s="90"/>
      <c r="F210" s="91"/>
      <c r="G210" s="147"/>
      <c r="H210" s="86"/>
      <c r="I210" s="126"/>
      <c r="J210" s="126"/>
    </row>
    <row r="211" spans="1:10" x14ac:dyDescent="0.2">
      <c r="A211" s="126"/>
      <c r="B211" s="186" t="s">
        <v>166</v>
      </c>
      <c r="C211" s="186"/>
      <c r="D211" s="187">
        <v>89386.01</v>
      </c>
      <c r="E211" s="90">
        <v>7.9</v>
      </c>
      <c r="F211" s="91" t="s">
        <v>98</v>
      </c>
      <c r="G211" s="147"/>
      <c r="H211" s="85" t="s">
        <v>99</v>
      </c>
      <c r="I211" s="126"/>
      <c r="J211" s="126"/>
    </row>
    <row r="212" spans="1:10" ht="15.75" customHeight="1" x14ac:dyDescent="0.2">
      <c r="A212" s="126"/>
      <c r="B212" s="186"/>
      <c r="C212" s="186"/>
      <c r="D212" s="188"/>
      <c r="E212" s="90"/>
      <c r="F212" s="91"/>
      <c r="G212" s="147"/>
      <c r="H212" s="86"/>
      <c r="I212" s="126"/>
      <c r="J212" s="126"/>
    </row>
    <row r="213" spans="1:10" x14ac:dyDescent="0.2">
      <c r="A213" s="126"/>
      <c r="B213" s="186" t="s">
        <v>167</v>
      </c>
      <c r="C213" s="186"/>
      <c r="D213" s="187">
        <v>20257.009999999998</v>
      </c>
      <c r="E213" s="90">
        <v>4.9000000000000004</v>
      </c>
      <c r="F213" s="91" t="s">
        <v>170</v>
      </c>
      <c r="G213" s="147"/>
      <c r="H213" s="85" t="s">
        <v>99</v>
      </c>
      <c r="I213" s="126"/>
      <c r="J213" s="126"/>
    </row>
    <row r="214" spans="1:10" ht="16.5" customHeight="1" x14ac:dyDescent="0.2">
      <c r="A214" s="126"/>
      <c r="B214" s="186"/>
      <c r="C214" s="186"/>
      <c r="D214" s="188"/>
      <c r="E214" s="90"/>
      <c r="F214" s="91"/>
      <c r="G214" s="147"/>
      <c r="H214" s="86"/>
      <c r="I214" s="126"/>
      <c r="J214" s="126"/>
    </row>
    <row r="215" spans="1:10" x14ac:dyDescent="0.2">
      <c r="A215" s="126"/>
      <c r="B215" s="186" t="s">
        <v>120</v>
      </c>
      <c r="C215" s="186"/>
      <c r="D215" s="187">
        <v>20242.009999999998</v>
      </c>
      <c r="E215" s="90">
        <v>4.3</v>
      </c>
      <c r="F215" s="91" t="s">
        <v>101</v>
      </c>
      <c r="G215" s="147"/>
      <c r="H215" s="85" t="s">
        <v>99</v>
      </c>
      <c r="I215" s="126"/>
      <c r="J215" s="126"/>
    </row>
    <row r="216" spans="1:10" ht="18" customHeight="1" x14ac:dyDescent="0.2">
      <c r="A216" s="126"/>
      <c r="B216" s="186"/>
      <c r="C216" s="186"/>
      <c r="D216" s="188"/>
      <c r="E216" s="90"/>
      <c r="F216" s="91"/>
      <c r="G216" s="147"/>
      <c r="H216" s="86"/>
      <c r="I216" s="126"/>
      <c r="J216" s="126"/>
    </row>
    <row r="217" spans="1:10" x14ac:dyDescent="0.2">
      <c r="A217" s="126"/>
      <c r="B217" s="186" t="s">
        <v>121</v>
      </c>
      <c r="C217" s="186"/>
      <c r="D217" s="187">
        <v>20258.009999999998</v>
      </c>
      <c r="E217" s="90">
        <v>11</v>
      </c>
      <c r="F217" s="91" t="s">
        <v>98</v>
      </c>
      <c r="G217" s="147"/>
      <c r="H217" s="85" t="s">
        <v>99</v>
      </c>
      <c r="I217" s="126"/>
      <c r="J217" s="126"/>
    </row>
    <row r="218" spans="1:10" ht="16.5" customHeight="1" x14ac:dyDescent="0.2">
      <c r="A218" s="126"/>
      <c r="B218" s="186"/>
      <c r="C218" s="186"/>
      <c r="D218" s="188"/>
      <c r="E218" s="90"/>
      <c r="F218" s="91"/>
      <c r="G218" s="147"/>
      <c r="H218" s="86"/>
      <c r="I218" s="126"/>
      <c r="J218" s="126"/>
    </row>
    <row r="219" spans="1:10" x14ac:dyDescent="0.2">
      <c r="A219" s="126"/>
      <c r="B219" s="186" t="s">
        <v>148</v>
      </c>
      <c r="C219" s="186"/>
      <c r="D219" s="187">
        <v>62012.01</v>
      </c>
      <c r="E219" s="90">
        <v>24.9</v>
      </c>
      <c r="F219" s="91">
        <v>1</v>
      </c>
      <c r="G219" s="147"/>
      <c r="H219" s="85" t="s">
        <v>122</v>
      </c>
      <c r="I219" s="126"/>
      <c r="J219" s="126"/>
    </row>
    <row r="220" spans="1:10" ht="18" customHeight="1" x14ac:dyDescent="0.2">
      <c r="A220" s="126"/>
      <c r="B220" s="186"/>
      <c r="C220" s="186"/>
      <c r="D220" s="188"/>
      <c r="E220" s="90"/>
      <c r="F220" s="91"/>
      <c r="G220" s="147"/>
      <c r="H220" s="86"/>
      <c r="I220" s="126"/>
      <c r="J220" s="126"/>
    </row>
    <row r="221" spans="1:10" x14ac:dyDescent="0.2">
      <c r="A221" s="126"/>
      <c r="B221" s="186" t="s">
        <v>149</v>
      </c>
      <c r="C221" s="186"/>
      <c r="D221" s="187">
        <v>66921.009999999995</v>
      </c>
      <c r="E221" s="90">
        <v>24.9</v>
      </c>
      <c r="F221" s="91">
        <v>1</v>
      </c>
      <c r="G221" s="147"/>
      <c r="H221" s="85" t="s">
        <v>122</v>
      </c>
      <c r="I221" s="126"/>
      <c r="J221" s="126"/>
    </row>
    <row r="222" spans="1:10" ht="16.5" customHeight="1" x14ac:dyDescent="0.2">
      <c r="A222" s="126"/>
      <c r="B222" s="186"/>
      <c r="C222" s="186"/>
      <c r="D222" s="188"/>
      <c r="E222" s="90"/>
      <c r="F222" s="91"/>
      <c r="G222" s="147"/>
      <c r="H222" s="86"/>
      <c r="I222" s="126"/>
      <c r="J222" s="126"/>
    </row>
    <row r="223" spans="1:10" x14ac:dyDescent="0.2">
      <c r="A223" s="126"/>
      <c r="B223" s="186" t="s">
        <v>150</v>
      </c>
      <c r="C223" s="186"/>
      <c r="D223" s="187">
        <v>61967.01</v>
      </c>
      <c r="E223" s="90">
        <v>24.9</v>
      </c>
      <c r="F223" s="91">
        <v>1</v>
      </c>
      <c r="G223" s="147"/>
      <c r="H223" s="85" t="s">
        <v>122</v>
      </c>
      <c r="I223" s="126"/>
      <c r="J223" s="126"/>
    </row>
    <row r="224" spans="1:10" ht="14.25" customHeight="1" x14ac:dyDescent="0.2">
      <c r="A224" s="126"/>
      <c r="B224" s="186"/>
      <c r="C224" s="186"/>
      <c r="D224" s="188"/>
      <c r="E224" s="90"/>
      <c r="F224" s="91"/>
      <c r="G224" s="147"/>
      <c r="H224" s="86"/>
      <c r="I224" s="126"/>
      <c r="J224" s="126"/>
    </row>
    <row r="225" spans="1:10" ht="12" customHeight="1" x14ac:dyDescent="0.2">
      <c r="A225" s="126"/>
      <c r="B225" s="237"/>
      <c r="C225" s="237"/>
      <c r="D225" s="238"/>
      <c r="E225" s="83"/>
      <c r="F225" s="84"/>
      <c r="G225" s="239"/>
      <c r="H225" s="84"/>
      <c r="I225" s="126"/>
      <c r="J225" s="126"/>
    </row>
    <row r="226" spans="1:10" ht="20.25" customHeight="1" x14ac:dyDescent="0.2">
      <c r="A226" s="126"/>
      <c r="B226" s="237"/>
      <c r="C226" s="237"/>
      <c r="D226" s="238"/>
      <c r="E226" s="83"/>
      <c r="F226" s="84"/>
      <c r="G226" s="239"/>
      <c r="H226" s="84"/>
      <c r="I226" s="126"/>
      <c r="J226" s="126"/>
    </row>
    <row r="227" spans="1:10" ht="20.25" x14ac:dyDescent="0.3">
      <c r="A227" s="47" t="s">
        <v>123</v>
      </c>
      <c r="B227" s="44"/>
      <c r="C227" s="170"/>
      <c r="D227" s="170"/>
      <c r="E227" s="170"/>
      <c r="F227" s="170"/>
      <c r="G227" s="170"/>
      <c r="H227" s="170"/>
      <c r="I227" s="170"/>
      <c r="J227" s="170"/>
    </row>
    <row r="228" spans="1:10" x14ac:dyDescent="0.2">
      <c r="A228" s="171" t="s">
        <v>124</v>
      </c>
      <c r="B228" s="172"/>
      <c r="C228" s="48" t="s">
        <v>15</v>
      </c>
      <c r="D228" s="49"/>
      <c r="E228" s="49"/>
      <c r="F228" s="50" t="s">
        <v>125</v>
      </c>
      <c r="G228" s="51" t="s">
        <v>126</v>
      </c>
      <c r="H228" s="51"/>
      <c r="I228" s="51" t="s">
        <v>21</v>
      </c>
      <c r="J228" s="51" t="s">
        <v>127</v>
      </c>
    </row>
    <row r="229" spans="1:10" x14ac:dyDescent="0.2">
      <c r="A229" s="173"/>
      <c r="B229" s="174"/>
      <c r="C229" s="164" t="s">
        <v>178</v>
      </c>
      <c r="D229" s="165"/>
      <c r="E229" s="179"/>
      <c r="F229" s="90">
        <v>160</v>
      </c>
      <c r="G229" s="182"/>
      <c r="H229" s="183"/>
      <c r="I229" s="79"/>
      <c r="J229" s="79"/>
    </row>
    <row r="230" spans="1:10" x14ac:dyDescent="0.2">
      <c r="A230" s="175"/>
      <c r="B230" s="176"/>
      <c r="C230" s="166"/>
      <c r="D230" s="167"/>
      <c r="E230" s="180"/>
      <c r="F230" s="90"/>
      <c r="G230" s="184"/>
      <c r="H230" s="185"/>
      <c r="I230" s="79"/>
      <c r="J230" s="79"/>
    </row>
    <row r="231" spans="1:10" x14ac:dyDescent="0.2">
      <c r="A231" s="175"/>
      <c r="B231" s="176"/>
      <c r="C231" s="166"/>
      <c r="D231" s="167"/>
      <c r="E231" s="180"/>
      <c r="F231" s="90"/>
      <c r="G231" s="150" t="s">
        <v>128</v>
      </c>
      <c r="H231" s="151"/>
      <c r="I231" s="151"/>
      <c r="J231" s="152"/>
    </row>
    <row r="232" spans="1:10" x14ac:dyDescent="0.2">
      <c r="A232" s="175"/>
      <c r="B232" s="176"/>
      <c r="C232" s="166"/>
      <c r="D232" s="167"/>
      <c r="E232" s="180"/>
      <c r="F232" s="90"/>
      <c r="G232" s="150"/>
      <c r="H232" s="151"/>
      <c r="I232" s="151"/>
      <c r="J232" s="152"/>
    </row>
    <row r="233" spans="1:10" x14ac:dyDescent="0.2">
      <c r="A233" s="177"/>
      <c r="B233" s="178"/>
      <c r="C233" s="168"/>
      <c r="D233" s="169"/>
      <c r="E233" s="181"/>
      <c r="F233" s="90"/>
      <c r="G233" s="153"/>
      <c r="H233" s="154"/>
      <c r="I233" s="154"/>
      <c r="J233" s="155"/>
    </row>
    <row r="234" spans="1:10" x14ac:dyDescent="0.2">
      <c r="A234" s="135"/>
      <c r="B234" s="136"/>
      <c r="C234" s="164" t="s">
        <v>156</v>
      </c>
      <c r="D234" s="165"/>
      <c r="E234" s="165"/>
      <c r="F234" s="90">
        <v>190</v>
      </c>
      <c r="G234" s="129"/>
      <c r="H234" s="130"/>
      <c r="I234" s="126"/>
      <c r="J234" s="126"/>
    </row>
    <row r="235" spans="1:10" x14ac:dyDescent="0.2">
      <c r="A235" s="156"/>
      <c r="B235" s="157"/>
      <c r="C235" s="166"/>
      <c r="D235" s="167"/>
      <c r="E235" s="167"/>
      <c r="F235" s="90"/>
      <c r="G235" s="131"/>
      <c r="H235" s="132"/>
      <c r="I235" s="126"/>
      <c r="J235" s="126"/>
    </row>
    <row r="236" spans="1:10" x14ac:dyDescent="0.2">
      <c r="A236" s="156"/>
      <c r="B236" s="157"/>
      <c r="C236" s="166"/>
      <c r="D236" s="167"/>
      <c r="E236" s="167"/>
      <c r="F236" s="90"/>
      <c r="G236" s="150" t="s">
        <v>129</v>
      </c>
      <c r="H236" s="151"/>
      <c r="I236" s="151"/>
      <c r="J236" s="152"/>
    </row>
    <row r="237" spans="1:10" x14ac:dyDescent="0.2">
      <c r="A237" s="156"/>
      <c r="B237" s="157"/>
      <c r="C237" s="166"/>
      <c r="D237" s="167"/>
      <c r="E237" s="167"/>
      <c r="F237" s="90"/>
      <c r="G237" s="150"/>
      <c r="H237" s="151"/>
      <c r="I237" s="151"/>
      <c r="J237" s="152"/>
    </row>
    <row r="238" spans="1:10" x14ac:dyDescent="0.2">
      <c r="A238" s="137"/>
      <c r="B238" s="138"/>
      <c r="C238" s="168"/>
      <c r="D238" s="169"/>
      <c r="E238" s="169"/>
      <c r="F238" s="90"/>
      <c r="G238" s="153"/>
      <c r="H238" s="154"/>
      <c r="I238" s="154"/>
      <c r="J238" s="155"/>
    </row>
    <row r="239" spans="1:10" x14ac:dyDescent="0.2">
      <c r="A239" s="135"/>
      <c r="B239" s="136"/>
      <c r="C239" s="164" t="s">
        <v>155</v>
      </c>
      <c r="D239" s="165"/>
      <c r="E239" s="165"/>
      <c r="F239" s="90">
        <v>220</v>
      </c>
      <c r="G239" s="129"/>
      <c r="H239" s="130"/>
      <c r="I239" s="126"/>
      <c r="J239" s="126"/>
    </row>
    <row r="240" spans="1:10" x14ac:dyDescent="0.2">
      <c r="A240" s="156"/>
      <c r="B240" s="157"/>
      <c r="C240" s="166"/>
      <c r="D240" s="167"/>
      <c r="E240" s="167"/>
      <c r="F240" s="90"/>
      <c r="G240" s="131"/>
      <c r="H240" s="132"/>
      <c r="I240" s="126"/>
      <c r="J240" s="126"/>
    </row>
    <row r="241" spans="1:10" x14ac:dyDescent="0.2">
      <c r="A241" s="156"/>
      <c r="B241" s="157"/>
      <c r="C241" s="166"/>
      <c r="D241" s="167"/>
      <c r="E241" s="167"/>
      <c r="F241" s="90"/>
      <c r="G241" s="150" t="s">
        <v>129</v>
      </c>
      <c r="H241" s="151"/>
      <c r="I241" s="151"/>
      <c r="J241" s="152"/>
    </row>
    <row r="242" spans="1:10" x14ac:dyDescent="0.2">
      <c r="A242" s="156"/>
      <c r="B242" s="157"/>
      <c r="C242" s="166"/>
      <c r="D242" s="167"/>
      <c r="E242" s="167"/>
      <c r="F242" s="90"/>
      <c r="G242" s="150"/>
      <c r="H242" s="151"/>
      <c r="I242" s="151"/>
      <c r="J242" s="152"/>
    </row>
    <row r="243" spans="1:10" x14ac:dyDescent="0.2">
      <c r="A243" s="137"/>
      <c r="B243" s="138"/>
      <c r="C243" s="168"/>
      <c r="D243" s="169"/>
      <c r="E243" s="169"/>
      <c r="F243" s="90"/>
      <c r="G243" s="153"/>
      <c r="H243" s="154"/>
      <c r="I243" s="154"/>
      <c r="J243" s="155"/>
    </row>
    <row r="244" spans="1:10" x14ac:dyDescent="0.2">
      <c r="A244" s="135"/>
      <c r="B244" s="136"/>
      <c r="C244" s="158" t="s">
        <v>142</v>
      </c>
      <c r="D244" s="159"/>
      <c r="E244" s="159"/>
      <c r="F244" s="90">
        <v>10</v>
      </c>
      <c r="G244" s="129"/>
      <c r="H244" s="130"/>
      <c r="I244" s="126"/>
      <c r="J244" s="126"/>
    </row>
    <row r="245" spans="1:10" x14ac:dyDescent="0.2">
      <c r="A245" s="156"/>
      <c r="B245" s="157"/>
      <c r="C245" s="160"/>
      <c r="D245" s="161"/>
      <c r="E245" s="161"/>
      <c r="F245" s="90"/>
      <c r="G245" s="131"/>
      <c r="H245" s="132"/>
      <c r="I245" s="126"/>
      <c r="J245" s="126"/>
    </row>
    <row r="246" spans="1:10" x14ac:dyDescent="0.2">
      <c r="A246" s="156"/>
      <c r="B246" s="157"/>
      <c r="C246" s="160"/>
      <c r="D246" s="161"/>
      <c r="E246" s="161"/>
      <c r="F246" s="90"/>
      <c r="G246" s="150" t="s">
        <v>129</v>
      </c>
      <c r="H246" s="151"/>
      <c r="I246" s="151"/>
      <c r="J246" s="152"/>
    </row>
    <row r="247" spans="1:10" x14ac:dyDescent="0.2">
      <c r="A247" s="156"/>
      <c r="B247" s="157"/>
      <c r="C247" s="160"/>
      <c r="D247" s="161"/>
      <c r="E247" s="161"/>
      <c r="F247" s="90"/>
      <c r="G247" s="150"/>
      <c r="H247" s="151"/>
      <c r="I247" s="151"/>
      <c r="J247" s="152"/>
    </row>
    <row r="248" spans="1:10" x14ac:dyDescent="0.2">
      <c r="A248" s="137"/>
      <c r="B248" s="138"/>
      <c r="C248" s="162"/>
      <c r="D248" s="163"/>
      <c r="E248" s="163"/>
      <c r="F248" s="90"/>
      <c r="G248" s="153"/>
      <c r="H248" s="154"/>
      <c r="I248" s="154"/>
      <c r="J248" s="155"/>
    </row>
    <row r="249" spans="1:10" x14ac:dyDescent="0.2">
      <c r="A249" s="126"/>
      <c r="B249" s="126"/>
      <c r="C249" s="127" t="s">
        <v>154</v>
      </c>
      <c r="D249" s="127"/>
      <c r="E249" s="127"/>
      <c r="F249" s="128">
        <v>20</v>
      </c>
      <c r="G249" s="129"/>
      <c r="H249" s="130"/>
      <c r="I249" s="148"/>
      <c r="J249" s="148"/>
    </row>
    <row r="250" spans="1:10" ht="8.25" customHeight="1" x14ac:dyDescent="0.2">
      <c r="A250" s="126"/>
      <c r="B250" s="126"/>
      <c r="C250" s="127"/>
      <c r="D250" s="127"/>
      <c r="E250" s="127"/>
      <c r="F250" s="128"/>
      <c r="G250" s="131"/>
      <c r="H250" s="132"/>
      <c r="I250" s="149"/>
      <c r="J250" s="149"/>
    </row>
    <row r="251" spans="1:10" x14ac:dyDescent="0.2">
      <c r="A251" s="126"/>
      <c r="B251" s="126"/>
      <c r="C251" s="127"/>
      <c r="D251" s="127"/>
      <c r="E251" s="127"/>
      <c r="F251" s="128"/>
      <c r="G251" s="150" t="s">
        <v>129</v>
      </c>
      <c r="H251" s="151"/>
      <c r="I251" s="151"/>
      <c r="J251" s="152"/>
    </row>
    <row r="252" spans="1:10" x14ac:dyDescent="0.2">
      <c r="A252" s="126"/>
      <c r="B252" s="126"/>
      <c r="C252" s="127"/>
      <c r="D252" s="127"/>
      <c r="E252" s="127"/>
      <c r="F252" s="128"/>
      <c r="G252" s="150"/>
      <c r="H252" s="151"/>
      <c r="I252" s="151"/>
      <c r="J252" s="152"/>
    </row>
    <row r="253" spans="1:10" ht="11.25" customHeight="1" x14ac:dyDescent="0.2">
      <c r="A253" s="126"/>
      <c r="B253" s="126"/>
      <c r="C253" s="127"/>
      <c r="D253" s="127"/>
      <c r="E253" s="127"/>
      <c r="F253" s="128"/>
      <c r="G253" s="153"/>
      <c r="H253" s="154"/>
      <c r="I253" s="154"/>
      <c r="J253" s="155"/>
    </row>
    <row r="254" spans="1:10" x14ac:dyDescent="0.2">
      <c r="A254" s="126"/>
      <c r="B254" s="126"/>
      <c r="C254" s="127" t="s">
        <v>130</v>
      </c>
      <c r="D254" s="127"/>
      <c r="E254" s="127"/>
      <c r="F254" s="128">
        <v>50</v>
      </c>
      <c r="G254" s="129"/>
      <c r="H254" s="130"/>
      <c r="I254" s="148"/>
      <c r="J254" s="148"/>
    </row>
    <row r="255" spans="1:10" x14ac:dyDescent="0.2">
      <c r="A255" s="126"/>
      <c r="B255" s="126"/>
      <c r="C255" s="127"/>
      <c r="D255" s="127"/>
      <c r="E255" s="127"/>
      <c r="F255" s="128"/>
      <c r="G255" s="131"/>
      <c r="H255" s="132"/>
      <c r="I255" s="149"/>
      <c r="J255" s="149"/>
    </row>
    <row r="256" spans="1:10" x14ac:dyDescent="0.2">
      <c r="A256" s="126"/>
      <c r="B256" s="126"/>
      <c r="C256" s="127"/>
      <c r="D256" s="127"/>
      <c r="E256" s="127"/>
      <c r="F256" s="128"/>
      <c r="G256" s="150" t="s">
        <v>131</v>
      </c>
      <c r="H256" s="151"/>
      <c r="I256" s="151"/>
      <c r="J256" s="152"/>
    </row>
    <row r="257" spans="1:10" x14ac:dyDescent="0.2">
      <c r="A257" s="126"/>
      <c r="B257" s="126"/>
      <c r="C257" s="127"/>
      <c r="D257" s="127"/>
      <c r="E257" s="127"/>
      <c r="F257" s="128"/>
      <c r="G257" s="150"/>
      <c r="H257" s="151"/>
      <c r="I257" s="151"/>
      <c r="J257" s="152"/>
    </row>
    <row r="258" spans="1:10" x14ac:dyDescent="0.2">
      <c r="A258" s="126"/>
      <c r="B258" s="126"/>
      <c r="C258" s="127"/>
      <c r="D258" s="127"/>
      <c r="E258" s="127"/>
      <c r="F258" s="128"/>
      <c r="G258" s="153"/>
      <c r="H258" s="154"/>
      <c r="I258" s="154"/>
      <c r="J258" s="155"/>
    </row>
    <row r="259" spans="1:10" x14ac:dyDescent="0.2">
      <c r="A259" s="126"/>
      <c r="B259" s="126"/>
      <c r="C259" s="127" t="s">
        <v>132</v>
      </c>
      <c r="D259" s="127"/>
      <c r="E259" s="127"/>
      <c r="F259" s="128">
        <v>40</v>
      </c>
      <c r="G259" s="129"/>
      <c r="H259" s="130"/>
      <c r="I259" s="148"/>
      <c r="J259" s="148"/>
    </row>
    <row r="260" spans="1:10" x14ac:dyDescent="0.2">
      <c r="A260" s="126"/>
      <c r="B260" s="126"/>
      <c r="C260" s="127"/>
      <c r="D260" s="127"/>
      <c r="E260" s="127"/>
      <c r="F260" s="128"/>
      <c r="G260" s="131"/>
      <c r="H260" s="132"/>
      <c r="I260" s="149"/>
      <c r="J260" s="149"/>
    </row>
    <row r="261" spans="1:10" x14ac:dyDescent="0.2">
      <c r="A261" s="126"/>
      <c r="B261" s="126"/>
      <c r="C261" s="127"/>
      <c r="D261" s="127"/>
      <c r="E261" s="127"/>
      <c r="F261" s="128"/>
      <c r="G261" s="150" t="s">
        <v>129</v>
      </c>
      <c r="H261" s="151"/>
      <c r="I261" s="151"/>
      <c r="J261" s="152"/>
    </row>
    <row r="262" spans="1:10" x14ac:dyDescent="0.2">
      <c r="A262" s="126"/>
      <c r="B262" s="126"/>
      <c r="C262" s="127"/>
      <c r="D262" s="127"/>
      <c r="E262" s="127"/>
      <c r="F262" s="128"/>
      <c r="G262" s="150"/>
      <c r="H262" s="151"/>
      <c r="I262" s="151"/>
      <c r="J262" s="152"/>
    </row>
    <row r="263" spans="1:10" x14ac:dyDescent="0.2">
      <c r="A263" s="126"/>
      <c r="B263" s="126"/>
      <c r="C263" s="127"/>
      <c r="D263" s="127"/>
      <c r="E263" s="127"/>
      <c r="F263" s="128"/>
      <c r="G263" s="153"/>
      <c r="H263" s="154"/>
      <c r="I263" s="154"/>
      <c r="J263" s="155"/>
    </row>
    <row r="264" spans="1:10" ht="12.75" customHeight="1" x14ac:dyDescent="0.2">
      <c r="A264" s="135"/>
      <c r="B264" s="136"/>
      <c r="C264" s="139" t="s">
        <v>136</v>
      </c>
      <c r="D264" s="140"/>
      <c r="E264" s="141"/>
      <c r="F264" s="145">
        <v>0.25</v>
      </c>
      <c r="G264" s="147"/>
      <c r="H264" s="147"/>
      <c r="I264" s="148"/>
      <c r="J264" s="148"/>
    </row>
    <row r="265" spans="1:10" ht="12.75" customHeight="1" x14ac:dyDescent="0.2">
      <c r="A265" s="137"/>
      <c r="B265" s="138"/>
      <c r="C265" s="142" t="s">
        <v>136</v>
      </c>
      <c r="D265" s="143"/>
      <c r="E265" s="144"/>
      <c r="F265" s="146"/>
      <c r="G265" s="147"/>
      <c r="H265" s="147"/>
      <c r="I265" s="149"/>
      <c r="J265" s="149"/>
    </row>
    <row r="266" spans="1:10" ht="12.75" customHeight="1" x14ac:dyDescent="0.2">
      <c r="A266" s="135"/>
      <c r="B266" s="136"/>
      <c r="C266" s="139" t="s">
        <v>143</v>
      </c>
      <c r="D266" s="140"/>
      <c r="E266" s="141"/>
      <c r="F266" s="145">
        <v>0.25</v>
      </c>
      <c r="G266" s="147"/>
      <c r="H266" s="147"/>
      <c r="I266" s="148"/>
      <c r="J266" s="148"/>
    </row>
    <row r="267" spans="1:10" ht="12.75" customHeight="1" x14ac:dyDescent="0.2">
      <c r="A267" s="137"/>
      <c r="B267" s="138"/>
      <c r="C267" s="142"/>
      <c r="D267" s="143"/>
      <c r="E267" s="144"/>
      <c r="F267" s="146"/>
      <c r="G267" s="147"/>
      <c r="H267" s="147"/>
      <c r="I267" s="149"/>
      <c r="J267" s="149"/>
    </row>
    <row r="268" spans="1:10" ht="24" customHeight="1" x14ac:dyDescent="0.2">
      <c r="A268" s="126"/>
      <c r="B268" s="126"/>
      <c r="C268" s="245" t="s">
        <v>144</v>
      </c>
      <c r="D268" s="245"/>
      <c r="E268" s="245"/>
      <c r="F268" s="64">
        <v>3</v>
      </c>
      <c r="G268" s="147"/>
      <c r="H268" s="147"/>
      <c r="I268" s="59"/>
      <c r="J268" s="59"/>
    </row>
    <row r="269" spans="1:10" ht="24" customHeight="1" x14ac:dyDescent="0.2">
      <c r="A269" s="126"/>
      <c r="B269" s="126"/>
      <c r="C269" s="248" t="s">
        <v>153</v>
      </c>
      <c r="D269" s="249"/>
      <c r="E269" s="250"/>
      <c r="F269" s="64">
        <v>3</v>
      </c>
      <c r="G269" s="246"/>
      <c r="H269" s="247"/>
      <c r="I269" s="59"/>
      <c r="J269" s="59"/>
    </row>
    <row r="270" spans="1:10" ht="23.25" customHeight="1" x14ac:dyDescent="0.2">
      <c r="A270" s="126"/>
      <c r="B270" s="126"/>
      <c r="C270" s="251" t="s">
        <v>133</v>
      </c>
      <c r="D270" s="252"/>
      <c r="E270" s="253"/>
      <c r="F270" s="64" t="s">
        <v>134</v>
      </c>
      <c r="G270" s="246"/>
      <c r="H270" s="247"/>
      <c r="I270" s="59"/>
      <c r="J270" s="59"/>
    </row>
    <row r="271" spans="1:10" ht="23.25" customHeight="1" x14ac:dyDescent="0.2">
      <c r="A271" s="126"/>
      <c r="B271" s="126"/>
      <c r="C271" s="251" t="s">
        <v>135</v>
      </c>
      <c r="D271" s="252"/>
      <c r="E271" s="253"/>
      <c r="F271" s="64" t="s">
        <v>134</v>
      </c>
      <c r="G271" s="246"/>
      <c r="H271" s="247"/>
      <c r="I271" s="59"/>
      <c r="J271" s="59"/>
    </row>
    <row r="272" spans="1:10" ht="21" customHeight="1" x14ac:dyDescent="0.2">
      <c r="A272" s="126"/>
      <c r="B272" s="126"/>
      <c r="C272" s="251" t="s">
        <v>152</v>
      </c>
      <c r="D272" s="252"/>
      <c r="E272" s="253"/>
      <c r="F272" s="64">
        <v>2</v>
      </c>
      <c r="G272" s="246"/>
      <c r="H272" s="247"/>
      <c r="I272" s="59"/>
      <c r="J272" s="59"/>
    </row>
    <row r="273" spans="1:10" ht="21" customHeight="1" x14ac:dyDescent="0.2">
      <c r="A273" s="126"/>
      <c r="B273" s="126"/>
      <c r="C273" s="251" t="s">
        <v>145</v>
      </c>
      <c r="D273" s="252"/>
      <c r="E273" s="253"/>
      <c r="F273" s="64">
        <v>2</v>
      </c>
      <c r="G273" s="246"/>
      <c r="H273" s="247"/>
      <c r="I273" s="59"/>
      <c r="J273" s="59"/>
    </row>
    <row r="274" spans="1:10" ht="21" customHeight="1" x14ac:dyDescent="0.2">
      <c r="A274" s="137"/>
      <c r="B274" s="138"/>
      <c r="C274" s="248" t="s">
        <v>146</v>
      </c>
      <c r="D274" s="249"/>
      <c r="E274" s="250"/>
      <c r="F274" s="60">
        <v>2</v>
      </c>
      <c r="G274" s="62"/>
      <c r="H274" s="63"/>
      <c r="I274" s="61"/>
      <c r="J274" s="61"/>
    </row>
    <row r="275" spans="1:10" ht="21" customHeight="1" x14ac:dyDescent="0.2">
      <c r="A275" s="241"/>
      <c r="B275" s="242"/>
      <c r="C275" s="254"/>
      <c r="D275" s="255"/>
      <c r="E275" s="256"/>
      <c r="F275" s="65"/>
      <c r="G275" s="243"/>
      <c r="H275" s="244"/>
      <c r="I275" s="58"/>
      <c r="J275" s="58"/>
    </row>
    <row r="276" spans="1:10" x14ac:dyDescent="0.2">
      <c r="A276" s="52"/>
      <c r="B276" s="52"/>
      <c r="C276" s="52"/>
      <c r="D276" s="52"/>
      <c r="E276" s="52"/>
      <c r="F276" s="52"/>
      <c r="G276" s="52"/>
      <c r="H276" s="52"/>
      <c r="I276" s="52"/>
      <c r="J276" s="52"/>
    </row>
    <row r="277" spans="1:10" ht="15" x14ac:dyDescent="0.2">
      <c r="A277" s="53" t="s">
        <v>137</v>
      </c>
      <c r="B277" s="29"/>
      <c r="C277" s="29"/>
      <c r="D277" s="29"/>
      <c r="E277" s="52"/>
      <c r="F277" s="52"/>
      <c r="G277" s="52"/>
      <c r="H277" s="52"/>
      <c r="I277" s="52"/>
      <c r="J277" s="52"/>
    </row>
    <row r="278" spans="1:10" ht="15" x14ac:dyDescent="0.2">
      <c r="A278" s="53" t="s">
        <v>138</v>
      </c>
      <c r="B278" s="29"/>
      <c r="C278" s="29"/>
      <c r="D278" s="29"/>
      <c r="E278" s="52"/>
      <c r="F278" s="52"/>
      <c r="G278" s="52"/>
      <c r="H278" s="52"/>
      <c r="I278" s="52"/>
      <c r="J278" s="52"/>
    </row>
    <row r="279" spans="1:10" x14ac:dyDescent="0.2">
      <c r="A279" s="52"/>
      <c r="B279" s="52"/>
      <c r="C279" s="52"/>
      <c r="D279" s="52"/>
      <c r="E279" s="52"/>
      <c r="F279" s="52"/>
      <c r="G279" s="52"/>
      <c r="H279" s="52"/>
      <c r="I279" s="52"/>
      <c r="J279" s="52"/>
    </row>
    <row r="280" spans="1:10" x14ac:dyDescent="0.2">
      <c r="A280" s="52"/>
      <c r="B280" s="52"/>
      <c r="C280" s="52"/>
      <c r="D280" s="52"/>
      <c r="E280" s="52"/>
      <c r="F280" s="52"/>
      <c r="G280" s="52"/>
      <c r="H280" s="52"/>
      <c r="I280" s="52"/>
      <c r="J280" s="52"/>
    </row>
    <row r="281" spans="1:10" ht="14.25" x14ac:dyDescent="0.2">
      <c r="A281" s="54" t="s">
        <v>139</v>
      </c>
      <c r="B281" s="52"/>
      <c r="C281" s="52"/>
      <c r="D281" s="52"/>
      <c r="E281" s="52"/>
      <c r="F281" s="52"/>
      <c r="G281" s="52"/>
      <c r="H281" s="52"/>
      <c r="I281" s="52"/>
      <c r="J281" s="52"/>
    </row>
    <row r="282" spans="1:10" ht="14.25" x14ac:dyDescent="0.2">
      <c r="A282" s="54"/>
      <c r="B282" s="52"/>
      <c r="C282" s="52"/>
      <c r="D282" s="52"/>
      <c r="E282" s="52"/>
      <c r="F282" s="52"/>
      <c r="G282" s="52"/>
      <c r="H282" s="52"/>
      <c r="I282" s="52"/>
      <c r="J282" s="52"/>
    </row>
    <row r="283" spans="1:10" ht="14.25" x14ac:dyDescent="0.2">
      <c r="A283" s="54"/>
      <c r="B283" s="117"/>
      <c r="C283" s="118"/>
      <c r="D283" s="52"/>
      <c r="E283" s="52"/>
      <c r="F283" s="55"/>
      <c r="G283" s="118"/>
      <c r="H283" s="118"/>
      <c r="I283" s="118"/>
      <c r="J283" s="52"/>
    </row>
    <row r="284" spans="1:10" ht="15" x14ac:dyDescent="0.2">
      <c r="A284" s="56" t="s">
        <v>140</v>
      </c>
      <c r="B284" s="118"/>
      <c r="C284" s="118"/>
      <c r="D284" s="52"/>
      <c r="E284" s="56" t="s">
        <v>141</v>
      </c>
      <c r="F284" s="55"/>
      <c r="G284" s="118"/>
      <c r="H284" s="118"/>
      <c r="I284" s="118"/>
      <c r="J284" s="52"/>
    </row>
  </sheetData>
  <protectedRanges>
    <protectedRange sqref="C19:E19 C24:D24 E23 E21 B10:E10 G23:J23 B7:D9 B16:D16 F11 B11:D11 F16 F7:F9" name="Bereich1_1_1"/>
  </protectedRanges>
  <mergeCells count="951">
    <mergeCell ref="D89:J89"/>
    <mergeCell ref="A275:B275"/>
    <mergeCell ref="A269:B269"/>
    <mergeCell ref="A270:B270"/>
    <mergeCell ref="A271:B271"/>
    <mergeCell ref="A272:B272"/>
    <mergeCell ref="A273:B273"/>
    <mergeCell ref="A274:B274"/>
    <mergeCell ref="G275:H275"/>
    <mergeCell ref="A268:B268"/>
    <mergeCell ref="C268:E268"/>
    <mergeCell ref="G268:H268"/>
    <mergeCell ref="G272:H272"/>
    <mergeCell ref="G273:H273"/>
    <mergeCell ref="G269:H269"/>
    <mergeCell ref="G270:H270"/>
    <mergeCell ref="C269:E269"/>
    <mergeCell ref="G271:H271"/>
    <mergeCell ref="C270:E270"/>
    <mergeCell ref="C271:E271"/>
    <mergeCell ref="C272:E272"/>
    <mergeCell ref="C273:E273"/>
    <mergeCell ref="C274:E274"/>
    <mergeCell ref="C275:E275"/>
    <mergeCell ref="A225:A226"/>
    <mergeCell ref="B225:C226"/>
    <mergeCell ref="D225:D226"/>
    <mergeCell ref="E225:E226"/>
    <mergeCell ref="F225:F226"/>
    <mergeCell ref="G225:G226"/>
    <mergeCell ref="H225:H226"/>
    <mergeCell ref="I225:I226"/>
    <mergeCell ref="J225:J226"/>
    <mergeCell ref="B2:D4"/>
    <mergeCell ref="E3:J3"/>
    <mergeCell ref="E4:G4"/>
    <mergeCell ref="B28:C28"/>
    <mergeCell ref="A29:A30"/>
    <mergeCell ref="B29:C30"/>
    <mergeCell ref="D29:D30"/>
    <mergeCell ref="E29:E30"/>
    <mergeCell ref="F29:F30"/>
    <mergeCell ref="C11:J11"/>
    <mergeCell ref="A16:B16"/>
    <mergeCell ref="C16:J16"/>
    <mergeCell ref="G29:G30"/>
    <mergeCell ref="H29:H30"/>
    <mergeCell ref="I29:I30"/>
    <mergeCell ref="J29:J30"/>
    <mergeCell ref="B7:D7"/>
    <mergeCell ref="B8:D8"/>
    <mergeCell ref="B9:D9"/>
    <mergeCell ref="F7:J7"/>
    <mergeCell ref="F8:J8"/>
    <mergeCell ref="A25:B25"/>
    <mergeCell ref="G14:J14"/>
    <mergeCell ref="G25:J27"/>
    <mergeCell ref="A31:A32"/>
    <mergeCell ref="B31:C32"/>
    <mergeCell ref="D31:D32"/>
    <mergeCell ref="E31:E32"/>
    <mergeCell ref="F31:F32"/>
    <mergeCell ref="G31:G32"/>
    <mergeCell ref="H31:H32"/>
    <mergeCell ref="I31:I32"/>
    <mergeCell ref="J31:J32"/>
    <mergeCell ref="A33:A34"/>
    <mergeCell ref="B33:C34"/>
    <mergeCell ref="D33:D34"/>
    <mergeCell ref="E33:E34"/>
    <mergeCell ref="F33:F34"/>
    <mergeCell ref="G33:G34"/>
    <mergeCell ref="H33:H34"/>
    <mergeCell ref="I33:I34"/>
    <mergeCell ref="J33:J34"/>
    <mergeCell ref="A35:A36"/>
    <mergeCell ref="B35:C36"/>
    <mergeCell ref="D35:D36"/>
    <mergeCell ref="E35:E36"/>
    <mergeCell ref="F35:F36"/>
    <mergeCell ref="G35:G36"/>
    <mergeCell ref="H35:H36"/>
    <mergeCell ref="I35:I36"/>
    <mergeCell ref="J35:J36"/>
    <mergeCell ref="A37:A38"/>
    <mergeCell ref="B37:C38"/>
    <mergeCell ref="D37:D38"/>
    <mergeCell ref="E37:E38"/>
    <mergeCell ref="F37:F38"/>
    <mergeCell ref="G37:G38"/>
    <mergeCell ref="H37:H38"/>
    <mergeCell ref="I37:I38"/>
    <mergeCell ref="J37:J38"/>
    <mergeCell ref="H39:H40"/>
    <mergeCell ref="I39:I40"/>
    <mergeCell ref="J39:J40"/>
    <mergeCell ref="A41:A42"/>
    <mergeCell ref="B41:C42"/>
    <mergeCell ref="D41:D42"/>
    <mergeCell ref="E41:E42"/>
    <mergeCell ref="F41:F42"/>
    <mergeCell ref="G41:G42"/>
    <mergeCell ref="H41:H42"/>
    <mergeCell ref="A39:A40"/>
    <mergeCell ref="B39:C40"/>
    <mergeCell ref="D39:D40"/>
    <mergeCell ref="E39:E40"/>
    <mergeCell ref="F39:F40"/>
    <mergeCell ref="G39:G40"/>
    <mergeCell ref="I41:I42"/>
    <mergeCell ref="J41:J42"/>
    <mergeCell ref="A43:A44"/>
    <mergeCell ref="B43:C44"/>
    <mergeCell ref="D43:D44"/>
    <mergeCell ref="E43:E44"/>
    <mergeCell ref="F43:F44"/>
    <mergeCell ref="G43:G44"/>
    <mergeCell ref="H43:H44"/>
    <mergeCell ref="I43:I44"/>
    <mergeCell ref="J43:J44"/>
    <mergeCell ref="A45:A46"/>
    <mergeCell ref="B45:C46"/>
    <mergeCell ref="D45:D46"/>
    <mergeCell ref="E45:E46"/>
    <mergeCell ref="F45:F46"/>
    <mergeCell ref="G45:G46"/>
    <mergeCell ref="H45:H46"/>
    <mergeCell ref="I45:I46"/>
    <mergeCell ref="J45:J46"/>
    <mergeCell ref="A49:A50"/>
    <mergeCell ref="B49:C50"/>
    <mergeCell ref="D49:D50"/>
    <mergeCell ref="E49:E50"/>
    <mergeCell ref="F49:F50"/>
    <mergeCell ref="G49:G50"/>
    <mergeCell ref="H49:H50"/>
    <mergeCell ref="A47:A48"/>
    <mergeCell ref="B47:C48"/>
    <mergeCell ref="D47:D48"/>
    <mergeCell ref="E47:E48"/>
    <mergeCell ref="F47:F48"/>
    <mergeCell ref="G47:G48"/>
    <mergeCell ref="E51:E52"/>
    <mergeCell ref="F51:F52"/>
    <mergeCell ref="G51:G52"/>
    <mergeCell ref="H51:H52"/>
    <mergeCell ref="I51:I52"/>
    <mergeCell ref="B57:C57"/>
    <mergeCell ref="H47:H48"/>
    <mergeCell ref="I47:I48"/>
    <mergeCell ref="J47:J48"/>
    <mergeCell ref="I49:I50"/>
    <mergeCell ref="J49:J50"/>
    <mergeCell ref="A58:A59"/>
    <mergeCell ref="B58:C59"/>
    <mergeCell ref="D58:D59"/>
    <mergeCell ref="E58:E59"/>
    <mergeCell ref="F58:F59"/>
    <mergeCell ref="G58:G59"/>
    <mergeCell ref="J51:J52"/>
    <mergeCell ref="A53:A54"/>
    <mergeCell ref="B53:C54"/>
    <mergeCell ref="D53:D54"/>
    <mergeCell ref="E53:E54"/>
    <mergeCell ref="F53:F54"/>
    <mergeCell ref="G53:G54"/>
    <mergeCell ref="H53:H54"/>
    <mergeCell ref="I53:I54"/>
    <mergeCell ref="J53:J54"/>
    <mergeCell ref="H58:H59"/>
    <mergeCell ref="I58:I59"/>
    <mergeCell ref="J58:J59"/>
    <mergeCell ref="J55:J56"/>
    <mergeCell ref="A55:A56"/>
    <mergeCell ref="A51:A52"/>
    <mergeCell ref="B51:C52"/>
    <mergeCell ref="D51:D52"/>
    <mergeCell ref="A60:A61"/>
    <mergeCell ref="B60:C61"/>
    <mergeCell ref="D60:D61"/>
    <mergeCell ref="E60:E61"/>
    <mergeCell ref="F60:F61"/>
    <mergeCell ref="G60:G61"/>
    <mergeCell ref="H60:H61"/>
    <mergeCell ref="I60:I61"/>
    <mergeCell ref="J60:J61"/>
    <mergeCell ref="A62:A63"/>
    <mergeCell ref="B62:C63"/>
    <mergeCell ref="D62:D63"/>
    <mergeCell ref="E62:E63"/>
    <mergeCell ref="F62:F63"/>
    <mergeCell ref="G62:G63"/>
    <mergeCell ref="H62:H63"/>
    <mergeCell ref="I62:I63"/>
    <mergeCell ref="J62:J63"/>
    <mergeCell ref="A64:A65"/>
    <mergeCell ref="B64:C65"/>
    <mergeCell ref="D64:D65"/>
    <mergeCell ref="E64:E65"/>
    <mergeCell ref="F64:F65"/>
    <mergeCell ref="G64:G65"/>
    <mergeCell ref="H64:H65"/>
    <mergeCell ref="I64:I65"/>
    <mergeCell ref="J64:J65"/>
    <mergeCell ref="H66:H67"/>
    <mergeCell ref="I66:I67"/>
    <mergeCell ref="J66:J67"/>
    <mergeCell ref="A68:A69"/>
    <mergeCell ref="B68:C69"/>
    <mergeCell ref="D68:D69"/>
    <mergeCell ref="E68:E69"/>
    <mergeCell ref="F68:F69"/>
    <mergeCell ref="G68:G69"/>
    <mergeCell ref="H68:H69"/>
    <mergeCell ref="A66:A67"/>
    <mergeCell ref="B66:C67"/>
    <mergeCell ref="D66:D67"/>
    <mergeCell ref="E66:E67"/>
    <mergeCell ref="F66:F67"/>
    <mergeCell ref="G66:G67"/>
    <mergeCell ref="I68:I69"/>
    <mergeCell ref="J68:J69"/>
    <mergeCell ref="A70:A71"/>
    <mergeCell ref="B70:C71"/>
    <mergeCell ref="D70:D71"/>
    <mergeCell ref="E70:E71"/>
    <mergeCell ref="F70:F71"/>
    <mergeCell ref="G70:G71"/>
    <mergeCell ref="H70:H71"/>
    <mergeCell ref="I70:I71"/>
    <mergeCell ref="J70:J71"/>
    <mergeCell ref="A72:A73"/>
    <mergeCell ref="B72:C73"/>
    <mergeCell ref="D72:D73"/>
    <mergeCell ref="E72:E73"/>
    <mergeCell ref="F72:F73"/>
    <mergeCell ref="G72:G73"/>
    <mergeCell ref="H72:H73"/>
    <mergeCell ref="I72:I73"/>
    <mergeCell ref="J72:J73"/>
    <mergeCell ref="I90:I91"/>
    <mergeCell ref="H74:H75"/>
    <mergeCell ref="I74:I75"/>
    <mergeCell ref="J74:J75"/>
    <mergeCell ref="A76:A77"/>
    <mergeCell ref="B76:C77"/>
    <mergeCell ref="D76:D77"/>
    <mergeCell ref="E76:E77"/>
    <mergeCell ref="F76:F77"/>
    <mergeCell ref="G76:G77"/>
    <mergeCell ref="H76:H77"/>
    <mergeCell ref="A74:A75"/>
    <mergeCell ref="B74:C75"/>
    <mergeCell ref="D74:D75"/>
    <mergeCell ref="E74:E75"/>
    <mergeCell ref="F74:F75"/>
    <mergeCell ref="G74:G75"/>
    <mergeCell ref="I76:I77"/>
    <mergeCell ref="J76:J77"/>
    <mergeCell ref="J90:J91"/>
    <mergeCell ref="J82:J83"/>
    <mergeCell ref="A90:A91"/>
    <mergeCell ref="B90:C91"/>
    <mergeCell ref="D90:D91"/>
    <mergeCell ref="E90:E91"/>
    <mergeCell ref="F90:F91"/>
    <mergeCell ref="G90:G91"/>
    <mergeCell ref="H90:H91"/>
    <mergeCell ref="G78:G79"/>
    <mergeCell ref="H78:H79"/>
    <mergeCell ref="J92:J93"/>
    <mergeCell ref="A94:A95"/>
    <mergeCell ref="B94:C95"/>
    <mergeCell ref="D94:D95"/>
    <mergeCell ref="E94:E95"/>
    <mergeCell ref="F94:F95"/>
    <mergeCell ref="G94:G95"/>
    <mergeCell ref="H94:H95"/>
    <mergeCell ref="I94:I95"/>
    <mergeCell ref="J94:J95"/>
    <mergeCell ref="A92:A93"/>
    <mergeCell ref="B92:C93"/>
    <mergeCell ref="D92:D93"/>
    <mergeCell ref="E92:E93"/>
    <mergeCell ref="F92:F93"/>
    <mergeCell ref="G92:G93"/>
    <mergeCell ref="H92:H93"/>
    <mergeCell ref="I92:I93"/>
    <mergeCell ref="H96:H97"/>
    <mergeCell ref="I96:I97"/>
    <mergeCell ref="J96:J97"/>
    <mergeCell ref="A98:A99"/>
    <mergeCell ref="B98:C99"/>
    <mergeCell ref="D98:D99"/>
    <mergeCell ref="E98:E99"/>
    <mergeCell ref="F98:F99"/>
    <mergeCell ref="G98:G99"/>
    <mergeCell ref="H98:H99"/>
    <mergeCell ref="A96:A97"/>
    <mergeCell ref="B96:C97"/>
    <mergeCell ref="D96:D97"/>
    <mergeCell ref="E96:E97"/>
    <mergeCell ref="F96:F97"/>
    <mergeCell ref="G96:G97"/>
    <mergeCell ref="I98:I99"/>
    <mergeCell ref="J98:J99"/>
    <mergeCell ref="A100:A101"/>
    <mergeCell ref="B100:C101"/>
    <mergeCell ref="D100:D101"/>
    <mergeCell ref="E100:E101"/>
    <mergeCell ref="F100:F101"/>
    <mergeCell ref="G100:G101"/>
    <mergeCell ref="H100:H101"/>
    <mergeCell ref="I100:I101"/>
    <mergeCell ref="J100:J101"/>
    <mergeCell ref="A102:A103"/>
    <mergeCell ref="B102:C103"/>
    <mergeCell ref="D102:D103"/>
    <mergeCell ref="E102:E103"/>
    <mergeCell ref="F102:F103"/>
    <mergeCell ref="G102:G103"/>
    <mergeCell ref="H102:H103"/>
    <mergeCell ref="I102:I103"/>
    <mergeCell ref="J102:J103"/>
    <mergeCell ref="H104:H105"/>
    <mergeCell ref="I104:I105"/>
    <mergeCell ref="J104:J105"/>
    <mergeCell ref="A106:A107"/>
    <mergeCell ref="B106:C107"/>
    <mergeCell ref="D106:D107"/>
    <mergeCell ref="E106:E107"/>
    <mergeCell ref="F106:F107"/>
    <mergeCell ref="G106:G107"/>
    <mergeCell ref="H106:H107"/>
    <mergeCell ref="A104:A105"/>
    <mergeCell ref="B104:C105"/>
    <mergeCell ref="D104:D105"/>
    <mergeCell ref="E104:E105"/>
    <mergeCell ref="F104:F105"/>
    <mergeCell ref="G104:G105"/>
    <mergeCell ref="I106:I107"/>
    <mergeCell ref="J106:J107"/>
    <mergeCell ref="A108:A109"/>
    <mergeCell ref="B108:C109"/>
    <mergeCell ref="D108:D109"/>
    <mergeCell ref="E108:E109"/>
    <mergeCell ref="F108:F109"/>
    <mergeCell ref="G108:G109"/>
    <mergeCell ref="H108:H109"/>
    <mergeCell ref="I108:I109"/>
    <mergeCell ref="J108:J109"/>
    <mergeCell ref="A110:A111"/>
    <mergeCell ref="B110:C111"/>
    <mergeCell ref="D110:D111"/>
    <mergeCell ref="E110:E111"/>
    <mergeCell ref="F110:F111"/>
    <mergeCell ref="G110:G111"/>
    <mergeCell ref="H110:H111"/>
    <mergeCell ref="I110:I111"/>
    <mergeCell ref="J110:J111"/>
    <mergeCell ref="A118:A119"/>
    <mergeCell ref="B118:C119"/>
    <mergeCell ref="D118:D119"/>
    <mergeCell ref="E118:E119"/>
    <mergeCell ref="F118:F119"/>
    <mergeCell ref="G118:G119"/>
    <mergeCell ref="A112:A113"/>
    <mergeCell ref="B112:C113"/>
    <mergeCell ref="D112:D113"/>
    <mergeCell ref="E112:E113"/>
    <mergeCell ref="F112:F113"/>
    <mergeCell ref="G112:G113"/>
    <mergeCell ref="B114:C115"/>
    <mergeCell ref="D114:D115"/>
    <mergeCell ref="A114:A115"/>
    <mergeCell ref="B120:C121"/>
    <mergeCell ref="D120:D121"/>
    <mergeCell ref="E120:E121"/>
    <mergeCell ref="F120:F121"/>
    <mergeCell ref="G120:G121"/>
    <mergeCell ref="H120:H121"/>
    <mergeCell ref="I120:I121"/>
    <mergeCell ref="J120:J121"/>
    <mergeCell ref="H112:H113"/>
    <mergeCell ref="I112:I113"/>
    <mergeCell ref="J112:J113"/>
    <mergeCell ref="B117:C117"/>
    <mergeCell ref="H118:H119"/>
    <mergeCell ref="I118:I119"/>
    <mergeCell ref="J118:J119"/>
    <mergeCell ref="H114:H115"/>
    <mergeCell ref="I114:I115"/>
    <mergeCell ref="J114:J115"/>
    <mergeCell ref="E114:E115"/>
    <mergeCell ref="F114:F115"/>
    <mergeCell ref="G114:G115"/>
    <mergeCell ref="I124:I125"/>
    <mergeCell ref="J124:J125"/>
    <mergeCell ref="A122:A123"/>
    <mergeCell ref="B122:C123"/>
    <mergeCell ref="D122:D123"/>
    <mergeCell ref="E122:E123"/>
    <mergeCell ref="F122:F123"/>
    <mergeCell ref="G122:G123"/>
    <mergeCell ref="H122:H123"/>
    <mergeCell ref="I122:I123"/>
    <mergeCell ref="J122:J123"/>
    <mergeCell ref="A124:A125"/>
    <mergeCell ref="B124:C125"/>
    <mergeCell ref="D124:D125"/>
    <mergeCell ref="E124:E125"/>
    <mergeCell ref="F124:F125"/>
    <mergeCell ref="G124:G125"/>
    <mergeCell ref="H124:H125"/>
    <mergeCell ref="I126:I127"/>
    <mergeCell ref="J126:J127"/>
    <mergeCell ref="A128:A129"/>
    <mergeCell ref="B128:C129"/>
    <mergeCell ref="D128:D129"/>
    <mergeCell ref="E128:E129"/>
    <mergeCell ref="F128:F129"/>
    <mergeCell ref="G128:G129"/>
    <mergeCell ref="H128:H129"/>
    <mergeCell ref="A126:A127"/>
    <mergeCell ref="B126:C127"/>
    <mergeCell ref="D126:D127"/>
    <mergeCell ref="E126:E127"/>
    <mergeCell ref="F126:F127"/>
    <mergeCell ref="G126:G127"/>
    <mergeCell ref="I128:I129"/>
    <mergeCell ref="J128:J129"/>
    <mergeCell ref="H126:H127"/>
    <mergeCell ref="I132:I133"/>
    <mergeCell ref="J132:J133"/>
    <mergeCell ref="A130:A131"/>
    <mergeCell ref="B130:C131"/>
    <mergeCell ref="D130:D131"/>
    <mergeCell ref="E130:E131"/>
    <mergeCell ref="F130:F131"/>
    <mergeCell ref="G130:G131"/>
    <mergeCell ref="H130:H131"/>
    <mergeCell ref="I130:I131"/>
    <mergeCell ref="J130:J131"/>
    <mergeCell ref="B132:C133"/>
    <mergeCell ref="D132:D133"/>
    <mergeCell ref="E132:E133"/>
    <mergeCell ref="F132:F133"/>
    <mergeCell ref="G132:G133"/>
    <mergeCell ref="H132:H133"/>
    <mergeCell ref="I134:I135"/>
    <mergeCell ref="J134:J135"/>
    <mergeCell ref="A136:A137"/>
    <mergeCell ref="B136:C137"/>
    <mergeCell ref="D136:D137"/>
    <mergeCell ref="E136:E137"/>
    <mergeCell ref="F136:F137"/>
    <mergeCell ref="G136:G137"/>
    <mergeCell ref="H136:H137"/>
    <mergeCell ref="A134:A135"/>
    <mergeCell ref="B134:C135"/>
    <mergeCell ref="D134:D135"/>
    <mergeCell ref="E134:E135"/>
    <mergeCell ref="F134:F135"/>
    <mergeCell ref="G134:G135"/>
    <mergeCell ref="I136:I137"/>
    <mergeCell ref="J136:J137"/>
    <mergeCell ref="H134:H135"/>
    <mergeCell ref="I140:I141"/>
    <mergeCell ref="I144:I145"/>
    <mergeCell ref="J140:J141"/>
    <mergeCell ref="A138:A139"/>
    <mergeCell ref="B138:C139"/>
    <mergeCell ref="D138:D139"/>
    <mergeCell ref="E138:E139"/>
    <mergeCell ref="F138:F139"/>
    <mergeCell ref="G138:G139"/>
    <mergeCell ref="H138:H139"/>
    <mergeCell ref="I138:I139"/>
    <mergeCell ref="J138:J139"/>
    <mergeCell ref="A140:A141"/>
    <mergeCell ref="B140:C141"/>
    <mergeCell ref="D140:D141"/>
    <mergeCell ref="H140:H141"/>
    <mergeCell ref="J144:J145"/>
    <mergeCell ref="A154:A155"/>
    <mergeCell ref="B154:E155"/>
    <mergeCell ref="F155:J155"/>
    <mergeCell ref="A156:A157"/>
    <mergeCell ref="B156:C157"/>
    <mergeCell ref="D156:D157"/>
    <mergeCell ref="E156:E157"/>
    <mergeCell ref="F156:F157"/>
    <mergeCell ref="G156:G157"/>
    <mergeCell ref="H156:H157"/>
    <mergeCell ref="I156:I157"/>
    <mergeCell ref="J156:J157"/>
    <mergeCell ref="A158:A159"/>
    <mergeCell ref="B158:C159"/>
    <mergeCell ref="D158:D159"/>
    <mergeCell ref="E158:E159"/>
    <mergeCell ref="F158:F159"/>
    <mergeCell ref="G158:G159"/>
    <mergeCell ref="H158:H159"/>
    <mergeCell ref="I158:I159"/>
    <mergeCell ref="J158:J159"/>
    <mergeCell ref="A160:A161"/>
    <mergeCell ref="B160:C161"/>
    <mergeCell ref="D160:D161"/>
    <mergeCell ref="E160:E161"/>
    <mergeCell ref="F160:F161"/>
    <mergeCell ref="G160:G161"/>
    <mergeCell ref="H160:H161"/>
    <mergeCell ref="I160:I161"/>
    <mergeCell ref="J160:J161"/>
    <mergeCell ref="G166:G167"/>
    <mergeCell ref="H166:H167"/>
    <mergeCell ref="I166:I167"/>
    <mergeCell ref="B174:C174"/>
    <mergeCell ref="H162:H163"/>
    <mergeCell ref="I162:I163"/>
    <mergeCell ref="J162:J163"/>
    <mergeCell ref="A164:A165"/>
    <mergeCell ref="B164:C165"/>
    <mergeCell ref="D164:D165"/>
    <mergeCell ref="E164:E165"/>
    <mergeCell ref="F164:F165"/>
    <mergeCell ref="G164:G165"/>
    <mergeCell ref="H164:H165"/>
    <mergeCell ref="A162:A163"/>
    <mergeCell ref="B162:C163"/>
    <mergeCell ref="D162:D163"/>
    <mergeCell ref="E162:E163"/>
    <mergeCell ref="F162:F163"/>
    <mergeCell ref="G162:G163"/>
    <mergeCell ref="I164:I165"/>
    <mergeCell ref="J164:J165"/>
    <mergeCell ref="A175:A176"/>
    <mergeCell ref="B175:C176"/>
    <mergeCell ref="D175:D176"/>
    <mergeCell ref="E175:E176"/>
    <mergeCell ref="F175:F176"/>
    <mergeCell ref="J166:J167"/>
    <mergeCell ref="A168:A169"/>
    <mergeCell ref="B168:C169"/>
    <mergeCell ref="D168:D169"/>
    <mergeCell ref="E168:E169"/>
    <mergeCell ref="F168:F169"/>
    <mergeCell ref="G168:G169"/>
    <mergeCell ref="H168:H169"/>
    <mergeCell ref="I168:I169"/>
    <mergeCell ref="J168:J169"/>
    <mergeCell ref="G175:G176"/>
    <mergeCell ref="H175:H176"/>
    <mergeCell ref="I175:I176"/>
    <mergeCell ref="J175:J176"/>
    <mergeCell ref="A166:A167"/>
    <mergeCell ref="B166:C167"/>
    <mergeCell ref="D166:D167"/>
    <mergeCell ref="E166:E167"/>
    <mergeCell ref="F166:F167"/>
    <mergeCell ref="A177:A178"/>
    <mergeCell ref="B177:C178"/>
    <mergeCell ref="D177:D178"/>
    <mergeCell ref="E177:E178"/>
    <mergeCell ref="F177:F178"/>
    <mergeCell ref="G177:G178"/>
    <mergeCell ref="H177:H178"/>
    <mergeCell ref="I177:I178"/>
    <mergeCell ref="J177:J178"/>
    <mergeCell ref="A179:A180"/>
    <mergeCell ref="B179:C180"/>
    <mergeCell ref="D179:D180"/>
    <mergeCell ref="E179:E180"/>
    <mergeCell ref="F179:F180"/>
    <mergeCell ref="G179:G180"/>
    <mergeCell ref="H179:H180"/>
    <mergeCell ref="I179:I180"/>
    <mergeCell ref="J179:J180"/>
    <mergeCell ref="A181:A182"/>
    <mergeCell ref="B181:C182"/>
    <mergeCell ref="D181:D182"/>
    <mergeCell ref="E181:E182"/>
    <mergeCell ref="F181:F182"/>
    <mergeCell ref="G181:G182"/>
    <mergeCell ref="H181:H182"/>
    <mergeCell ref="I181:I182"/>
    <mergeCell ref="J181:J182"/>
    <mergeCell ref="A183:A184"/>
    <mergeCell ref="B183:C184"/>
    <mergeCell ref="D183:D184"/>
    <mergeCell ref="E183:E184"/>
    <mergeCell ref="F183:F184"/>
    <mergeCell ref="G183:G184"/>
    <mergeCell ref="H183:H184"/>
    <mergeCell ref="I183:I184"/>
    <mergeCell ref="J183:J184"/>
    <mergeCell ref="H185:H186"/>
    <mergeCell ref="I185:I186"/>
    <mergeCell ref="J185:J186"/>
    <mergeCell ref="A187:A188"/>
    <mergeCell ref="B187:C188"/>
    <mergeCell ref="D187:D188"/>
    <mergeCell ref="E187:E188"/>
    <mergeCell ref="F187:F188"/>
    <mergeCell ref="G187:G188"/>
    <mergeCell ref="H187:H188"/>
    <mergeCell ref="A185:A186"/>
    <mergeCell ref="B185:C186"/>
    <mergeCell ref="D185:D186"/>
    <mergeCell ref="E185:E186"/>
    <mergeCell ref="F185:F186"/>
    <mergeCell ref="G185:G186"/>
    <mergeCell ref="I187:I188"/>
    <mergeCell ref="J187:J188"/>
    <mergeCell ref="A189:A190"/>
    <mergeCell ref="B189:C190"/>
    <mergeCell ref="D189:D190"/>
    <mergeCell ref="E189:E190"/>
    <mergeCell ref="F189:F190"/>
    <mergeCell ref="G189:G190"/>
    <mergeCell ref="H189:H190"/>
    <mergeCell ref="I189:I190"/>
    <mergeCell ref="J189:J190"/>
    <mergeCell ref="A191:A192"/>
    <mergeCell ref="B191:C192"/>
    <mergeCell ref="D191:D192"/>
    <mergeCell ref="E191:E192"/>
    <mergeCell ref="F191:F192"/>
    <mergeCell ref="G191:G192"/>
    <mergeCell ref="H191:H192"/>
    <mergeCell ref="I191:I192"/>
    <mergeCell ref="J191:J192"/>
    <mergeCell ref="H193:H194"/>
    <mergeCell ref="I193:I194"/>
    <mergeCell ref="J193:J194"/>
    <mergeCell ref="A195:A196"/>
    <mergeCell ref="B195:C196"/>
    <mergeCell ref="D195:D196"/>
    <mergeCell ref="E195:E196"/>
    <mergeCell ref="F195:F196"/>
    <mergeCell ref="G195:G196"/>
    <mergeCell ref="H195:H196"/>
    <mergeCell ref="A193:A194"/>
    <mergeCell ref="B193:C194"/>
    <mergeCell ref="D193:D194"/>
    <mergeCell ref="E193:E194"/>
    <mergeCell ref="F193:F194"/>
    <mergeCell ref="G193:G194"/>
    <mergeCell ref="I195:I196"/>
    <mergeCell ref="J195:J196"/>
    <mergeCell ref="A197:A198"/>
    <mergeCell ref="B197:C198"/>
    <mergeCell ref="D197:D198"/>
    <mergeCell ref="E197:E198"/>
    <mergeCell ref="F197:F198"/>
    <mergeCell ref="G197:G198"/>
    <mergeCell ref="H197:H198"/>
    <mergeCell ref="I197:I198"/>
    <mergeCell ref="J197:J198"/>
    <mergeCell ref="A199:A200"/>
    <mergeCell ref="B199:C200"/>
    <mergeCell ref="D199:D200"/>
    <mergeCell ref="E199:E200"/>
    <mergeCell ref="F199:F200"/>
    <mergeCell ref="G199:G200"/>
    <mergeCell ref="H199:H200"/>
    <mergeCell ref="I199:I200"/>
    <mergeCell ref="J199:J200"/>
    <mergeCell ref="H201:H202"/>
    <mergeCell ref="I201:I202"/>
    <mergeCell ref="J201:J202"/>
    <mergeCell ref="A203:A204"/>
    <mergeCell ref="B203:C204"/>
    <mergeCell ref="D203:D204"/>
    <mergeCell ref="E203:E204"/>
    <mergeCell ref="F203:F204"/>
    <mergeCell ref="G203:G204"/>
    <mergeCell ref="H203:H204"/>
    <mergeCell ref="A201:A202"/>
    <mergeCell ref="B201:C202"/>
    <mergeCell ref="D201:D202"/>
    <mergeCell ref="E201:E202"/>
    <mergeCell ref="F201:F202"/>
    <mergeCell ref="G201:G202"/>
    <mergeCell ref="I203:I204"/>
    <mergeCell ref="J203:J204"/>
    <mergeCell ref="A205:A206"/>
    <mergeCell ref="B205:C206"/>
    <mergeCell ref="D205:D206"/>
    <mergeCell ref="E205:E206"/>
    <mergeCell ref="F205:F206"/>
    <mergeCell ref="G205:G206"/>
    <mergeCell ref="H205:H206"/>
    <mergeCell ref="I205:I206"/>
    <mergeCell ref="J205:J206"/>
    <mergeCell ref="A207:A208"/>
    <mergeCell ref="B207:C208"/>
    <mergeCell ref="D207:D208"/>
    <mergeCell ref="E207:E208"/>
    <mergeCell ref="F207:F208"/>
    <mergeCell ref="G207:G208"/>
    <mergeCell ref="H207:H208"/>
    <mergeCell ref="I207:I208"/>
    <mergeCell ref="J207:J208"/>
    <mergeCell ref="H209:H210"/>
    <mergeCell ref="I209:I210"/>
    <mergeCell ref="J209:J210"/>
    <mergeCell ref="A211:A212"/>
    <mergeCell ref="B211:C212"/>
    <mergeCell ref="D211:D212"/>
    <mergeCell ref="E211:E212"/>
    <mergeCell ref="F211:F212"/>
    <mergeCell ref="G211:G212"/>
    <mergeCell ref="H211:H212"/>
    <mergeCell ref="A209:A210"/>
    <mergeCell ref="B209:C210"/>
    <mergeCell ref="D209:D210"/>
    <mergeCell ref="E209:E210"/>
    <mergeCell ref="F209:F210"/>
    <mergeCell ref="G209:G210"/>
    <mergeCell ref="I211:I212"/>
    <mergeCell ref="J211:J212"/>
    <mergeCell ref="A213:A214"/>
    <mergeCell ref="B213:C214"/>
    <mergeCell ref="D213:D214"/>
    <mergeCell ref="E213:E214"/>
    <mergeCell ref="F213:F214"/>
    <mergeCell ref="G213:G214"/>
    <mergeCell ref="H213:H214"/>
    <mergeCell ref="I213:I214"/>
    <mergeCell ref="J213:J214"/>
    <mergeCell ref="A215:A216"/>
    <mergeCell ref="B215:C216"/>
    <mergeCell ref="D215:D216"/>
    <mergeCell ref="E215:E216"/>
    <mergeCell ref="F215:F216"/>
    <mergeCell ref="G215:G216"/>
    <mergeCell ref="H215:H216"/>
    <mergeCell ref="I215:I216"/>
    <mergeCell ref="J215:J216"/>
    <mergeCell ref="H217:H218"/>
    <mergeCell ref="I217:I218"/>
    <mergeCell ref="J217:J218"/>
    <mergeCell ref="A219:A220"/>
    <mergeCell ref="B219:C220"/>
    <mergeCell ref="D219:D220"/>
    <mergeCell ref="E219:E220"/>
    <mergeCell ref="F219:F220"/>
    <mergeCell ref="G219:G220"/>
    <mergeCell ref="H219:H220"/>
    <mergeCell ref="A217:A218"/>
    <mergeCell ref="B217:C218"/>
    <mergeCell ref="D217:D218"/>
    <mergeCell ref="E217:E218"/>
    <mergeCell ref="F217:F218"/>
    <mergeCell ref="G217:G218"/>
    <mergeCell ref="I219:I220"/>
    <mergeCell ref="J219:J220"/>
    <mergeCell ref="A221:A222"/>
    <mergeCell ref="B221:C222"/>
    <mergeCell ref="D221:D222"/>
    <mergeCell ref="E221:E222"/>
    <mergeCell ref="F221:F222"/>
    <mergeCell ref="G221:G222"/>
    <mergeCell ref="H221:H222"/>
    <mergeCell ref="I221:I222"/>
    <mergeCell ref="J221:J222"/>
    <mergeCell ref="A223:A224"/>
    <mergeCell ref="B223:C224"/>
    <mergeCell ref="D223:D224"/>
    <mergeCell ref="E223:E224"/>
    <mergeCell ref="F223:F224"/>
    <mergeCell ref="G223:G224"/>
    <mergeCell ref="H223:H224"/>
    <mergeCell ref="I223:I224"/>
    <mergeCell ref="J223:J224"/>
    <mergeCell ref="A234:B238"/>
    <mergeCell ref="C234:E238"/>
    <mergeCell ref="F234:F238"/>
    <mergeCell ref="G234:H235"/>
    <mergeCell ref="I234:I235"/>
    <mergeCell ref="J234:J235"/>
    <mergeCell ref="G236:J238"/>
    <mergeCell ref="C227:J227"/>
    <mergeCell ref="A228:B228"/>
    <mergeCell ref="A229:B233"/>
    <mergeCell ref="C229:E233"/>
    <mergeCell ref="F229:F233"/>
    <mergeCell ref="G229:H230"/>
    <mergeCell ref="I229:I230"/>
    <mergeCell ref="J229:J230"/>
    <mergeCell ref="G231:J233"/>
    <mergeCell ref="A244:B248"/>
    <mergeCell ref="C244:E248"/>
    <mergeCell ref="F244:F248"/>
    <mergeCell ref="G244:H245"/>
    <mergeCell ref="I244:I245"/>
    <mergeCell ref="J244:J245"/>
    <mergeCell ref="G246:J248"/>
    <mergeCell ref="A239:B243"/>
    <mergeCell ref="C239:E243"/>
    <mergeCell ref="F239:F243"/>
    <mergeCell ref="G239:H240"/>
    <mergeCell ref="I239:I240"/>
    <mergeCell ref="J239:J240"/>
    <mergeCell ref="G241:J243"/>
    <mergeCell ref="A254:B258"/>
    <mergeCell ref="C254:E258"/>
    <mergeCell ref="F254:F258"/>
    <mergeCell ref="G254:H255"/>
    <mergeCell ref="I254:I255"/>
    <mergeCell ref="J254:J255"/>
    <mergeCell ref="G256:J258"/>
    <mergeCell ref="A249:B253"/>
    <mergeCell ref="C249:E253"/>
    <mergeCell ref="F249:F253"/>
    <mergeCell ref="G249:H250"/>
    <mergeCell ref="I249:I250"/>
    <mergeCell ref="J249:J250"/>
    <mergeCell ref="G251:J253"/>
    <mergeCell ref="I266:I267"/>
    <mergeCell ref="J266:J267"/>
    <mergeCell ref="A264:B265"/>
    <mergeCell ref="C264:E265"/>
    <mergeCell ref="F264:F265"/>
    <mergeCell ref="G264:H265"/>
    <mergeCell ref="I264:I265"/>
    <mergeCell ref="J264:J265"/>
    <mergeCell ref="I259:I260"/>
    <mergeCell ref="J259:J260"/>
    <mergeCell ref="G261:J263"/>
    <mergeCell ref="B283:C284"/>
    <mergeCell ref="G283:I284"/>
    <mergeCell ref="B55:C56"/>
    <mergeCell ref="D55:D56"/>
    <mergeCell ref="E55:E56"/>
    <mergeCell ref="F55:F56"/>
    <mergeCell ref="G55:G56"/>
    <mergeCell ref="H55:H56"/>
    <mergeCell ref="I55:I56"/>
    <mergeCell ref="A116:B116"/>
    <mergeCell ref="A259:B263"/>
    <mergeCell ref="C259:E263"/>
    <mergeCell ref="F259:F263"/>
    <mergeCell ref="G259:H260"/>
    <mergeCell ref="H148:H149"/>
    <mergeCell ref="I148:I149"/>
    <mergeCell ref="E140:E141"/>
    <mergeCell ref="F140:F141"/>
    <mergeCell ref="G140:G141"/>
    <mergeCell ref="A132:A133"/>
    <mergeCell ref="A266:B267"/>
    <mergeCell ref="C266:E267"/>
    <mergeCell ref="F266:F267"/>
    <mergeCell ref="G266:H267"/>
    <mergeCell ref="A82:A83"/>
    <mergeCell ref="B82:C83"/>
    <mergeCell ref="D82:D83"/>
    <mergeCell ref="E82:E83"/>
    <mergeCell ref="F82:F83"/>
    <mergeCell ref="G82:G83"/>
    <mergeCell ref="J78:J79"/>
    <mergeCell ref="A80:A81"/>
    <mergeCell ref="B80:C81"/>
    <mergeCell ref="D80:D81"/>
    <mergeCell ref="E80:E81"/>
    <mergeCell ref="H82:H83"/>
    <mergeCell ref="I82:I83"/>
    <mergeCell ref="F80:F81"/>
    <mergeCell ref="G80:G81"/>
    <mergeCell ref="H80:H81"/>
    <mergeCell ref="I80:I81"/>
    <mergeCell ref="J80:J81"/>
    <mergeCell ref="A78:A79"/>
    <mergeCell ref="B78:C79"/>
    <mergeCell ref="D78:D79"/>
    <mergeCell ref="E78:E79"/>
    <mergeCell ref="F78:F79"/>
    <mergeCell ref="I78:I79"/>
    <mergeCell ref="J84:J85"/>
    <mergeCell ref="A86:A87"/>
    <mergeCell ref="B86:C87"/>
    <mergeCell ref="D86:D87"/>
    <mergeCell ref="E86:E87"/>
    <mergeCell ref="F86:F87"/>
    <mergeCell ref="G86:G87"/>
    <mergeCell ref="H86:H87"/>
    <mergeCell ref="I86:I87"/>
    <mergeCell ref="J86:J87"/>
    <mergeCell ref="A84:A85"/>
    <mergeCell ref="B84:C85"/>
    <mergeCell ref="D84:D85"/>
    <mergeCell ref="E84:E85"/>
    <mergeCell ref="F84:F85"/>
    <mergeCell ref="G84:G85"/>
    <mergeCell ref="H84:H85"/>
    <mergeCell ref="I84:I85"/>
    <mergeCell ref="A148:A149"/>
    <mergeCell ref="B148:C149"/>
    <mergeCell ref="D148:D149"/>
    <mergeCell ref="E148:E149"/>
    <mergeCell ref="F148:F149"/>
    <mergeCell ref="G148:G149"/>
    <mergeCell ref="B146:C147"/>
    <mergeCell ref="D146:D147"/>
    <mergeCell ref="E146:E147"/>
    <mergeCell ref="F146:F147"/>
    <mergeCell ref="G146:G147"/>
    <mergeCell ref="A146:A147"/>
    <mergeCell ref="J146:J147"/>
    <mergeCell ref="H142:H143"/>
    <mergeCell ref="I142:I143"/>
    <mergeCell ref="J142:J143"/>
    <mergeCell ref="A144:A145"/>
    <mergeCell ref="B144:C145"/>
    <mergeCell ref="D144:D145"/>
    <mergeCell ref="E144:E145"/>
    <mergeCell ref="F144:F145"/>
    <mergeCell ref="G144:G145"/>
    <mergeCell ref="H144:H145"/>
    <mergeCell ref="A142:A143"/>
    <mergeCell ref="B142:C143"/>
    <mergeCell ref="D142:D143"/>
    <mergeCell ref="E142:E143"/>
    <mergeCell ref="F142:F143"/>
    <mergeCell ref="G142:G143"/>
    <mergeCell ref="H146:H147"/>
    <mergeCell ref="E25:F25"/>
    <mergeCell ref="A120:A121"/>
    <mergeCell ref="J148:J149"/>
    <mergeCell ref="F21:I21"/>
    <mergeCell ref="F23:I23"/>
    <mergeCell ref="J152:J153"/>
    <mergeCell ref="I150:I151"/>
    <mergeCell ref="J150:J151"/>
    <mergeCell ref="A152:A153"/>
    <mergeCell ref="B152:C153"/>
    <mergeCell ref="D152:D153"/>
    <mergeCell ref="E152:E153"/>
    <mergeCell ref="F152:F153"/>
    <mergeCell ref="G152:G153"/>
    <mergeCell ref="H152:H153"/>
    <mergeCell ref="I152:I153"/>
    <mergeCell ref="A150:A151"/>
    <mergeCell ref="B150:C151"/>
    <mergeCell ref="D150:D151"/>
    <mergeCell ref="E150:E151"/>
    <mergeCell ref="F150:F151"/>
    <mergeCell ref="G150:G151"/>
    <mergeCell ref="H150:H151"/>
    <mergeCell ref="I146:I147"/>
  </mergeCells>
  <hyperlinks>
    <hyperlink ref="E3" r:id="rId1"/>
  </hyperlinks>
  <pageMargins left="0.23622047244094491" right="3.937007874015748E-2" top="0.19685039370078741" bottom="0.15748031496062992" header="0" footer="0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0:D11"/>
  <sheetViews>
    <sheetView workbookViewId="0">
      <selection activeCell="A28" sqref="A28"/>
    </sheetView>
  </sheetViews>
  <sheetFormatPr baseColWidth="10" defaultRowHeight="12.75" x14ac:dyDescent="0.2"/>
  <sheetData>
    <row r="10" spans="2:4" x14ac:dyDescent="0.2">
      <c r="B10">
        <f>55</f>
        <v>55</v>
      </c>
    </row>
    <row r="11" spans="2:4" x14ac:dyDescent="0.2">
      <c r="D11">
        <f>24*8</f>
        <v>192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Tabelle2</vt:lpstr>
    </vt:vector>
  </TitlesOfParts>
  <Company>ZILA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Zahnd Ramon [LANDI Schwarzwasser Genossenschaft]</dc:creator>
  <cp:lastModifiedBy>Zahnd Ramon [LANDI Schwarzwasser Genossenschaft]</cp:lastModifiedBy>
  <cp:lastPrinted>2025-01-15T07:57:55Z</cp:lastPrinted>
  <dcterms:created xsi:type="dcterms:W3CDTF">2023-01-10T10:42:57Z</dcterms:created>
  <dcterms:modified xsi:type="dcterms:W3CDTF">2025-01-15T08:24:03Z</dcterms:modified>
</cp:coreProperties>
</file>