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 codeName="DieseArbeitsmappe"/>
  <mc:AlternateContent xmlns:mc="http://schemas.openxmlformats.org/markup-compatibility/2006">
    <mc:Choice Requires="x15">
      <x15ac:absPath xmlns:x15ac="http://schemas.microsoft.com/office/spreadsheetml/2010/11/ac" url="I:\40_Verwaltung\30_Bau\002_Bauprojekte\026_Dietikon_Limmatfeld\9 Fach und Sachbereiche\12 Fachbereich Bewirtschaftung\Betriebs-Nutzungskonzept\200909_Limmatfeld_Konzepte\"/>
    </mc:Choice>
  </mc:AlternateContent>
  <xr:revisionPtr revIDLastSave="0" documentId="13_ncr:1_{38520F89-D2F9-459C-99E4-A2EE868120AF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Preisliste" sheetId="14" r:id="rId1"/>
    <sheet name="Raum_1" sheetId="3" r:id="rId2"/>
    <sheet name="Raum_2" sheetId="6" r:id="rId3"/>
    <sheet name="Raum_3" sheetId="7" r:id="rId4"/>
    <sheet name="Küche" sheetId="11" r:id="rId5"/>
    <sheet name="Technik" sheetId="1" r:id="rId6"/>
    <sheet name="Zusammenfassung" sheetId="10" r:id="rId7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V12" i="10" l="1"/>
  <c r="CQ14" i="10"/>
  <c r="AI14" i="11"/>
  <c r="CQ20" i="10"/>
  <c r="CQ8" i="10"/>
  <c r="BL12" i="10"/>
  <c r="BI20" i="7"/>
  <c r="AJ20" i="7"/>
  <c r="AK20" i="7"/>
  <c r="AM20" i="7"/>
  <c r="AN20" i="7"/>
  <c r="AO20" i="7"/>
  <c r="AQ20" i="7"/>
  <c r="AR20" i="7"/>
  <c r="AS20" i="7"/>
  <c r="AU20" i="7"/>
  <c r="AV20" i="7"/>
  <c r="AW20" i="7"/>
  <c r="AY20" i="7"/>
  <c r="AZ20" i="7"/>
  <c r="BA20" i="7"/>
  <c r="BB20" i="7"/>
  <c r="BD20" i="7"/>
  <c r="BE20" i="7"/>
  <c r="BF20" i="7"/>
  <c r="BG20" i="7"/>
  <c r="BJ20" i="7"/>
  <c r="BK20" i="7"/>
  <c r="AI20" i="7"/>
  <c r="AG12" i="10"/>
  <c r="AI14" i="3" l="1"/>
  <c r="AJ26" i="11" l="1"/>
  <c r="AK26" i="11"/>
  <c r="AL26" i="11"/>
  <c r="AM26" i="11"/>
  <c r="AN26" i="11"/>
  <c r="AO26" i="11"/>
  <c r="AP26" i="11"/>
  <c r="AQ26" i="11"/>
  <c r="AR26" i="11"/>
  <c r="AS26" i="11"/>
  <c r="AT26" i="11"/>
  <c r="AU26" i="11"/>
  <c r="AV26" i="11"/>
  <c r="AW26" i="11"/>
  <c r="AX26" i="11"/>
  <c r="AY26" i="11"/>
  <c r="AZ26" i="11"/>
  <c r="BA26" i="11"/>
  <c r="BB26" i="11"/>
  <c r="BC26" i="11"/>
  <c r="BD26" i="11"/>
  <c r="BE26" i="11"/>
  <c r="BF26" i="11"/>
  <c r="BG26" i="11"/>
  <c r="BH26" i="11"/>
  <c r="BI26" i="11"/>
  <c r="BJ26" i="11"/>
  <c r="BK26" i="11"/>
  <c r="AI26" i="11"/>
  <c r="AJ23" i="11"/>
  <c r="AK23" i="11"/>
  <c r="AL23" i="11"/>
  <c r="AM23" i="11"/>
  <c r="AN23" i="11"/>
  <c r="AO23" i="11"/>
  <c r="AP23" i="11"/>
  <c r="AQ23" i="11"/>
  <c r="AR23" i="11"/>
  <c r="AS23" i="11"/>
  <c r="AT23" i="11"/>
  <c r="AU23" i="11"/>
  <c r="AV23" i="11"/>
  <c r="AW23" i="11"/>
  <c r="AX23" i="11"/>
  <c r="AY23" i="11"/>
  <c r="AZ23" i="11"/>
  <c r="BA23" i="11"/>
  <c r="BB23" i="11"/>
  <c r="BC23" i="11"/>
  <c r="BD23" i="11"/>
  <c r="BE23" i="11"/>
  <c r="BF23" i="11"/>
  <c r="BG23" i="11"/>
  <c r="BH23" i="11"/>
  <c r="BI23" i="11"/>
  <c r="BJ23" i="11"/>
  <c r="BK23" i="11"/>
  <c r="AI23" i="11"/>
  <c r="AJ20" i="11"/>
  <c r="AK20" i="11"/>
  <c r="AL20" i="11"/>
  <c r="AM20" i="11"/>
  <c r="AN20" i="11"/>
  <c r="AO20" i="11"/>
  <c r="AP20" i="11"/>
  <c r="AQ20" i="11"/>
  <c r="AR20" i="11"/>
  <c r="AS20" i="11"/>
  <c r="AT20" i="11"/>
  <c r="AU20" i="11"/>
  <c r="AV20" i="11"/>
  <c r="AW20" i="11"/>
  <c r="AX20" i="11"/>
  <c r="AY20" i="11"/>
  <c r="AZ20" i="11"/>
  <c r="BA20" i="11"/>
  <c r="BB20" i="11"/>
  <c r="BC20" i="11"/>
  <c r="BD20" i="11"/>
  <c r="BE20" i="11"/>
  <c r="BF20" i="11"/>
  <c r="BG20" i="11"/>
  <c r="BH20" i="11"/>
  <c r="BI20" i="11"/>
  <c r="BJ20" i="11"/>
  <c r="BK20" i="11"/>
  <c r="AI20" i="11"/>
  <c r="AJ17" i="11"/>
  <c r="AK17" i="11"/>
  <c r="AL17" i="11"/>
  <c r="AM17" i="11"/>
  <c r="AN17" i="11"/>
  <c r="AO17" i="11"/>
  <c r="AP17" i="11"/>
  <c r="AQ17" i="11"/>
  <c r="AR17" i="11"/>
  <c r="AS17" i="11"/>
  <c r="AT17" i="11"/>
  <c r="AU17" i="11"/>
  <c r="AV17" i="11"/>
  <c r="AW17" i="11"/>
  <c r="AX17" i="11"/>
  <c r="AY17" i="11"/>
  <c r="AZ17" i="11"/>
  <c r="BA17" i="11"/>
  <c r="BB17" i="11"/>
  <c r="BC17" i="11"/>
  <c r="BD17" i="11"/>
  <c r="BE17" i="11"/>
  <c r="BF17" i="11"/>
  <c r="BG17" i="11"/>
  <c r="BH17" i="11"/>
  <c r="BI17" i="11"/>
  <c r="BJ17" i="11"/>
  <c r="BK17" i="11"/>
  <c r="AI17" i="11"/>
  <c r="AJ14" i="11"/>
  <c r="AK14" i="11"/>
  <c r="AL14" i="11"/>
  <c r="AM14" i="11"/>
  <c r="AN14" i="11"/>
  <c r="AO14" i="11"/>
  <c r="AP14" i="11"/>
  <c r="AQ14" i="11"/>
  <c r="AR14" i="11"/>
  <c r="AS14" i="11"/>
  <c r="AT14" i="11"/>
  <c r="AU14" i="11"/>
  <c r="AV14" i="11"/>
  <c r="AW14" i="11"/>
  <c r="AX14" i="11"/>
  <c r="AY14" i="11"/>
  <c r="AZ14" i="11"/>
  <c r="BA14" i="11"/>
  <c r="BB14" i="11"/>
  <c r="BC14" i="11"/>
  <c r="BD14" i="11"/>
  <c r="BE14" i="11"/>
  <c r="BF14" i="11"/>
  <c r="BG14" i="11"/>
  <c r="BH14" i="11"/>
  <c r="BI14" i="11"/>
  <c r="BJ14" i="11"/>
  <c r="BK14" i="11"/>
  <c r="AJ11" i="11"/>
  <c r="AK11" i="11"/>
  <c r="AL11" i="11"/>
  <c r="AM11" i="11"/>
  <c r="AN11" i="11"/>
  <c r="AO11" i="11"/>
  <c r="AP11" i="11"/>
  <c r="AQ11" i="11"/>
  <c r="AR11" i="11"/>
  <c r="AS11" i="11"/>
  <c r="AT11" i="11"/>
  <c r="AU11" i="11"/>
  <c r="AV11" i="11"/>
  <c r="AW11" i="11"/>
  <c r="AX11" i="11"/>
  <c r="AY11" i="11"/>
  <c r="AZ11" i="11"/>
  <c r="BA11" i="11"/>
  <c r="BB11" i="11"/>
  <c r="BC11" i="11"/>
  <c r="BD11" i="11"/>
  <c r="BE11" i="11"/>
  <c r="BF11" i="11"/>
  <c r="BG11" i="11"/>
  <c r="BH11" i="11"/>
  <c r="BI11" i="11"/>
  <c r="BJ11" i="11"/>
  <c r="BK11" i="11"/>
  <c r="AI11" i="11"/>
  <c r="AJ8" i="11"/>
  <c r="AK8" i="11"/>
  <c r="AL8" i="11"/>
  <c r="AM8" i="11"/>
  <c r="AN8" i="11"/>
  <c r="AO8" i="11"/>
  <c r="AP8" i="11"/>
  <c r="AQ8" i="11"/>
  <c r="AR8" i="11"/>
  <c r="AS8" i="11"/>
  <c r="AT8" i="11"/>
  <c r="AU8" i="11"/>
  <c r="AV8" i="11"/>
  <c r="AW8" i="11"/>
  <c r="AX8" i="11"/>
  <c r="AY8" i="11"/>
  <c r="AZ8" i="11"/>
  <c r="BA8" i="11"/>
  <c r="BB8" i="11"/>
  <c r="BC8" i="11"/>
  <c r="BD8" i="11"/>
  <c r="BE8" i="11"/>
  <c r="BF8" i="11"/>
  <c r="BG8" i="11"/>
  <c r="BH8" i="11"/>
  <c r="BI8" i="11"/>
  <c r="BJ8" i="11"/>
  <c r="BK8" i="11"/>
  <c r="AI8" i="11"/>
  <c r="BK17" i="7"/>
  <c r="BJ17" i="7"/>
  <c r="BI17" i="7"/>
  <c r="BG17" i="7"/>
  <c r="BF17" i="7"/>
  <c r="BE17" i="7"/>
  <c r="BD17" i="7"/>
  <c r="BB17" i="7"/>
  <c r="BA17" i="7"/>
  <c r="AZ17" i="7"/>
  <c r="AY17" i="7"/>
  <c r="DF8" i="10" l="1"/>
  <c r="DG8" i="10"/>
  <c r="DI8" i="10"/>
  <c r="DJ8" i="10"/>
  <c r="DK8" i="10"/>
  <c r="DN8" i="10"/>
  <c r="DO8" i="10"/>
  <c r="DP8" i="10"/>
  <c r="DS8" i="10"/>
  <c r="DT8" i="10"/>
  <c r="DU8" i="10"/>
  <c r="DF10" i="10"/>
  <c r="DG10" i="10"/>
  <c r="DI10" i="10"/>
  <c r="DJ10" i="10"/>
  <c r="DK10" i="10"/>
  <c r="DN10" i="10"/>
  <c r="DO10" i="10"/>
  <c r="DP10" i="10"/>
  <c r="DS10" i="10"/>
  <c r="DT10" i="10"/>
  <c r="DU10" i="10"/>
  <c r="DF12" i="10"/>
  <c r="DG12" i="10"/>
  <c r="DI12" i="10"/>
  <c r="DJ12" i="10"/>
  <c r="DK12" i="10"/>
  <c r="DN12" i="10"/>
  <c r="DO12" i="10"/>
  <c r="DP12" i="10"/>
  <c r="DS12" i="10"/>
  <c r="DT12" i="10"/>
  <c r="DU12" i="10"/>
  <c r="DF14" i="10"/>
  <c r="DG14" i="10"/>
  <c r="DI14" i="10"/>
  <c r="DJ14" i="10"/>
  <c r="DK14" i="10"/>
  <c r="DL14" i="10"/>
  <c r="DN14" i="10"/>
  <c r="DO14" i="10"/>
  <c r="DP14" i="10"/>
  <c r="DQ14" i="10"/>
  <c r="DS14" i="10"/>
  <c r="DT14" i="10"/>
  <c r="DU14" i="10"/>
  <c r="DF16" i="10"/>
  <c r="DG16" i="10"/>
  <c r="DI16" i="10"/>
  <c r="DJ16" i="10"/>
  <c r="DK16" i="10"/>
  <c r="DN16" i="10"/>
  <c r="DO16" i="10"/>
  <c r="DP16" i="10"/>
  <c r="DS16" i="10"/>
  <c r="DT16" i="10"/>
  <c r="DU16" i="10"/>
  <c r="DF18" i="10"/>
  <c r="DG18" i="10"/>
  <c r="DI18" i="10"/>
  <c r="DJ18" i="10"/>
  <c r="DK18" i="10"/>
  <c r="DL18" i="10"/>
  <c r="DN18" i="10"/>
  <c r="DO18" i="10"/>
  <c r="DP18" i="10"/>
  <c r="DQ18" i="10"/>
  <c r="DS18" i="10"/>
  <c r="DT18" i="10"/>
  <c r="DU18" i="10"/>
  <c r="DF20" i="10"/>
  <c r="DG20" i="10"/>
  <c r="DI20" i="10"/>
  <c r="DJ20" i="10"/>
  <c r="DK20" i="10"/>
  <c r="DL20" i="10"/>
  <c r="DN20" i="10"/>
  <c r="DO20" i="10"/>
  <c r="DP20" i="10"/>
  <c r="DQ20" i="10"/>
  <c r="DS20" i="10"/>
  <c r="DT20" i="10"/>
  <c r="DU20" i="10"/>
  <c r="BJ23" i="7" l="1"/>
  <c r="BK23" i="7"/>
  <c r="CP18" i="10" s="1"/>
  <c r="BI23" i="7"/>
  <c r="CO18" i="10"/>
  <c r="CN18" i="10"/>
  <c r="CO14" i="10"/>
  <c r="CP14" i="10"/>
  <c r="CN14" i="10"/>
  <c r="O18" i="1"/>
  <c r="P18" i="1"/>
  <c r="EE16" i="10" s="1"/>
  <c r="Q18" i="1"/>
  <c r="R18" i="1"/>
  <c r="EI16" i="10" s="1"/>
  <c r="S18" i="1"/>
  <c r="EK16" i="10" s="1"/>
  <c r="T18" i="1"/>
  <c r="EM16" i="10" s="1"/>
  <c r="N18" i="1"/>
  <c r="EG16" i="10"/>
  <c r="EG8" i="10"/>
  <c r="EC16" i="10"/>
  <c r="EC10" i="10"/>
  <c r="EA16" i="10"/>
  <c r="EA8" i="10"/>
  <c r="O21" i="1"/>
  <c r="EC18" i="10" s="1"/>
  <c r="P21" i="1"/>
  <c r="EE18" i="10" s="1"/>
  <c r="Q21" i="1"/>
  <c r="EG18" i="10" s="1"/>
  <c r="R21" i="1"/>
  <c r="EI18" i="10" s="1"/>
  <c r="S21" i="1"/>
  <c r="EK18" i="10" s="1"/>
  <c r="T21" i="1"/>
  <c r="EM18" i="10" s="1"/>
  <c r="O15" i="1"/>
  <c r="EC14" i="10" s="1"/>
  <c r="P15" i="1"/>
  <c r="EE14" i="10" s="1"/>
  <c r="Q15" i="1"/>
  <c r="EG14" i="10" s="1"/>
  <c r="R15" i="1"/>
  <c r="EI14" i="10" s="1"/>
  <c r="S15" i="1"/>
  <c r="EK14" i="10" s="1"/>
  <c r="T15" i="1"/>
  <c r="EM14" i="10" s="1"/>
  <c r="O12" i="1"/>
  <c r="EC12" i="10" s="1"/>
  <c r="P12" i="1"/>
  <c r="EE12" i="10" s="1"/>
  <c r="Q12" i="1"/>
  <c r="EG12" i="10" s="1"/>
  <c r="R12" i="1"/>
  <c r="EI12" i="10" s="1"/>
  <c r="S12" i="1"/>
  <c r="EK12" i="10" s="1"/>
  <c r="T12" i="1"/>
  <c r="EM12" i="10" s="1"/>
  <c r="O9" i="1"/>
  <c r="P9" i="1"/>
  <c r="EE10" i="10" s="1"/>
  <c r="Q9" i="1"/>
  <c r="EG10" i="10" s="1"/>
  <c r="R9" i="1"/>
  <c r="EI10" i="10" s="1"/>
  <c r="S9" i="1"/>
  <c r="EK10" i="10" s="1"/>
  <c r="T9" i="1"/>
  <c r="EM10" i="10" s="1"/>
  <c r="O6" i="1"/>
  <c r="EC8" i="10" s="1"/>
  <c r="P6" i="1"/>
  <c r="EE8" i="10" s="1"/>
  <c r="Q6" i="1"/>
  <c r="R6" i="1"/>
  <c r="EI8" i="10" s="1"/>
  <c r="S6" i="1"/>
  <c r="EK8" i="10" s="1"/>
  <c r="T6" i="1"/>
  <c r="EM8" i="10" s="1"/>
  <c r="N21" i="1"/>
  <c r="EA18" i="10" s="1"/>
  <c r="N15" i="1"/>
  <c r="EA14" i="10" s="1"/>
  <c r="N12" i="1"/>
  <c r="EA12" i="10" s="1"/>
  <c r="N9" i="1"/>
  <c r="EA10" i="10" s="1"/>
  <c r="N6" i="1"/>
  <c r="CT8" i="10"/>
  <c r="CU8" i="10"/>
  <c r="CW8" i="10"/>
  <c r="CX8" i="10"/>
  <c r="CY8" i="10"/>
  <c r="DA8" i="10"/>
  <c r="DB8" i="10"/>
  <c r="DC8" i="10"/>
  <c r="DE8" i="10"/>
  <c r="CT10" i="10"/>
  <c r="CU10" i="10"/>
  <c r="CW10" i="10"/>
  <c r="CX10" i="10"/>
  <c r="CY10" i="10"/>
  <c r="DA10" i="10"/>
  <c r="DB10" i="10"/>
  <c r="DC10" i="10"/>
  <c r="DE10" i="10"/>
  <c r="CT12" i="10"/>
  <c r="CU12" i="10"/>
  <c r="CW12" i="10"/>
  <c r="CX12" i="10"/>
  <c r="CY12" i="10"/>
  <c r="DA12" i="10"/>
  <c r="DB12" i="10"/>
  <c r="DC12" i="10"/>
  <c r="DE12" i="10"/>
  <c r="CT14" i="10"/>
  <c r="CU14" i="10"/>
  <c r="CW14" i="10"/>
  <c r="CX14" i="10"/>
  <c r="CY14" i="10"/>
  <c r="DA14" i="10"/>
  <c r="DB14" i="10"/>
  <c r="DC14" i="10"/>
  <c r="DE14" i="10"/>
  <c r="CT16" i="10"/>
  <c r="CU16" i="10"/>
  <c r="CW16" i="10"/>
  <c r="CX16" i="10"/>
  <c r="CY16" i="10"/>
  <c r="DA16" i="10"/>
  <c r="DB16" i="10"/>
  <c r="DC16" i="10"/>
  <c r="DE16" i="10"/>
  <c r="CT18" i="10"/>
  <c r="CU18" i="10"/>
  <c r="CW18" i="10"/>
  <c r="CX18" i="10"/>
  <c r="CY18" i="10"/>
  <c r="DA18" i="10"/>
  <c r="DB18" i="10"/>
  <c r="DC18" i="10"/>
  <c r="DE18" i="10"/>
  <c r="CT20" i="10"/>
  <c r="CU20" i="10"/>
  <c r="CW20" i="10"/>
  <c r="CX20" i="10"/>
  <c r="CY20" i="10"/>
  <c r="DA20" i="10"/>
  <c r="DB20" i="10"/>
  <c r="DC20" i="10"/>
  <c r="DE20" i="10"/>
  <c r="CS20" i="10"/>
  <c r="CS18" i="10"/>
  <c r="CS16" i="10"/>
  <c r="CS14" i="10"/>
  <c r="CS12" i="10"/>
  <c r="CS10" i="10"/>
  <c r="CS8" i="10"/>
  <c r="AJ14" i="6"/>
  <c r="AK14" i="6"/>
  <c r="AK12" i="10" s="1"/>
  <c r="AL14" i="6"/>
  <c r="AM14" i="6"/>
  <c r="AM12" i="10" s="1"/>
  <c r="AN14" i="6"/>
  <c r="AN12" i="10" s="1"/>
  <c r="AO14" i="6"/>
  <c r="AO12" i="10" s="1"/>
  <c r="AP14" i="6"/>
  <c r="AQ14" i="6"/>
  <c r="AQ12" i="10" s="1"/>
  <c r="AR14" i="6"/>
  <c r="AR12" i="10" s="1"/>
  <c r="AS14" i="6"/>
  <c r="AS12" i="10" s="1"/>
  <c r="AT14" i="6"/>
  <c r="AU14" i="6"/>
  <c r="AU12" i="10" s="1"/>
  <c r="AV14" i="6"/>
  <c r="AV12" i="10" s="1"/>
  <c r="AW14" i="6"/>
  <c r="AW12" i="10" s="1"/>
  <c r="AX14" i="6"/>
  <c r="AY14" i="6"/>
  <c r="AY12" i="10" s="1"/>
  <c r="AZ14" i="6"/>
  <c r="AZ12" i="10" s="1"/>
  <c r="BA14" i="6"/>
  <c r="BA12" i="10" s="1"/>
  <c r="BB14" i="6"/>
  <c r="BC14" i="6"/>
  <c r="BD14" i="6"/>
  <c r="BD12" i="10" s="1"/>
  <c r="BE14" i="6"/>
  <c r="BE12" i="10" s="1"/>
  <c r="BF14" i="6"/>
  <c r="BF12" i="10" s="1"/>
  <c r="BG14" i="6"/>
  <c r="BH14" i="6"/>
  <c r="BI14" i="6"/>
  <c r="BI12" i="10" s="1"/>
  <c r="BJ14" i="6"/>
  <c r="BJ12" i="10" s="1"/>
  <c r="BK14" i="6"/>
  <c r="BK12" i="10" s="1"/>
  <c r="AI14" i="6"/>
  <c r="AI12" i="10" s="1"/>
  <c r="AJ14" i="7"/>
  <c r="BO12" i="10" s="1"/>
  <c r="AK14" i="7"/>
  <c r="BP12" i="10" s="1"/>
  <c r="AL14" i="7"/>
  <c r="AM14" i="7"/>
  <c r="BR12" i="10" s="1"/>
  <c r="AN14" i="7"/>
  <c r="BS12" i="10" s="1"/>
  <c r="AO14" i="7"/>
  <c r="BT12" i="10" s="1"/>
  <c r="AP14" i="7"/>
  <c r="AQ14" i="7"/>
  <c r="BV12" i="10" s="1"/>
  <c r="AR14" i="7"/>
  <c r="BW12" i="10" s="1"/>
  <c r="AS14" i="7"/>
  <c r="BX12" i="10" s="1"/>
  <c r="AT14" i="7"/>
  <c r="AU14" i="7"/>
  <c r="BZ12" i="10" s="1"/>
  <c r="AV14" i="7"/>
  <c r="CA12" i="10" s="1"/>
  <c r="AW14" i="7"/>
  <c r="CB12" i="10" s="1"/>
  <c r="AX14" i="7"/>
  <c r="AY14" i="7"/>
  <c r="CD12" i="10" s="1"/>
  <c r="AZ14" i="7"/>
  <c r="CE12" i="10" s="1"/>
  <c r="BA14" i="7"/>
  <c r="CF12" i="10" s="1"/>
  <c r="BB14" i="7"/>
  <c r="BC14" i="7"/>
  <c r="BD14" i="7"/>
  <c r="CI12" i="10" s="1"/>
  <c r="BE14" i="7"/>
  <c r="CJ12" i="10" s="1"/>
  <c r="BF14" i="7"/>
  <c r="CK12" i="10" s="1"/>
  <c r="BG14" i="7"/>
  <c r="BH14" i="7"/>
  <c r="BI14" i="7"/>
  <c r="CN12" i="10" s="1"/>
  <c r="BJ14" i="7"/>
  <c r="CO12" i="10" s="1"/>
  <c r="BK14" i="7"/>
  <c r="CP12" i="10" s="1"/>
  <c r="AI14" i="7"/>
  <c r="BN12" i="10" s="1"/>
  <c r="AI11" i="7"/>
  <c r="BN10" i="10" s="1"/>
  <c r="AJ8" i="7"/>
  <c r="BO8" i="10" s="1"/>
  <c r="AK8" i="7"/>
  <c r="BP8" i="10" s="1"/>
  <c r="AL8" i="7"/>
  <c r="AM8" i="7"/>
  <c r="BR8" i="10" s="1"/>
  <c r="AN8" i="7"/>
  <c r="BS8" i="10" s="1"/>
  <c r="AO8" i="7"/>
  <c r="BT8" i="10" s="1"/>
  <c r="AP8" i="7"/>
  <c r="AQ8" i="7"/>
  <c r="BV8" i="10" s="1"/>
  <c r="AR8" i="7"/>
  <c r="BW8" i="10" s="1"/>
  <c r="AS8" i="7"/>
  <c r="BX8" i="10" s="1"/>
  <c r="AT8" i="7"/>
  <c r="AU8" i="7"/>
  <c r="BZ8" i="10" s="1"/>
  <c r="AV8" i="7"/>
  <c r="CA8" i="10" s="1"/>
  <c r="AW8" i="7"/>
  <c r="CB8" i="10" s="1"/>
  <c r="AX8" i="7"/>
  <c r="AY8" i="7"/>
  <c r="CD8" i="10" s="1"/>
  <c r="AZ8" i="7"/>
  <c r="CE8" i="10" s="1"/>
  <c r="BA8" i="7"/>
  <c r="CF8" i="10" s="1"/>
  <c r="BB8" i="7"/>
  <c r="BC8" i="7"/>
  <c r="BD8" i="7"/>
  <c r="CI8" i="10" s="1"/>
  <c r="BE8" i="7"/>
  <c r="CJ8" i="10" s="1"/>
  <c r="BF8" i="7"/>
  <c r="CK8" i="10" s="1"/>
  <c r="BG8" i="7"/>
  <c r="BH8" i="7"/>
  <c r="BI8" i="7"/>
  <c r="CN8" i="10" s="1"/>
  <c r="BJ8" i="7"/>
  <c r="CO8" i="10" s="1"/>
  <c r="BK8" i="7"/>
  <c r="CP8" i="10" s="1"/>
  <c r="AI8" i="7"/>
  <c r="BN8" i="10" s="1"/>
  <c r="BK26" i="7"/>
  <c r="CP20" i="10" s="1"/>
  <c r="BJ26" i="7"/>
  <c r="CO20" i="10" s="1"/>
  <c r="BI26" i="7"/>
  <c r="CN20" i="10" s="1"/>
  <c r="BH26" i="7"/>
  <c r="BG26" i="7"/>
  <c r="CL20" i="10" s="1"/>
  <c r="BF26" i="7"/>
  <c r="CK20" i="10" s="1"/>
  <c r="BE26" i="7"/>
  <c r="CJ20" i="10" s="1"/>
  <c r="BD26" i="7"/>
  <c r="CI20" i="10" s="1"/>
  <c r="BC26" i="7"/>
  <c r="BB26" i="7"/>
  <c r="CG20" i="10" s="1"/>
  <c r="BA26" i="7"/>
  <c r="CF20" i="10" s="1"/>
  <c r="AZ26" i="7"/>
  <c r="CE20" i="10" s="1"/>
  <c r="AY26" i="7"/>
  <c r="CD20" i="10" s="1"/>
  <c r="AX26" i="7"/>
  <c r="AW26" i="7"/>
  <c r="AV26" i="7"/>
  <c r="AU26" i="7"/>
  <c r="AT26" i="7"/>
  <c r="AS26" i="7"/>
  <c r="AR26" i="7"/>
  <c r="AQ26" i="7"/>
  <c r="AP26" i="7"/>
  <c r="AO26" i="7"/>
  <c r="AN26" i="7"/>
  <c r="AM26" i="7"/>
  <c r="AL26" i="7"/>
  <c r="AK26" i="7"/>
  <c r="AJ26" i="7"/>
  <c r="AI26" i="7"/>
  <c r="BH23" i="7"/>
  <c r="BG23" i="7"/>
  <c r="CL18" i="10" s="1"/>
  <c r="BF23" i="7"/>
  <c r="CK18" i="10" s="1"/>
  <c r="BE23" i="7"/>
  <c r="CJ18" i="10" s="1"/>
  <c r="BD23" i="7"/>
  <c r="CI18" i="10" s="1"/>
  <c r="BC23" i="7"/>
  <c r="BB23" i="7"/>
  <c r="CG18" i="10" s="1"/>
  <c r="BA23" i="7"/>
  <c r="CF18" i="10" s="1"/>
  <c r="AZ23" i="7"/>
  <c r="CE18" i="10" s="1"/>
  <c r="AY23" i="7"/>
  <c r="CD18" i="10" s="1"/>
  <c r="AX23" i="7"/>
  <c r="AW23" i="7"/>
  <c r="AV23" i="7"/>
  <c r="AU23" i="7"/>
  <c r="AT23" i="7"/>
  <c r="AS23" i="7"/>
  <c r="AR23" i="7"/>
  <c r="AQ23" i="7"/>
  <c r="AP23" i="7"/>
  <c r="AO23" i="7"/>
  <c r="AN23" i="7"/>
  <c r="AM23" i="7"/>
  <c r="AL23" i="7"/>
  <c r="AK23" i="7"/>
  <c r="AJ23" i="7"/>
  <c r="AI23" i="7"/>
  <c r="CP16" i="10"/>
  <c r="CO16" i="10"/>
  <c r="CN16" i="10"/>
  <c r="CK16" i="10"/>
  <c r="CJ16" i="10"/>
  <c r="CI16" i="10"/>
  <c r="CF16" i="10"/>
  <c r="CE16" i="10"/>
  <c r="CD16" i="10"/>
  <c r="CB16" i="10"/>
  <c r="CA16" i="10"/>
  <c r="BZ16" i="10"/>
  <c r="BX16" i="10"/>
  <c r="BW16" i="10"/>
  <c r="BV16" i="10"/>
  <c r="BT16" i="10"/>
  <c r="BS16" i="10"/>
  <c r="BR16" i="10"/>
  <c r="BP16" i="10"/>
  <c r="BO16" i="10"/>
  <c r="BN16" i="10"/>
  <c r="BH17" i="7"/>
  <c r="CL14" i="10"/>
  <c r="CK14" i="10"/>
  <c r="CJ14" i="10"/>
  <c r="CI14" i="10"/>
  <c r="BC17" i="7"/>
  <c r="CG14" i="10"/>
  <c r="CF14" i="10"/>
  <c r="CE14" i="10"/>
  <c r="CD14" i="10"/>
  <c r="AX17" i="7"/>
  <c r="AT17" i="7"/>
  <c r="BK11" i="7"/>
  <c r="CP10" i="10" s="1"/>
  <c r="BJ11" i="7"/>
  <c r="CO10" i="10" s="1"/>
  <c r="BI11" i="7"/>
  <c r="CN10" i="10" s="1"/>
  <c r="BH11" i="7"/>
  <c r="BG11" i="7"/>
  <c r="BF11" i="7"/>
  <c r="CK10" i="10" s="1"/>
  <c r="BE11" i="7"/>
  <c r="CJ10" i="10" s="1"/>
  <c r="BD11" i="7"/>
  <c r="CI10" i="10" s="1"/>
  <c r="BC11" i="7"/>
  <c r="BB11" i="7"/>
  <c r="BA11" i="7"/>
  <c r="CF10" i="10" s="1"/>
  <c r="AZ11" i="7"/>
  <c r="CE10" i="10" s="1"/>
  <c r="AY11" i="7"/>
  <c r="CD10" i="10" s="1"/>
  <c r="AX11" i="7"/>
  <c r="AW11" i="7"/>
  <c r="CB10" i="10" s="1"/>
  <c r="AV11" i="7"/>
  <c r="CA10" i="10" s="1"/>
  <c r="AU11" i="7"/>
  <c r="BZ10" i="10" s="1"/>
  <c r="AT11" i="7"/>
  <c r="AS11" i="7"/>
  <c r="BX10" i="10" s="1"/>
  <c r="AR11" i="7"/>
  <c r="BW10" i="10" s="1"/>
  <c r="AQ11" i="7"/>
  <c r="BV10" i="10" s="1"/>
  <c r="AP11" i="7"/>
  <c r="AO11" i="7"/>
  <c r="BT10" i="10" s="1"/>
  <c r="AN11" i="7"/>
  <c r="BS10" i="10" s="1"/>
  <c r="AM11" i="7"/>
  <c r="BR10" i="10" s="1"/>
  <c r="AL11" i="7"/>
  <c r="AK11" i="7"/>
  <c r="BP10" i="10" s="1"/>
  <c r="AJ11" i="7"/>
  <c r="BO10" i="10" s="1"/>
  <c r="AJ14" i="3"/>
  <c r="E12" i="10" s="1"/>
  <c r="AK14" i="3"/>
  <c r="F12" i="10" s="1"/>
  <c r="AL14" i="3"/>
  <c r="AM14" i="3"/>
  <c r="H12" i="10" s="1"/>
  <c r="AN14" i="3"/>
  <c r="I12" i="10" s="1"/>
  <c r="AO14" i="3"/>
  <c r="J12" i="10" s="1"/>
  <c r="AP14" i="3"/>
  <c r="AQ14" i="3"/>
  <c r="AR14" i="3"/>
  <c r="M12" i="10" s="1"/>
  <c r="AS14" i="3"/>
  <c r="AT14" i="3"/>
  <c r="AU14" i="3"/>
  <c r="P12" i="10" s="1"/>
  <c r="AV14" i="3"/>
  <c r="Q12" i="10" s="1"/>
  <c r="AW14" i="3"/>
  <c r="R12" i="10" s="1"/>
  <c r="AX14" i="3"/>
  <c r="AY14" i="3"/>
  <c r="T12" i="10" s="1"/>
  <c r="AZ14" i="3"/>
  <c r="U12" i="10" s="1"/>
  <c r="BA14" i="3"/>
  <c r="V12" i="10" s="1"/>
  <c r="BB14" i="3"/>
  <c r="BC14" i="3"/>
  <c r="BD14" i="3"/>
  <c r="Y12" i="10" s="1"/>
  <c r="BE14" i="3"/>
  <c r="Z12" i="10" s="1"/>
  <c r="BF14" i="3"/>
  <c r="AA12" i="10" s="1"/>
  <c r="BG14" i="3"/>
  <c r="BH14" i="3"/>
  <c r="BI14" i="3"/>
  <c r="AD12" i="10" s="1"/>
  <c r="BJ14" i="3"/>
  <c r="BK14" i="3"/>
  <c r="AF12" i="10" s="1"/>
  <c r="AJ12" i="10"/>
  <c r="BF20" i="10"/>
  <c r="AI8" i="10"/>
  <c r="AI8" i="6"/>
  <c r="BK26" i="6"/>
  <c r="BK20" i="10" s="1"/>
  <c r="BJ26" i="6"/>
  <c r="BJ20" i="10" s="1"/>
  <c r="BI26" i="6"/>
  <c r="BI20" i="10" s="1"/>
  <c r="BH26" i="6"/>
  <c r="BG26" i="6"/>
  <c r="BG20" i="10" s="1"/>
  <c r="BF26" i="6"/>
  <c r="BE26" i="6"/>
  <c r="BE20" i="10" s="1"/>
  <c r="BD26" i="6"/>
  <c r="BD20" i="10" s="1"/>
  <c r="BC26" i="6"/>
  <c r="BB26" i="6"/>
  <c r="BB20" i="10" s="1"/>
  <c r="BA26" i="6"/>
  <c r="BA20" i="10" s="1"/>
  <c r="AZ26" i="6"/>
  <c r="AZ20" i="10" s="1"/>
  <c r="AY26" i="6"/>
  <c r="AY20" i="10" s="1"/>
  <c r="AX26" i="6"/>
  <c r="AW26" i="6"/>
  <c r="AW20" i="10" s="1"/>
  <c r="AV26" i="6"/>
  <c r="AV20" i="10" s="1"/>
  <c r="AU26" i="6"/>
  <c r="AU20" i="10" s="1"/>
  <c r="AT26" i="6"/>
  <c r="AS26" i="6"/>
  <c r="AS20" i="10" s="1"/>
  <c r="AR26" i="6"/>
  <c r="AR20" i="10" s="1"/>
  <c r="AQ26" i="6"/>
  <c r="AQ20" i="10" s="1"/>
  <c r="AP26" i="6"/>
  <c r="AO26" i="6"/>
  <c r="AO20" i="10" s="1"/>
  <c r="AN26" i="6"/>
  <c r="AN20" i="10" s="1"/>
  <c r="AM26" i="6"/>
  <c r="AM20" i="10" s="1"/>
  <c r="AL26" i="6"/>
  <c r="AK26" i="6"/>
  <c r="AK20" i="10" s="1"/>
  <c r="AJ26" i="6"/>
  <c r="AJ20" i="10" s="1"/>
  <c r="AI26" i="6"/>
  <c r="AI20" i="10" s="1"/>
  <c r="BK23" i="6"/>
  <c r="BK18" i="10" s="1"/>
  <c r="BJ23" i="6"/>
  <c r="BJ18" i="10" s="1"/>
  <c r="BI23" i="6"/>
  <c r="BI18" i="10" s="1"/>
  <c r="BH23" i="6"/>
  <c r="BG23" i="6"/>
  <c r="BG18" i="10" s="1"/>
  <c r="BF23" i="6"/>
  <c r="BF18" i="10" s="1"/>
  <c r="BE23" i="6"/>
  <c r="BE18" i="10" s="1"/>
  <c r="BD23" i="6"/>
  <c r="BD18" i="10" s="1"/>
  <c r="BC23" i="6"/>
  <c r="BB23" i="6"/>
  <c r="BB18" i="10" s="1"/>
  <c r="BA23" i="6"/>
  <c r="BA18" i="10" s="1"/>
  <c r="AZ23" i="6"/>
  <c r="AZ18" i="10" s="1"/>
  <c r="AY23" i="6"/>
  <c r="AY18" i="10" s="1"/>
  <c r="AX23" i="6"/>
  <c r="AW23" i="6"/>
  <c r="AW18" i="10" s="1"/>
  <c r="AV23" i="6"/>
  <c r="AV18" i="10" s="1"/>
  <c r="AU23" i="6"/>
  <c r="AU18" i="10" s="1"/>
  <c r="AT23" i="6"/>
  <c r="AS23" i="6"/>
  <c r="AS18" i="10" s="1"/>
  <c r="AR23" i="6"/>
  <c r="AR18" i="10" s="1"/>
  <c r="AQ23" i="6"/>
  <c r="AQ18" i="10" s="1"/>
  <c r="AP23" i="6"/>
  <c r="AO23" i="6"/>
  <c r="AO18" i="10" s="1"/>
  <c r="AN23" i="6"/>
  <c r="AN18" i="10" s="1"/>
  <c r="AM23" i="6"/>
  <c r="AM18" i="10" s="1"/>
  <c r="AL23" i="6"/>
  <c r="AK23" i="6"/>
  <c r="AK18" i="10" s="1"/>
  <c r="AJ23" i="6"/>
  <c r="AJ18" i="10" s="1"/>
  <c r="AI23" i="6"/>
  <c r="AI18" i="10" s="1"/>
  <c r="BK20" i="6"/>
  <c r="BK16" i="10" s="1"/>
  <c r="BJ20" i="6"/>
  <c r="BJ16" i="10" s="1"/>
  <c r="BI20" i="6"/>
  <c r="BI16" i="10" s="1"/>
  <c r="BH20" i="6"/>
  <c r="BG20" i="6"/>
  <c r="BF20" i="6"/>
  <c r="BF16" i="10" s="1"/>
  <c r="BE20" i="6"/>
  <c r="BE16" i="10" s="1"/>
  <c r="BD20" i="6"/>
  <c r="BD16" i="10" s="1"/>
  <c r="BC20" i="6"/>
  <c r="BB20" i="6"/>
  <c r="BA20" i="6"/>
  <c r="BA16" i="10" s="1"/>
  <c r="AZ20" i="6"/>
  <c r="AZ16" i="10" s="1"/>
  <c r="AY20" i="6"/>
  <c r="AY16" i="10" s="1"/>
  <c r="AX20" i="6"/>
  <c r="AW20" i="6"/>
  <c r="AW16" i="10" s="1"/>
  <c r="AV20" i="6"/>
  <c r="AV16" i="10" s="1"/>
  <c r="AU20" i="6"/>
  <c r="AU16" i="10" s="1"/>
  <c r="AT20" i="6"/>
  <c r="AS20" i="6"/>
  <c r="AS16" i="10" s="1"/>
  <c r="AR20" i="6"/>
  <c r="AR16" i="10" s="1"/>
  <c r="AQ20" i="6"/>
  <c r="AQ16" i="10" s="1"/>
  <c r="AP20" i="6"/>
  <c r="AO20" i="6"/>
  <c r="AO16" i="10" s="1"/>
  <c r="AN20" i="6"/>
  <c r="AN16" i="10" s="1"/>
  <c r="AM20" i="6"/>
  <c r="AM16" i="10" s="1"/>
  <c r="AL20" i="6"/>
  <c r="AK20" i="6"/>
  <c r="AK16" i="10" s="1"/>
  <c r="AJ20" i="6"/>
  <c r="AJ16" i="10" s="1"/>
  <c r="AI20" i="6"/>
  <c r="AI16" i="10" s="1"/>
  <c r="BK17" i="6"/>
  <c r="BK14" i="10" s="1"/>
  <c r="BJ17" i="6"/>
  <c r="BJ14" i="10" s="1"/>
  <c r="BI17" i="6"/>
  <c r="BI14" i="10" s="1"/>
  <c r="BH17" i="6"/>
  <c r="BG17" i="6"/>
  <c r="BG14" i="10" s="1"/>
  <c r="BF17" i="6"/>
  <c r="BF14" i="10" s="1"/>
  <c r="BE17" i="6"/>
  <c r="BE14" i="10" s="1"/>
  <c r="BD17" i="6"/>
  <c r="BD14" i="10" s="1"/>
  <c r="BC17" i="6"/>
  <c r="BB17" i="6"/>
  <c r="BB14" i="10" s="1"/>
  <c r="BA17" i="6"/>
  <c r="BA14" i="10" s="1"/>
  <c r="AZ17" i="6"/>
  <c r="AZ14" i="10" s="1"/>
  <c r="AY17" i="6"/>
  <c r="AY14" i="10" s="1"/>
  <c r="AX17" i="6"/>
  <c r="AW17" i="6"/>
  <c r="AW14" i="10" s="1"/>
  <c r="AV17" i="6"/>
  <c r="AV14" i="10" s="1"/>
  <c r="AU17" i="6"/>
  <c r="AU14" i="10" s="1"/>
  <c r="AT17" i="6"/>
  <c r="AS17" i="6"/>
  <c r="AS14" i="10" s="1"/>
  <c r="AR17" i="6"/>
  <c r="AR14" i="10" s="1"/>
  <c r="AQ17" i="6"/>
  <c r="AQ14" i="10" s="1"/>
  <c r="AP17" i="6"/>
  <c r="AO17" i="6"/>
  <c r="AO14" i="10" s="1"/>
  <c r="AN17" i="6"/>
  <c r="AN14" i="10" s="1"/>
  <c r="AM17" i="6"/>
  <c r="AM14" i="10" s="1"/>
  <c r="AL17" i="6"/>
  <c r="AK17" i="6"/>
  <c r="AK14" i="10" s="1"/>
  <c r="AJ17" i="6"/>
  <c r="AJ14" i="10" s="1"/>
  <c r="AI17" i="6"/>
  <c r="AI14" i="10" s="1"/>
  <c r="BK11" i="6"/>
  <c r="BK10" i="10" s="1"/>
  <c r="BJ11" i="6"/>
  <c r="BJ10" i="10" s="1"/>
  <c r="BI11" i="6"/>
  <c r="BI10" i="10" s="1"/>
  <c r="BH11" i="6"/>
  <c r="BG11" i="6"/>
  <c r="BF11" i="6"/>
  <c r="BF10" i="10" s="1"/>
  <c r="BE11" i="6"/>
  <c r="BE10" i="10" s="1"/>
  <c r="BD11" i="6"/>
  <c r="BD10" i="10" s="1"/>
  <c r="BC11" i="6"/>
  <c r="BB11" i="6"/>
  <c r="BA11" i="6"/>
  <c r="BA10" i="10" s="1"/>
  <c r="AZ11" i="6"/>
  <c r="AZ10" i="10" s="1"/>
  <c r="AY11" i="6"/>
  <c r="AY10" i="10" s="1"/>
  <c r="AX11" i="6"/>
  <c r="AW11" i="6"/>
  <c r="AW10" i="10" s="1"/>
  <c r="AV11" i="6"/>
  <c r="AV10" i="10" s="1"/>
  <c r="AU11" i="6"/>
  <c r="AU10" i="10" s="1"/>
  <c r="AT11" i="6"/>
  <c r="AS11" i="6"/>
  <c r="AS10" i="10" s="1"/>
  <c r="AR11" i="6"/>
  <c r="AR10" i="10" s="1"/>
  <c r="AQ11" i="6"/>
  <c r="AQ10" i="10" s="1"/>
  <c r="AP11" i="6"/>
  <c r="AO11" i="6"/>
  <c r="AO10" i="10" s="1"/>
  <c r="AN11" i="6"/>
  <c r="AN10" i="10" s="1"/>
  <c r="AM11" i="6"/>
  <c r="AM10" i="10" s="1"/>
  <c r="AL11" i="6"/>
  <c r="AK11" i="6"/>
  <c r="AK10" i="10" s="1"/>
  <c r="AJ11" i="6"/>
  <c r="AJ10" i="10" s="1"/>
  <c r="AI11" i="6"/>
  <c r="AI10" i="10" s="1"/>
  <c r="BK8" i="6"/>
  <c r="BK8" i="10" s="1"/>
  <c r="BJ8" i="6"/>
  <c r="BJ8" i="10" s="1"/>
  <c r="BI8" i="6"/>
  <c r="BI8" i="10" s="1"/>
  <c r="BH8" i="6"/>
  <c r="BG8" i="6"/>
  <c r="BF8" i="6"/>
  <c r="BF8" i="10" s="1"/>
  <c r="BE8" i="6"/>
  <c r="BE8" i="10" s="1"/>
  <c r="BD8" i="6"/>
  <c r="BD8" i="10" s="1"/>
  <c r="BC8" i="6"/>
  <c r="BB8" i="6"/>
  <c r="BA8" i="6"/>
  <c r="BA8" i="10" s="1"/>
  <c r="AZ8" i="6"/>
  <c r="AZ8" i="10" s="1"/>
  <c r="AY8" i="6"/>
  <c r="AY8" i="10" s="1"/>
  <c r="AX8" i="6"/>
  <c r="AW8" i="6"/>
  <c r="AW8" i="10" s="1"/>
  <c r="AV8" i="6"/>
  <c r="AV8" i="10" s="1"/>
  <c r="AU8" i="6"/>
  <c r="AU8" i="10" s="1"/>
  <c r="AT8" i="6"/>
  <c r="AS8" i="6"/>
  <c r="AS8" i="10" s="1"/>
  <c r="AR8" i="6"/>
  <c r="AR8" i="10" s="1"/>
  <c r="AQ8" i="6"/>
  <c r="AQ8" i="10" s="1"/>
  <c r="AP8" i="6"/>
  <c r="AO8" i="6"/>
  <c r="AO8" i="10" s="1"/>
  <c r="AN8" i="6"/>
  <c r="AN8" i="10" s="1"/>
  <c r="AM8" i="6"/>
  <c r="AM8" i="10" s="1"/>
  <c r="AL8" i="6"/>
  <c r="AK8" i="6"/>
  <c r="AK8" i="10" s="1"/>
  <c r="AJ8" i="6"/>
  <c r="AJ8" i="10" s="1"/>
  <c r="L12" i="10"/>
  <c r="N12" i="10"/>
  <c r="AE12" i="10"/>
  <c r="D12" i="10"/>
  <c r="BK26" i="3"/>
  <c r="AF20" i="10" s="1"/>
  <c r="BJ26" i="3"/>
  <c r="AE20" i="10" s="1"/>
  <c r="BI26" i="3"/>
  <c r="AD20" i="10" s="1"/>
  <c r="BH26" i="3"/>
  <c r="BG26" i="3"/>
  <c r="AB20" i="10" s="1"/>
  <c r="BF26" i="3"/>
  <c r="AA20" i="10" s="1"/>
  <c r="BE26" i="3"/>
  <c r="Z20" i="10" s="1"/>
  <c r="BD26" i="3"/>
  <c r="Y20" i="10" s="1"/>
  <c r="BC26" i="3"/>
  <c r="BB26" i="3"/>
  <c r="W20" i="10" s="1"/>
  <c r="BA26" i="3"/>
  <c r="V20" i="10" s="1"/>
  <c r="AZ26" i="3"/>
  <c r="U20" i="10" s="1"/>
  <c r="AY26" i="3"/>
  <c r="T20" i="10" s="1"/>
  <c r="AX26" i="3"/>
  <c r="AW26" i="3"/>
  <c r="R20" i="10" s="1"/>
  <c r="AV26" i="3"/>
  <c r="Q20" i="10" s="1"/>
  <c r="AU26" i="3"/>
  <c r="P20" i="10" s="1"/>
  <c r="AT26" i="3"/>
  <c r="AS26" i="3"/>
  <c r="N20" i="10" s="1"/>
  <c r="AR26" i="3"/>
  <c r="M20" i="10" s="1"/>
  <c r="AQ26" i="3"/>
  <c r="L20" i="10" s="1"/>
  <c r="AP26" i="3"/>
  <c r="AO26" i="3"/>
  <c r="J20" i="10" s="1"/>
  <c r="AN26" i="3"/>
  <c r="I20" i="10" s="1"/>
  <c r="AM26" i="3"/>
  <c r="H20" i="10" s="1"/>
  <c r="AL26" i="3"/>
  <c r="AK26" i="3"/>
  <c r="F20" i="10" s="1"/>
  <c r="AJ26" i="3"/>
  <c r="E20" i="10" s="1"/>
  <c r="AI26" i="3"/>
  <c r="D20" i="10" s="1"/>
  <c r="BK23" i="3"/>
  <c r="AF18" i="10" s="1"/>
  <c r="BJ23" i="3"/>
  <c r="AE18" i="10" s="1"/>
  <c r="BI23" i="3"/>
  <c r="AD18" i="10" s="1"/>
  <c r="BH23" i="3"/>
  <c r="BG23" i="3"/>
  <c r="AB18" i="10" s="1"/>
  <c r="BF23" i="3"/>
  <c r="AA18" i="10" s="1"/>
  <c r="BE23" i="3"/>
  <c r="Z18" i="10" s="1"/>
  <c r="BD23" i="3"/>
  <c r="Y18" i="10" s="1"/>
  <c r="BC23" i="3"/>
  <c r="BB23" i="3"/>
  <c r="W18" i="10" s="1"/>
  <c r="BA23" i="3"/>
  <c r="V18" i="10" s="1"/>
  <c r="AZ23" i="3"/>
  <c r="U18" i="10" s="1"/>
  <c r="AY23" i="3"/>
  <c r="T18" i="10" s="1"/>
  <c r="AX23" i="3"/>
  <c r="AW23" i="3"/>
  <c r="R18" i="10" s="1"/>
  <c r="AV23" i="3"/>
  <c r="Q18" i="10" s="1"/>
  <c r="AU23" i="3"/>
  <c r="P18" i="10" s="1"/>
  <c r="AT23" i="3"/>
  <c r="AS23" i="3"/>
  <c r="N18" i="10" s="1"/>
  <c r="AR23" i="3"/>
  <c r="M18" i="10" s="1"/>
  <c r="AQ23" i="3"/>
  <c r="L18" i="10" s="1"/>
  <c r="AP23" i="3"/>
  <c r="AO23" i="3"/>
  <c r="J18" i="10" s="1"/>
  <c r="AN23" i="3"/>
  <c r="I18" i="10" s="1"/>
  <c r="AM23" i="3"/>
  <c r="H18" i="10" s="1"/>
  <c r="AL23" i="3"/>
  <c r="AK23" i="3"/>
  <c r="F18" i="10" s="1"/>
  <c r="AJ23" i="3"/>
  <c r="E18" i="10" s="1"/>
  <c r="AI23" i="3"/>
  <c r="D18" i="10" s="1"/>
  <c r="BK20" i="3"/>
  <c r="AF16" i="10" s="1"/>
  <c r="BJ20" i="3"/>
  <c r="AE16" i="10" s="1"/>
  <c r="BI20" i="3"/>
  <c r="AD16" i="10" s="1"/>
  <c r="BH20" i="3"/>
  <c r="BG20" i="3"/>
  <c r="BF20" i="3"/>
  <c r="AA16" i="10" s="1"/>
  <c r="BE20" i="3"/>
  <c r="Z16" i="10" s="1"/>
  <c r="BD20" i="3"/>
  <c r="Y16" i="10" s="1"/>
  <c r="BC20" i="3"/>
  <c r="BB20" i="3"/>
  <c r="BA20" i="3"/>
  <c r="V16" i="10" s="1"/>
  <c r="AZ20" i="3"/>
  <c r="U16" i="10" s="1"/>
  <c r="AY20" i="3"/>
  <c r="T16" i="10" s="1"/>
  <c r="AX20" i="3"/>
  <c r="AW20" i="3"/>
  <c r="R16" i="10" s="1"/>
  <c r="AV20" i="3"/>
  <c r="Q16" i="10" s="1"/>
  <c r="AU20" i="3"/>
  <c r="P16" i="10" s="1"/>
  <c r="AT20" i="3"/>
  <c r="AS20" i="3"/>
  <c r="N16" i="10" s="1"/>
  <c r="AR20" i="3"/>
  <c r="M16" i="10" s="1"/>
  <c r="AQ20" i="3"/>
  <c r="L16" i="10" s="1"/>
  <c r="AP20" i="3"/>
  <c r="AO20" i="3"/>
  <c r="J16" i="10" s="1"/>
  <c r="AN20" i="3"/>
  <c r="I16" i="10" s="1"/>
  <c r="AM20" i="3"/>
  <c r="H16" i="10" s="1"/>
  <c r="AL20" i="3"/>
  <c r="AK20" i="3"/>
  <c r="F16" i="10" s="1"/>
  <c r="AJ20" i="3"/>
  <c r="E16" i="10" s="1"/>
  <c r="AI20" i="3"/>
  <c r="D16" i="10" s="1"/>
  <c r="BK17" i="3"/>
  <c r="AF14" i="10" s="1"/>
  <c r="BJ17" i="3"/>
  <c r="AE14" i="10" s="1"/>
  <c r="BI17" i="3"/>
  <c r="AD14" i="10" s="1"/>
  <c r="BH17" i="3"/>
  <c r="BG17" i="3"/>
  <c r="AB14" i="10" s="1"/>
  <c r="BF17" i="3"/>
  <c r="AA14" i="10" s="1"/>
  <c r="BE17" i="3"/>
  <c r="Z14" i="10" s="1"/>
  <c r="BD17" i="3"/>
  <c r="Y14" i="10" s="1"/>
  <c r="BC17" i="3"/>
  <c r="BB17" i="3"/>
  <c r="W14" i="10" s="1"/>
  <c r="BA17" i="3"/>
  <c r="V14" i="10" s="1"/>
  <c r="AZ17" i="3"/>
  <c r="U14" i="10" s="1"/>
  <c r="AY17" i="3"/>
  <c r="T14" i="10" s="1"/>
  <c r="AX17" i="3"/>
  <c r="AW17" i="3"/>
  <c r="R14" i="10" s="1"/>
  <c r="AV17" i="3"/>
  <c r="Q14" i="10" s="1"/>
  <c r="AU17" i="3"/>
  <c r="P14" i="10" s="1"/>
  <c r="AT17" i="3"/>
  <c r="AS17" i="3"/>
  <c r="N14" i="10" s="1"/>
  <c r="AR17" i="3"/>
  <c r="M14" i="10" s="1"/>
  <c r="AQ17" i="3"/>
  <c r="L14" i="10" s="1"/>
  <c r="AP17" i="3"/>
  <c r="AO17" i="3"/>
  <c r="J14" i="10" s="1"/>
  <c r="AN17" i="3"/>
  <c r="I14" i="10" s="1"/>
  <c r="AM17" i="3"/>
  <c r="H14" i="10" s="1"/>
  <c r="AL17" i="3"/>
  <c r="AK17" i="3"/>
  <c r="F14" i="10" s="1"/>
  <c r="AJ17" i="3"/>
  <c r="E14" i="10" s="1"/>
  <c r="AI17" i="3"/>
  <c r="D14" i="10" s="1"/>
  <c r="AJ11" i="3"/>
  <c r="E10" i="10" s="1"/>
  <c r="AK11" i="3"/>
  <c r="F10" i="10" s="1"/>
  <c r="AL11" i="3"/>
  <c r="AM11" i="3"/>
  <c r="H10" i="10" s="1"/>
  <c r="AN11" i="3"/>
  <c r="I10" i="10" s="1"/>
  <c r="AO11" i="3"/>
  <c r="J10" i="10" s="1"/>
  <c r="AP11" i="3"/>
  <c r="AQ11" i="3"/>
  <c r="L10" i="10" s="1"/>
  <c r="AR11" i="3"/>
  <c r="M10" i="10" s="1"/>
  <c r="AS11" i="3"/>
  <c r="N10" i="10" s="1"/>
  <c r="AT11" i="3"/>
  <c r="AU11" i="3"/>
  <c r="P10" i="10" s="1"/>
  <c r="AV11" i="3"/>
  <c r="Q10" i="10" s="1"/>
  <c r="AW11" i="3"/>
  <c r="R10" i="10" s="1"/>
  <c r="AX11" i="3"/>
  <c r="AY11" i="3"/>
  <c r="T10" i="10" s="1"/>
  <c r="AZ11" i="3"/>
  <c r="U10" i="10" s="1"/>
  <c r="BA11" i="3"/>
  <c r="V10" i="10" s="1"/>
  <c r="BB11" i="3"/>
  <c r="BC11" i="3"/>
  <c r="BD11" i="3"/>
  <c r="Y10" i="10" s="1"/>
  <c r="BE11" i="3"/>
  <c r="Z10" i="10" s="1"/>
  <c r="BF11" i="3"/>
  <c r="AA10" i="10" s="1"/>
  <c r="BG11" i="3"/>
  <c r="BH11" i="3"/>
  <c r="BI11" i="3"/>
  <c r="AD10" i="10" s="1"/>
  <c r="BJ11" i="3"/>
  <c r="AE10" i="10" s="1"/>
  <c r="BK11" i="3"/>
  <c r="AF10" i="10" s="1"/>
  <c r="AI11" i="3"/>
  <c r="D10" i="10" s="1"/>
  <c r="AJ8" i="3"/>
  <c r="E8" i="10" s="1"/>
  <c r="AK8" i="3"/>
  <c r="F8" i="10" s="1"/>
  <c r="AL8" i="3"/>
  <c r="AM8" i="3"/>
  <c r="H8" i="10" s="1"/>
  <c r="AN8" i="3"/>
  <c r="I8" i="10" s="1"/>
  <c r="AO8" i="3"/>
  <c r="J8" i="10" s="1"/>
  <c r="AP8" i="3"/>
  <c r="AQ8" i="3"/>
  <c r="L8" i="10" s="1"/>
  <c r="AR8" i="3"/>
  <c r="M8" i="10" s="1"/>
  <c r="AS8" i="3"/>
  <c r="N8" i="10" s="1"/>
  <c r="AT8" i="3"/>
  <c r="AU8" i="3"/>
  <c r="P8" i="10" s="1"/>
  <c r="AV8" i="3"/>
  <c r="Q8" i="10" s="1"/>
  <c r="AW8" i="3"/>
  <c r="R8" i="10" s="1"/>
  <c r="AX8" i="3"/>
  <c r="AY8" i="3"/>
  <c r="T8" i="10" s="1"/>
  <c r="AZ8" i="3"/>
  <c r="U8" i="10" s="1"/>
  <c r="BA8" i="3"/>
  <c r="V8" i="10" s="1"/>
  <c r="BB8" i="3"/>
  <c r="BC8" i="3"/>
  <c r="BD8" i="3"/>
  <c r="Y8" i="10" s="1"/>
  <c r="BE8" i="3"/>
  <c r="Z8" i="10" s="1"/>
  <c r="BF8" i="3"/>
  <c r="AA8" i="10" s="1"/>
  <c r="BG8" i="3"/>
  <c r="BH8" i="3"/>
  <c r="BI8" i="3"/>
  <c r="AD8" i="10" s="1"/>
  <c r="BJ8" i="3"/>
  <c r="AE8" i="10" s="1"/>
  <c r="BK8" i="3"/>
  <c r="AF8" i="10" s="1"/>
  <c r="AI8" i="3"/>
  <c r="D8" i="10" s="1"/>
  <c r="DV14" i="10" l="1"/>
  <c r="DV18" i="10"/>
  <c r="DV20" i="10"/>
  <c r="DV16" i="10"/>
  <c r="DV10" i="10"/>
  <c r="DV8" i="10"/>
  <c r="DV24" i="10" s="1"/>
  <c r="EN10" i="10"/>
  <c r="EN14" i="10"/>
  <c r="EN8" i="10"/>
  <c r="EN16" i="10"/>
  <c r="EN18" i="10"/>
  <c r="CQ18" i="10"/>
  <c r="EN12" i="10"/>
  <c r="BL16" i="10"/>
  <c r="CQ16" i="10"/>
  <c r="BL8" i="10"/>
  <c r="CQ12" i="10"/>
  <c r="CQ10" i="10"/>
  <c r="AG10" i="10"/>
  <c r="AG14" i="10"/>
  <c r="BL20" i="10"/>
  <c r="AG8" i="10"/>
  <c r="AG16" i="10"/>
  <c r="AG20" i="10"/>
  <c r="AG18" i="10"/>
  <c r="BL10" i="10"/>
  <c r="BL14" i="10"/>
  <c r="BL18" i="10"/>
  <c r="BL24" i="10" l="1"/>
  <c r="CQ24" i="10"/>
  <c r="D25" i="10" s="1"/>
  <c r="AG24" i="10"/>
  <c r="EN24" i="10"/>
</calcChain>
</file>

<file path=xl/sharedStrings.xml><?xml version="1.0" encoding="utf-8"?>
<sst xmlns="http://schemas.openxmlformats.org/spreadsheetml/2006/main" count="852" uniqueCount="71">
  <si>
    <t>Extern</t>
  </si>
  <si>
    <t>keine Vermietung</t>
  </si>
  <si>
    <t>kostenlos</t>
  </si>
  <si>
    <t>B
Veranstaltung von gemeinnütziger Organisation</t>
  </si>
  <si>
    <t>Intern</t>
  </si>
  <si>
    <t>O
BEP-Sitzungen, Genossenschaftsfeste aller Art, Genossenschaftsorgane (Arbeitsgruppen BEP)</t>
  </si>
  <si>
    <t>K
Kindergeburtstage eines Kindes der Siedlung Limmatfeld</t>
  </si>
  <si>
    <t>S
Veranstaltung fördert den sozialen Zusammenhalt in der Siedlung
Spiele, Unterhaltung, Tanz</t>
  </si>
  <si>
    <t>Folgetag
Aufräumzeit bis 10:00
SA/SO</t>
  </si>
  <si>
    <t>Abend
17:30 - 22:00/24:00</t>
  </si>
  <si>
    <t>NM
12:30 - 17:30</t>
  </si>
  <si>
    <t>VM
07:30 - 12:30</t>
  </si>
  <si>
    <t>Kategorien</t>
  </si>
  <si>
    <t>Intern/
Extern</t>
  </si>
  <si>
    <t>Raum 3
"Gemeinschaftsraum"</t>
  </si>
  <si>
    <t>Raum 2</t>
  </si>
  <si>
    <t>Raum 1</t>
  </si>
  <si>
    <t>Audioanlage</t>
  </si>
  <si>
    <t xml:space="preserve">Beamer </t>
  </si>
  <si>
    <t>Leinwand (1 Stk.)</t>
  </si>
  <si>
    <t>Flip Charts 1 Stk.</t>
  </si>
  <si>
    <t>Flip Charts 2 Stk.</t>
  </si>
  <si>
    <t>Flip Charts 3 Stk.</t>
  </si>
  <si>
    <t>G 
Veranstaltung von BEP-Bewohnenden
Freitag, Samstag und Sonntag</t>
  </si>
  <si>
    <t>F 
Veranstaltung von externen Personen
Freitag, Samstag und Sonntag</t>
  </si>
  <si>
    <t>V 
Veranstaltung von Verein, Firma, Einzelunternehmung
Freitag, Samstag und Sonntag</t>
  </si>
  <si>
    <t>Montag</t>
  </si>
  <si>
    <t>Dienstag</t>
  </si>
  <si>
    <t>Mittwoch</t>
  </si>
  <si>
    <t>Donnerstag</t>
  </si>
  <si>
    <t>Freitag</t>
  </si>
  <si>
    <t>Samstag</t>
  </si>
  <si>
    <t>Sonntag</t>
  </si>
  <si>
    <t>VM</t>
  </si>
  <si>
    <t>NM</t>
  </si>
  <si>
    <t>Abend</t>
  </si>
  <si>
    <t>SA
Aufräumzeit bis 10:00</t>
  </si>
  <si>
    <t>SO
Aufräumzeit bis 10:00</t>
  </si>
  <si>
    <t>S
Veranstaltung fördert den sozialen Zusammenhalt in der Siedlung - Spiele, Unterhaltung, Tanz</t>
  </si>
  <si>
    <t>Intern / Extern</t>
  </si>
  <si>
    <t>G 
Veranstaltung von BEP-Bewohnenden</t>
  </si>
  <si>
    <t>F 
Veranstaltung von externen Personen</t>
  </si>
  <si>
    <t>V 
Veranstaltung von Verein, Firma, Einzelunternehmung</t>
  </si>
  <si>
    <t>A</t>
  </si>
  <si>
    <t>Raummiete
Raum 1</t>
  </si>
  <si>
    <t>Raummiete
Raum 2</t>
  </si>
  <si>
    <t>Raummiete
Raum 3</t>
  </si>
  <si>
    <t>Schlüsseldepot</t>
  </si>
  <si>
    <t>Raum 3</t>
  </si>
  <si>
    <t>Küche</t>
  </si>
  <si>
    <t>Miete
Küche</t>
  </si>
  <si>
    <t>Miete 
Technik</t>
  </si>
  <si>
    <t>Technik</t>
  </si>
  <si>
    <t>Zwischentotal</t>
  </si>
  <si>
    <t>Total Mietpreis Räume Siedlungslokal Dietikon-Limmatfeld</t>
  </si>
  <si>
    <t>Zusammenfassung Mietpreis Räume Siedlungslokal Dietikon-Limmatfeld</t>
  </si>
  <si>
    <t>G 
Veranstaltung von BEP-Bewohnenden
Montag bis Donnerstag</t>
  </si>
  <si>
    <t>F 
Veranstaltung von externen Personen
Montag bis Donnerstag</t>
  </si>
  <si>
    <t>V 
Veranstaltung von Verein, Firma, Einzelunternehmung
Montag bis Donnerstag</t>
  </si>
  <si>
    <t>SA</t>
  </si>
  <si>
    <t>So</t>
  </si>
  <si>
    <t>Preisliste</t>
  </si>
  <si>
    <t>Für die Reservation Raum 1 kreuzen Sie in der jeweiligen Kategorie den Wochentag und das Zeitfenster an.</t>
  </si>
  <si>
    <t>Für die Reservation Raum 2 kreuzen Sie in der jeweiligen Kategorie den Wochentag und das Zeitfenster an.</t>
  </si>
  <si>
    <t>Für die Reservation Raum 3 kreuzen Sie in der jeweiligen Kategorie den Wochentag und das Zeitfenster an.</t>
  </si>
  <si>
    <t>Für die Reservation der Küche, kreuzen Sie in der jeweiligen Kategorie den Wochentag und das Zeitfenster an.</t>
  </si>
  <si>
    <t>Für die Reservation der Technik kreuzen Sie in der jeweiligen Kategorie den Wochentag an.</t>
  </si>
  <si>
    <t>x</t>
  </si>
  <si>
    <t>Bitte ankreuzen (x)</t>
  </si>
  <si>
    <t>Technisches Equipment in Kombination mit Raummiete 1, 2 oder 3</t>
  </si>
  <si>
    <t>Abend
17:30 - 22/24:00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</si>
</sst>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2"/>
      <color theme="1"/>
      <name val="Arial"/>
      <family val="2"/>
    </font>
    <font>
      <sz val="10"/>
      <color rgb="FFFF0000"/>
      <name val="Arial"/>
      <family val="2"/>
    </font>
    <font>
      <b/>
      <sz val="11"/>
      <color theme="1"/>
      <name val="Arial"/>
      <family val="2"/>
    </font>
    <font>
      <b/>
      <sz val="14"/>
      <color theme="1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5" tint="0.79998168889431442"/>
        <bgColor indexed="64"/>
      </patternFill>
    </fill>
  </fills>
  <borders count="44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57">
    <xf numFmtId="0" fontId="0" fillId="0" borderId="0" xfId="0"/>
    <xf numFmtId="0" fontId="0" fillId="0" borderId="0" xfId="0" applyBorder="1"/>
    <xf numFmtId="0" fontId="0" fillId="0" borderId="0" xfId="0" applyFill="1" applyBorder="1"/>
    <xf numFmtId="0" fontId="0" fillId="0" borderId="0" xfId="0" applyBorder="1" applyAlignment="1">
      <alignment horizontal="center" vertical="center"/>
    </xf>
    <xf numFmtId="4" fontId="0" fillId="0" borderId="0" xfId="0" applyNumberFormat="1" applyFill="1" applyBorder="1" applyAlignment="1">
      <alignment horizontal="center" vertical="center" wrapText="1"/>
    </xf>
    <xf numFmtId="0" fontId="0" fillId="0" borderId="0" xfId="0" applyFill="1" applyBorder="1" applyAlignment="1">
      <alignment vertical="center" wrapText="1"/>
    </xf>
    <xf numFmtId="4" fontId="0" fillId="2" borderId="1" xfId="0" applyNumberFormat="1" applyFill="1" applyBorder="1" applyAlignment="1">
      <alignment horizontal="center" vertical="center" wrapText="1"/>
    </xf>
    <xf numFmtId="4" fontId="0" fillId="2" borderId="2" xfId="0" applyNumberFormat="1" applyFill="1" applyBorder="1" applyAlignment="1">
      <alignment horizontal="center" vertical="center" wrapText="1"/>
    </xf>
    <xf numFmtId="4" fontId="0" fillId="2" borderId="3" xfId="0" applyNumberFormat="1" applyFill="1" applyBorder="1" applyAlignment="1">
      <alignment horizontal="center" vertical="center" wrapText="1"/>
    </xf>
    <xf numFmtId="4" fontId="0" fillId="3" borderId="1" xfId="0" applyNumberFormat="1" applyFill="1" applyBorder="1" applyAlignment="1">
      <alignment horizontal="center" vertical="center" wrapText="1"/>
    </xf>
    <xf numFmtId="4" fontId="0" fillId="3" borderId="2" xfId="0" applyNumberFormat="1" applyFill="1" applyBorder="1" applyAlignment="1">
      <alignment horizontal="center" vertical="center" wrapText="1"/>
    </xf>
    <xf numFmtId="4" fontId="0" fillId="3" borderId="4" xfId="0" applyNumberFormat="1" applyFill="1" applyBorder="1" applyAlignment="1">
      <alignment horizontal="center" vertical="center" wrapText="1"/>
    </xf>
    <xf numFmtId="4" fontId="0" fillId="4" borderId="1" xfId="0" applyNumberFormat="1" applyFill="1" applyBorder="1" applyAlignment="1">
      <alignment horizontal="center" vertical="center" wrapText="1"/>
    </xf>
    <xf numFmtId="4" fontId="0" fillId="4" borderId="2" xfId="0" applyNumberFormat="1" applyFill="1" applyBorder="1" applyAlignment="1">
      <alignment horizontal="center" vertical="center" wrapText="1"/>
    </xf>
    <xf numFmtId="4" fontId="0" fillId="4" borderId="4" xfId="0" applyNumberForma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left" vertical="top" wrapText="1"/>
    </xf>
    <xf numFmtId="0" fontId="0" fillId="0" borderId="4" xfId="0" applyFill="1" applyBorder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0" fillId="5" borderId="5" xfId="0" applyFill="1" applyBorder="1"/>
    <xf numFmtId="0" fontId="0" fillId="2" borderId="6" xfId="0" applyFill="1" applyBorder="1" applyAlignment="1">
      <alignment horizontal="center" vertical="center" wrapText="1"/>
    </xf>
    <xf numFmtId="4" fontId="0" fillId="3" borderId="6" xfId="0" applyNumberFormat="1" applyFill="1" applyBorder="1" applyAlignment="1">
      <alignment horizontal="center" vertical="center" wrapText="1"/>
    </xf>
    <xf numFmtId="4" fontId="0" fillId="3" borderId="8" xfId="0" applyNumberFormat="1" applyFill="1" applyBorder="1" applyAlignment="1">
      <alignment horizontal="center" vertical="center" wrapText="1"/>
    </xf>
    <xf numFmtId="0" fontId="0" fillId="5" borderId="5" xfId="0" applyFill="1" applyBorder="1" applyAlignment="1">
      <alignment horizontal="left" vertical="center"/>
    </xf>
    <xf numFmtId="4" fontId="0" fillId="4" borderId="6" xfId="0" applyNumberFormat="1" applyFill="1" applyBorder="1" applyAlignment="1">
      <alignment horizontal="center" vertical="center" wrapText="1"/>
    </xf>
    <xf numFmtId="4" fontId="0" fillId="4" borderId="8" xfId="0" applyNumberFormat="1" applyFill="1" applyBorder="1" applyAlignment="1">
      <alignment horizontal="center" vertical="center" wrapText="1"/>
    </xf>
    <xf numFmtId="0" fontId="0" fillId="0" borderId="5" xfId="0" applyFill="1" applyBorder="1" applyAlignment="1">
      <alignment horizontal="left" vertical="top" wrapText="1"/>
    </xf>
    <xf numFmtId="0" fontId="0" fillId="0" borderId="8" xfId="0" applyFill="1" applyBorder="1" applyAlignment="1">
      <alignment horizontal="left" vertical="top"/>
    </xf>
    <xf numFmtId="0" fontId="0" fillId="0" borderId="9" xfId="0" applyFill="1" applyBorder="1" applyAlignment="1">
      <alignment horizontal="center" vertical="center" wrapText="1"/>
    </xf>
    <xf numFmtId="4" fontId="0" fillId="0" borderId="9" xfId="0" applyNumberFormat="1" applyFill="1" applyBorder="1" applyAlignment="1">
      <alignment horizontal="center" vertical="center" wrapText="1"/>
    </xf>
    <xf numFmtId="0" fontId="0" fillId="0" borderId="9" xfId="0" applyFill="1" applyBorder="1"/>
    <xf numFmtId="0" fontId="0" fillId="0" borderId="9" xfId="0" applyFill="1" applyBorder="1" applyAlignment="1">
      <alignment horizontal="left" vertical="top" wrapText="1"/>
    </xf>
    <xf numFmtId="0" fontId="0" fillId="0" borderId="9" xfId="0" applyFill="1" applyBorder="1" applyAlignment="1">
      <alignment horizontal="left" vertical="top"/>
    </xf>
    <xf numFmtId="0" fontId="0" fillId="5" borderId="10" xfId="0" applyFill="1" applyBorder="1" applyAlignment="1">
      <alignment horizontal="center" vertical="center" wrapText="1"/>
    </xf>
    <xf numFmtId="0" fontId="0" fillId="2" borderId="11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4" fontId="0" fillId="5" borderId="10" xfId="0" applyNumberFormat="1" applyFill="1" applyBorder="1" applyAlignment="1">
      <alignment horizontal="center" vertical="center" wrapText="1"/>
    </xf>
    <xf numFmtId="4" fontId="0" fillId="3" borderId="11" xfId="0" applyNumberFormat="1" applyFill="1" applyBorder="1" applyAlignment="1">
      <alignment horizontal="center" vertical="center" wrapText="1"/>
    </xf>
    <xf numFmtId="4" fontId="0" fillId="3" borderId="13" xfId="0" applyNumberFormat="1" applyFill="1" applyBorder="1" applyAlignment="1">
      <alignment horizontal="center" vertical="center" wrapText="1"/>
    </xf>
    <xf numFmtId="0" fontId="0" fillId="5" borderId="10" xfId="0" applyFill="1" applyBorder="1"/>
    <xf numFmtId="4" fontId="0" fillId="4" borderId="11" xfId="0" applyNumberFormat="1" applyFill="1" applyBorder="1" applyAlignment="1">
      <alignment horizontal="center" vertical="center" wrapText="1"/>
    </xf>
    <xf numFmtId="4" fontId="0" fillId="4" borderId="13" xfId="0" applyNumberFormat="1" applyFill="1" applyBorder="1" applyAlignment="1">
      <alignment horizontal="center" vertical="center" wrapText="1"/>
    </xf>
    <xf numFmtId="0" fontId="0" fillId="0" borderId="10" xfId="0" applyFill="1" applyBorder="1" applyAlignment="1">
      <alignment horizontal="left" vertical="top" wrapText="1"/>
    </xf>
    <xf numFmtId="0" fontId="0" fillId="0" borderId="13" xfId="0" applyFill="1" applyBorder="1" applyAlignment="1">
      <alignment horizontal="left" vertical="top"/>
    </xf>
    <xf numFmtId="0" fontId="0" fillId="0" borderId="0" xfId="0" applyFill="1" applyBorder="1" applyAlignment="1">
      <alignment horizontal="center" vertical="center" wrapText="1"/>
    </xf>
    <xf numFmtId="0" fontId="0" fillId="5" borderId="14" xfId="0" applyFill="1" applyBorder="1" applyAlignment="1">
      <alignment horizontal="center" vertical="center" wrapText="1"/>
    </xf>
    <xf numFmtId="0" fontId="0" fillId="2" borderId="15" xfId="0" applyFill="1" applyBorder="1" applyAlignment="1">
      <alignment horizontal="center" vertical="center" wrapText="1"/>
    </xf>
    <xf numFmtId="0" fontId="0" fillId="2" borderId="16" xfId="0" applyFill="1" applyBorder="1" applyAlignment="1">
      <alignment horizontal="center" vertical="center" wrapText="1"/>
    </xf>
    <xf numFmtId="4" fontId="0" fillId="5" borderId="14" xfId="0" applyNumberFormat="1" applyFill="1" applyBorder="1" applyAlignment="1">
      <alignment horizontal="center" vertical="center" wrapText="1"/>
    </xf>
    <xf numFmtId="0" fontId="0" fillId="3" borderId="15" xfId="0" applyFill="1" applyBorder="1" applyAlignment="1">
      <alignment horizontal="center" vertical="center" wrapText="1"/>
    </xf>
    <xf numFmtId="0" fontId="0" fillId="3" borderId="17" xfId="0" applyFill="1" applyBorder="1" applyAlignment="1">
      <alignment horizontal="center" vertical="center" wrapText="1"/>
    </xf>
    <xf numFmtId="0" fontId="0" fillId="5" borderId="18" xfId="0" applyFill="1" applyBorder="1"/>
    <xf numFmtId="0" fontId="0" fillId="4" borderId="14" xfId="0" applyFill="1" applyBorder="1" applyAlignment="1">
      <alignment horizontal="center" vertical="center" wrapText="1"/>
    </xf>
    <xf numFmtId="0" fontId="0" fillId="4" borderId="15" xfId="0" applyFill="1" applyBorder="1" applyAlignment="1">
      <alignment horizontal="center" vertical="center" wrapText="1"/>
    </xf>
    <xf numFmtId="0" fontId="0" fillId="4" borderId="17" xfId="0" applyFill="1" applyBorder="1" applyAlignment="1">
      <alignment horizontal="center" vertical="center" wrapText="1"/>
    </xf>
    <xf numFmtId="0" fontId="0" fillId="0" borderId="14" xfId="0" applyFill="1" applyBorder="1" applyAlignment="1">
      <alignment horizontal="left" vertical="top" wrapText="1"/>
    </xf>
    <xf numFmtId="0" fontId="0" fillId="0" borderId="17" xfId="0" applyBorder="1" applyAlignment="1">
      <alignment horizontal="left" vertical="top"/>
    </xf>
    <xf numFmtId="4" fontId="0" fillId="2" borderId="11" xfId="0" applyNumberFormat="1" applyFill="1" applyBorder="1" applyAlignment="1">
      <alignment horizontal="center" vertical="center" wrapText="1"/>
    </xf>
    <xf numFmtId="4" fontId="0" fillId="2" borderId="12" xfId="0" applyNumberFormat="1" applyFill="1" applyBorder="1" applyAlignment="1">
      <alignment horizontal="center" vertical="center" wrapText="1"/>
    </xf>
    <xf numFmtId="0" fontId="0" fillId="0" borderId="13" xfId="0" applyBorder="1" applyAlignment="1">
      <alignment horizontal="left" vertical="top"/>
    </xf>
    <xf numFmtId="0" fontId="0" fillId="2" borderId="20" xfId="0" applyFill="1" applyBorder="1" applyAlignment="1">
      <alignment horizontal="center" vertical="center" wrapText="1"/>
    </xf>
    <xf numFmtId="0" fontId="0" fillId="2" borderId="21" xfId="0" applyFill="1" applyBorder="1" applyAlignment="1">
      <alignment horizontal="center" vertical="center" wrapText="1"/>
    </xf>
    <xf numFmtId="0" fontId="0" fillId="3" borderId="20" xfId="0" applyFill="1" applyBorder="1" applyAlignment="1">
      <alignment horizontal="center" vertical="center" wrapText="1"/>
    </xf>
    <xf numFmtId="0" fontId="0" fillId="3" borderId="22" xfId="0" applyFill="1" applyBorder="1" applyAlignment="1">
      <alignment horizontal="center" vertical="center" wrapText="1"/>
    </xf>
    <xf numFmtId="0" fontId="0" fillId="4" borderId="20" xfId="0" applyFill="1" applyBorder="1" applyAlignment="1">
      <alignment horizontal="center" vertical="center" wrapText="1"/>
    </xf>
    <xf numFmtId="0" fontId="0" fillId="4" borderId="22" xfId="0" applyFill="1" applyBorder="1" applyAlignment="1">
      <alignment horizontal="center" vertical="center" wrapText="1"/>
    </xf>
    <xf numFmtId="0" fontId="0" fillId="0" borderId="14" xfId="0" applyFill="1" applyBorder="1" applyAlignment="1">
      <alignment vertical="top"/>
    </xf>
    <xf numFmtId="0" fontId="0" fillId="0" borderId="17" xfId="0" applyBorder="1" applyAlignment="1">
      <alignment vertical="top" wrapText="1"/>
    </xf>
    <xf numFmtId="0" fontId="0" fillId="7" borderId="19" xfId="0" applyFill="1" applyBorder="1" applyAlignment="1">
      <alignment horizontal="center" vertical="center" wrapText="1"/>
    </xf>
    <xf numFmtId="0" fontId="0" fillId="0" borderId="31" xfId="0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 wrapText="1"/>
    </xf>
    <xf numFmtId="4" fontId="0" fillId="0" borderId="32" xfId="0" applyNumberForma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4" borderId="8" xfId="0" applyFill="1" applyBorder="1" applyAlignment="1">
      <alignment horizontal="center" vertical="center" wrapText="1"/>
    </xf>
    <xf numFmtId="0" fontId="0" fillId="4" borderId="6" xfId="0" applyFill="1" applyBorder="1" applyAlignment="1">
      <alignment horizontal="center" vertical="center" wrapText="1"/>
    </xf>
    <xf numFmtId="0" fontId="0" fillId="4" borderId="5" xfId="0" applyFill="1" applyBorder="1" applyAlignment="1">
      <alignment horizontal="center" vertical="center" wrapText="1"/>
    </xf>
    <xf numFmtId="4" fontId="0" fillId="4" borderId="33" xfId="0" applyNumberFormat="1" applyFill="1" applyBorder="1" applyAlignment="1">
      <alignment horizontal="center" vertical="center" wrapText="1"/>
    </xf>
    <xf numFmtId="4" fontId="0" fillId="4" borderId="27" xfId="0" applyNumberFormat="1" applyFill="1" applyBorder="1" applyAlignment="1">
      <alignment horizontal="center" vertical="center" wrapText="1"/>
    </xf>
    <xf numFmtId="4" fontId="0" fillId="4" borderId="34" xfId="0" applyNumberFormat="1" applyFill="1" applyBorder="1" applyAlignment="1">
      <alignment horizontal="center" vertical="center" wrapText="1"/>
    </xf>
    <xf numFmtId="0" fontId="0" fillId="0" borderId="8" xfId="0" applyBorder="1" applyAlignment="1">
      <alignment horizontal="left" vertical="top"/>
    </xf>
    <xf numFmtId="0" fontId="0" fillId="7" borderId="5" xfId="0" applyFill="1" applyBorder="1" applyAlignment="1">
      <alignment horizontal="center" vertical="center" wrapText="1"/>
    </xf>
    <xf numFmtId="0" fontId="0" fillId="0" borderId="18" xfId="0" applyFill="1" applyBorder="1" applyAlignment="1">
      <alignment vertical="top"/>
    </xf>
    <xf numFmtId="0" fontId="0" fillId="0" borderId="18" xfId="0" applyBorder="1"/>
    <xf numFmtId="0" fontId="0" fillId="0" borderId="33" xfId="0" applyFill="1" applyBorder="1" applyAlignment="1">
      <alignment horizontal="left" vertical="top"/>
    </xf>
    <xf numFmtId="0" fontId="0" fillId="0" borderId="34" xfId="0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left" vertical="center" wrapText="1"/>
    </xf>
    <xf numFmtId="0" fontId="1" fillId="0" borderId="31" xfId="0" applyFont="1" applyFill="1" applyBorder="1" applyAlignment="1">
      <alignment horizontal="left" vertical="top" wrapText="1"/>
    </xf>
    <xf numFmtId="0" fontId="2" fillId="0" borderId="0" xfId="0" applyFont="1" applyBorder="1"/>
    <xf numFmtId="0" fontId="0" fillId="3" borderId="8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4" fontId="0" fillId="3" borderId="33" xfId="0" applyNumberFormat="1" applyFill="1" applyBorder="1" applyAlignment="1">
      <alignment horizontal="center" vertical="center" wrapText="1"/>
    </xf>
    <xf numFmtId="4" fontId="0" fillId="3" borderId="27" xfId="0" applyNumberFormat="1" applyFill="1" applyBorder="1" applyAlignment="1">
      <alignment horizontal="center" vertical="center" wrapText="1"/>
    </xf>
    <xf numFmtId="4" fontId="0" fillId="3" borderId="34" xfId="0" applyNumberForma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4" fontId="0" fillId="2" borderId="33" xfId="0" applyNumberFormat="1" applyFill="1" applyBorder="1" applyAlignment="1">
      <alignment horizontal="center" vertical="center" wrapText="1"/>
    </xf>
    <xf numFmtId="4" fontId="0" fillId="2" borderId="27" xfId="0" applyNumberFormat="1" applyFill="1" applyBorder="1" applyAlignment="1">
      <alignment horizontal="center" vertical="center" wrapText="1"/>
    </xf>
    <xf numFmtId="4" fontId="0" fillId="2" borderId="34" xfId="0" applyNumberFormat="1" applyFill="1" applyBorder="1" applyAlignment="1">
      <alignment horizontal="center" vertical="center" wrapText="1"/>
    </xf>
    <xf numFmtId="1" fontId="0" fillId="0" borderId="0" xfId="0" applyNumberFormat="1" applyFill="1" applyBorder="1"/>
    <xf numFmtId="1" fontId="0" fillId="0" borderId="0" xfId="0" applyNumberFormat="1" applyBorder="1"/>
    <xf numFmtId="1" fontId="1" fillId="0" borderId="0" xfId="0" applyNumberFormat="1" applyFont="1" applyFill="1" applyBorder="1" applyAlignment="1">
      <alignment horizontal="center" vertical="center"/>
    </xf>
    <xf numFmtId="1" fontId="0" fillId="4" borderId="8" xfId="0" applyNumberFormat="1" applyFill="1" applyBorder="1" applyAlignment="1">
      <alignment horizontal="center" vertical="center" wrapText="1"/>
    </xf>
    <xf numFmtId="1" fontId="0" fillId="4" borderId="6" xfId="0" applyNumberFormat="1" applyFill="1" applyBorder="1" applyAlignment="1">
      <alignment horizontal="center" vertical="center" wrapText="1"/>
    </xf>
    <xf numFmtId="1" fontId="0" fillId="4" borderId="5" xfId="0" applyNumberFormat="1" applyFill="1" applyBorder="1" applyAlignment="1">
      <alignment horizontal="center" vertical="center" wrapText="1"/>
    </xf>
    <xf numFmtId="1" fontId="0" fillId="0" borderId="0" xfId="0" applyNumberFormat="1" applyFill="1" applyBorder="1" applyAlignment="1">
      <alignment horizontal="center" vertical="center" wrapText="1"/>
    </xf>
    <xf numFmtId="1" fontId="0" fillId="7" borderId="5" xfId="0" applyNumberFormat="1" applyFill="1" applyBorder="1" applyAlignment="1">
      <alignment horizontal="center" vertical="center" wrapText="1"/>
    </xf>
    <xf numFmtId="1" fontId="0" fillId="4" borderId="33" xfId="0" applyNumberFormat="1" applyFill="1" applyBorder="1" applyAlignment="1">
      <alignment horizontal="center" vertical="center" wrapText="1"/>
    </xf>
    <xf numFmtId="1" fontId="0" fillId="4" borderId="27" xfId="0" applyNumberFormat="1" applyFill="1" applyBorder="1" applyAlignment="1">
      <alignment horizontal="center" vertical="center" wrapText="1"/>
    </xf>
    <xf numFmtId="1" fontId="0" fillId="4" borderId="34" xfId="0" applyNumberFormat="1" applyFill="1" applyBorder="1" applyAlignment="1">
      <alignment horizontal="center" vertical="center" wrapText="1"/>
    </xf>
    <xf numFmtId="1" fontId="0" fillId="5" borderId="34" xfId="0" applyNumberFormat="1" applyFill="1" applyBorder="1"/>
    <xf numFmtId="1" fontId="0" fillId="0" borderId="4" xfId="0" applyNumberFormat="1" applyFill="1" applyBorder="1" applyAlignment="1">
      <alignment horizontal="center" vertical="center" wrapText="1"/>
    </xf>
    <xf numFmtId="1" fontId="0" fillId="0" borderId="2" xfId="0" applyNumberFormat="1" applyFill="1" applyBorder="1" applyAlignment="1">
      <alignment horizontal="center" vertical="center" wrapText="1"/>
    </xf>
    <xf numFmtId="1" fontId="0" fillId="0" borderId="1" xfId="0" applyNumberFormat="1" applyFill="1" applyBorder="1" applyAlignment="1">
      <alignment horizontal="center" vertical="center" wrapText="1"/>
    </xf>
    <xf numFmtId="1" fontId="0" fillId="0" borderId="1" xfId="0" applyNumberFormat="1" applyFill="1" applyBorder="1" applyAlignment="1">
      <alignment horizontal="center" vertical="center"/>
    </xf>
    <xf numFmtId="1" fontId="0" fillId="0" borderId="9" xfId="0" applyNumberFormat="1" applyFill="1" applyBorder="1" applyAlignment="1">
      <alignment horizontal="center" vertical="center" wrapText="1"/>
    </xf>
    <xf numFmtId="1" fontId="0" fillId="0" borderId="9" xfId="0" applyNumberFormat="1" applyFill="1" applyBorder="1"/>
    <xf numFmtId="1" fontId="0" fillId="0" borderId="32" xfId="0" applyNumberFormat="1" applyFill="1" applyBorder="1" applyAlignment="1">
      <alignment horizontal="center" vertical="center" wrapText="1"/>
    </xf>
    <xf numFmtId="1" fontId="0" fillId="4" borderId="0" xfId="0" applyNumberFormat="1" applyFill="1" applyBorder="1" applyAlignment="1">
      <alignment horizontal="center" vertical="center" wrapText="1"/>
    </xf>
    <xf numFmtId="0" fontId="5" fillId="0" borderId="0" xfId="0" applyFont="1" applyBorder="1" applyAlignment="1">
      <alignment vertical="top" wrapText="1"/>
    </xf>
    <xf numFmtId="0" fontId="0" fillId="9" borderId="8" xfId="0" applyFill="1" applyBorder="1" applyAlignment="1">
      <alignment horizontal="center" vertical="center" wrapText="1"/>
    </xf>
    <xf numFmtId="0" fontId="0" fillId="9" borderId="6" xfId="0" applyFill="1" applyBorder="1" applyAlignment="1">
      <alignment horizontal="center" vertical="center" wrapText="1"/>
    </xf>
    <xf numFmtId="0" fontId="0" fillId="9" borderId="5" xfId="0" applyFill="1" applyBorder="1" applyAlignment="1">
      <alignment horizontal="center" vertical="center" wrapText="1"/>
    </xf>
    <xf numFmtId="4" fontId="0" fillId="9" borderId="33" xfId="0" applyNumberFormat="1" applyFill="1" applyBorder="1" applyAlignment="1">
      <alignment horizontal="center" vertical="center" wrapText="1"/>
    </xf>
    <xf numFmtId="4" fontId="0" fillId="9" borderId="27" xfId="0" applyNumberFormat="1" applyFill="1" applyBorder="1" applyAlignment="1">
      <alignment horizontal="center" vertical="center" wrapText="1"/>
    </xf>
    <xf numFmtId="4" fontId="0" fillId="9" borderId="34" xfId="0" applyNumberFormat="1" applyFill="1" applyBorder="1" applyAlignment="1">
      <alignment horizontal="center" vertical="center" wrapText="1"/>
    </xf>
    <xf numFmtId="4" fontId="0" fillId="0" borderId="43" xfId="0" applyNumberFormat="1" applyFill="1" applyBorder="1" applyAlignment="1">
      <alignment horizontal="center" vertical="center" wrapText="1"/>
    </xf>
    <xf numFmtId="4" fontId="0" fillId="2" borderId="4" xfId="0" applyNumberFormat="1" applyFill="1" applyBorder="1" applyAlignment="1">
      <alignment horizontal="center" vertical="center" wrapText="1"/>
    </xf>
    <xf numFmtId="4" fontId="0" fillId="4" borderId="26" xfId="0" applyNumberFormat="1" applyFill="1" applyBorder="1" applyAlignment="1">
      <alignment horizontal="center" vertical="center" wrapText="1"/>
    </xf>
    <xf numFmtId="4" fontId="0" fillId="3" borderId="26" xfId="0" applyNumberFormat="1" applyFill="1" applyBorder="1" applyAlignment="1">
      <alignment horizontal="center" vertical="center" wrapText="1"/>
    </xf>
    <xf numFmtId="4" fontId="0" fillId="9" borderId="26" xfId="0" applyNumberFormat="1" applyFill="1" applyBorder="1" applyAlignment="1">
      <alignment horizontal="center" vertical="center" wrapText="1"/>
    </xf>
    <xf numFmtId="4" fontId="0" fillId="2" borderId="26" xfId="0" applyNumberFormat="1" applyFill="1" applyBorder="1" applyAlignment="1">
      <alignment horizontal="center" vertical="center" wrapText="1"/>
    </xf>
    <xf numFmtId="4" fontId="0" fillId="9" borderId="4" xfId="0" applyNumberFormat="1" applyFill="1" applyBorder="1" applyAlignment="1">
      <alignment horizontal="center" vertical="center" wrapText="1"/>
    </xf>
    <xf numFmtId="4" fontId="0" fillId="9" borderId="2" xfId="0" applyNumberFormat="1" applyFill="1" applyBorder="1" applyAlignment="1">
      <alignment horizontal="center" vertical="center" wrapText="1"/>
    </xf>
    <xf numFmtId="4" fontId="0" fillId="9" borderId="1" xfId="0" applyNumberFormat="1" applyFill="1" applyBorder="1" applyAlignment="1">
      <alignment horizontal="center" vertical="center" wrapText="1"/>
    </xf>
    <xf numFmtId="4" fontId="0" fillId="9" borderId="10" xfId="0" applyNumberFormat="1" applyFill="1" applyBorder="1" applyAlignment="1">
      <alignment horizontal="center" vertical="center" wrapText="1"/>
    </xf>
    <xf numFmtId="4" fontId="0" fillId="5" borderId="33" xfId="0" applyNumberFormat="1" applyFill="1" applyBorder="1" applyAlignment="1">
      <alignment horizontal="center" vertical="center" wrapText="1"/>
    </xf>
    <xf numFmtId="4" fontId="0" fillId="5" borderId="27" xfId="0" applyNumberFormat="1" applyFill="1" applyBorder="1" applyAlignment="1">
      <alignment horizontal="center" vertical="center" wrapText="1"/>
    </xf>
    <xf numFmtId="4" fontId="0" fillId="5" borderId="34" xfId="0" applyNumberFormat="1" applyFill="1" applyBorder="1" applyAlignment="1">
      <alignment horizontal="center" vertical="center" wrapText="1"/>
    </xf>
    <xf numFmtId="4" fontId="0" fillId="5" borderId="4" xfId="0" applyNumberFormat="1" applyFill="1" applyBorder="1" applyAlignment="1">
      <alignment horizontal="center" vertical="center" wrapText="1"/>
    </xf>
    <xf numFmtId="4" fontId="0" fillId="5" borderId="2" xfId="0" applyNumberFormat="1" applyFill="1" applyBorder="1" applyAlignment="1">
      <alignment horizontal="center" vertical="center" wrapText="1"/>
    </xf>
    <xf numFmtId="4" fontId="0" fillId="5" borderId="1" xfId="0" applyNumberFormat="1" applyFill="1" applyBorder="1" applyAlignment="1">
      <alignment horizontal="center" vertical="center" wrapText="1"/>
    </xf>
    <xf numFmtId="0" fontId="0" fillId="5" borderId="1" xfId="0" applyFill="1" applyBorder="1" applyAlignment="1">
      <alignment horizontal="center" vertical="center"/>
    </xf>
    <xf numFmtId="0" fontId="1" fillId="4" borderId="26" xfId="0" applyFont="1" applyFill="1" applyBorder="1" applyAlignment="1">
      <alignment horizontal="center" vertical="center" wrapText="1"/>
    </xf>
    <xf numFmtId="0" fontId="1" fillId="3" borderId="26" xfId="0" applyFont="1" applyFill="1" applyBorder="1" applyAlignment="1">
      <alignment horizontal="center" vertical="center" wrapText="1"/>
    </xf>
    <xf numFmtId="0" fontId="1" fillId="2" borderId="26" xfId="0" applyFont="1" applyFill="1" applyBorder="1" applyAlignment="1">
      <alignment horizontal="center" vertical="center" wrapText="1"/>
    </xf>
    <xf numFmtId="0" fontId="1" fillId="9" borderId="26" xfId="0" applyFont="1" applyFill="1" applyBorder="1" applyAlignment="1">
      <alignment horizontal="center" vertical="center" wrapText="1"/>
    </xf>
    <xf numFmtId="0" fontId="0" fillId="9" borderId="15" xfId="0" applyFill="1" applyBorder="1" applyAlignment="1">
      <alignment horizontal="center" vertical="center" wrapText="1"/>
    </xf>
    <xf numFmtId="0" fontId="0" fillId="0" borderId="28" xfId="0" applyBorder="1" applyAlignment="1">
      <alignment vertical="center" wrapText="1"/>
    </xf>
    <xf numFmtId="0" fontId="0" fillId="0" borderId="41" xfId="0" applyBorder="1" applyAlignment="1">
      <alignment vertical="center"/>
    </xf>
    <xf numFmtId="0" fontId="0" fillId="8" borderId="17" xfId="0" applyFill="1" applyBorder="1" applyAlignment="1">
      <alignment horizontal="center" vertical="center" wrapText="1"/>
    </xf>
    <xf numFmtId="0" fontId="0" fillId="8" borderId="15" xfId="0" applyFill="1" applyBorder="1" applyAlignment="1">
      <alignment horizontal="center" vertical="center" wrapText="1"/>
    </xf>
    <xf numFmtId="0" fontId="0" fillId="8" borderId="26" xfId="0" applyFill="1" applyBorder="1" applyAlignment="1">
      <alignment horizontal="center" vertical="center" wrapText="1"/>
    </xf>
    <xf numFmtId="2" fontId="0" fillId="8" borderId="28" xfId="0" applyNumberFormat="1" applyFill="1" applyBorder="1" applyAlignment="1">
      <alignment horizontal="center" vertical="center"/>
    </xf>
    <xf numFmtId="0" fontId="1" fillId="8" borderId="26" xfId="0" applyFont="1" applyFill="1" applyBorder="1" applyAlignment="1">
      <alignment horizontal="center" vertical="center"/>
    </xf>
    <xf numFmtId="0" fontId="1" fillId="8" borderId="26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0" fillId="0" borderId="29" xfId="0" applyBorder="1" applyAlignment="1">
      <alignment vertical="center" wrapText="1"/>
    </xf>
    <xf numFmtId="2" fontId="0" fillId="8" borderId="26" xfId="0" applyNumberFormat="1" applyFill="1" applyBorder="1" applyAlignment="1">
      <alignment horizontal="center" vertical="center"/>
    </xf>
    <xf numFmtId="2" fontId="0" fillId="0" borderId="0" xfId="0" applyNumberFormat="1" applyFill="1" applyBorder="1"/>
    <xf numFmtId="0" fontId="0" fillId="0" borderId="30" xfId="0" applyBorder="1"/>
    <xf numFmtId="4" fontId="1" fillId="0" borderId="39" xfId="0" applyNumberFormat="1" applyFont="1" applyFill="1" applyBorder="1" applyAlignment="1">
      <alignment horizontal="center" vertical="center"/>
    </xf>
    <xf numFmtId="0" fontId="1" fillId="0" borderId="39" xfId="0" applyFont="1" applyBorder="1" applyAlignment="1">
      <alignment horizontal="center" vertical="center"/>
    </xf>
    <xf numFmtId="2" fontId="1" fillId="0" borderId="39" xfId="0" applyNumberFormat="1" applyFont="1" applyBorder="1" applyAlignment="1">
      <alignment horizontal="center" vertical="center"/>
    </xf>
    <xf numFmtId="0" fontId="2" fillId="6" borderId="29" xfId="0" applyFont="1" applyFill="1" applyBorder="1" applyAlignment="1">
      <alignment horizontal="left" vertical="center"/>
    </xf>
    <xf numFmtId="0" fontId="4" fillId="6" borderId="38" xfId="0" applyFont="1" applyFill="1" applyBorder="1" applyAlignment="1">
      <alignment horizontal="left" vertical="center"/>
    </xf>
    <xf numFmtId="0" fontId="1" fillId="0" borderId="13" xfId="0" applyFont="1" applyBorder="1" applyAlignment="1">
      <alignment vertical="top"/>
    </xf>
    <xf numFmtId="0" fontId="1" fillId="0" borderId="10" xfId="0" applyFont="1" applyBorder="1" applyAlignment="1">
      <alignment vertical="top"/>
    </xf>
    <xf numFmtId="0" fontId="1" fillId="0" borderId="26" xfId="0" applyFont="1" applyFill="1" applyBorder="1" applyAlignment="1">
      <alignment vertical="top"/>
    </xf>
    <xf numFmtId="0" fontId="1" fillId="0" borderId="31" xfId="0" applyFont="1" applyFill="1" applyBorder="1" applyAlignment="1">
      <alignment horizontal="center" vertical="center"/>
    </xf>
    <xf numFmtId="0" fontId="0" fillId="0" borderId="36" xfId="0" applyBorder="1"/>
    <xf numFmtId="0" fontId="5" fillId="0" borderId="0" xfId="0" applyFont="1" applyBorder="1"/>
    <xf numFmtId="0" fontId="4" fillId="6" borderId="9" xfId="0" applyFont="1" applyFill="1" applyBorder="1" applyAlignment="1">
      <alignment horizontal="left" vertical="center"/>
    </xf>
    <xf numFmtId="4" fontId="1" fillId="0" borderId="26" xfId="0" applyNumberFormat="1" applyFont="1" applyBorder="1" applyAlignment="1">
      <alignment horizontal="center" vertical="center"/>
    </xf>
    <xf numFmtId="0" fontId="0" fillId="5" borderId="7" xfId="0" applyFill="1" applyBorder="1" applyAlignment="1">
      <alignment horizontal="center" vertical="center" wrapText="1"/>
    </xf>
    <xf numFmtId="0" fontId="0" fillId="5" borderId="6" xfId="0" applyFill="1" applyBorder="1" applyAlignment="1">
      <alignment horizontal="center" vertical="center" wrapText="1"/>
    </xf>
    <xf numFmtId="1" fontId="1" fillId="4" borderId="0" xfId="0" applyNumberFormat="1" applyFont="1" applyFill="1" applyBorder="1" applyAlignment="1">
      <alignment horizontal="center" vertical="center"/>
    </xf>
    <xf numFmtId="4" fontId="0" fillId="9" borderId="42" xfId="0" applyNumberFormat="1" applyFill="1" applyBorder="1" applyAlignment="1">
      <alignment horizontal="center" vertical="center" wrapText="1"/>
    </xf>
    <xf numFmtId="4" fontId="0" fillId="9" borderId="3" xfId="0" applyNumberFormat="1" applyFill="1" applyBorder="1" applyAlignment="1">
      <alignment horizontal="center" vertical="center" wrapText="1"/>
    </xf>
    <xf numFmtId="4" fontId="0" fillId="7" borderId="10" xfId="0" applyNumberFormat="1" applyFill="1" applyBorder="1" applyAlignment="1">
      <alignment horizontal="center" vertical="center" wrapText="1"/>
    </xf>
    <xf numFmtId="0" fontId="0" fillId="9" borderId="21" xfId="0" applyFill="1" applyBorder="1" applyAlignment="1">
      <alignment horizontal="center" vertical="center" wrapText="1"/>
    </xf>
    <xf numFmtId="0" fontId="0" fillId="9" borderId="20" xfId="0" applyFill="1" applyBorder="1" applyAlignment="1">
      <alignment horizontal="center" vertical="center" wrapText="1"/>
    </xf>
    <xf numFmtId="4" fontId="0" fillId="9" borderId="12" xfId="0" applyNumberFormat="1" applyFill="1" applyBorder="1" applyAlignment="1">
      <alignment horizontal="center" vertical="center" wrapText="1"/>
    </xf>
    <xf numFmtId="4" fontId="0" fillId="9" borderId="11" xfId="0" applyNumberFormat="1" applyFill="1" applyBorder="1" applyAlignment="1">
      <alignment horizontal="center" vertical="center" wrapText="1"/>
    </xf>
    <xf numFmtId="0" fontId="0" fillId="9" borderId="16" xfId="0" applyFill="1" applyBorder="1" applyAlignment="1">
      <alignment horizontal="center" vertical="center" wrapText="1"/>
    </xf>
    <xf numFmtId="0" fontId="3" fillId="0" borderId="0" xfId="0" applyFont="1" applyBorder="1"/>
    <xf numFmtId="0" fontId="5" fillId="0" borderId="0" xfId="0" applyFont="1" applyBorder="1" applyAlignment="1">
      <alignment vertical="top"/>
    </xf>
    <xf numFmtId="0" fontId="0" fillId="5" borderId="34" xfId="0" applyFill="1" applyBorder="1" applyAlignment="1">
      <alignment horizontal="center"/>
    </xf>
    <xf numFmtId="0" fontId="0" fillId="0" borderId="9" xfId="0" applyFill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8" borderId="26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8" borderId="29" xfId="0" applyFill="1" applyBorder="1" applyAlignment="1">
      <alignment horizontal="center"/>
    </xf>
    <xf numFmtId="0" fontId="0" fillId="0" borderId="40" xfId="0" applyFill="1" applyBorder="1" applyAlignment="1">
      <alignment horizontal="center"/>
    </xf>
    <xf numFmtId="0" fontId="0" fillId="8" borderId="9" xfId="0" applyFill="1" applyBorder="1" applyAlignment="1">
      <alignment horizontal="center"/>
    </xf>
    <xf numFmtId="4" fontId="0" fillId="0" borderId="0" xfId="0" applyNumberFormat="1" applyBorder="1"/>
    <xf numFmtId="4" fontId="0" fillId="0" borderId="4" xfId="0" applyNumberFormat="1" applyFill="1" applyBorder="1" applyAlignment="1" applyProtection="1">
      <alignment horizontal="center" vertical="center" wrapText="1"/>
      <protection locked="0"/>
    </xf>
    <xf numFmtId="4" fontId="0" fillId="0" borderId="2" xfId="0" applyNumberFormat="1" applyFill="1" applyBorder="1" applyAlignment="1" applyProtection="1">
      <alignment horizontal="center" vertical="center" wrapText="1"/>
      <protection locked="0"/>
    </xf>
    <xf numFmtId="4" fontId="0" fillId="0" borderId="1" xfId="0" applyNumberFormat="1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center" vertical="center"/>
      <protection locked="0"/>
    </xf>
    <xf numFmtId="4" fontId="0" fillId="3" borderId="33" xfId="0" applyNumberFormat="1" applyFill="1" applyBorder="1" applyAlignment="1" applyProtection="1">
      <alignment horizontal="center" vertical="center" wrapText="1"/>
      <protection locked="0"/>
    </xf>
    <xf numFmtId="4" fontId="0" fillId="3" borderId="27" xfId="0" applyNumberFormat="1" applyFill="1" applyBorder="1" applyAlignment="1" applyProtection="1">
      <alignment horizontal="center" vertical="center" wrapText="1"/>
      <protection locked="0"/>
    </xf>
    <xf numFmtId="4" fontId="0" fillId="3" borderId="34" xfId="0" applyNumberFormat="1" applyFill="1" applyBorder="1" applyAlignment="1" applyProtection="1">
      <alignment horizontal="center" vertical="center" wrapText="1"/>
      <protection locked="0"/>
    </xf>
    <xf numFmtId="0" fontId="0" fillId="0" borderId="41" xfId="0" applyBorder="1" applyAlignment="1" applyProtection="1">
      <alignment horizontal="center" vertical="center"/>
      <protection locked="0"/>
    </xf>
    <xf numFmtId="0" fontId="0" fillId="4" borderId="25" xfId="0" applyFill="1" applyBorder="1" applyAlignment="1">
      <alignment horizontal="center" vertical="center"/>
    </xf>
    <xf numFmtId="0" fontId="0" fillId="4" borderId="24" xfId="0" applyFill="1" applyBorder="1" applyAlignment="1">
      <alignment horizontal="center" vertical="center"/>
    </xf>
    <xf numFmtId="0" fontId="0" fillId="4" borderId="23" xfId="0" applyFill="1" applyBorder="1" applyAlignment="1">
      <alignment horizontal="center" vertical="center"/>
    </xf>
    <xf numFmtId="0" fontId="0" fillId="3" borderId="25" xfId="0" applyFill="1" applyBorder="1" applyAlignment="1">
      <alignment horizontal="center" vertical="center"/>
    </xf>
    <xf numFmtId="0" fontId="0" fillId="3" borderId="24" xfId="0" applyFill="1" applyBorder="1" applyAlignment="1">
      <alignment horizontal="center" vertical="center"/>
    </xf>
    <xf numFmtId="0" fontId="0" fillId="3" borderId="23" xfId="0" applyFill="1" applyBorder="1" applyAlignment="1">
      <alignment horizontal="center" vertical="center"/>
    </xf>
    <xf numFmtId="0" fontId="0" fillId="2" borderId="25" xfId="0" applyFill="1" applyBorder="1" applyAlignment="1">
      <alignment horizontal="center" vertical="center" wrapText="1"/>
    </xf>
    <xf numFmtId="0" fontId="0" fillId="2" borderId="24" xfId="0" applyFill="1" applyBorder="1" applyAlignment="1">
      <alignment horizontal="center" vertical="center" wrapText="1"/>
    </xf>
    <xf numFmtId="0" fontId="0" fillId="2" borderId="23" xfId="0" applyFill="1" applyBorder="1" applyAlignment="1">
      <alignment horizontal="center" vertical="center" wrapText="1"/>
    </xf>
    <xf numFmtId="0" fontId="0" fillId="9" borderId="25" xfId="0" applyFill="1" applyBorder="1" applyAlignment="1">
      <alignment horizontal="center" vertical="center" wrapText="1"/>
    </xf>
    <xf numFmtId="0" fontId="0" fillId="9" borderId="24" xfId="0" applyFill="1" applyBorder="1" applyAlignment="1">
      <alignment horizontal="center" vertical="center" wrapText="1"/>
    </xf>
    <xf numFmtId="0" fontId="0" fillId="9" borderId="23" xfId="0" applyFill="1" applyBorder="1" applyAlignment="1">
      <alignment horizontal="center" vertical="center" wrapText="1"/>
    </xf>
    <xf numFmtId="0" fontId="1" fillId="4" borderId="35" xfId="0" applyFont="1" applyFill="1" applyBorder="1" applyAlignment="1">
      <alignment horizontal="center" vertical="center"/>
    </xf>
    <xf numFmtId="0" fontId="1" fillId="4" borderId="30" xfId="0" applyFont="1" applyFill="1" applyBorder="1" applyAlignment="1">
      <alignment horizontal="center" vertical="center"/>
    </xf>
    <xf numFmtId="0" fontId="1" fillId="4" borderId="36" xfId="0" applyFont="1" applyFill="1" applyBorder="1" applyAlignment="1">
      <alignment horizontal="center" vertical="center"/>
    </xf>
    <xf numFmtId="0" fontId="1" fillId="4" borderId="29" xfId="0" applyFont="1" applyFill="1" applyBorder="1" applyAlignment="1">
      <alignment horizontal="center" vertical="center"/>
    </xf>
    <xf numFmtId="0" fontId="1" fillId="4" borderId="9" xfId="0" applyFont="1" applyFill="1" applyBorder="1" applyAlignment="1">
      <alignment horizontal="center" vertical="center"/>
    </xf>
    <xf numFmtId="0" fontId="1" fillId="4" borderId="38" xfId="0" applyFont="1" applyFill="1" applyBorder="1" applyAlignment="1">
      <alignment horizontal="center" vertical="center"/>
    </xf>
    <xf numFmtId="1" fontId="1" fillId="4" borderId="29" xfId="0" applyNumberFormat="1" applyFont="1" applyFill="1" applyBorder="1" applyAlignment="1">
      <alignment horizontal="center" vertical="center"/>
    </xf>
    <xf numFmtId="1" fontId="1" fillId="4" borderId="9" xfId="0" applyNumberFormat="1" applyFont="1" applyFill="1" applyBorder="1" applyAlignment="1">
      <alignment horizontal="center" vertical="center"/>
    </xf>
    <xf numFmtId="1" fontId="1" fillId="4" borderId="38" xfId="0" applyNumberFormat="1" applyFont="1" applyFill="1" applyBorder="1" applyAlignment="1">
      <alignment horizontal="center" vertical="center"/>
    </xf>
    <xf numFmtId="1" fontId="1" fillId="4" borderId="35" xfId="0" applyNumberFormat="1" applyFont="1" applyFill="1" applyBorder="1" applyAlignment="1">
      <alignment horizontal="center" vertical="center"/>
    </xf>
    <xf numFmtId="1" fontId="1" fillId="4" borderId="30" xfId="0" applyNumberFormat="1" applyFont="1" applyFill="1" applyBorder="1" applyAlignment="1">
      <alignment horizontal="center" vertical="center"/>
    </xf>
    <xf numFmtId="1" fontId="1" fillId="4" borderId="36" xfId="0" applyNumberFormat="1" applyFont="1" applyFill="1" applyBorder="1" applyAlignment="1">
      <alignment horizontal="center" vertical="center"/>
    </xf>
    <xf numFmtId="0" fontId="1" fillId="3" borderId="29" xfId="0" applyFont="1" applyFill="1" applyBorder="1" applyAlignment="1">
      <alignment horizontal="center" vertical="center"/>
    </xf>
    <xf numFmtId="0" fontId="1" fillId="3" borderId="9" xfId="0" applyFont="1" applyFill="1" applyBorder="1" applyAlignment="1">
      <alignment horizontal="center" vertical="center"/>
    </xf>
    <xf numFmtId="0" fontId="1" fillId="3" borderId="38" xfId="0" applyFont="1" applyFill="1" applyBorder="1" applyAlignment="1">
      <alignment horizontal="center" vertical="center"/>
    </xf>
    <xf numFmtId="0" fontId="1" fillId="2" borderId="35" xfId="0" applyFont="1" applyFill="1" applyBorder="1" applyAlignment="1">
      <alignment horizontal="center" vertical="center"/>
    </xf>
    <xf numFmtId="0" fontId="1" fillId="2" borderId="30" xfId="0" applyFont="1" applyFill="1" applyBorder="1" applyAlignment="1">
      <alignment horizontal="center" vertical="center"/>
    </xf>
    <xf numFmtId="0" fontId="1" fillId="2" borderId="36" xfId="0" applyFont="1" applyFill="1" applyBorder="1" applyAlignment="1">
      <alignment horizontal="center" vertical="center"/>
    </xf>
    <xf numFmtId="0" fontId="1" fillId="2" borderId="29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1" fillId="2" borderId="38" xfId="0" applyFont="1" applyFill="1" applyBorder="1" applyAlignment="1">
      <alignment horizontal="center" vertical="center"/>
    </xf>
    <xf numFmtId="0" fontId="0" fillId="9" borderId="29" xfId="0" applyFill="1" applyBorder="1" applyAlignment="1">
      <alignment horizontal="center" vertical="center"/>
    </xf>
    <xf numFmtId="0" fontId="0" fillId="9" borderId="9" xfId="0" applyFill="1" applyBorder="1" applyAlignment="1">
      <alignment horizontal="center" vertical="center"/>
    </xf>
    <xf numFmtId="0" fontId="0" fillId="9" borderId="38" xfId="0" applyFill="1" applyBorder="1" applyAlignment="1">
      <alignment horizontal="center" vertical="center"/>
    </xf>
    <xf numFmtId="0" fontId="1" fillId="9" borderId="35" xfId="0" applyFont="1" applyFill="1" applyBorder="1" applyAlignment="1">
      <alignment horizontal="center" vertical="center"/>
    </xf>
    <xf numFmtId="0" fontId="1" fillId="9" borderId="30" xfId="0" applyFont="1" applyFill="1" applyBorder="1" applyAlignment="1">
      <alignment horizontal="center" vertical="center"/>
    </xf>
    <xf numFmtId="0" fontId="1" fillId="9" borderId="36" xfId="0" applyFont="1" applyFill="1" applyBorder="1" applyAlignment="1">
      <alignment horizontal="center" vertical="center"/>
    </xf>
    <xf numFmtId="1" fontId="1" fillId="4" borderId="37" xfId="0" applyNumberFormat="1" applyFont="1" applyFill="1" applyBorder="1" applyAlignment="1">
      <alignment horizontal="center" vertical="center"/>
    </xf>
    <xf numFmtId="1" fontId="1" fillId="4" borderId="0" xfId="0" applyNumberFormat="1" applyFont="1" applyFill="1" applyBorder="1" applyAlignment="1">
      <alignment horizontal="center" vertical="center"/>
    </xf>
    <xf numFmtId="0" fontId="1" fillId="0" borderId="29" xfId="0" applyFont="1" applyBorder="1" applyAlignment="1">
      <alignment horizontal="left" vertical="center"/>
    </xf>
    <xf numFmtId="0" fontId="1" fillId="0" borderId="38" xfId="0" applyFont="1" applyBorder="1" applyAlignment="1">
      <alignment horizontal="left" vertical="center"/>
    </xf>
    <xf numFmtId="4" fontId="2" fillId="6" borderId="29" xfId="0" applyNumberFormat="1" applyFont="1" applyFill="1" applyBorder="1" applyAlignment="1">
      <alignment horizontal="center" vertical="center"/>
    </xf>
    <xf numFmtId="0" fontId="2" fillId="6" borderId="9" xfId="0" applyFont="1" applyFill="1" applyBorder="1" applyAlignment="1">
      <alignment horizontal="center" vertical="center"/>
    </xf>
    <xf numFmtId="0" fontId="2" fillId="6" borderId="38" xfId="0" applyFont="1" applyFill="1" applyBorder="1" applyAlignment="1">
      <alignment horizontal="center" vertical="center"/>
    </xf>
    <xf numFmtId="0" fontId="1" fillId="3" borderId="35" xfId="0" applyFont="1" applyFill="1" applyBorder="1" applyAlignment="1">
      <alignment horizontal="center" vertical="center"/>
    </xf>
    <xf numFmtId="0" fontId="1" fillId="3" borderId="30" xfId="0" applyFont="1" applyFill="1" applyBorder="1" applyAlignment="1">
      <alignment horizontal="center" vertical="center"/>
    </xf>
    <xf numFmtId="0" fontId="1" fillId="3" borderId="36" xfId="0" applyFont="1" applyFill="1" applyBorder="1" applyAlignment="1">
      <alignment horizontal="center" vertical="center"/>
    </xf>
    <xf numFmtId="2" fontId="0" fillId="4" borderId="26" xfId="0" applyNumberFormat="1" applyFill="1" applyBorder="1" applyAlignment="1">
      <alignment horizontal="center" vertical="center" wrapText="1"/>
    </xf>
    <xf numFmtId="2" fontId="0" fillId="3" borderId="26" xfId="0" applyNumberFormat="1" applyFill="1" applyBorder="1" applyAlignment="1">
      <alignment horizontal="center" vertical="center" wrapText="1"/>
    </xf>
    <xf numFmtId="2" fontId="0" fillId="2" borderId="26" xfId="0" applyNumberFormat="1" applyFill="1" applyBorder="1" applyAlignment="1">
      <alignment horizontal="center" vertical="center" wrapText="1"/>
    </xf>
    <xf numFmtId="2" fontId="0" fillId="9" borderId="26" xfId="0" applyNumberFormat="1" applyFill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>
    <pageSetUpPr fitToPage="1"/>
  </sheetPr>
  <dimension ref="A2:AC21"/>
  <sheetViews>
    <sheetView tabSelected="1" zoomScale="70" zoomScaleNormal="70" zoomScalePageLayoutView="40" workbookViewId="0">
      <selection activeCell="B20" sqref="B20"/>
    </sheetView>
  </sheetViews>
  <sheetFormatPr baseColWidth="10" defaultRowHeight="12.75" x14ac:dyDescent="0.2"/>
  <cols>
    <col min="1" max="1" width="11.42578125" style="1"/>
    <col min="2" max="2" width="52.5703125" style="2" customWidth="1"/>
    <col min="3" max="18" width="12.85546875" style="1" customWidth="1"/>
    <col min="19" max="19" width="11.42578125" style="2"/>
    <col min="20" max="16384" width="11.42578125" style="1"/>
  </cols>
  <sheetData>
    <row r="2" spans="1:29" ht="15.75" x14ac:dyDescent="0.25">
      <c r="A2" s="86" t="s">
        <v>61</v>
      </c>
    </row>
    <row r="3" spans="1:29" ht="13.5" thickBot="1" x14ac:dyDescent="0.25"/>
    <row r="4" spans="1:29" ht="43.5" customHeight="1" thickBot="1" x14ac:dyDescent="0.25">
      <c r="C4" s="204" t="s">
        <v>16</v>
      </c>
      <c r="D4" s="205"/>
      <c r="E4" s="205"/>
      <c r="F4" s="206"/>
      <c r="G4" s="207" t="s">
        <v>15</v>
      </c>
      <c r="H4" s="208"/>
      <c r="I4" s="208"/>
      <c r="J4" s="209"/>
      <c r="K4" s="210" t="s">
        <v>14</v>
      </c>
      <c r="L4" s="211"/>
      <c r="M4" s="211"/>
      <c r="N4" s="212"/>
      <c r="O4" s="213" t="s">
        <v>49</v>
      </c>
      <c r="P4" s="214"/>
      <c r="Q4" s="214"/>
      <c r="R4" s="215"/>
    </row>
    <row r="5" spans="1:29" ht="59.25" customHeight="1" thickBot="1" x14ac:dyDescent="0.25">
      <c r="A5" s="66" t="s">
        <v>13</v>
      </c>
      <c r="B5" s="65" t="s">
        <v>12</v>
      </c>
      <c r="C5" s="64" t="s">
        <v>11</v>
      </c>
      <c r="D5" s="63" t="s">
        <v>10</v>
      </c>
      <c r="E5" s="63" t="s">
        <v>9</v>
      </c>
      <c r="F5" s="67" t="s">
        <v>8</v>
      </c>
      <c r="G5" s="62" t="s">
        <v>11</v>
      </c>
      <c r="H5" s="61" t="s">
        <v>10</v>
      </c>
      <c r="I5" s="61" t="s">
        <v>9</v>
      </c>
      <c r="J5" s="67" t="s">
        <v>8</v>
      </c>
      <c r="K5" s="60" t="s">
        <v>11</v>
      </c>
      <c r="L5" s="59" t="s">
        <v>10</v>
      </c>
      <c r="M5" s="59" t="s">
        <v>9</v>
      </c>
      <c r="N5" s="67" t="s">
        <v>8</v>
      </c>
      <c r="O5" s="180" t="s">
        <v>11</v>
      </c>
      <c r="P5" s="181" t="s">
        <v>10</v>
      </c>
      <c r="Q5" s="181" t="s">
        <v>9</v>
      </c>
      <c r="R5" s="67" t="s">
        <v>8</v>
      </c>
    </row>
    <row r="6" spans="1:29" ht="56.25" customHeight="1" thickBot="1" x14ac:dyDescent="0.25">
      <c r="A6" s="58" t="s">
        <v>4</v>
      </c>
      <c r="B6" s="41" t="s">
        <v>7</v>
      </c>
      <c r="C6" s="40">
        <v>50</v>
      </c>
      <c r="D6" s="39">
        <v>50</v>
      </c>
      <c r="E6" s="39">
        <v>50</v>
      </c>
      <c r="F6" s="38"/>
      <c r="G6" s="37">
        <v>70</v>
      </c>
      <c r="H6" s="36">
        <v>70</v>
      </c>
      <c r="I6" s="36">
        <v>70</v>
      </c>
      <c r="J6" s="35"/>
      <c r="K6" s="34" t="s">
        <v>2</v>
      </c>
      <c r="L6" s="33" t="s">
        <v>2</v>
      </c>
      <c r="M6" s="33" t="s">
        <v>2</v>
      </c>
      <c r="N6" s="32"/>
      <c r="O6" s="182">
        <v>50</v>
      </c>
      <c r="P6" s="183">
        <v>50</v>
      </c>
      <c r="Q6" s="183">
        <v>50</v>
      </c>
      <c r="R6" s="32"/>
    </row>
    <row r="7" spans="1:29" s="2" customFormat="1" ht="12" customHeight="1" thickBot="1" x14ac:dyDescent="0.25">
      <c r="A7" s="31"/>
      <c r="B7" s="30"/>
      <c r="C7" s="28"/>
      <c r="D7" s="28"/>
      <c r="E7" s="28"/>
      <c r="F7" s="29"/>
      <c r="G7" s="28"/>
      <c r="H7" s="28"/>
      <c r="I7" s="28"/>
      <c r="J7" s="28"/>
      <c r="K7" s="27"/>
      <c r="L7" s="27"/>
      <c r="M7" s="27"/>
      <c r="N7" s="27"/>
      <c r="O7" s="27"/>
      <c r="P7" s="27"/>
      <c r="Q7" s="27"/>
      <c r="R7" s="27"/>
    </row>
    <row r="8" spans="1:29" ht="56.25" customHeight="1" thickBot="1" x14ac:dyDescent="0.25">
      <c r="A8" s="58" t="s">
        <v>4</v>
      </c>
      <c r="B8" s="41" t="s">
        <v>6</v>
      </c>
      <c r="C8" s="40">
        <v>30</v>
      </c>
      <c r="D8" s="39">
        <v>30</v>
      </c>
      <c r="E8" s="39">
        <v>30</v>
      </c>
      <c r="F8" s="38"/>
      <c r="G8" s="37">
        <v>45</v>
      </c>
      <c r="H8" s="36">
        <v>45</v>
      </c>
      <c r="I8" s="36">
        <v>45</v>
      </c>
      <c r="J8" s="35"/>
      <c r="K8" s="57">
        <v>30</v>
      </c>
      <c r="L8" s="56">
        <v>30</v>
      </c>
      <c r="M8" s="56">
        <v>30</v>
      </c>
      <c r="N8" s="32"/>
      <c r="O8" s="182">
        <v>50</v>
      </c>
      <c r="P8" s="183">
        <v>50</v>
      </c>
      <c r="Q8" s="183">
        <v>50</v>
      </c>
      <c r="R8" s="32"/>
    </row>
    <row r="9" spans="1:29" s="2" customFormat="1" ht="12" customHeight="1" thickBot="1" x14ac:dyDescent="0.25">
      <c r="A9" s="31"/>
      <c r="B9" s="30"/>
      <c r="C9" s="28"/>
      <c r="D9" s="28"/>
      <c r="E9" s="28"/>
      <c r="F9" s="29"/>
      <c r="G9" s="28"/>
      <c r="H9" s="28"/>
      <c r="I9" s="28"/>
      <c r="J9" s="28"/>
      <c r="K9" s="27"/>
      <c r="L9" s="27"/>
      <c r="M9" s="27"/>
      <c r="N9" s="27"/>
      <c r="O9" s="27"/>
      <c r="P9" s="27"/>
      <c r="Q9" s="27"/>
      <c r="R9" s="27"/>
    </row>
    <row r="10" spans="1:29" ht="56.25" customHeight="1" thickBot="1" x14ac:dyDescent="0.25">
      <c r="A10" s="55" t="s">
        <v>4</v>
      </c>
      <c r="B10" s="54" t="s">
        <v>5</v>
      </c>
      <c r="C10" s="53" t="s">
        <v>2</v>
      </c>
      <c r="D10" s="52" t="s">
        <v>2</v>
      </c>
      <c r="E10" s="51" t="s">
        <v>2</v>
      </c>
      <c r="F10" s="50"/>
      <c r="G10" s="49" t="s">
        <v>2</v>
      </c>
      <c r="H10" s="48" t="s">
        <v>2</v>
      </c>
      <c r="I10" s="48" t="s">
        <v>2</v>
      </c>
      <c r="J10" s="47"/>
      <c r="K10" s="46" t="s">
        <v>2</v>
      </c>
      <c r="L10" s="45" t="s">
        <v>2</v>
      </c>
      <c r="M10" s="45" t="s">
        <v>2</v>
      </c>
      <c r="N10" s="44"/>
      <c r="O10" s="184" t="s">
        <v>2</v>
      </c>
      <c r="P10" s="147" t="s">
        <v>2</v>
      </c>
      <c r="Q10" s="147" t="s">
        <v>2</v>
      </c>
      <c r="R10" s="44"/>
    </row>
    <row r="11" spans="1:29" s="2" customFormat="1" ht="12" customHeight="1" thickBot="1" x14ac:dyDescent="0.25">
      <c r="A11" s="31"/>
      <c r="B11" s="30"/>
      <c r="C11" s="28"/>
      <c r="D11" s="28"/>
      <c r="E11" s="28"/>
      <c r="F11" s="29"/>
      <c r="G11" s="28"/>
      <c r="H11" s="28"/>
      <c r="I11" s="28"/>
      <c r="J11" s="28"/>
      <c r="K11" s="27"/>
      <c r="L11" s="27"/>
      <c r="M11" s="27"/>
      <c r="N11" s="27"/>
      <c r="O11" s="27"/>
      <c r="P11" s="27"/>
      <c r="Q11" s="27"/>
      <c r="R11" s="27"/>
    </row>
    <row r="12" spans="1:29" ht="56.25" customHeight="1" x14ac:dyDescent="0.2">
      <c r="A12" s="26" t="s">
        <v>4</v>
      </c>
      <c r="B12" s="25" t="s">
        <v>56</v>
      </c>
      <c r="C12" s="24">
        <v>50</v>
      </c>
      <c r="D12" s="23">
        <v>50</v>
      </c>
      <c r="E12" s="23">
        <v>50</v>
      </c>
      <c r="F12" s="18"/>
      <c r="G12" s="21">
        <v>70</v>
      </c>
      <c r="H12" s="20">
        <v>70</v>
      </c>
      <c r="I12" s="20">
        <v>70</v>
      </c>
      <c r="J12" s="18"/>
      <c r="K12" s="174" t="s">
        <v>1</v>
      </c>
      <c r="L12" s="175" t="s">
        <v>1</v>
      </c>
      <c r="M12" s="175" t="s">
        <v>1</v>
      </c>
      <c r="N12" s="18"/>
      <c r="O12" s="174" t="s">
        <v>1</v>
      </c>
      <c r="P12" s="175" t="s">
        <v>1</v>
      </c>
      <c r="Q12" s="175" t="s">
        <v>1</v>
      </c>
      <c r="R12" s="18"/>
      <c r="S12" s="4"/>
      <c r="V12" s="3"/>
      <c r="W12" s="3"/>
      <c r="X12" s="3"/>
      <c r="Y12" s="3"/>
      <c r="Z12" s="3"/>
      <c r="AA12" s="3"/>
      <c r="AB12" s="3"/>
      <c r="AC12" s="3"/>
    </row>
    <row r="13" spans="1:29" ht="56.25" customHeight="1" thickBot="1" x14ac:dyDescent="0.25">
      <c r="A13" s="16" t="s">
        <v>4</v>
      </c>
      <c r="B13" s="15" t="s">
        <v>23</v>
      </c>
      <c r="C13" s="14">
        <v>50</v>
      </c>
      <c r="D13" s="13">
        <v>50</v>
      </c>
      <c r="E13" s="13">
        <v>50</v>
      </c>
      <c r="F13" s="12">
        <v>25</v>
      </c>
      <c r="G13" s="11">
        <v>70</v>
      </c>
      <c r="H13" s="10">
        <v>70</v>
      </c>
      <c r="I13" s="10">
        <v>70</v>
      </c>
      <c r="J13" s="9">
        <v>35</v>
      </c>
      <c r="K13" s="8">
        <v>50</v>
      </c>
      <c r="L13" s="7">
        <v>50</v>
      </c>
      <c r="M13" s="7">
        <v>50</v>
      </c>
      <c r="N13" s="6">
        <v>25</v>
      </c>
      <c r="O13" s="178">
        <v>50</v>
      </c>
      <c r="P13" s="133">
        <v>50</v>
      </c>
      <c r="Q13" s="133">
        <v>50</v>
      </c>
      <c r="R13" s="134">
        <v>25</v>
      </c>
    </row>
    <row r="14" spans="1:29" s="2" customFormat="1" ht="12" customHeight="1" thickBot="1" x14ac:dyDescent="0.25">
      <c r="A14" s="31"/>
      <c r="B14" s="30"/>
      <c r="C14" s="28"/>
      <c r="D14" s="28"/>
      <c r="E14" s="28"/>
      <c r="F14" s="29"/>
      <c r="G14" s="28"/>
      <c r="H14" s="28"/>
      <c r="I14" s="28"/>
      <c r="J14" s="28"/>
      <c r="K14" s="27"/>
      <c r="L14" s="27"/>
      <c r="M14" s="27"/>
      <c r="N14" s="27"/>
      <c r="O14" s="27"/>
      <c r="P14" s="27"/>
      <c r="Q14" s="27"/>
      <c r="R14" s="27"/>
    </row>
    <row r="15" spans="1:29" ht="56.25" customHeight="1" thickBot="1" x14ac:dyDescent="0.25">
      <c r="A15" s="42" t="s">
        <v>0</v>
      </c>
      <c r="B15" s="41" t="s">
        <v>3</v>
      </c>
      <c r="C15" s="40">
        <v>70</v>
      </c>
      <c r="D15" s="39">
        <v>70</v>
      </c>
      <c r="E15" s="39">
        <v>70</v>
      </c>
      <c r="F15" s="38"/>
      <c r="G15" s="37">
        <v>95</v>
      </c>
      <c r="H15" s="36">
        <v>95</v>
      </c>
      <c r="I15" s="36">
        <v>95</v>
      </c>
      <c r="J15" s="35"/>
      <c r="K15" s="34" t="s">
        <v>2</v>
      </c>
      <c r="L15" s="33" t="s">
        <v>2</v>
      </c>
      <c r="M15" s="33" t="s">
        <v>2</v>
      </c>
      <c r="N15" s="32"/>
      <c r="O15" s="182">
        <v>50</v>
      </c>
      <c r="P15" s="183">
        <v>50</v>
      </c>
      <c r="Q15" s="183">
        <v>50</v>
      </c>
      <c r="R15" s="32"/>
    </row>
    <row r="16" spans="1:29" s="2" customFormat="1" ht="12" customHeight="1" thickBot="1" x14ac:dyDescent="0.25">
      <c r="A16" s="31"/>
      <c r="B16" s="30"/>
      <c r="C16" s="28"/>
      <c r="D16" s="28"/>
      <c r="E16" s="28"/>
      <c r="F16" s="29"/>
      <c r="G16" s="28"/>
      <c r="H16" s="28"/>
      <c r="I16" s="28"/>
      <c r="J16" s="28"/>
      <c r="K16" s="27"/>
      <c r="L16" s="27"/>
      <c r="M16" s="27"/>
      <c r="N16" s="27"/>
      <c r="O16" s="27"/>
      <c r="P16" s="27"/>
      <c r="Q16" s="27"/>
      <c r="R16" s="27"/>
    </row>
    <row r="17" spans="1:28" ht="56.25" customHeight="1" x14ac:dyDescent="0.2">
      <c r="A17" s="26" t="s">
        <v>0</v>
      </c>
      <c r="B17" s="25" t="s">
        <v>57</v>
      </c>
      <c r="C17" s="24">
        <v>70</v>
      </c>
      <c r="D17" s="23">
        <v>70</v>
      </c>
      <c r="E17" s="23">
        <v>70</v>
      </c>
      <c r="F17" s="22"/>
      <c r="G17" s="21">
        <v>95</v>
      </c>
      <c r="H17" s="20">
        <v>95</v>
      </c>
      <c r="I17" s="20">
        <v>95</v>
      </c>
      <c r="J17" s="18"/>
      <c r="K17" s="174" t="s">
        <v>1</v>
      </c>
      <c r="L17" s="175" t="s">
        <v>1</v>
      </c>
      <c r="M17" s="175" t="s">
        <v>1</v>
      </c>
      <c r="N17" s="18"/>
      <c r="O17" s="174" t="s">
        <v>1</v>
      </c>
      <c r="P17" s="175" t="s">
        <v>1</v>
      </c>
      <c r="Q17" s="175" t="s">
        <v>1</v>
      </c>
      <c r="R17" s="18"/>
      <c r="U17" s="3"/>
      <c r="V17" s="3"/>
      <c r="W17" s="3"/>
      <c r="X17" s="3"/>
      <c r="Y17" s="3"/>
      <c r="Z17" s="3"/>
      <c r="AA17" s="3"/>
      <c r="AB17" s="3"/>
    </row>
    <row r="18" spans="1:28" ht="56.25" customHeight="1" thickBot="1" x14ac:dyDescent="0.25">
      <c r="A18" s="16" t="s">
        <v>0</v>
      </c>
      <c r="B18" s="15" t="s">
        <v>24</v>
      </c>
      <c r="C18" s="14">
        <v>70</v>
      </c>
      <c r="D18" s="13">
        <v>70</v>
      </c>
      <c r="E18" s="13">
        <v>70</v>
      </c>
      <c r="F18" s="12">
        <v>35</v>
      </c>
      <c r="G18" s="11">
        <v>95</v>
      </c>
      <c r="H18" s="10">
        <v>95</v>
      </c>
      <c r="I18" s="10">
        <v>95</v>
      </c>
      <c r="J18" s="9">
        <v>47.5</v>
      </c>
      <c r="K18" s="8">
        <v>90</v>
      </c>
      <c r="L18" s="7">
        <v>90</v>
      </c>
      <c r="M18" s="7">
        <v>90</v>
      </c>
      <c r="N18" s="6">
        <v>45</v>
      </c>
      <c r="O18" s="178">
        <v>50</v>
      </c>
      <c r="P18" s="133">
        <v>50</v>
      </c>
      <c r="Q18" s="133">
        <v>50</v>
      </c>
      <c r="R18" s="134">
        <v>25</v>
      </c>
      <c r="U18" s="3"/>
      <c r="V18" s="3"/>
      <c r="W18" s="3"/>
      <c r="X18" s="3"/>
      <c r="Y18" s="3"/>
      <c r="Z18" s="3"/>
      <c r="AA18" s="3"/>
      <c r="AB18" s="3"/>
    </row>
    <row r="19" spans="1:28" s="2" customFormat="1" ht="12" customHeight="1" thickBot="1" x14ac:dyDescent="0.25">
      <c r="A19" s="31"/>
      <c r="B19" s="30"/>
      <c r="C19" s="28"/>
      <c r="D19" s="28"/>
      <c r="E19" s="28"/>
      <c r="F19" s="29"/>
      <c r="G19" s="28"/>
      <c r="H19" s="28"/>
      <c r="I19" s="28"/>
      <c r="J19" s="28"/>
      <c r="K19" s="27"/>
      <c r="L19" s="27"/>
      <c r="M19" s="27"/>
      <c r="N19" s="27"/>
      <c r="O19" s="27"/>
      <c r="P19" s="27"/>
      <c r="Q19" s="27"/>
      <c r="R19" s="27"/>
    </row>
    <row r="20" spans="1:28" ht="56.25" customHeight="1" x14ac:dyDescent="0.2">
      <c r="A20" s="26" t="s">
        <v>0</v>
      </c>
      <c r="B20" s="25" t="s">
        <v>58</v>
      </c>
      <c r="C20" s="24">
        <v>90</v>
      </c>
      <c r="D20" s="23">
        <v>90</v>
      </c>
      <c r="E20" s="23">
        <v>90</v>
      </c>
      <c r="F20" s="22"/>
      <c r="G20" s="21">
        <v>120</v>
      </c>
      <c r="H20" s="20">
        <v>120</v>
      </c>
      <c r="I20" s="20">
        <v>120</v>
      </c>
      <c r="J20" s="18"/>
      <c r="K20" s="174" t="s">
        <v>1</v>
      </c>
      <c r="L20" s="175" t="s">
        <v>1</v>
      </c>
      <c r="M20" s="175" t="s">
        <v>1</v>
      </c>
      <c r="N20" s="18"/>
      <c r="O20" s="174" t="s">
        <v>1</v>
      </c>
      <c r="P20" s="175" t="s">
        <v>1</v>
      </c>
      <c r="Q20" s="175" t="s">
        <v>1</v>
      </c>
      <c r="R20" s="18"/>
      <c r="U20" s="3"/>
      <c r="V20" s="3"/>
      <c r="W20" s="3"/>
      <c r="X20" s="3"/>
      <c r="Y20" s="3"/>
      <c r="Z20" s="3"/>
      <c r="AA20" s="3"/>
      <c r="AB20" s="3"/>
    </row>
    <row r="21" spans="1:28" ht="56.25" customHeight="1" thickBot="1" x14ac:dyDescent="0.25">
      <c r="A21" s="16" t="s">
        <v>0</v>
      </c>
      <c r="B21" s="15" t="s">
        <v>25</v>
      </c>
      <c r="C21" s="14">
        <v>90</v>
      </c>
      <c r="D21" s="13">
        <v>90</v>
      </c>
      <c r="E21" s="13">
        <v>90</v>
      </c>
      <c r="F21" s="12">
        <v>45</v>
      </c>
      <c r="G21" s="11">
        <v>120</v>
      </c>
      <c r="H21" s="10">
        <v>120</v>
      </c>
      <c r="I21" s="10">
        <v>120</v>
      </c>
      <c r="J21" s="9">
        <v>60</v>
      </c>
      <c r="K21" s="8">
        <v>90</v>
      </c>
      <c r="L21" s="7">
        <v>90</v>
      </c>
      <c r="M21" s="7">
        <v>90</v>
      </c>
      <c r="N21" s="6">
        <v>45</v>
      </c>
      <c r="O21" s="178">
        <v>50</v>
      </c>
      <c r="P21" s="133">
        <v>50</v>
      </c>
      <c r="Q21" s="133">
        <v>50</v>
      </c>
      <c r="R21" s="134">
        <v>25</v>
      </c>
      <c r="U21" s="3"/>
      <c r="V21" s="3"/>
      <c r="W21" s="3"/>
      <c r="X21" s="3"/>
      <c r="Y21" s="3"/>
      <c r="Z21" s="3"/>
      <c r="AA21" s="3"/>
      <c r="AB21" s="3"/>
    </row>
  </sheetData>
  <sheetProtection algorithmName="SHA-512" hashValue="tynl8vgW2gHweJcn4+OPkUEfgXXLbBomAfcAj/cvSPf39bHXguv0vVY4zOVqpn/a4QAJMllhnfhWg4d+6twFsA==" saltValue="nsmi7Y+QtPaf/nrBqR9fAw==" spinCount="100000" sheet="1" objects="1" scenarios="1"/>
  <mergeCells count="4">
    <mergeCell ref="C4:F4"/>
    <mergeCell ref="G4:J4"/>
    <mergeCell ref="K4:N4"/>
    <mergeCell ref="O4:R4"/>
  </mergeCells>
  <pageMargins left="0.43307086614173229" right="0.23622047244094491" top="0.55118110236220474" bottom="0.19685039370078741" header="0.31496062992125984" footer="0.31496062992125984"/>
  <pageSetup paperSize="9" scale="53" orientation="landscape" r:id="rId1"/>
  <headerFooter>
    <oddHeader>&amp;R&amp;G</oddHeader>
    <oddFooter>&amp;L&amp;6&amp;A&amp;C&amp;6Miete Siedlungslokal Dietikon-Limmatfeld&amp;R&amp;6Seite &amp;P/&amp;N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2">
    <tabColor theme="7" tint="0.79998168889431442"/>
    <pageSetUpPr fitToPage="1"/>
  </sheetPr>
  <dimension ref="A1:BT26"/>
  <sheetViews>
    <sheetView zoomScale="70" zoomScaleNormal="70" zoomScalePageLayoutView="40" workbookViewId="0">
      <selection activeCell="G7" sqref="G7"/>
    </sheetView>
  </sheetViews>
  <sheetFormatPr baseColWidth="10" defaultRowHeight="12.75" x14ac:dyDescent="0.2"/>
  <cols>
    <col min="1" max="1" width="21" style="1" customWidth="1"/>
    <col min="2" max="2" width="52.5703125" style="2" customWidth="1"/>
    <col min="3" max="5" width="9.7109375" style="1" customWidth="1"/>
    <col min="6" max="6" width="4.28515625" style="2" customWidth="1"/>
    <col min="7" max="9" width="9.7109375" style="1" customWidth="1"/>
    <col min="10" max="10" width="4.28515625" style="2" customWidth="1"/>
    <col min="11" max="13" width="9.7109375" style="1" customWidth="1"/>
    <col min="14" max="14" width="4.28515625" style="2" customWidth="1"/>
    <col min="15" max="17" width="9.7109375" style="1" customWidth="1"/>
    <col min="18" max="18" width="4.28515625" style="2" customWidth="1"/>
    <col min="19" max="21" width="9.7109375" style="1" customWidth="1"/>
    <col min="22" max="22" width="12.85546875" style="1" customWidth="1"/>
    <col min="23" max="23" width="4.28515625" style="2" customWidth="1"/>
    <col min="24" max="26" width="9.7109375" style="1" customWidth="1"/>
    <col min="27" max="27" width="12.85546875" style="1" customWidth="1"/>
    <col min="28" max="28" width="4.28515625" style="2" customWidth="1"/>
    <col min="29" max="31" width="9.7109375" style="1" customWidth="1"/>
    <col min="32" max="34" width="11.42578125" style="2"/>
    <col min="35" max="35" width="5.5703125" style="99" hidden="1" customWidth="1"/>
    <col min="36" max="37" width="5.5703125" style="100" hidden="1" customWidth="1"/>
    <col min="38" max="38" width="2.42578125" style="100" hidden="1" customWidth="1"/>
    <col min="39" max="41" width="5.5703125" style="100" hidden="1" customWidth="1"/>
    <col min="42" max="42" width="2.42578125" style="100" hidden="1" customWidth="1"/>
    <col min="43" max="45" width="5.5703125" style="100" hidden="1" customWidth="1"/>
    <col min="46" max="46" width="2.42578125" style="100" hidden="1" customWidth="1"/>
    <col min="47" max="49" width="5.5703125" style="100" hidden="1" customWidth="1"/>
    <col min="50" max="50" width="2.42578125" style="100" hidden="1" customWidth="1"/>
    <col min="51" max="53" width="5.5703125" style="100" hidden="1" customWidth="1"/>
    <col min="54" max="54" width="11.42578125" style="100" hidden="1" customWidth="1"/>
    <col min="55" max="55" width="2.42578125" style="100" hidden="1" customWidth="1"/>
    <col min="56" max="58" width="5.5703125" style="100" hidden="1" customWidth="1"/>
    <col min="59" max="59" width="11.42578125" style="100" hidden="1" customWidth="1"/>
    <col min="60" max="60" width="2.42578125" style="100" hidden="1" customWidth="1"/>
    <col min="61" max="63" width="5.5703125" style="100" hidden="1" customWidth="1"/>
    <col min="64" max="72" width="11.42578125" style="1" hidden="1" customWidth="1"/>
    <col min="73" max="16384" width="11.42578125" style="1"/>
  </cols>
  <sheetData>
    <row r="1" spans="1:63" ht="27.75" customHeight="1" x14ac:dyDescent="0.2">
      <c r="A1" s="119" t="s">
        <v>16</v>
      </c>
    </row>
    <row r="2" spans="1:63" x14ac:dyDescent="0.2">
      <c r="A2" s="185" t="s">
        <v>62</v>
      </c>
    </row>
    <row r="3" spans="1:63" ht="13.5" thickBot="1" x14ac:dyDescent="0.25"/>
    <row r="4" spans="1:63" ht="43.5" customHeight="1" thickBot="1" x14ac:dyDescent="0.25">
      <c r="B4" s="80"/>
      <c r="C4" s="219" t="s">
        <v>26</v>
      </c>
      <c r="D4" s="220"/>
      <c r="E4" s="221"/>
      <c r="F4" s="93"/>
      <c r="G4" s="219" t="s">
        <v>27</v>
      </c>
      <c r="H4" s="220"/>
      <c r="I4" s="221"/>
      <c r="J4" s="93"/>
      <c r="K4" s="219" t="s">
        <v>28</v>
      </c>
      <c r="L4" s="220"/>
      <c r="M4" s="221"/>
      <c r="N4" s="93"/>
      <c r="O4" s="219" t="s">
        <v>29</v>
      </c>
      <c r="P4" s="220"/>
      <c r="Q4" s="221"/>
      <c r="R4" s="93"/>
      <c r="S4" s="216" t="s">
        <v>30</v>
      </c>
      <c r="T4" s="217"/>
      <c r="U4" s="217"/>
      <c r="V4" s="218"/>
      <c r="W4" s="93"/>
      <c r="X4" s="216" t="s">
        <v>31</v>
      </c>
      <c r="Y4" s="217"/>
      <c r="Z4" s="217"/>
      <c r="AA4" s="218"/>
      <c r="AB4" s="93"/>
      <c r="AC4" s="219" t="s">
        <v>32</v>
      </c>
      <c r="AD4" s="220"/>
      <c r="AE4" s="221"/>
      <c r="AI4" s="222" t="s">
        <v>26</v>
      </c>
      <c r="AJ4" s="223"/>
      <c r="AK4" s="224"/>
      <c r="AL4" s="101"/>
      <c r="AM4" s="222" t="s">
        <v>27</v>
      </c>
      <c r="AN4" s="223"/>
      <c r="AO4" s="224"/>
      <c r="AP4" s="101"/>
      <c r="AQ4" s="222" t="s">
        <v>28</v>
      </c>
      <c r="AR4" s="223"/>
      <c r="AS4" s="224"/>
      <c r="AT4" s="101"/>
      <c r="AU4" s="222" t="s">
        <v>29</v>
      </c>
      <c r="AV4" s="223"/>
      <c r="AW4" s="224"/>
      <c r="AX4" s="101"/>
      <c r="AY4" s="225" t="s">
        <v>30</v>
      </c>
      <c r="AZ4" s="226"/>
      <c r="BA4" s="226"/>
      <c r="BB4" s="227"/>
      <c r="BC4" s="101"/>
      <c r="BD4" s="225" t="s">
        <v>31</v>
      </c>
      <c r="BE4" s="226"/>
      <c r="BF4" s="226"/>
      <c r="BG4" s="227"/>
      <c r="BH4" s="101"/>
      <c r="BI4" s="222" t="s">
        <v>32</v>
      </c>
      <c r="BJ4" s="223"/>
      <c r="BK4" s="224"/>
    </row>
    <row r="5" spans="1:63" ht="59.25" customHeight="1" thickBot="1" x14ac:dyDescent="0.25">
      <c r="B5" s="81"/>
      <c r="C5" s="72" t="s">
        <v>11</v>
      </c>
      <c r="D5" s="73" t="s">
        <v>10</v>
      </c>
      <c r="E5" s="74" t="s">
        <v>70</v>
      </c>
      <c r="F5" s="43"/>
      <c r="G5" s="72" t="s">
        <v>11</v>
      </c>
      <c r="H5" s="73" t="s">
        <v>10</v>
      </c>
      <c r="I5" s="74" t="s">
        <v>70</v>
      </c>
      <c r="J5" s="43"/>
      <c r="K5" s="72" t="s">
        <v>11</v>
      </c>
      <c r="L5" s="73" t="s">
        <v>10</v>
      </c>
      <c r="M5" s="74" t="s">
        <v>70</v>
      </c>
      <c r="N5" s="43"/>
      <c r="O5" s="72" t="s">
        <v>11</v>
      </c>
      <c r="P5" s="73" t="s">
        <v>10</v>
      </c>
      <c r="Q5" s="74" t="s">
        <v>70</v>
      </c>
      <c r="R5" s="43"/>
      <c r="S5" s="72" t="s">
        <v>11</v>
      </c>
      <c r="T5" s="73" t="s">
        <v>10</v>
      </c>
      <c r="U5" s="74" t="s">
        <v>70</v>
      </c>
      <c r="V5" s="79" t="s">
        <v>36</v>
      </c>
      <c r="W5" s="43"/>
      <c r="X5" s="72" t="s">
        <v>11</v>
      </c>
      <c r="Y5" s="73" t="s">
        <v>10</v>
      </c>
      <c r="Z5" s="74" t="s">
        <v>70</v>
      </c>
      <c r="AA5" s="79" t="s">
        <v>37</v>
      </c>
      <c r="AB5" s="43"/>
      <c r="AC5" s="72" t="s">
        <v>11</v>
      </c>
      <c r="AD5" s="73" t="s">
        <v>10</v>
      </c>
      <c r="AE5" s="74" t="s">
        <v>70</v>
      </c>
      <c r="AI5" s="102" t="s">
        <v>33</v>
      </c>
      <c r="AJ5" s="103" t="s">
        <v>34</v>
      </c>
      <c r="AK5" s="104" t="s">
        <v>43</v>
      </c>
      <c r="AL5" s="105"/>
      <c r="AM5" s="102" t="s">
        <v>33</v>
      </c>
      <c r="AN5" s="103" t="s">
        <v>34</v>
      </c>
      <c r="AO5" s="104" t="s">
        <v>43</v>
      </c>
      <c r="AP5" s="105"/>
      <c r="AQ5" s="102" t="s">
        <v>33</v>
      </c>
      <c r="AR5" s="103" t="s">
        <v>34</v>
      </c>
      <c r="AS5" s="104" t="s">
        <v>43</v>
      </c>
      <c r="AT5" s="105"/>
      <c r="AU5" s="102" t="s">
        <v>33</v>
      </c>
      <c r="AV5" s="103" t="s">
        <v>34</v>
      </c>
      <c r="AW5" s="104" t="s">
        <v>43</v>
      </c>
      <c r="AX5" s="105"/>
      <c r="AY5" s="102" t="s">
        <v>33</v>
      </c>
      <c r="AZ5" s="103" t="s">
        <v>34</v>
      </c>
      <c r="BA5" s="104" t="s">
        <v>43</v>
      </c>
      <c r="BB5" s="106"/>
      <c r="BC5" s="105"/>
      <c r="BD5" s="102" t="s">
        <v>33</v>
      </c>
      <c r="BE5" s="103" t="s">
        <v>34</v>
      </c>
      <c r="BF5" s="104" t="s">
        <v>43</v>
      </c>
      <c r="BG5" s="106"/>
      <c r="BH5" s="105"/>
      <c r="BI5" s="102" t="s">
        <v>33</v>
      </c>
      <c r="BJ5" s="103" t="s">
        <v>34</v>
      </c>
      <c r="BK5" s="104" t="s">
        <v>43</v>
      </c>
    </row>
    <row r="6" spans="1:63" s="2" customFormat="1" ht="32.25" customHeight="1" thickBot="1" x14ac:dyDescent="0.25">
      <c r="A6" s="85" t="s">
        <v>39</v>
      </c>
      <c r="B6" s="85" t="s">
        <v>12</v>
      </c>
      <c r="C6" s="28"/>
      <c r="D6" s="28"/>
      <c r="E6" s="28"/>
      <c r="F6" s="4"/>
      <c r="G6" s="28"/>
      <c r="H6" s="28"/>
      <c r="I6" s="28"/>
      <c r="J6" s="4"/>
      <c r="K6" s="28"/>
      <c r="L6" s="28"/>
      <c r="M6" s="28"/>
      <c r="N6" s="4"/>
      <c r="O6" s="28"/>
      <c r="P6" s="28"/>
      <c r="Q6" s="28"/>
      <c r="R6" s="4"/>
      <c r="S6" s="28"/>
      <c r="T6" s="28"/>
      <c r="U6" s="28"/>
      <c r="V6" s="29"/>
      <c r="W6" s="4"/>
      <c r="X6" s="28"/>
      <c r="Y6" s="28"/>
      <c r="Z6" s="28"/>
      <c r="AA6" s="29"/>
      <c r="AB6" s="4"/>
      <c r="AC6" s="28"/>
      <c r="AD6" s="28"/>
      <c r="AE6" s="28"/>
      <c r="AF6" s="5"/>
      <c r="AI6" s="99"/>
      <c r="AJ6" s="99"/>
      <c r="AK6" s="99"/>
      <c r="AL6" s="99"/>
      <c r="AM6" s="99"/>
      <c r="AN6" s="99"/>
      <c r="AO6" s="99"/>
      <c r="AP6" s="99"/>
      <c r="AQ6" s="99"/>
      <c r="AR6" s="99"/>
      <c r="AS6" s="99"/>
      <c r="AT6" s="99"/>
      <c r="AU6" s="99"/>
      <c r="AV6" s="99"/>
      <c r="AW6" s="99"/>
      <c r="AX6" s="99"/>
      <c r="AY6" s="99"/>
      <c r="AZ6" s="99"/>
      <c r="BA6" s="99"/>
      <c r="BB6" s="99"/>
      <c r="BC6" s="99"/>
      <c r="BD6" s="99"/>
      <c r="BE6" s="99"/>
      <c r="BF6" s="99"/>
      <c r="BG6" s="99"/>
      <c r="BH6" s="99"/>
      <c r="BI6" s="99"/>
      <c r="BJ6" s="99"/>
      <c r="BK6" s="99"/>
    </row>
    <row r="7" spans="1:63" ht="56.25" customHeight="1" x14ac:dyDescent="0.2">
      <c r="A7" s="78" t="s">
        <v>4</v>
      </c>
      <c r="B7" s="25" t="s">
        <v>38</v>
      </c>
      <c r="C7" s="75">
        <v>50</v>
      </c>
      <c r="D7" s="76">
        <v>50</v>
      </c>
      <c r="E7" s="77">
        <v>50</v>
      </c>
      <c r="F7" s="4"/>
      <c r="G7" s="75">
        <v>50</v>
      </c>
      <c r="H7" s="76">
        <v>50</v>
      </c>
      <c r="I7" s="77">
        <v>50</v>
      </c>
      <c r="J7" s="4"/>
      <c r="K7" s="75">
        <v>50</v>
      </c>
      <c r="L7" s="76">
        <v>50</v>
      </c>
      <c r="M7" s="77">
        <v>50</v>
      </c>
      <c r="N7" s="4"/>
      <c r="O7" s="75">
        <v>50</v>
      </c>
      <c r="P7" s="76">
        <v>50</v>
      </c>
      <c r="Q7" s="77">
        <v>50</v>
      </c>
      <c r="R7" s="4"/>
      <c r="S7" s="75">
        <v>50</v>
      </c>
      <c r="T7" s="76">
        <v>50</v>
      </c>
      <c r="U7" s="76">
        <v>50</v>
      </c>
      <c r="V7" s="187"/>
      <c r="W7" s="4"/>
      <c r="X7" s="75">
        <v>50</v>
      </c>
      <c r="Y7" s="76">
        <v>50</v>
      </c>
      <c r="Z7" s="76">
        <v>50</v>
      </c>
      <c r="AA7" s="187"/>
      <c r="AB7" s="4"/>
      <c r="AC7" s="75">
        <v>50</v>
      </c>
      <c r="AD7" s="76">
        <v>50</v>
      </c>
      <c r="AE7" s="77">
        <v>50</v>
      </c>
      <c r="AF7" s="5"/>
      <c r="AI7" s="107"/>
      <c r="AJ7" s="108"/>
      <c r="AK7" s="109"/>
      <c r="AL7" s="105"/>
      <c r="AM7" s="107"/>
      <c r="AN7" s="108"/>
      <c r="AO7" s="109"/>
      <c r="AP7" s="105"/>
      <c r="AQ7" s="107"/>
      <c r="AR7" s="108"/>
      <c r="AS7" s="109"/>
      <c r="AT7" s="105"/>
      <c r="AU7" s="107"/>
      <c r="AV7" s="108"/>
      <c r="AW7" s="109"/>
      <c r="AX7" s="105"/>
      <c r="AY7" s="107"/>
      <c r="AZ7" s="108"/>
      <c r="BA7" s="108"/>
      <c r="BB7" s="110"/>
      <c r="BC7" s="105"/>
      <c r="BD7" s="107"/>
      <c r="BE7" s="108"/>
      <c r="BF7" s="108"/>
      <c r="BG7" s="110"/>
      <c r="BH7" s="105"/>
      <c r="BI7" s="107"/>
      <c r="BJ7" s="108"/>
      <c r="BK7" s="109"/>
    </row>
    <row r="8" spans="1:63" s="2" customFormat="1" ht="34.5" customHeight="1" thickBot="1" x14ac:dyDescent="0.25">
      <c r="A8" s="16"/>
      <c r="B8" s="84" t="s">
        <v>68</v>
      </c>
      <c r="C8" s="196"/>
      <c r="D8" s="197"/>
      <c r="E8" s="198"/>
      <c r="F8" s="4"/>
      <c r="G8" s="196"/>
      <c r="H8" s="197"/>
      <c r="I8" s="198"/>
      <c r="J8" s="4"/>
      <c r="K8" s="196"/>
      <c r="L8" s="197"/>
      <c r="M8" s="198"/>
      <c r="N8" s="4"/>
      <c r="O8" s="196"/>
      <c r="P8" s="197"/>
      <c r="Q8" s="198"/>
      <c r="R8" s="4"/>
      <c r="S8" s="196"/>
      <c r="T8" s="197"/>
      <c r="U8" s="197"/>
      <c r="V8" s="142"/>
      <c r="W8" s="4"/>
      <c r="X8" s="196"/>
      <c r="Y8" s="197"/>
      <c r="Z8" s="197"/>
      <c r="AA8" s="142"/>
      <c r="AB8" s="4"/>
      <c r="AC8" s="196"/>
      <c r="AD8" s="197"/>
      <c r="AE8" s="198"/>
      <c r="AF8" s="5"/>
      <c r="AI8" s="111" t="str">
        <f>IF(C8="x",C7," ")</f>
        <v xml:space="preserve"> </v>
      </c>
      <c r="AJ8" s="112" t="str">
        <f t="shared" ref="AJ8:BK8" si="0">IF(D8="x",D7," ")</f>
        <v xml:space="preserve"> </v>
      </c>
      <c r="AK8" s="113" t="str">
        <f t="shared" si="0"/>
        <v xml:space="preserve"> </v>
      </c>
      <c r="AL8" s="105" t="str">
        <f t="shared" si="0"/>
        <v xml:space="preserve"> </v>
      </c>
      <c r="AM8" s="111" t="str">
        <f t="shared" si="0"/>
        <v xml:space="preserve"> </v>
      </c>
      <c r="AN8" s="112" t="str">
        <f t="shared" si="0"/>
        <v xml:space="preserve"> </v>
      </c>
      <c r="AO8" s="113" t="str">
        <f t="shared" si="0"/>
        <v xml:space="preserve"> </v>
      </c>
      <c r="AP8" s="105" t="str">
        <f t="shared" si="0"/>
        <v xml:space="preserve"> </v>
      </c>
      <c r="AQ8" s="111" t="str">
        <f t="shared" si="0"/>
        <v xml:space="preserve"> </v>
      </c>
      <c r="AR8" s="112" t="str">
        <f t="shared" si="0"/>
        <v xml:space="preserve"> </v>
      </c>
      <c r="AS8" s="113" t="str">
        <f t="shared" si="0"/>
        <v xml:space="preserve"> </v>
      </c>
      <c r="AT8" s="105" t="str">
        <f t="shared" si="0"/>
        <v xml:space="preserve"> </v>
      </c>
      <c r="AU8" s="111" t="str">
        <f t="shared" si="0"/>
        <v xml:space="preserve"> </v>
      </c>
      <c r="AV8" s="112" t="str">
        <f t="shared" si="0"/>
        <v xml:space="preserve"> </v>
      </c>
      <c r="AW8" s="113" t="str">
        <f t="shared" si="0"/>
        <v xml:space="preserve"> </v>
      </c>
      <c r="AX8" s="105" t="str">
        <f t="shared" si="0"/>
        <v xml:space="preserve"> </v>
      </c>
      <c r="AY8" s="111" t="str">
        <f t="shared" si="0"/>
        <v xml:space="preserve"> </v>
      </c>
      <c r="AZ8" s="112" t="str">
        <f t="shared" si="0"/>
        <v xml:space="preserve"> </v>
      </c>
      <c r="BA8" s="112" t="str">
        <f t="shared" si="0"/>
        <v xml:space="preserve"> </v>
      </c>
      <c r="BB8" s="114" t="str">
        <f t="shared" si="0"/>
        <v xml:space="preserve"> </v>
      </c>
      <c r="BC8" s="105" t="str">
        <f t="shared" si="0"/>
        <v xml:space="preserve"> </v>
      </c>
      <c r="BD8" s="111" t="str">
        <f t="shared" si="0"/>
        <v xml:space="preserve"> </v>
      </c>
      <c r="BE8" s="112" t="str">
        <f t="shared" si="0"/>
        <v xml:space="preserve"> </v>
      </c>
      <c r="BF8" s="112" t="str">
        <f t="shared" si="0"/>
        <v xml:space="preserve"> </v>
      </c>
      <c r="BG8" s="114" t="str">
        <f t="shared" si="0"/>
        <v xml:space="preserve"> </v>
      </c>
      <c r="BH8" s="105" t="str">
        <f t="shared" si="0"/>
        <v xml:space="preserve"> </v>
      </c>
      <c r="BI8" s="111" t="str">
        <f t="shared" si="0"/>
        <v xml:space="preserve"> </v>
      </c>
      <c r="BJ8" s="112" t="str">
        <f t="shared" si="0"/>
        <v xml:space="preserve"> </v>
      </c>
      <c r="BK8" s="113" t="str">
        <f t="shared" si="0"/>
        <v xml:space="preserve"> </v>
      </c>
    </row>
    <row r="9" spans="1:63" s="2" customFormat="1" ht="12" customHeight="1" thickBot="1" x14ac:dyDescent="0.25">
      <c r="A9" s="31"/>
      <c r="B9" s="30"/>
      <c r="C9" s="28"/>
      <c r="D9" s="28"/>
      <c r="E9" s="28"/>
      <c r="F9" s="4"/>
      <c r="G9" s="28"/>
      <c r="H9" s="28"/>
      <c r="I9" s="28"/>
      <c r="J9" s="4"/>
      <c r="K9" s="28"/>
      <c r="L9" s="28"/>
      <c r="M9" s="28"/>
      <c r="N9" s="4"/>
      <c r="O9" s="28"/>
      <c r="P9" s="28"/>
      <c r="Q9" s="28"/>
      <c r="R9" s="4"/>
      <c r="S9" s="28"/>
      <c r="T9" s="28"/>
      <c r="U9" s="28"/>
      <c r="V9" s="188"/>
      <c r="W9" s="4"/>
      <c r="X9" s="28"/>
      <c r="Y9" s="28"/>
      <c r="Z9" s="28"/>
      <c r="AA9" s="188"/>
      <c r="AB9" s="4"/>
      <c r="AC9" s="28"/>
      <c r="AD9" s="28"/>
      <c r="AE9" s="28"/>
      <c r="AF9" s="5"/>
      <c r="AI9" s="115"/>
      <c r="AJ9" s="115"/>
      <c r="AK9" s="115"/>
      <c r="AL9" s="105"/>
      <c r="AM9" s="115"/>
      <c r="AN9" s="115"/>
      <c r="AO9" s="115"/>
      <c r="AP9" s="105"/>
      <c r="AQ9" s="115"/>
      <c r="AR9" s="115"/>
      <c r="AS9" s="115"/>
      <c r="AT9" s="105"/>
      <c r="AU9" s="115"/>
      <c r="AV9" s="115"/>
      <c r="AW9" s="115"/>
      <c r="AX9" s="105"/>
      <c r="AY9" s="115"/>
      <c r="AZ9" s="115"/>
      <c r="BA9" s="115"/>
      <c r="BB9" s="116"/>
      <c r="BC9" s="105"/>
      <c r="BD9" s="115"/>
      <c r="BE9" s="115"/>
      <c r="BF9" s="115"/>
      <c r="BG9" s="116"/>
      <c r="BH9" s="105"/>
      <c r="BI9" s="115"/>
      <c r="BJ9" s="115"/>
      <c r="BK9" s="115"/>
    </row>
    <row r="10" spans="1:63" ht="56.25" customHeight="1" x14ac:dyDescent="0.2">
      <c r="A10" s="78" t="s">
        <v>4</v>
      </c>
      <c r="B10" s="25" t="s">
        <v>6</v>
      </c>
      <c r="C10" s="75">
        <v>30</v>
      </c>
      <c r="D10" s="76">
        <v>30</v>
      </c>
      <c r="E10" s="77">
        <v>30</v>
      </c>
      <c r="F10" s="4"/>
      <c r="G10" s="75">
        <v>30</v>
      </c>
      <c r="H10" s="76">
        <v>30</v>
      </c>
      <c r="I10" s="77">
        <v>30</v>
      </c>
      <c r="J10" s="4"/>
      <c r="K10" s="75">
        <v>30</v>
      </c>
      <c r="L10" s="76">
        <v>30</v>
      </c>
      <c r="M10" s="77">
        <v>30</v>
      </c>
      <c r="N10" s="4"/>
      <c r="O10" s="75">
        <v>30</v>
      </c>
      <c r="P10" s="76">
        <v>30</v>
      </c>
      <c r="Q10" s="77">
        <v>30</v>
      </c>
      <c r="R10" s="4"/>
      <c r="S10" s="75">
        <v>30</v>
      </c>
      <c r="T10" s="76">
        <v>30</v>
      </c>
      <c r="U10" s="76">
        <v>30</v>
      </c>
      <c r="V10" s="187"/>
      <c r="W10" s="4"/>
      <c r="X10" s="75">
        <v>30</v>
      </c>
      <c r="Y10" s="76">
        <v>30</v>
      </c>
      <c r="Z10" s="76">
        <v>30</v>
      </c>
      <c r="AA10" s="187"/>
      <c r="AB10" s="4"/>
      <c r="AC10" s="75">
        <v>30</v>
      </c>
      <c r="AD10" s="76">
        <v>30</v>
      </c>
      <c r="AE10" s="77">
        <v>30</v>
      </c>
      <c r="AF10" s="5"/>
      <c r="AI10" s="107"/>
      <c r="AJ10" s="108"/>
      <c r="AK10" s="109"/>
      <c r="AL10" s="105"/>
      <c r="AM10" s="107"/>
      <c r="AN10" s="108"/>
      <c r="AO10" s="109"/>
      <c r="AP10" s="105"/>
      <c r="AQ10" s="107"/>
      <c r="AR10" s="108"/>
      <c r="AS10" s="109"/>
      <c r="AT10" s="105"/>
      <c r="AU10" s="107"/>
      <c r="AV10" s="108"/>
      <c r="AW10" s="109"/>
      <c r="AX10" s="105"/>
      <c r="AY10" s="107"/>
      <c r="AZ10" s="108"/>
      <c r="BA10" s="108"/>
      <c r="BB10" s="110"/>
      <c r="BC10" s="105"/>
      <c r="BD10" s="107"/>
      <c r="BE10" s="108"/>
      <c r="BF10" s="108"/>
      <c r="BG10" s="110"/>
      <c r="BH10" s="105"/>
      <c r="BI10" s="107"/>
      <c r="BJ10" s="108"/>
      <c r="BK10" s="109"/>
    </row>
    <row r="11" spans="1:63" s="2" customFormat="1" ht="34.5" customHeight="1" thickBot="1" x14ac:dyDescent="0.25">
      <c r="A11" s="16"/>
      <c r="B11" s="84" t="s">
        <v>68</v>
      </c>
      <c r="C11" s="196"/>
      <c r="D11" s="197"/>
      <c r="E11" s="198"/>
      <c r="F11" s="4"/>
      <c r="G11" s="196"/>
      <c r="H11" s="197"/>
      <c r="I11" s="198"/>
      <c r="J11" s="4"/>
      <c r="K11" s="196"/>
      <c r="L11" s="197"/>
      <c r="M11" s="198"/>
      <c r="N11" s="4"/>
      <c r="O11" s="196"/>
      <c r="P11" s="197"/>
      <c r="Q11" s="198"/>
      <c r="R11" s="4"/>
      <c r="S11" s="196"/>
      <c r="T11" s="197"/>
      <c r="U11" s="197"/>
      <c r="V11" s="142"/>
      <c r="W11" s="4"/>
      <c r="X11" s="196"/>
      <c r="Y11" s="197"/>
      <c r="Z11" s="197"/>
      <c r="AA11" s="142"/>
      <c r="AB11" s="4"/>
      <c r="AC11" s="196"/>
      <c r="AD11" s="197"/>
      <c r="AE11" s="198"/>
      <c r="AF11" s="5"/>
      <c r="AI11" s="111" t="str">
        <f>IF(C11="x",C10," ")</f>
        <v xml:space="preserve"> </v>
      </c>
      <c r="AJ11" s="112" t="str">
        <f t="shared" ref="AJ11:BK11" si="1">IF(D11="x",D10," ")</f>
        <v xml:space="preserve"> </v>
      </c>
      <c r="AK11" s="113" t="str">
        <f t="shared" si="1"/>
        <v xml:space="preserve"> </v>
      </c>
      <c r="AL11" s="105" t="str">
        <f t="shared" si="1"/>
        <v xml:space="preserve"> </v>
      </c>
      <c r="AM11" s="111" t="str">
        <f t="shared" si="1"/>
        <v xml:space="preserve"> </v>
      </c>
      <c r="AN11" s="112" t="str">
        <f t="shared" si="1"/>
        <v xml:space="preserve"> </v>
      </c>
      <c r="AO11" s="113" t="str">
        <f t="shared" si="1"/>
        <v xml:space="preserve"> </v>
      </c>
      <c r="AP11" s="105" t="str">
        <f t="shared" si="1"/>
        <v xml:space="preserve"> </v>
      </c>
      <c r="AQ11" s="111" t="str">
        <f t="shared" si="1"/>
        <v xml:space="preserve"> </v>
      </c>
      <c r="AR11" s="112" t="str">
        <f t="shared" si="1"/>
        <v xml:space="preserve"> </v>
      </c>
      <c r="AS11" s="113" t="str">
        <f t="shared" si="1"/>
        <v xml:space="preserve"> </v>
      </c>
      <c r="AT11" s="105" t="str">
        <f t="shared" si="1"/>
        <v xml:space="preserve"> </v>
      </c>
      <c r="AU11" s="111" t="str">
        <f t="shared" si="1"/>
        <v xml:space="preserve"> </v>
      </c>
      <c r="AV11" s="112" t="str">
        <f t="shared" si="1"/>
        <v xml:space="preserve"> </v>
      </c>
      <c r="AW11" s="113" t="str">
        <f t="shared" si="1"/>
        <v xml:space="preserve"> </v>
      </c>
      <c r="AX11" s="105" t="str">
        <f t="shared" si="1"/>
        <v xml:space="preserve"> </v>
      </c>
      <c r="AY11" s="111" t="str">
        <f t="shared" si="1"/>
        <v xml:space="preserve"> </v>
      </c>
      <c r="AZ11" s="112" t="str">
        <f t="shared" si="1"/>
        <v xml:space="preserve"> </v>
      </c>
      <c r="BA11" s="112" t="str">
        <f t="shared" si="1"/>
        <v xml:space="preserve"> </v>
      </c>
      <c r="BB11" s="114" t="str">
        <f t="shared" si="1"/>
        <v xml:space="preserve"> </v>
      </c>
      <c r="BC11" s="105" t="str">
        <f t="shared" si="1"/>
        <v xml:space="preserve"> </v>
      </c>
      <c r="BD11" s="111" t="str">
        <f t="shared" si="1"/>
        <v xml:space="preserve"> </v>
      </c>
      <c r="BE11" s="112" t="str">
        <f t="shared" si="1"/>
        <v xml:space="preserve"> </v>
      </c>
      <c r="BF11" s="112" t="str">
        <f t="shared" si="1"/>
        <v xml:space="preserve"> </v>
      </c>
      <c r="BG11" s="114" t="str">
        <f t="shared" si="1"/>
        <v xml:space="preserve"> </v>
      </c>
      <c r="BH11" s="105" t="str">
        <f t="shared" si="1"/>
        <v xml:space="preserve"> </v>
      </c>
      <c r="BI11" s="111" t="str">
        <f t="shared" si="1"/>
        <v xml:space="preserve"> </v>
      </c>
      <c r="BJ11" s="112" t="str">
        <f t="shared" si="1"/>
        <v xml:space="preserve"> </v>
      </c>
      <c r="BK11" s="113" t="str">
        <f t="shared" si="1"/>
        <v xml:space="preserve"> </v>
      </c>
    </row>
    <row r="12" spans="1:63" s="2" customFormat="1" ht="12" customHeight="1" thickBot="1" x14ac:dyDescent="0.25">
      <c r="A12" s="31"/>
      <c r="B12" s="30"/>
      <c r="C12" s="28"/>
      <c r="D12" s="28"/>
      <c r="E12" s="28"/>
      <c r="F12" s="4"/>
      <c r="G12" s="28"/>
      <c r="H12" s="28"/>
      <c r="I12" s="28"/>
      <c r="J12" s="4"/>
      <c r="K12" s="28"/>
      <c r="L12" s="28"/>
      <c r="M12" s="28"/>
      <c r="N12" s="4"/>
      <c r="O12" s="28"/>
      <c r="P12" s="28"/>
      <c r="Q12" s="28"/>
      <c r="R12" s="4"/>
      <c r="S12" s="28"/>
      <c r="T12" s="28"/>
      <c r="U12" s="28"/>
      <c r="V12" s="188"/>
      <c r="W12" s="4"/>
      <c r="X12" s="28"/>
      <c r="Y12" s="28"/>
      <c r="Z12" s="28"/>
      <c r="AA12" s="188"/>
      <c r="AB12" s="4"/>
      <c r="AC12" s="28"/>
      <c r="AD12" s="28"/>
      <c r="AE12" s="28"/>
      <c r="AF12" s="5"/>
      <c r="AI12" s="115"/>
      <c r="AJ12" s="115"/>
      <c r="AK12" s="115"/>
      <c r="AL12" s="105"/>
      <c r="AM12" s="115"/>
      <c r="AN12" s="115"/>
      <c r="AO12" s="115"/>
      <c r="AP12" s="105"/>
      <c r="AQ12" s="115"/>
      <c r="AR12" s="115"/>
      <c r="AS12" s="115"/>
      <c r="AT12" s="105"/>
      <c r="AU12" s="115"/>
      <c r="AV12" s="115"/>
      <c r="AW12" s="115"/>
      <c r="AX12" s="105"/>
      <c r="AY12" s="115"/>
      <c r="AZ12" s="115"/>
      <c r="BA12" s="115"/>
      <c r="BB12" s="116"/>
      <c r="BC12" s="105"/>
      <c r="BD12" s="115"/>
      <c r="BE12" s="115"/>
      <c r="BF12" s="115"/>
      <c r="BG12" s="116"/>
      <c r="BH12" s="105"/>
      <c r="BI12" s="115"/>
      <c r="BJ12" s="115"/>
      <c r="BK12" s="115"/>
    </row>
    <row r="13" spans="1:63" ht="56.25" customHeight="1" x14ac:dyDescent="0.2">
      <c r="A13" s="78" t="s">
        <v>4</v>
      </c>
      <c r="B13" s="25" t="s">
        <v>5</v>
      </c>
      <c r="C13" s="75" t="s">
        <v>2</v>
      </c>
      <c r="D13" s="76" t="s">
        <v>2</v>
      </c>
      <c r="E13" s="77" t="s">
        <v>2</v>
      </c>
      <c r="F13" s="4"/>
      <c r="G13" s="75" t="s">
        <v>2</v>
      </c>
      <c r="H13" s="76" t="s">
        <v>2</v>
      </c>
      <c r="I13" s="77" t="s">
        <v>2</v>
      </c>
      <c r="J13" s="4"/>
      <c r="K13" s="75" t="s">
        <v>2</v>
      </c>
      <c r="L13" s="76" t="s">
        <v>2</v>
      </c>
      <c r="M13" s="77" t="s">
        <v>2</v>
      </c>
      <c r="N13" s="4"/>
      <c r="O13" s="75" t="s">
        <v>2</v>
      </c>
      <c r="P13" s="76" t="s">
        <v>2</v>
      </c>
      <c r="Q13" s="77" t="s">
        <v>2</v>
      </c>
      <c r="R13" s="4"/>
      <c r="S13" s="75" t="s">
        <v>2</v>
      </c>
      <c r="T13" s="76" t="s">
        <v>2</v>
      </c>
      <c r="U13" s="76" t="s">
        <v>2</v>
      </c>
      <c r="V13" s="187"/>
      <c r="W13" s="4"/>
      <c r="X13" s="75" t="s">
        <v>2</v>
      </c>
      <c r="Y13" s="76" t="s">
        <v>2</v>
      </c>
      <c r="Z13" s="76" t="s">
        <v>2</v>
      </c>
      <c r="AA13" s="187"/>
      <c r="AB13" s="4"/>
      <c r="AC13" s="75" t="s">
        <v>2</v>
      </c>
      <c r="AD13" s="76" t="s">
        <v>2</v>
      </c>
      <c r="AE13" s="77" t="s">
        <v>2</v>
      </c>
      <c r="AF13" s="5"/>
      <c r="AI13" s="107" t="s">
        <v>67</v>
      </c>
      <c r="AJ13" s="108" t="s">
        <v>67</v>
      </c>
      <c r="AK13" s="109" t="s">
        <v>67</v>
      </c>
      <c r="AL13" s="105"/>
      <c r="AM13" s="107" t="s">
        <v>67</v>
      </c>
      <c r="AN13" s="108" t="s">
        <v>67</v>
      </c>
      <c r="AO13" s="109" t="s">
        <v>67</v>
      </c>
      <c r="AP13" s="105"/>
      <c r="AQ13" s="107" t="s">
        <v>67</v>
      </c>
      <c r="AR13" s="108" t="s">
        <v>67</v>
      </c>
      <c r="AS13" s="109" t="s">
        <v>67</v>
      </c>
      <c r="AT13" s="105"/>
      <c r="AU13" s="107" t="s">
        <v>67</v>
      </c>
      <c r="AV13" s="108" t="s">
        <v>67</v>
      </c>
      <c r="AW13" s="109" t="s">
        <v>67</v>
      </c>
      <c r="AX13" s="105"/>
      <c r="AY13" s="107" t="s">
        <v>67</v>
      </c>
      <c r="AZ13" s="108" t="s">
        <v>67</v>
      </c>
      <c r="BA13" s="109" t="s">
        <v>67</v>
      </c>
      <c r="BB13" s="110"/>
      <c r="BC13" s="105"/>
      <c r="BD13" s="107" t="s">
        <v>67</v>
      </c>
      <c r="BE13" s="108" t="s">
        <v>67</v>
      </c>
      <c r="BF13" s="109" t="s">
        <v>67</v>
      </c>
      <c r="BG13" s="110"/>
      <c r="BH13" s="105"/>
      <c r="BI13" s="107" t="s">
        <v>67</v>
      </c>
      <c r="BJ13" s="108" t="s">
        <v>67</v>
      </c>
      <c r="BK13" s="109" t="s">
        <v>67</v>
      </c>
    </row>
    <row r="14" spans="1:63" s="2" customFormat="1" ht="34.5" customHeight="1" thickBot="1" x14ac:dyDescent="0.25">
      <c r="A14" s="16"/>
      <c r="B14" s="84" t="s">
        <v>68</v>
      </c>
      <c r="C14" s="196"/>
      <c r="D14" s="197"/>
      <c r="E14" s="198"/>
      <c r="F14" s="4"/>
      <c r="G14" s="196"/>
      <c r="H14" s="197"/>
      <c r="I14" s="198"/>
      <c r="J14" s="4"/>
      <c r="K14" s="196"/>
      <c r="L14" s="197"/>
      <c r="M14" s="198"/>
      <c r="N14" s="4"/>
      <c r="O14" s="196"/>
      <c r="P14" s="197"/>
      <c r="Q14" s="198"/>
      <c r="R14" s="4"/>
      <c r="S14" s="196"/>
      <c r="T14" s="197"/>
      <c r="U14" s="197"/>
      <c r="V14" s="142"/>
      <c r="W14" s="4"/>
      <c r="X14" s="196"/>
      <c r="Y14" s="197"/>
      <c r="Z14" s="197"/>
      <c r="AA14" s="142"/>
      <c r="AB14" s="4"/>
      <c r="AC14" s="196"/>
      <c r="AD14" s="197"/>
      <c r="AE14" s="198"/>
      <c r="AF14" s="5"/>
      <c r="AI14" s="112" t="str">
        <f t="shared" ref="AI14:BK14" si="2">IF(C14="x",AI13," ")</f>
        <v xml:space="preserve"> </v>
      </c>
      <c r="AJ14" s="112" t="str">
        <f t="shared" si="2"/>
        <v xml:space="preserve"> </v>
      </c>
      <c r="AK14" s="113" t="str">
        <f t="shared" si="2"/>
        <v xml:space="preserve"> </v>
      </c>
      <c r="AL14" s="105" t="str">
        <f t="shared" si="2"/>
        <v xml:space="preserve"> </v>
      </c>
      <c r="AM14" s="111" t="str">
        <f t="shared" si="2"/>
        <v xml:space="preserve"> </v>
      </c>
      <c r="AN14" s="112" t="str">
        <f t="shared" si="2"/>
        <v xml:space="preserve"> </v>
      </c>
      <c r="AO14" s="113" t="str">
        <f t="shared" si="2"/>
        <v xml:space="preserve"> </v>
      </c>
      <c r="AP14" s="105" t="str">
        <f t="shared" si="2"/>
        <v xml:space="preserve"> </v>
      </c>
      <c r="AQ14" s="111" t="str">
        <f t="shared" si="2"/>
        <v xml:space="preserve"> </v>
      </c>
      <c r="AR14" s="112" t="str">
        <f t="shared" si="2"/>
        <v xml:space="preserve"> </v>
      </c>
      <c r="AS14" s="113" t="str">
        <f t="shared" si="2"/>
        <v xml:space="preserve"> </v>
      </c>
      <c r="AT14" s="105" t="str">
        <f t="shared" si="2"/>
        <v xml:space="preserve"> </v>
      </c>
      <c r="AU14" s="111" t="str">
        <f t="shared" si="2"/>
        <v xml:space="preserve"> </v>
      </c>
      <c r="AV14" s="112" t="str">
        <f t="shared" si="2"/>
        <v xml:space="preserve"> </v>
      </c>
      <c r="AW14" s="113" t="str">
        <f t="shared" si="2"/>
        <v xml:space="preserve"> </v>
      </c>
      <c r="AX14" s="105" t="str">
        <f t="shared" si="2"/>
        <v xml:space="preserve"> </v>
      </c>
      <c r="AY14" s="111" t="str">
        <f t="shared" si="2"/>
        <v xml:space="preserve"> </v>
      </c>
      <c r="AZ14" s="112" t="str">
        <f t="shared" si="2"/>
        <v xml:space="preserve"> </v>
      </c>
      <c r="BA14" s="112" t="str">
        <f t="shared" si="2"/>
        <v xml:space="preserve"> </v>
      </c>
      <c r="BB14" s="114" t="str">
        <f t="shared" si="2"/>
        <v xml:space="preserve"> </v>
      </c>
      <c r="BC14" s="105" t="str">
        <f t="shared" si="2"/>
        <v xml:space="preserve"> </v>
      </c>
      <c r="BD14" s="111" t="str">
        <f t="shared" si="2"/>
        <v xml:space="preserve"> </v>
      </c>
      <c r="BE14" s="112" t="str">
        <f t="shared" si="2"/>
        <v xml:space="preserve"> </v>
      </c>
      <c r="BF14" s="112" t="str">
        <f t="shared" si="2"/>
        <v xml:space="preserve"> </v>
      </c>
      <c r="BG14" s="114" t="str">
        <f t="shared" si="2"/>
        <v xml:space="preserve"> </v>
      </c>
      <c r="BH14" s="105" t="str">
        <f t="shared" si="2"/>
        <v xml:space="preserve"> </v>
      </c>
      <c r="BI14" s="111" t="str">
        <f t="shared" si="2"/>
        <v xml:space="preserve"> </v>
      </c>
      <c r="BJ14" s="112" t="str">
        <f t="shared" si="2"/>
        <v xml:space="preserve"> </v>
      </c>
      <c r="BK14" s="113" t="str">
        <f t="shared" si="2"/>
        <v xml:space="preserve"> </v>
      </c>
    </row>
    <row r="15" spans="1:63" s="2" customFormat="1" ht="12" customHeight="1" thickBot="1" x14ac:dyDescent="0.25">
      <c r="A15" s="31"/>
      <c r="B15" s="30"/>
      <c r="C15" s="28"/>
      <c r="D15" s="28"/>
      <c r="E15" s="28"/>
      <c r="F15" s="4"/>
      <c r="G15" s="28"/>
      <c r="H15" s="28"/>
      <c r="I15" s="28"/>
      <c r="J15" s="4"/>
      <c r="K15" s="28"/>
      <c r="L15" s="28"/>
      <c r="M15" s="28"/>
      <c r="N15" s="4"/>
      <c r="O15" s="28"/>
      <c r="P15" s="28"/>
      <c r="Q15" s="28"/>
      <c r="R15" s="4"/>
      <c r="S15" s="28"/>
      <c r="T15" s="28"/>
      <c r="U15" s="28"/>
      <c r="V15" s="188"/>
      <c r="W15" s="4"/>
      <c r="X15" s="28"/>
      <c r="Y15" s="28"/>
      <c r="Z15" s="28"/>
      <c r="AA15" s="188"/>
      <c r="AB15" s="4"/>
      <c r="AC15" s="28"/>
      <c r="AD15" s="28"/>
      <c r="AE15" s="28"/>
      <c r="AF15" s="5"/>
      <c r="AI15" s="115"/>
      <c r="AJ15" s="115"/>
      <c r="AK15" s="115"/>
      <c r="AL15" s="105"/>
      <c r="AM15" s="115"/>
      <c r="AN15" s="115"/>
      <c r="AO15" s="115"/>
      <c r="AP15" s="105"/>
      <c r="AQ15" s="115"/>
      <c r="AR15" s="115"/>
      <c r="AS15" s="115"/>
      <c r="AT15" s="105"/>
      <c r="AU15" s="115"/>
      <c r="AV15" s="115"/>
      <c r="AW15" s="115"/>
      <c r="AX15" s="105"/>
      <c r="AY15" s="115"/>
      <c r="AZ15" s="115"/>
      <c r="BA15" s="115"/>
      <c r="BB15" s="116"/>
      <c r="BC15" s="105"/>
      <c r="BD15" s="115"/>
      <c r="BE15" s="115"/>
      <c r="BF15" s="115"/>
      <c r="BG15" s="116"/>
      <c r="BH15" s="105"/>
      <c r="BI15" s="115"/>
      <c r="BJ15" s="115"/>
      <c r="BK15" s="115"/>
    </row>
    <row r="16" spans="1:63" ht="56.25" customHeight="1" x14ac:dyDescent="0.2">
      <c r="A16" s="82" t="s">
        <v>4</v>
      </c>
      <c r="B16" s="83" t="s">
        <v>40</v>
      </c>
      <c r="C16" s="75">
        <v>50</v>
      </c>
      <c r="D16" s="76">
        <v>50</v>
      </c>
      <c r="E16" s="77">
        <v>50</v>
      </c>
      <c r="F16" s="70"/>
      <c r="G16" s="75">
        <v>50</v>
      </c>
      <c r="H16" s="76">
        <v>50</v>
      </c>
      <c r="I16" s="77">
        <v>50</v>
      </c>
      <c r="J16" s="70"/>
      <c r="K16" s="75">
        <v>50</v>
      </c>
      <c r="L16" s="76">
        <v>50</v>
      </c>
      <c r="M16" s="77">
        <v>50</v>
      </c>
      <c r="N16" s="70"/>
      <c r="O16" s="75">
        <v>50</v>
      </c>
      <c r="P16" s="76">
        <v>50</v>
      </c>
      <c r="Q16" s="77">
        <v>50</v>
      </c>
      <c r="R16" s="70"/>
      <c r="S16" s="75">
        <v>50</v>
      </c>
      <c r="T16" s="76">
        <v>50</v>
      </c>
      <c r="U16" s="76">
        <v>50</v>
      </c>
      <c r="V16" s="77">
        <v>25</v>
      </c>
      <c r="W16" s="70"/>
      <c r="X16" s="75">
        <v>50</v>
      </c>
      <c r="Y16" s="76">
        <v>50</v>
      </c>
      <c r="Z16" s="76">
        <v>50</v>
      </c>
      <c r="AA16" s="77">
        <v>25</v>
      </c>
      <c r="AB16" s="70"/>
      <c r="AC16" s="75">
        <v>50</v>
      </c>
      <c r="AD16" s="76">
        <v>50</v>
      </c>
      <c r="AE16" s="77">
        <v>50</v>
      </c>
      <c r="AI16" s="107"/>
      <c r="AJ16" s="108"/>
      <c r="AK16" s="109"/>
      <c r="AL16" s="117"/>
      <c r="AM16" s="107"/>
      <c r="AN16" s="108"/>
      <c r="AO16" s="109"/>
      <c r="AP16" s="117"/>
      <c r="AQ16" s="107"/>
      <c r="AR16" s="108"/>
      <c r="AS16" s="109"/>
      <c r="AT16" s="117"/>
      <c r="AU16" s="107"/>
      <c r="AV16" s="108"/>
      <c r="AW16" s="109"/>
      <c r="AX16" s="117"/>
      <c r="AY16" s="107"/>
      <c r="AZ16" s="108"/>
      <c r="BA16" s="108"/>
      <c r="BB16" s="109"/>
      <c r="BC16" s="117"/>
      <c r="BD16" s="107"/>
      <c r="BE16" s="108"/>
      <c r="BF16" s="108"/>
      <c r="BG16" s="109"/>
      <c r="BH16" s="117"/>
      <c r="BI16" s="107"/>
      <c r="BJ16" s="108"/>
      <c r="BK16" s="109"/>
    </row>
    <row r="17" spans="1:63" s="2" customFormat="1" ht="34.5" customHeight="1" thickBot="1" x14ac:dyDescent="0.25">
      <c r="A17" s="16"/>
      <c r="B17" s="84" t="s">
        <v>68</v>
      </c>
      <c r="C17" s="196"/>
      <c r="D17" s="197"/>
      <c r="E17" s="198"/>
      <c r="F17" s="4"/>
      <c r="G17" s="196"/>
      <c r="H17" s="197"/>
      <c r="I17" s="198"/>
      <c r="J17" s="4"/>
      <c r="K17" s="196"/>
      <c r="L17" s="197"/>
      <c r="M17" s="198"/>
      <c r="N17" s="4"/>
      <c r="O17" s="196"/>
      <c r="P17" s="197"/>
      <c r="Q17" s="198"/>
      <c r="R17" s="4"/>
      <c r="S17" s="196"/>
      <c r="T17" s="197"/>
      <c r="U17" s="197"/>
      <c r="V17" s="199"/>
      <c r="W17" s="4"/>
      <c r="X17" s="196"/>
      <c r="Y17" s="197"/>
      <c r="Z17" s="197"/>
      <c r="AA17" s="199"/>
      <c r="AB17" s="4"/>
      <c r="AC17" s="196"/>
      <c r="AD17" s="197"/>
      <c r="AE17" s="198"/>
      <c r="AF17" s="5"/>
      <c r="AI17" s="111" t="str">
        <f>IF(C17="x",C16," ")</f>
        <v xml:space="preserve"> </v>
      </c>
      <c r="AJ17" s="112" t="str">
        <f t="shared" ref="AJ17" si="3">IF(D17="x",D16," ")</f>
        <v xml:space="preserve"> </v>
      </c>
      <c r="AK17" s="113" t="str">
        <f t="shared" ref="AK17" si="4">IF(E17="x",E16," ")</f>
        <v xml:space="preserve"> </v>
      </c>
      <c r="AL17" s="105" t="str">
        <f t="shared" ref="AL17" si="5">IF(F17="x",F16," ")</f>
        <v xml:space="preserve"> </v>
      </c>
      <c r="AM17" s="111" t="str">
        <f t="shared" ref="AM17" si="6">IF(G17="x",G16," ")</f>
        <v xml:space="preserve"> </v>
      </c>
      <c r="AN17" s="112" t="str">
        <f t="shared" ref="AN17" si="7">IF(H17="x",H16," ")</f>
        <v xml:space="preserve"> </v>
      </c>
      <c r="AO17" s="113" t="str">
        <f t="shared" ref="AO17" si="8">IF(I17="x",I16," ")</f>
        <v xml:space="preserve"> </v>
      </c>
      <c r="AP17" s="105" t="str">
        <f t="shared" ref="AP17" si="9">IF(J17="x",J16," ")</f>
        <v xml:space="preserve"> </v>
      </c>
      <c r="AQ17" s="111" t="str">
        <f t="shared" ref="AQ17" si="10">IF(K17="x",K16," ")</f>
        <v xml:space="preserve"> </v>
      </c>
      <c r="AR17" s="112" t="str">
        <f t="shared" ref="AR17" si="11">IF(L17="x",L16," ")</f>
        <v xml:space="preserve"> </v>
      </c>
      <c r="AS17" s="113" t="str">
        <f t="shared" ref="AS17" si="12">IF(M17="x",M16," ")</f>
        <v xml:space="preserve"> </v>
      </c>
      <c r="AT17" s="105" t="str">
        <f t="shared" ref="AT17" si="13">IF(N17="x",N16," ")</f>
        <v xml:space="preserve"> </v>
      </c>
      <c r="AU17" s="111" t="str">
        <f t="shared" ref="AU17" si="14">IF(O17="x",O16," ")</f>
        <v xml:space="preserve"> </v>
      </c>
      <c r="AV17" s="112" t="str">
        <f t="shared" ref="AV17" si="15">IF(P17="x",P16," ")</f>
        <v xml:space="preserve"> </v>
      </c>
      <c r="AW17" s="113" t="str">
        <f t="shared" ref="AW17" si="16">IF(Q17="x",Q16," ")</f>
        <v xml:space="preserve"> </v>
      </c>
      <c r="AX17" s="105" t="str">
        <f t="shared" ref="AX17" si="17">IF(R17="x",R16," ")</f>
        <v xml:space="preserve"> </v>
      </c>
      <c r="AY17" s="111" t="str">
        <f t="shared" ref="AY17" si="18">IF(S17="x",S16," ")</f>
        <v xml:space="preserve"> </v>
      </c>
      <c r="AZ17" s="112" t="str">
        <f t="shared" ref="AZ17" si="19">IF(T17="x",T16," ")</f>
        <v xml:space="preserve"> </v>
      </c>
      <c r="BA17" s="112" t="str">
        <f t="shared" ref="BA17" si="20">IF(U17="x",U16," ")</f>
        <v xml:space="preserve"> </v>
      </c>
      <c r="BB17" s="114" t="str">
        <f t="shared" ref="BB17" si="21">IF(V17="x",V16," ")</f>
        <v xml:space="preserve"> </v>
      </c>
      <c r="BC17" s="105" t="str">
        <f t="shared" ref="BC17" si="22">IF(W17="x",W16," ")</f>
        <v xml:space="preserve"> </v>
      </c>
      <c r="BD17" s="111" t="str">
        <f t="shared" ref="BD17" si="23">IF(X17="x",X16," ")</f>
        <v xml:space="preserve"> </v>
      </c>
      <c r="BE17" s="112" t="str">
        <f t="shared" ref="BE17" si="24">IF(Y17="x",Y16," ")</f>
        <v xml:space="preserve"> </v>
      </c>
      <c r="BF17" s="112" t="str">
        <f t="shared" ref="BF17" si="25">IF(Z17="x",Z16," ")</f>
        <v xml:space="preserve"> </v>
      </c>
      <c r="BG17" s="114" t="str">
        <f t="shared" ref="BG17" si="26">IF(AA17="x",AA16," ")</f>
        <v xml:space="preserve"> </v>
      </c>
      <c r="BH17" s="105" t="str">
        <f t="shared" ref="BH17" si="27">IF(AB17="x",AB16," ")</f>
        <v xml:space="preserve"> </v>
      </c>
      <c r="BI17" s="111" t="str">
        <f t="shared" ref="BI17" si="28">IF(AC17="x",AC16," ")</f>
        <v xml:space="preserve"> </v>
      </c>
      <c r="BJ17" s="112" t="str">
        <f t="shared" ref="BJ17" si="29">IF(AD17="x",AD16," ")</f>
        <v xml:space="preserve"> </v>
      </c>
      <c r="BK17" s="113" t="str">
        <f t="shared" ref="BK17" si="30">IF(AE17="x",AE16," ")</f>
        <v xml:space="preserve"> </v>
      </c>
    </row>
    <row r="18" spans="1:63" s="2" customFormat="1" ht="12" customHeight="1" thickBot="1" x14ac:dyDescent="0.25">
      <c r="A18" s="31"/>
      <c r="B18" s="30"/>
      <c r="C18" s="28"/>
      <c r="D18" s="28"/>
      <c r="E18" s="28"/>
      <c r="F18" s="4"/>
      <c r="G18" s="28"/>
      <c r="H18" s="28"/>
      <c r="I18" s="28"/>
      <c r="J18" s="4"/>
      <c r="K18" s="28"/>
      <c r="L18" s="28"/>
      <c r="M18" s="28"/>
      <c r="N18" s="4"/>
      <c r="O18" s="28"/>
      <c r="P18" s="28"/>
      <c r="Q18" s="28"/>
      <c r="R18" s="4"/>
      <c r="S18" s="28"/>
      <c r="T18" s="28"/>
      <c r="U18" s="28"/>
      <c r="V18" s="188"/>
      <c r="W18" s="4"/>
      <c r="X18" s="28"/>
      <c r="Y18" s="28"/>
      <c r="Z18" s="28"/>
      <c r="AA18" s="188"/>
      <c r="AB18" s="4"/>
      <c r="AC18" s="28"/>
      <c r="AD18" s="28"/>
      <c r="AE18" s="28"/>
      <c r="AF18" s="5"/>
      <c r="AI18" s="115"/>
      <c r="AJ18" s="115"/>
      <c r="AK18" s="115"/>
      <c r="AL18" s="105"/>
      <c r="AM18" s="115"/>
      <c r="AN18" s="115"/>
      <c r="AO18" s="115"/>
      <c r="AP18" s="105"/>
      <c r="AQ18" s="115"/>
      <c r="AR18" s="115"/>
      <c r="AS18" s="115"/>
      <c r="AT18" s="105"/>
      <c r="AU18" s="115"/>
      <c r="AV18" s="115"/>
      <c r="AW18" s="115"/>
      <c r="AX18" s="105"/>
      <c r="AY18" s="115"/>
      <c r="AZ18" s="115"/>
      <c r="BA18" s="115"/>
      <c r="BB18" s="116"/>
      <c r="BC18" s="105"/>
      <c r="BD18" s="115"/>
      <c r="BE18" s="115"/>
      <c r="BF18" s="115"/>
      <c r="BG18" s="116"/>
      <c r="BH18" s="105"/>
      <c r="BI18" s="115"/>
      <c r="BJ18" s="115"/>
      <c r="BK18" s="115"/>
    </row>
    <row r="19" spans="1:63" ht="56.25" customHeight="1" x14ac:dyDescent="0.2">
      <c r="A19" s="78" t="s">
        <v>0</v>
      </c>
      <c r="B19" s="25" t="s">
        <v>3</v>
      </c>
      <c r="C19" s="75">
        <v>70</v>
      </c>
      <c r="D19" s="76">
        <v>70</v>
      </c>
      <c r="E19" s="77">
        <v>70</v>
      </c>
      <c r="F19" s="4"/>
      <c r="G19" s="75">
        <v>70</v>
      </c>
      <c r="H19" s="76">
        <v>70</v>
      </c>
      <c r="I19" s="77">
        <v>70</v>
      </c>
      <c r="J19" s="4"/>
      <c r="K19" s="75">
        <v>70</v>
      </c>
      <c r="L19" s="76">
        <v>70</v>
      </c>
      <c r="M19" s="77">
        <v>70</v>
      </c>
      <c r="N19" s="4"/>
      <c r="O19" s="75">
        <v>70</v>
      </c>
      <c r="P19" s="76">
        <v>70</v>
      </c>
      <c r="Q19" s="77">
        <v>70</v>
      </c>
      <c r="R19" s="4"/>
      <c r="S19" s="75">
        <v>70</v>
      </c>
      <c r="T19" s="76">
        <v>70</v>
      </c>
      <c r="U19" s="76">
        <v>70</v>
      </c>
      <c r="V19" s="187"/>
      <c r="W19" s="4"/>
      <c r="X19" s="75">
        <v>70</v>
      </c>
      <c r="Y19" s="76">
        <v>70</v>
      </c>
      <c r="Z19" s="76">
        <v>70</v>
      </c>
      <c r="AA19" s="187"/>
      <c r="AB19" s="4"/>
      <c r="AC19" s="75">
        <v>70</v>
      </c>
      <c r="AD19" s="76">
        <v>70</v>
      </c>
      <c r="AE19" s="77">
        <v>70</v>
      </c>
      <c r="AF19" s="5"/>
      <c r="AI19" s="107"/>
      <c r="AJ19" s="108"/>
      <c r="AK19" s="109"/>
      <c r="AL19" s="105"/>
      <c r="AM19" s="107"/>
      <c r="AN19" s="108"/>
      <c r="AO19" s="109"/>
      <c r="AP19" s="105"/>
      <c r="AQ19" s="107"/>
      <c r="AR19" s="108"/>
      <c r="AS19" s="109"/>
      <c r="AT19" s="105"/>
      <c r="AU19" s="107"/>
      <c r="AV19" s="108"/>
      <c r="AW19" s="109"/>
      <c r="AX19" s="105"/>
      <c r="AY19" s="107"/>
      <c r="AZ19" s="108"/>
      <c r="BA19" s="108"/>
      <c r="BB19" s="110"/>
      <c r="BC19" s="105"/>
      <c r="BD19" s="107"/>
      <c r="BE19" s="108"/>
      <c r="BF19" s="108"/>
      <c r="BG19" s="110"/>
      <c r="BH19" s="105"/>
      <c r="BI19" s="107"/>
      <c r="BJ19" s="108"/>
      <c r="BK19" s="109"/>
    </row>
    <row r="20" spans="1:63" s="2" customFormat="1" ht="34.5" customHeight="1" thickBot="1" x14ac:dyDescent="0.25">
      <c r="A20" s="16"/>
      <c r="B20" s="84" t="s">
        <v>68</v>
      </c>
      <c r="C20" s="196"/>
      <c r="D20" s="197"/>
      <c r="E20" s="198"/>
      <c r="F20" s="4"/>
      <c r="G20" s="196"/>
      <c r="H20" s="197"/>
      <c r="I20" s="198"/>
      <c r="J20" s="4"/>
      <c r="K20" s="196"/>
      <c r="L20" s="197"/>
      <c r="M20" s="198"/>
      <c r="N20" s="4"/>
      <c r="O20" s="196"/>
      <c r="P20" s="197"/>
      <c r="Q20" s="198"/>
      <c r="R20" s="4"/>
      <c r="S20" s="196"/>
      <c r="T20" s="197"/>
      <c r="U20" s="197"/>
      <c r="V20" s="142"/>
      <c r="W20" s="4"/>
      <c r="X20" s="196"/>
      <c r="Y20" s="197"/>
      <c r="Z20" s="197"/>
      <c r="AA20" s="142"/>
      <c r="AB20" s="4"/>
      <c r="AC20" s="196"/>
      <c r="AD20" s="197"/>
      <c r="AE20" s="198"/>
      <c r="AF20" s="5"/>
      <c r="AI20" s="111" t="str">
        <f>IF(C20="x",C19," ")</f>
        <v xml:space="preserve"> </v>
      </c>
      <c r="AJ20" s="112" t="str">
        <f t="shared" ref="AJ20" si="31">IF(D20="x",D19," ")</f>
        <v xml:space="preserve"> </v>
      </c>
      <c r="AK20" s="113" t="str">
        <f t="shared" ref="AK20" si="32">IF(E20="x",E19," ")</f>
        <v xml:space="preserve"> </v>
      </c>
      <c r="AL20" s="105" t="str">
        <f t="shared" ref="AL20" si="33">IF(F20="x",F19," ")</f>
        <v xml:space="preserve"> </v>
      </c>
      <c r="AM20" s="111" t="str">
        <f t="shared" ref="AM20" si="34">IF(G20="x",G19," ")</f>
        <v xml:space="preserve"> </v>
      </c>
      <c r="AN20" s="112" t="str">
        <f t="shared" ref="AN20" si="35">IF(H20="x",H19," ")</f>
        <v xml:space="preserve"> </v>
      </c>
      <c r="AO20" s="113" t="str">
        <f t="shared" ref="AO20" si="36">IF(I20="x",I19," ")</f>
        <v xml:space="preserve"> </v>
      </c>
      <c r="AP20" s="105" t="str">
        <f t="shared" ref="AP20" si="37">IF(J20="x",J19," ")</f>
        <v xml:space="preserve"> </v>
      </c>
      <c r="AQ20" s="111" t="str">
        <f t="shared" ref="AQ20" si="38">IF(K20="x",K19," ")</f>
        <v xml:space="preserve"> </v>
      </c>
      <c r="AR20" s="112" t="str">
        <f t="shared" ref="AR20" si="39">IF(L20="x",L19," ")</f>
        <v xml:space="preserve"> </v>
      </c>
      <c r="AS20" s="113" t="str">
        <f t="shared" ref="AS20" si="40">IF(M20="x",M19," ")</f>
        <v xml:space="preserve"> </v>
      </c>
      <c r="AT20" s="105" t="str">
        <f t="shared" ref="AT20" si="41">IF(N20="x",N19," ")</f>
        <v xml:space="preserve"> </v>
      </c>
      <c r="AU20" s="111" t="str">
        <f t="shared" ref="AU20" si="42">IF(O20="x",O19," ")</f>
        <v xml:space="preserve"> </v>
      </c>
      <c r="AV20" s="112" t="str">
        <f t="shared" ref="AV20" si="43">IF(P20="x",P19," ")</f>
        <v xml:space="preserve"> </v>
      </c>
      <c r="AW20" s="113" t="str">
        <f t="shared" ref="AW20" si="44">IF(Q20="x",Q19," ")</f>
        <v xml:space="preserve"> </v>
      </c>
      <c r="AX20" s="105" t="str">
        <f t="shared" ref="AX20" si="45">IF(R20="x",R19," ")</f>
        <v xml:space="preserve"> </v>
      </c>
      <c r="AY20" s="111" t="str">
        <f t="shared" ref="AY20" si="46">IF(S20="x",S19," ")</f>
        <v xml:space="preserve"> </v>
      </c>
      <c r="AZ20" s="112" t="str">
        <f t="shared" ref="AZ20" si="47">IF(T20="x",T19," ")</f>
        <v xml:space="preserve"> </v>
      </c>
      <c r="BA20" s="112" t="str">
        <f t="shared" ref="BA20" si="48">IF(U20="x",U19," ")</f>
        <v xml:space="preserve"> </v>
      </c>
      <c r="BB20" s="114" t="str">
        <f t="shared" ref="BB20" si="49">IF(V20="x",V19," ")</f>
        <v xml:space="preserve"> </v>
      </c>
      <c r="BC20" s="105" t="str">
        <f t="shared" ref="BC20" si="50">IF(W20="x",W19," ")</f>
        <v xml:space="preserve"> </v>
      </c>
      <c r="BD20" s="111" t="str">
        <f t="shared" ref="BD20" si="51">IF(X20="x",X19," ")</f>
        <v xml:space="preserve"> </v>
      </c>
      <c r="BE20" s="112" t="str">
        <f t="shared" ref="BE20" si="52">IF(Y20="x",Y19," ")</f>
        <v xml:space="preserve"> </v>
      </c>
      <c r="BF20" s="112" t="str">
        <f t="shared" ref="BF20" si="53">IF(Z20="x",Z19," ")</f>
        <v xml:space="preserve"> </v>
      </c>
      <c r="BG20" s="114" t="str">
        <f t="shared" ref="BG20" si="54">IF(AA20="x",AA19," ")</f>
        <v xml:space="preserve"> </v>
      </c>
      <c r="BH20" s="105" t="str">
        <f t="shared" ref="BH20" si="55">IF(AB20="x",AB19," ")</f>
        <v xml:space="preserve"> </v>
      </c>
      <c r="BI20" s="111" t="str">
        <f t="shared" ref="BI20" si="56">IF(AC20="x",AC19," ")</f>
        <v xml:space="preserve"> </v>
      </c>
      <c r="BJ20" s="112" t="str">
        <f t="shared" ref="BJ20" si="57">IF(AD20="x",AD19," ")</f>
        <v xml:space="preserve"> </v>
      </c>
      <c r="BK20" s="113" t="str">
        <f t="shared" ref="BK20" si="58">IF(AE20="x",AE19," ")</f>
        <v xml:space="preserve"> </v>
      </c>
    </row>
    <row r="21" spans="1:63" s="2" customFormat="1" ht="12" customHeight="1" thickBot="1" x14ac:dyDescent="0.25">
      <c r="A21" s="31"/>
      <c r="B21" s="30"/>
      <c r="C21" s="28"/>
      <c r="D21" s="28"/>
      <c r="E21" s="28"/>
      <c r="F21" s="4"/>
      <c r="G21" s="28"/>
      <c r="H21" s="28"/>
      <c r="I21" s="28"/>
      <c r="J21" s="4"/>
      <c r="K21" s="28"/>
      <c r="L21" s="28"/>
      <c r="M21" s="28"/>
      <c r="N21" s="4"/>
      <c r="O21" s="28"/>
      <c r="P21" s="28"/>
      <c r="Q21" s="28"/>
      <c r="R21" s="4"/>
      <c r="S21" s="28"/>
      <c r="T21" s="28"/>
      <c r="U21" s="28"/>
      <c r="V21" s="188"/>
      <c r="W21" s="4"/>
      <c r="X21" s="28"/>
      <c r="Y21" s="28"/>
      <c r="Z21" s="28"/>
      <c r="AA21" s="188"/>
      <c r="AB21" s="4"/>
      <c r="AC21" s="28"/>
      <c r="AD21" s="28"/>
      <c r="AE21" s="28"/>
      <c r="AF21" s="5"/>
      <c r="AI21" s="115"/>
      <c r="AJ21" s="115"/>
      <c r="AK21" s="115"/>
      <c r="AL21" s="105"/>
      <c r="AM21" s="115"/>
      <c r="AN21" s="115"/>
      <c r="AO21" s="115"/>
      <c r="AP21" s="105"/>
      <c r="AQ21" s="115"/>
      <c r="AR21" s="115"/>
      <c r="AS21" s="115"/>
      <c r="AT21" s="105"/>
      <c r="AU21" s="115"/>
      <c r="AV21" s="115"/>
      <c r="AW21" s="115"/>
      <c r="AX21" s="105"/>
      <c r="AY21" s="115"/>
      <c r="AZ21" s="115"/>
      <c r="BA21" s="115"/>
      <c r="BB21" s="116"/>
      <c r="BC21" s="105"/>
      <c r="BD21" s="115"/>
      <c r="BE21" s="115"/>
      <c r="BF21" s="115"/>
      <c r="BG21" s="116"/>
      <c r="BH21" s="105"/>
      <c r="BI21" s="115"/>
      <c r="BJ21" s="115"/>
      <c r="BK21" s="115"/>
    </row>
    <row r="22" spans="1:63" ht="56.25" customHeight="1" x14ac:dyDescent="0.2">
      <c r="A22" s="82" t="s">
        <v>0</v>
      </c>
      <c r="B22" s="83" t="s">
        <v>41</v>
      </c>
      <c r="C22" s="75">
        <v>70</v>
      </c>
      <c r="D22" s="76">
        <v>70</v>
      </c>
      <c r="E22" s="77">
        <v>70</v>
      </c>
      <c r="F22" s="70"/>
      <c r="G22" s="75">
        <v>70</v>
      </c>
      <c r="H22" s="76">
        <v>70</v>
      </c>
      <c r="I22" s="77">
        <v>70</v>
      </c>
      <c r="J22" s="70"/>
      <c r="K22" s="75">
        <v>70</v>
      </c>
      <c r="L22" s="76">
        <v>70</v>
      </c>
      <c r="M22" s="77">
        <v>70</v>
      </c>
      <c r="N22" s="70"/>
      <c r="O22" s="75">
        <v>70</v>
      </c>
      <c r="P22" s="76">
        <v>70</v>
      </c>
      <c r="Q22" s="77">
        <v>70</v>
      </c>
      <c r="R22" s="70"/>
      <c r="S22" s="75">
        <v>70</v>
      </c>
      <c r="T22" s="76">
        <v>70</v>
      </c>
      <c r="U22" s="76">
        <v>70</v>
      </c>
      <c r="V22" s="77">
        <v>35</v>
      </c>
      <c r="W22" s="70"/>
      <c r="X22" s="75">
        <v>70</v>
      </c>
      <c r="Y22" s="76">
        <v>70</v>
      </c>
      <c r="Z22" s="76">
        <v>70</v>
      </c>
      <c r="AA22" s="77">
        <v>35</v>
      </c>
      <c r="AB22" s="70"/>
      <c r="AC22" s="75">
        <v>70</v>
      </c>
      <c r="AD22" s="76">
        <v>70</v>
      </c>
      <c r="AE22" s="77">
        <v>70</v>
      </c>
      <c r="AI22" s="107"/>
      <c r="AJ22" s="108"/>
      <c r="AK22" s="109"/>
      <c r="AL22" s="117"/>
      <c r="AM22" s="107"/>
      <c r="AN22" s="108"/>
      <c r="AO22" s="109"/>
      <c r="AP22" s="117"/>
      <c r="AQ22" s="107"/>
      <c r="AR22" s="108"/>
      <c r="AS22" s="109"/>
      <c r="AT22" s="117"/>
      <c r="AU22" s="107"/>
      <c r="AV22" s="108"/>
      <c r="AW22" s="109"/>
      <c r="AX22" s="117"/>
      <c r="AY22" s="107"/>
      <c r="AZ22" s="108"/>
      <c r="BA22" s="108"/>
      <c r="BB22" s="109"/>
      <c r="BC22" s="117"/>
      <c r="BD22" s="107"/>
      <c r="BE22" s="108"/>
      <c r="BF22" s="108"/>
      <c r="BG22" s="109"/>
      <c r="BH22" s="117"/>
      <c r="BI22" s="107"/>
      <c r="BJ22" s="108"/>
      <c r="BK22" s="109"/>
    </row>
    <row r="23" spans="1:63" s="2" customFormat="1" ht="34.5" customHeight="1" thickBot="1" x14ac:dyDescent="0.25">
      <c r="A23" s="16"/>
      <c r="B23" s="84" t="s">
        <v>68</v>
      </c>
      <c r="C23" s="196"/>
      <c r="D23" s="197"/>
      <c r="E23" s="198"/>
      <c r="F23" s="4"/>
      <c r="G23" s="196"/>
      <c r="H23" s="197"/>
      <c r="I23" s="198"/>
      <c r="J23" s="4"/>
      <c r="K23" s="196"/>
      <c r="L23" s="197"/>
      <c r="M23" s="198"/>
      <c r="N23" s="4"/>
      <c r="O23" s="196"/>
      <c r="P23" s="197"/>
      <c r="Q23" s="198"/>
      <c r="R23" s="4"/>
      <c r="S23" s="196"/>
      <c r="T23" s="197"/>
      <c r="U23" s="197"/>
      <c r="V23" s="199"/>
      <c r="W23" s="4"/>
      <c r="X23" s="196"/>
      <c r="Y23" s="197"/>
      <c r="Z23" s="197"/>
      <c r="AA23" s="199"/>
      <c r="AB23" s="4"/>
      <c r="AC23" s="196"/>
      <c r="AD23" s="197"/>
      <c r="AE23" s="198"/>
      <c r="AF23" s="5"/>
      <c r="AI23" s="111" t="str">
        <f>IF(C23="x",C22," ")</f>
        <v xml:space="preserve"> </v>
      </c>
      <c r="AJ23" s="112" t="str">
        <f t="shared" ref="AJ23" si="59">IF(D23="x",D22," ")</f>
        <v xml:space="preserve"> </v>
      </c>
      <c r="AK23" s="113" t="str">
        <f t="shared" ref="AK23" si="60">IF(E23="x",E22," ")</f>
        <v xml:space="preserve"> </v>
      </c>
      <c r="AL23" s="105" t="str">
        <f t="shared" ref="AL23" si="61">IF(F23="x",F22," ")</f>
        <v xml:space="preserve"> </v>
      </c>
      <c r="AM23" s="111" t="str">
        <f t="shared" ref="AM23" si="62">IF(G23="x",G22," ")</f>
        <v xml:space="preserve"> </v>
      </c>
      <c r="AN23" s="112" t="str">
        <f t="shared" ref="AN23" si="63">IF(H23="x",H22," ")</f>
        <v xml:space="preserve"> </v>
      </c>
      <c r="AO23" s="113" t="str">
        <f t="shared" ref="AO23" si="64">IF(I23="x",I22," ")</f>
        <v xml:space="preserve"> </v>
      </c>
      <c r="AP23" s="105" t="str">
        <f t="shared" ref="AP23" si="65">IF(J23="x",J22," ")</f>
        <v xml:space="preserve"> </v>
      </c>
      <c r="AQ23" s="111" t="str">
        <f t="shared" ref="AQ23" si="66">IF(K23="x",K22," ")</f>
        <v xml:space="preserve"> </v>
      </c>
      <c r="AR23" s="112" t="str">
        <f t="shared" ref="AR23" si="67">IF(L23="x",L22," ")</f>
        <v xml:space="preserve"> </v>
      </c>
      <c r="AS23" s="113" t="str">
        <f t="shared" ref="AS23" si="68">IF(M23="x",M22," ")</f>
        <v xml:space="preserve"> </v>
      </c>
      <c r="AT23" s="105" t="str">
        <f t="shared" ref="AT23" si="69">IF(N23="x",N22," ")</f>
        <v xml:space="preserve"> </v>
      </c>
      <c r="AU23" s="111" t="str">
        <f t="shared" ref="AU23" si="70">IF(O23="x",O22," ")</f>
        <v xml:space="preserve"> </v>
      </c>
      <c r="AV23" s="112" t="str">
        <f t="shared" ref="AV23" si="71">IF(P23="x",P22," ")</f>
        <v xml:space="preserve"> </v>
      </c>
      <c r="AW23" s="113" t="str">
        <f t="shared" ref="AW23" si="72">IF(Q23="x",Q22," ")</f>
        <v xml:space="preserve"> </v>
      </c>
      <c r="AX23" s="105" t="str">
        <f t="shared" ref="AX23" si="73">IF(R23="x",R22," ")</f>
        <v xml:space="preserve"> </v>
      </c>
      <c r="AY23" s="111" t="str">
        <f t="shared" ref="AY23" si="74">IF(S23="x",S22," ")</f>
        <v xml:space="preserve"> </v>
      </c>
      <c r="AZ23" s="112" t="str">
        <f t="shared" ref="AZ23" si="75">IF(T23="x",T22," ")</f>
        <v xml:space="preserve"> </v>
      </c>
      <c r="BA23" s="112" t="str">
        <f t="shared" ref="BA23" si="76">IF(U23="x",U22," ")</f>
        <v xml:space="preserve"> </v>
      </c>
      <c r="BB23" s="114" t="str">
        <f t="shared" ref="BB23" si="77">IF(V23="x",V22," ")</f>
        <v xml:space="preserve"> </v>
      </c>
      <c r="BC23" s="105" t="str">
        <f t="shared" ref="BC23" si="78">IF(W23="x",W22," ")</f>
        <v xml:space="preserve"> </v>
      </c>
      <c r="BD23" s="111" t="str">
        <f t="shared" ref="BD23" si="79">IF(X23="x",X22," ")</f>
        <v xml:space="preserve"> </v>
      </c>
      <c r="BE23" s="112" t="str">
        <f t="shared" ref="BE23" si="80">IF(Y23="x",Y22," ")</f>
        <v xml:space="preserve"> </v>
      </c>
      <c r="BF23" s="112" t="str">
        <f t="shared" ref="BF23" si="81">IF(Z23="x",Z22," ")</f>
        <v xml:space="preserve"> </v>
      </c>
      <c r="BG23" s="114" t="str">
        <f t="shared" ref="BG23" si="82">IF(AA23="x",AA22," ")</f>
        <v xml:space="preserve"> </v>
      </c>
      <c r="BH23" s="105" t="str">
        <f t="shared" ref="BH23" si="83">IF(AB23="x",AB22," ")</f>
        <v xml:space="preserve"> </v>
      </c>
      <c r="BI23" s="111" t="str">
        <f t="shared" ref="BI23" si="84">IF(AC23="x",AC22," ")</f>
        <v xml:space="preserve"> </v>
      </c>
      <c r="BJ23" s="112" t="str">
        <f t="shared" ref="BJ23" si="85">IF(AD23="x",AD22," ")</f>
        <v xml:space="preserve"> </v>
      </c>
      <c r="BK23" s="113" t="str">
        <f t="shared" ref="BK23" si="86">IF(AE23="x",AE22," ")</f>
        <v xml:space="preserve"> </v>
      </c>
    </row>
    <row r="24" spans="1:63" s="2" customFormat="1" ht="12" customHeight="1" thickBot="1" x14ac:dyDescent="0.25">
      <c r="A24" s="31"/>
      <c r="B24" s="30"/>
      <c r="C24" s="28"/>
      <c r="D24" s="28"/>
      <c r="E24" s="28"/>
      <c r="F24" s="4"/>
      <c r="G24" s="28"/>
      <c r="H24" s="28"/>
      <c r="I24" s="28"/>
      <c r="J24" s="4"/>
      <c r="K24" s="28"/>
      <c r="L24" s="28"/>
      <c r="M24" s="28"/>
      <c r="N24" s="4"/>
      <c r="O24" s="28"/>
      <c r="P24" s="28"/>
      <c r="Q24" s="28"/>
      <c r="R24" s="4"/>
      <c r="S24" s="28"/>
      <c r="T24" s="28"/>
      <c r="U24" s="28"/>
      <c r="V24" s="188"/>
      <c r="W24" s="4"/>
      <c r="X24" s="28"/>
      <c r="Y24" s="28"/>
      <c r="Z24" s="28"/>
      <c r="AA24" s="188"/>
      <c r="AB24" s="4"/>
      <c r="AC24" s="28"/>
      <c r="AD24" s="28"/>
      <c r="AE24" s="28"/>
      <c r="AF24" s="5"/>
      <c r="AI24" s="115"/>
      <c r="AJ24" s="115"/>
      <c r="AK24" s="115"/>
      <c r="AL24" s="105"/>
      <c r="AM24" s="115"/>
      <c r="AN24" s="115"/>
      <c r="AO24" s="115"/>
      <c r="AP24" s="105"/>
      <c r="AQ24" s="115"/>
      <c r="AR24" s="115"/>
      <c r="AS24" s="115"/>
      <c r="AT24" s="105"/>
      <c r="AU24" s="115"/>
      <c r="AV24" s="115"/>
      <c r="AW24" s="115"/>
      <c r="AX24" s="105"/>
      <c r="AY24" s="115"/>
      <c r="AZ24" s="115"/>
      <c r="BA24" s="115"/>
      <c r="BB24" s="116"/>
      <c r="BC24" s="105"/>
      <c r="BD24" s="115"/>
      <c r="BE24" s="115"/>
      <c r="BF24" s="115"/>
      <c r="BG24" s="116"/>
      <c r="BH24" s="105"/>
      <c r="BI24" s="115"/>
      <c r="BJ24" s="115"/>
      <c r="BK24" s="115"/>
    </row>
    <row r="25" spans="1:63" ht="56.25" customHeight="1" x14ac:dyDescent="0.2">
      <c r="A25" s="82" t="s">
        <v>0</v>
      </c>
      <c r="B25" s="83" t="s">
        <v>42</v>
      </c>
      <c r="C25" s="75">
        <v>90</v>
      </c>
      <c r="D25" s="76">
        <v>90</v>
      </c>
      <c r="E25" s="77">
        <v>90</v>
      </c>
      <c r="F25" s="70"/>
      <c r="G25" s="75">
        <v>90</v>
      </c>
      <c r="H25" s="76">
        <v>90</v>
      </c>
      <c r="I25" s="77">
        <v>90</v>
      </c>
      <c r="J25" s="70"/>
      <c r="K25" s="75">
        <v>90</v>
      </c>
      <c r="L25" s="76">
        <v>90</v>
      </c>
      <c r="M25" s="77">
        <v>90</v>
      </c>
      <c r="N25" s="70"/>
      <c r="O25" s="75">
        <v>90</v>
      </c>
      <c r="P25" s="76">
        <v>90</v>
      </c>
      <c r="Q25" s="77">
        <v>90</v>
      </c>
      <c r="R25" s="70"/>
      <c r="S25" s="75">
        <v>90</v>
      </c>
      <c r="T25" s="76">
        <v>90</v>
      </c>
      <c r="U25" s="76">
        <v>90</v>
      </c>
      <c r="V25" s="77">
        <v>45</v>
      </c>
      <c r="W25" s="70"/>
      <c r="X25" s="75">
        <v>90</v>
      </c>
      <c r="Y25" s="76">
        <v>90</v>
      </c>
      <c r="Z25" s="76">
        <v>90</v>
      </c>
      <c r="AA25" s="77">
        <v>45</v>
      </c>
      <c r="AB25" s="70"/>
      <c r="AC25" s="75">
        <v>90</v>
      </c>
      <c r="AD25" s="76">
        <v>90</v>
      </c>
      <c r="AE25" s="77">
        <v>90</v>
      </c>
      <c r="AI25" s="107"/>
      <c r="AJ25" s="108"/>
      <c r="AK25" s="109"/>
      <c r="AL25" s="117"/>
      <c r="AM25" s="107"/>
      <c r="AN25" s="108"/>
      <c r="AO25" s="109"/>
      <c r="AP25" s="117"/>
      <c r="AQ25" s="107"/>
      <c r="AR25" s="108"/>
      <c r="AS25" s="109"/>
      <c r="AT25" s="117"/>
      <c r="AU25" s="107"/>
      <c r="AV25" s="108"/>
      <c r="AW25" s="109"/>
      <c r="AX25" s="117"/>
      <c r="AY25" s="107"/>
      <c r="AZ25" s="108"/>
      <c r="BA25" s="108"/>
      <c r="BB25" s="109"/>
      <c r="BC25" s="117"/>
      <c r="BD25" s="107"/>
      <c r="BE25" s="108"/>
      <c r="BF25" s="108"/>
      <c r="BG25" s="109"/>
      <c r="BH25" s="117"/>
      <c r="BI25" s="107"/>
      <c r="BJ25" s="108"/>
      <c r="BK25" s="109"/>
    </row>
    <row r="26" spans="1:63" s="2" customFormat="1" ht="34.5" customHeight="1" thickBot="1" x14ac:dyDescent="0.25">
      <c r="A26" s="16"/>
      <c r="B26" s="84" t="s">
        <v>68</v>
      </c>
      <c r="C26" s="196"/>
      <c r="D26" s="197"/>
      <c r="E26" s="198"/>
      <c r="F26" s="4"/>
      <c r="G26" s="196"/>
      <c r="H26" s="197"/>
      <c r="I26" s="198"/>
      <c r="J26" s="4"/>
      <c r="K26" s="196"/>
      <c r="L26" s="197"/>
      <c r="M26" s="198"/>
      <c r="N26" s="4"/>
      <c r="O26" s="196"/>
      <c r="P26" s="197"/>
      <c r="Q26" s="198"/>
      <c r="R26" s="4"/>
      <c r="S26" s="196"/>
      <c r="T26" s="197"/>
      <c r="U26" s="197"/>
      <c r="V26" s="199"/>
      <c r="W26" s="4"/>
      <c r="X26" s="196"/>
      <c r="Y26" s="197"/>
      <c r="Z26" s="197"/>
      <c r="AA26" s="199"/>
      <c r="AB26" s="4"/>
      <c r="AC26" s="196"/>
      <c r="AD26" s="197"/>
      <c r="AE26" s="198"/>
      <c r="AF26" s="5"/>
      <c r="AI26" s="111" t="str">
        <f>IF(C26="x",C25," ")</f>
        <v xml:space="preserve"> </v>
      </c>
      <c r="AJ26" s="112" t="str">
        <f t="shared" ref="AJ26" si="87">IF(D26="x",D25," ")</f>
        <v xml:space="preserve"> </v>
      </c>
      <c r="AK26" s="113" t="str">
        <f t="shared" ref="AK26" si="88">IF(E26="x",E25," ")</f>
        <v xml:space="preserve"> </v>
      </c>
      <c r="AL26" s="105" t="str">
        <f t="shared" ref="AL26" si="89">IF(F26="x",F25," ")</f>
        <v xml:space="preserve"> </v>
      </c>
      <c r="AM26" s="111" t="str">
        <f t="shared" ref="AM26" si="90">IF(G26="x",G25," ")</f>
        <v xml:space="preserve"> </v>
      </c>
      <c r="AN26" s="112" t="str">
        <f t="shared" ref="AN26" si="91">IF(H26="x",H25," ")</f>
        <v xml:space="preserve"> </v>
      </c>
      <c r="AO26" s="113" t="str">
        <f t="shared" ref="AO26" si="92">IF(I26="x",I25," ")</f>
        <v xml:space="preserve"> </v>
      </c>
      <c r="AP26" s="105" t="str">
        <f t="shared" ref="AP26" si="93">IF(J26="x",J25," ")</f>
        <v xml:space="preserve"> </v>
      </c>
      <c r="AQ26" s="111" t="str">
        <f t="shared" ref="AQ26" si="94">IF(K26="x",K25," ")</f>
        <v xml:space="preserve"> </v>
      </c>
      <c r="AR26" s="112" t="str">
        <f t="shared" ref="AR26" si="95">IF(L26="x",L25," ")</f>
        <v xml:space="preserve"> </v>
      </c>
      <c r="AS26" s="113" t="str">
        <f t="shared" ref="AS26" si="96">IF(M26="x",M25," ")</f>
        <v xml:space="preserve"> </v>
      </c>
      <c r="AT26" s="105" t="str">
        <f t="shared" ref="AT26" si="97">IF(N26="x",N25," ")</f>
        <v xml:space="preserve"> </v>
      </c>
      <c r="AU26" s="111" t="str">
        <f t="shared" ref="AU26" si="98">IF(O26="x",O25," ")</f>
        <v xml:space="preserve"> </v>
      </c>
      <c r="AV26" s="112" t="str">
        <f t="shared" ref="AV26" si="99">IF(P26="x",P25," ")</f>
        <v xml:space="preserve"> </v>
      </c>
      <c r="AW26" s="113" t="str">
        <f t="shared" ref="AW26" si="100">IF(Q26="x",Q25," ")</f>
        <v xml:space="preserve"> </v>
      </c>
      <c r="AX26" s="105" t="str">
        <f t="shared" ref="AX26" si="101">IF(R26="x",R25," ")</f>
        <v xml:space="preserve"> </v>
      </c>
      <c r="AY26" s="111" t="str">
        <f t="shared" ref="AY26" si="102">IF(S26="x",S25," ")</f>
        <v xml:space="preserve"> </v>
      </c>
      <c r="AZ26" s="112" t="str">
        <f t="shared" ref="AZ26" si="103">IF(T26="x",T25," ")</f>
        <v xml:space="preserve"> </v>
      </c>
      <c r="BA26" s="112" t="str">
        <f t="shared" ref="BA26" si="104">IF(U26="x",U25," ")</f>
        <v xml:space="preserve"> </v>
      </c>
      <c r="BB26" s="114" t="str">
        <f t="shared" ref="BB26" si="105">IF(V26="x",V25," ")</f>
        <v xml:space="preserve"> </v>
      </c>
      <c r="BC26" s="105" t="str">
        <f t="shared" ref="BC26" si="106">IF(W26="x",W25," ")</f>
        <v xml:space="preserve"> </v>
      </c>
      <c r="BD26" s="111" t="str">
        <f t="shared" ref="BD26" si="107">IF(X26="x",X25," ")</f>
        <v xml:space="preserve"> </v>
      </c>
      <c r="BE26" s="112" t="str">
        <f t="shared" ref="BE26" si="108">IF(Y26="x",Y25," ")</f>
        <v xml:space="preserve"> </v>
      </c>
      <c r="BF26" s="112" t="str">
        <f t="shared" ref="BF26" si="109">IF(Z26="x",Z25," ")</f>
        <v xml:space="preserve"> </v>
      </c>
      <c r="BG26" s="114" t="str">
        <f t="shared" ref="BG26" si="110">IF(AA26="x",AA25," ")</f>
        <v xml:space="preserve"> </v>
      </c>
      <c r="BH26" s="105" t="str">
        <f t="shared" ref="BH26" si="111">IF(AB26="x",AB25," ")</f>
        <v xml:space="preserve"> </v>
      </c>
      <c r="BI26" s="111" t="str">
        <f t="shared" ref="BI26" si="112">IF(AC26="x",AC25," ")</f>
        <v xml:space="preserve"> </v>
      </c>
      <c r="BJ26" s="112" t="str">
        <f t="shared" ref="BJ26" si="113">IF(AD26="x",AD25," ")</f>
        <v xml:space="preserve"> </v>
      </c>
      <c r="BK26" s="113" t="str">
        <f t="shared" ref="BK26" si="114">IF(AE26="x",AE25," ")</f>
        <v xml:space="preserve"> </v>
      </c>
    </row>
  </sheetData>
  <sheetProtection algorithmName="SHA-512" hashValue="pLWS7j3IROzVSe+xt88+nVhmQ05MqXkhcyjJhBIOhjwFwMsOHzNMcZpePwx2CRP0RWNbpCsY3bwZHZAeLfx5OQ==" saltValue="ylwnPzzF5A6wGqc37jIt9A==" spinCount="100000" sheet="1" objects="1" scenarios="1"/>
  <mergeCells count="14">
    <mergeCell ref="AU4:AW4"/>
    <mergeCell ref="AY4:BB4"/>
    <mergeCell ref="BD4:BG4"/>
    <mergeCell ref="BI4:BK4"/>
    <mergeCell ref="AC4:AE4"/>
    <mergeCell ref="AI4:AK4"/>
    <mergeCell ref="AM4:AO4"/>
    <mergeCell ref="AQ4:AS4"/>
    <mergeCell ref="X4:AA4"/>
    <mergeCell ref="C4:E4"/>
    <mergeCell ref="G4:I4"/>
    <mergeCell ref="K4:M4"/>
    <mergeCell ref="O4:Q4"/>
    <mergeCell ref="S4:V4"/>
  </mergeCells>
  <pageMargins left="0.43307086614173229" right="0.23622047244094491" top="0.55118110236220474" bottom="0.19685039370078741" header="0.31496062992125984" footer="0.31496062992125984"/>
  <pageSetup paperSize="9" scale="43" orientation="landscape" r:id="rId1"/>
  <headerFooter>
    <oddHeader>&amp;R&amp;G</oddHeader>
    <oddFooter>&amp;L&amp;6&amp;A&amp;C&amp;6Miete Siedlungslokal Dietikon-Limmatfeld&amp;R&amp;6Seite &amp;P/&amp;N</oddFoot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3">
    <tabColor theme="8" tint="0.79998168889431442"/>
    <pageSetUpPr fitToPage="1"/>
  </sheetPr>
  <dimension ref="A1:BT26"/>
  <sheetViews>
    <sheetView zoomScale="70" zoomScaleNormal="70" zoomScalePageLayoutView="40" workbookViewId="0">
      <selection activeCell="AC5" sqref="AC5:AE5"/>
    </sheetView>
  </sheetViews>
  <sheetFormatPr baseColWidth="10" defaultRowHeight="12.75" x14ac:dyDescent="0.2"/>
  <cols>
    <col min="1" max="1" width="21" style="1" customWidth="1"/>
    <col min="2" max="2" width="52.5703125" style="2" customWidth="1"/>
    <col min="3" max="5" width="9.7109375" style="1" customWidth="1"/>
    <col min="6" max="6" width="4.28515625" style="2" customWidth="1"/>
    <col min="7" max="9" width="9.7109375" style="1" customWidth="1"/>
    <col min="10" max="10" width="4.28515625" style="2" customWidth="1"/>
    <col min="11" max="13" width="9.7109375" style="1" customWidth="1"/>
    <col min="14" max="14" width="4.28515625" style="2" customWidth="1"/>
    <col min="15" max="17" width="9.7109375" style="1" customWidth="1"/>
    <col min="18" max="18" width="4.28515625" style="2" customWidth="1"/>
    <col min="19" max="21" width="9.7109375" style="1" customWidth="1"/>
    <col min="22" max="22" width="12.85546875" style="1" customWidth="1"/>
    <col min="23" max="23" width="4.28515625" style="2" customWidth="1"/>
    <col min="24" max="26" width="9.7109375" style="1" customWidth="1"/>
    <col min="27" max="27" width="12.85546875" style="1" customWidth="1"/>
    <col min="28" max="28" width="4.28515625" style="2" customWidth="1"/>
    <col min="29" max="31" width="9.7109375" style="1" customWidth="1"/>
    <col min="32" max="34" width="11.42578125" style="2"/>
    <col min="35" max="63" width="5.5703125" style="1" hidden="1" customWidth="1"/>
    <col min="64" max="72" width="11.42578125" style="1" hidden="1" customWidth="1"/>
    <col min="73" max="16384" width="11.42578125" style="1"/>
  </cols>
  <sheetData>
    <row r="1" spans="1:63" ht="27.75" customHeight="1" x14ac:dyDescent="0.2">
      <c r="A1" s="119" t="s">
        <v>15</v>
      </c>
      <c r="AI1" s="99"/>
      <c r="AJ1" s="100"/>
      <c r="AK1" s="100"/>
      <c r="AL1" s="100"/>
      <c r="AM1" s="100"/>
      <c r="AN1" s="100"/>
      <c r="AO1" s="100"/>
      <c r="AP1" s="100"/>
      <c r="AQ1" s="100"/>
      <c r="AR1" s="100"/>
      <c r="AS1" s="100"/>
      <c r="AT1" s="100"/>
      <c r="AU1" s="100"/>
      <c r="AV1" s="100"/>
      <c r="AW1" s="100"/>
      <c r="AX1" s="100"/>
      <c r="AY1" s="100"/>
      <c r="AZ1" s="100"/>
      <c r="BA1" s="100"/>
      <c r="BB1" s="100"/>
      <c r="BC1" s="100"/>
      <c r="BD1" s="100"/>
      <c r="BE1" s="100"/>
      <c r="BF1" s="100"/>
      <c r="BG1" s="100"/>
      <c r="BH1" s="100"/>
      <c r="BI1" s="100"/>
      <c r="BJ1" s="100"/>
      <c r="BK1" s="100"/>
    </row>
    <row r="2" spans="1:63" x14ac:dyDescent="0.2">
      <c r="A2" s="185" t="s">
        <v>63</v>
      </c>
      <c r="AI2" s="99"/>
      <c r="AJ2" s="100"/>
      <c r="AK2" s="100"/>
      <c r="AL2" s="100"/>
      <c r="AM2" s="100"/>
      <c r="AN2" s="100"/>
      <c r="AO2" s="100"/>
      <c r="AP2" s="100"/>
      <c r="AQ2" s="100"/>
      <c r="AR2" s="100"/>
      <c r="AS2" s="100"/>
      <c r="AT2" s="100"/>
      <c r="AU2" s="100"/>
      <c r="AV2" s="100"/>
      <c r="AW2" s="100"/>
      <c r="AX2" s="100"/>
      <c r="AY2" s="100"/>
      <c r="AZ2" s="100"/>
      <c r="BA2" s="100"/>
      <c r="BB2" s="100"/>
      <c r="BC2" s="100"/>
      <c r="BD2" s="100"/>
      <c r="BE2" s="100"/>
      <c r="BF2" s="100"/>
      <c r="BG2" s="100"/>
      <c r="BH2" s="100"/>
      <c r="BI2" s="100"/>
      <c r="BJ2" s="100"/>
      <c r="BK2" s="100"/>
    </row>
    <row r="3" spans="1:63" s="2" customFormat="1" ht="13.5" thickBot="1" x14ac:dyDescent="0.25">
      <c r="A3" s="1"/>
      <c r="C3" s="1"/>
      <c r="D3" s="1"/>
      <c r="E3" s="1"/>
      <c r="G3" s="1"/>
      <c r="H3" s="1"/>
      <c r="I3" s="1"/>
      <c r="K3" s="1"/>
      <c r="L3" s="1"/>
      <c r="M3" s="1"/>
      <c r="O3" s="1"/>
      <c r="P3" s="1"/>
      <c r="Q3" s="1"/>
      <c r="S3" s="1"/>
      <c r="T3" s="1"/>
      <c r="U3" s="1"/>
      <c r="V3" s="1"/>
      <c r="X3" s="1"/>
      <c r="Y3" s="1"/>
      <c r="Z3" s="1"/>
      <c r="AA3" s="1"/>
      <c r="AC3" s="1"/>
      <c r="AD3" s="1"/>
      <c r="AE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</row>
    <row r="4" spans="1:63" s="2" customFormat="1" ht="43.5" customHeight="1" thickBot="1" x14ac:dyDescent="0.25">
      <c r="A4" s="119"/>
      <c r="B4" s="80"/>
      <c r="C4" s="228" t="s">
        <v>26</v>
      </c>
      <c r="D4" s="229"/>
      <c r="E4" s="230"/>
      <c r="F4" s="93"/>
      <c r="G4" s="228" t="s">
        <v>27</v>
      </c>
      <c r="H4" s="229"/>
      <c r="I4" s="230"/>
      <c r="J4" s="93"/>
      <c r="K4" s="228" t="s">
        <v>28</v>
      </c>
      <c r="L4" s="229"/>
      <c r="M4" s="230"/>
      <c r="N4" s="93"/>
      <c r="O4" s="228" t="s">
        <v>29</v>
      </c>
      <c r="P4" s="229"/>
      <c r="Q4" s="230"/>
      <c r="R4" s="93"/>
      <c r="S4" s="228" t="s">
        <v>30</v>
      </c>
      <c r="T4" s="229"/>
      <c r="U4" s="229"/>
      <c r="V4" s="230"/>
      <c r="W4" s="93"/>
      <c r="X4" s="228" t="s">
        <v>31</v>
      </c>
      <c r="Y4" s="229"/>
      <c r="Z4" s="229"/>
      <c r="AA4" s="230"/>
      <c r="AB4" s="93"/>
      <c r="AC4" s="228" t="s">
        <v>32</v>
      </c>
      <c r="AD4" s="229"/>
      <c r="AE4" s="230"/>
      <c r="AI4" s="222" t="s">
        <v>26</v>
      </c>
      <c r="AJ4" s="223"/>
      <c r="AK4" s="224"/>
      <c r="AL4" s="101"/>
      <c r="AM4" s="222" t="s">
        <v>27</v>
      </c>
      <c r="AN4" s="223"/>
      <c r="AO4" s="224"/>
      <c r="AP4" s="101"/>
      <c r="AQ4" s="222" t="s">
        <v>28</v>
      </c>
      <c r="AR4" s="223"/>
      <c r="AS4" s="224"/>
      <c r="AT4" s="101"/>
      <c r="AU4" s="222" t="s">
        <v>29</v>
      </c>
      <c r="AV4" s="223"/>
      <c r="AW4" s="224"/>
      <c r="AX4" s="101"/>
      <c r="AY4" s="222" t="s">
        <v>30</v>
      </c>
      <c r="AZ4" s="223"/>
      <c r="BA4" s="223"/>
      <c r="BB4" s="224"/>
      <c r="BC4" s="101"/>
      <c r="BD4" s="222" t="s">
        <v>31</v>
      </c>
      <c r="BE4" s="223"/>
      <c r="BF4" s="223"/>
      <c r="BG4" s="224"/>
      <c r="BH4" s="101"/>
      <c r="BI4" s="222" t="s">
        <v>32</v>
      </c>
      <c r="BJ4" s="223"/>
      <c r="BK4" s="224"/>
    </row>
    <row r="5" spans="1:63" s="2" customFormat="1" ht="59.25" customHeight="1" thickBot="1" x14ac:dyDescent="0.25">
      <c r="A5" s="1"/>
      <c r="B5" s="81"/>
      <c r="C5" s="87" t="s">
        <v>11</v>
      </c>
      <c r="D5" s="88" t="s">
        <v>10</v>
      </c>
      <c r="E5" s="89" t="s">
        <v>70</v>
      </c>
      <c r="F5" s="43"/>
      <c r="G5" s="87" t="s">
        <v>11</v>
      </c>
      <c r="H5" s="88" t="s">
        <v>10</v>
      </c>
      <c r="I5" s="89" t="s">
        <v>70</v>
      </c>
      <c r="J5" s="43"/>
      <c r="K5" s="87" t="s">
        <v>11</v>
      </c>
      <c r="L5" s="88" t="s">
        <v>10</v>
      </c>
      <c r="M5" s="89" t="s">
        <v>70</v>
      </c>
      <c r="N5" s="43"/>
      <c r="O5" s="87" t="s">
        <v>11</v>
      </c>
      <c r="P5" s="88" t="s">
        <v>10</v>
      </c>
      <c r="Q5" s="89" t="s">
        <v>70</v>
      </c>
      <c r="R5" s="43"/>
      <c r="S5" s="87" t="s">
        <v>11</v>
      </c>
      <c r="T5" s="88" t="s">
        <v>10</v>
      </c>
      <c r="U5" s="89" t="s">
        <v>70</v>
      </c>
      <c r="V5" s="79" t="s">
        <v>36</v>
      </c>
      <c r="W5" s="43"/>
      <c r="X5" s="87" t="s">
        <v>11</v>
      </c>
      <c r="Y5" s="88" t="s">
        <v>10</v>
      </c>
      <c r="Z5" s="89" t="s">
        <v>70</v>
      </c>
      <c r="AA5" s="79" t="s">
        <v>37</v>
      </c>
      <c r="AB5" s="43"/>
      <c r="AC5" s="87" t="s">
        <v>11</v>
      </c>
      <c r="AD5" s="88" t="s">
        <v>10</v>
      </c>
      <c r="AE5" s="89" t="s">
        <v>70</v>
      </c>
      <c r="AI5" s="102" t="s">
        <v>33</v>
      </c>
      <c r="AJ5" s="103" t="s">
        <v>34</v>
      </c>
      <c r="AK5" s="104" t="s">
        <v>43</v>
      </c>
      <c r="AL5" s="105"/>
      <c r="AM5" s="102" t="s">
        <v>33</v>
      </c>
      <c r="AN5" s="103" t="s">
        <v>34</v>
      </c>
      <c r="AO5" s="104" t="s">
        <v>43</v>
      </c>
      <c r="AP5" s="105"/>
      <c r="AQ5" s="102" t="s">
        <v>33</v>
      </c>
      <c r="AR5" s="103" t="s">
        <v>34</v>
      </c>
      <c r="AS5" s="104" t="s">
        <v>43</v>
      </c>
      <c r="AT5" s="105"/>
      <c r="AU5" s="102" t="s">
        <v>33</v>
      </c>
      <c r="AV5" s="103" t="s">
        <v>34</v>
      </c>
      <c r="AW5" s="104" t="s">
        <v>43</v>
      </c>
      <c r="AX5" s="105"/>
      <c r="AY5" s="102" t="s">
        <v>33</v>
      </c>
      <c r="AZ5" s="103" t="s">
        <v>34</v>
      </c>
      <c r="BA5" s="104" t="s">
        <v>43</v>
      </c>
      <c r="BB5" s="106"/>
      <c r="BC5" s="105"/>
      <c r="BD5" s="102" t="s">
        <v>33</v>
      </c>
      <c r="BE5" s="103" t="s">
        <v>34</v>
      </c>
      <c r="BF5" s="104" t="s">
        <v>43</v>
      </c>
      <c r="BG5" s="106"/>
      <c r="BH5" s="105"/>
      <c r="BI5" s="102" t="s">
        <v>33</v>
      </c>
      <c r="BJ5" s="103" t="s">
        <v>34</v>
      </c>
      <c r="BK5" s="104" t="s">
        <v>43</v>
      </c>
    </row>
    <row r="6" spans="1:63" s="2" customFormat="1" ht="32.25" customHeight="1" thickBot="1" x14ac:dyDescent="0.25">
      <c r="A6" s="68" t="s">
        <v>39</v>
      </c>
      <c r="B6" s="68" t="s">
        <v>12</v>
      </c>
      <c r="C6" s="28"/>
      <c r="D6" s="28"/>
      <c r="E6" s="28"/>
      <c r="F6" s="4"/>
      <c r="G6" s="28"/>
      <c r="H6" s="28"/>
      <c r="I6" s="28"/>
      <c r="J6" s="4"/>
      <c r="K6" s="28"/>
      <c r="L6" s="28"/>
      <c r="M6" s="28"/>
      <c r="N6" s="4"/>
      <c r="O6" s="28"/>
      <c r="P6" s="28"/>
      <c r="Q6" s="28"/>
      <c r="R6" s="4"/>
      <c r="S6" s="28"/>
      <c r="T6" s="28"/>
      <c r="U6" s="28"/>
      <c r="V6" s="29"/>
      <c r="W6" s="4"/>
      <c r="X6" s="28"/>
      <c r="Y6" s="28"/>
      <c r="Z6" s="28"/>
      <c r="AA6" s="29"/>
      <c r="AB6" s="4"/>
      <c r="AC6" s="28"/>
      <c r="AD6" s="28"/>
      <c r="AE6" s="28"/>
      <c r="AF6" s="5"/>
      <c r="AI6" s="99"/>
      <c r="AJ6" s="99"/>
      <c r="AK6" s="99"/>
      <c r="AL6" s="99"/>
      <c r="AM6" s="99"/>
      <c r="AN6" s="99"/>
      <c r="AO6" s="99"/>
      <c r="AP6" s="99"/>
      <c r="AQ6" s="99"/>
      <c r="AR6" s="99"/>
      <c r="AS6" s="99"/>
      <c r="AT6" s="99"/>
      <c r="AU6" s="99"/>
      <c r="AV6" s="99"/>
      <c r="AW6" s="99"/>
      <c r="AX6" s="99"/>
      <c r="AY6" s="99"/>
      <c r="AZ6" s="99"/>
      <c r="BA6" s="99"/>
      <c r="BB6" s="99"/>
      <c r="BC6" s="99"/>
      <c r="BD6" s="99"/>
      <c r="BE6" s="99"/>
      <c r="BF6" s="99"/>
      <c r="BG6" s="99"/>
      <c r="BH6" s="99"/>
      <c r="BI6" s="99"/>
      <c r="BJ6" s="99"/>
      <c r="BK6" s="99"/>
    </row>
    <row r="7" spans="1:63" s="2" customFormat="1" ht="56.25" customHeight="1" x14ac:dyDescent="0.2">
      <c r="A7" s="78" t="s">
        <v>4</v>
      </c>
      <c r="B7" s="25" t="s">
        <v>38</v>
      </c>
      <c r="C7" s="90">
        <v>70</v>
      </c>
      <c r="D7" s="91">
        <v>70</v>
      </c>
      <c r="E7" s="92">
        <v>70</v>
      </c>
      <c r="F7" s="4"/>
      <c r="G7" s="90">
        <v>70</v>
      </c>
      <c r="H7" s="91">
        <v>70</v>
      </c>
      <c r="I7" s="92">
        <v>70</v>
      </c>
      <c r="J7" s="4"/>
      <c r="K7" s="90">
        <v>70</v>
      </c>
      <c r="L7" s="91">
        <v>70</v>
      </c>
      <c r="M7" s="92">
        <v>70</v>
      </c>
      <c r="N7" s="4"/>
      <c r="O7" s="90">
        <v>70</v>
      </c>
      <c r="P7" s="91">
        <v>70</v>
      </c>
      <c r="Q7" s="92">
        <v>70</v>
      </c>
      <c r="R7" s="4"/>
      <c r="S7" s="90">
        <v>70</v>
      </c>
      <c r="T7" s="91">
        <v>70</v>
      </c>
      <c r="U7" s="91">
        <v>70</v>
      </c>
      <c r="V7" s="187"/>
      <c r="W7" s="4"/>
      <c r="X7" s="90">
        <v>70</v>
      </c>
      <c r="Y7" s="91">
        <v>70</v>
      </c>
      <c r="Z7" s="91">
        <v>70</v>
      </c>
      <c r="AA7" s="187"/>
      <c r="AB7" s="4"/>
      <c r="AC7" s="90">
        <v>70</v>
      </c>
      <c r="AD7" s="91">
        <v>70</v>
      </c>
      <c r="AE7" s="92">
        <v>70</v>
      </c>
      <c r="AF7" s="5"/>
      <c r="AI7" s="107"/>
      <c r="AJ7" s="108"/>
      <c r="AK7" s="109"/>
      <c r="AL7" s="105"/>
      <c r="AM7" s="107"/>
      <c r="AN7" s="108"/>
      <c r="AO7" s="109"/>
      <c r="AP7" s="105"/>
      <c r="AQ7" s="107"/>
      <c r="AR7" s="108"/>
      <c r="AS7" s="109"/>
      <c r="AT7" s="105"/>
      <c r="AU7" s="107"/>
      <c r="AV7" s="108"/>
      <c r="AW7" s="109"/>
      <c r="AX7" s="105"/>
      <c r="AY7" s="107"/>
      <c r="AZ7" s="108"/>
      <c r="BA7" s="108"/>
      <c r="BB7" s="110"/>
      <c r="BC7" s="105"/>
      <c r="BD7" s="107"/>
      <c r="BE7" s="108"/>
      <c r="BF7" s="108"/>
      <c r="BG7" s="110"/>
      <c r="BH7" s="105"/>
      <c r="BI7" s="107"/>
      <c r="BJ7" s="108"/>
      <c r="BK7" s="109"/>
    </row>
    <row r="8" spans="1:63" s="2" customFormat="1" ht="34.5" customHeight="1" thickBot="1" x14ac:dyDescent="0.25">
      <c r="A8" s="16"/>
      <c r="B8" s="84" t="s">
        <v>68</v>
      </c>
      <c r="C8" s="196"/>
      <c r="D8" s="197"/>
      <c r="E8" s="198"/>
      <c r="F8" s="4"/>
      <c r="G8" s="196"/>
      <c r="H8" s="197"/>
      <c r="I8" s="198"/>
      <c r="J8" s="4"/>
      <c r="K8" s="196"/>
      <c r="L8" s="197"/>
      <c r="M8" s="198"/>
      <c r="N8" s="4"/>
      <c r="O8" s="196"/>
      <c r="P8" s="197"/>
      <c r="Q8" s="198"/>
      <c r="R8" s="4"/>
      <c r="S8" s="196"/>
      <c r="T8" s="197"/>
      <c r="U8" s="197"/>
      <c r="V8" s="142"/>
      <c r="W8" s="4"/>
      <c r="X8" s="196"/>
      <c r="Y8" s="197"/>
      <c r="Z8" s="197"/>
      <c r="AA8" s="142"/>
      <c r="AB8" s="4"/>
      <c r="AC8" s="196"/>
      <c r="AD8" s="197"/>
      <c r="AE8" s="198"/>
      <c r="AF8" s="5"/>
      <c r="AI8" s="111" t="str">
        <f>IF(C8="x",C7," ")</f>
        <v xml:space="preserve"> </v>
      </c>
      <c r="AJ8" s="112" t="str">
        <f t="shared" ref="AJ8:BK8" si="0">IF(D8="x",D7," ")</f>
        <v xml:space="preserve"> </v>
      </c>
      <c r="AK8" s="113" t="str">
        <f t="shared" si="0"/>
        <v xml:space="preserve"> </v>
      </c>
      <c r="AL8" s="105" t="str">
        <f t="shared" si="0"/>
        <v xml:space="preserve"> </v>
      </c>
      <c r="AM8" s="111" t="str">
        <f t="shared" si="0"/>
        <v xml:space="preserve"> </v>
      </c>
      <c r="AN8" s="112" t="str">
        <f t="shared" si="0"/>
        <v xml:space="preserve"> </v>
      </c>
      <c r="AO8" s="113" t="str">
        <f t="shared" si="0"/>
        <v xml:space="preserve"> </v>
      </c>
      <c r="AP8" s="105" t="str">
        <f t="shared" si="0"/>
        <v xml:space="preserve"> </v>
      </c>
      <c r="AQ8" s="111" t="str">
        <f t="shared" si="0"/>
        <v xml:space="preserve"> </v>
      </c>
      <c r="AR8" s="112" t="str">
        <f t="shared" si="0"/>
        <v xml:space="preserve"> </v>
      </c>
      <c r="AS8" s="113" t="str">
        <f t="shared" si="0"/>
        <v xml:space="preserve"> </v>
      </c>
      <c r="AT8" s="105" t="str">
        <f t="shared" si="0"/>
        <v xml:space="preserve"> </v>
      </c>
      <c r="AU8" s="111" t="str">
        <f t="shared" si="0"/>
        <v xml:space="preserve"> </v>
      </c>
      <c r="AV8" s="112" t="str">
        <f t="shared" si="0"/>
        <v xml:space="preserve"> </v>
      </c>
      <c r="AW8" s="113" t="str">
        <f t="shared" si="0"/>
        <v xml:space="preserve"> </v>
      </c>
      <c r="AX8" s="105" t="str">
        <f t="shared" si="0"/>
        <v xml:space="preserve"> </v>
      </c>
      <c r="AY8" s="111" t="str">
        <f t="shared" si="0"/>
        <v xml:space="preserve"> </v>
      </c>
      <c r="AZ8" s="112" t="str">
        <f t="shared" si="0"/>
        <v xml:space="preserve"> </v>
      </c>
      <c r="BA8" s="112" t="str">
        <f t="shared" si="0"/>
        <v xml:space="preserve"> </v>
      </c>
      <c r="BB8" s="114" t="str">
        <f t="shared" si="0"/>
        <v xml:space="preserve"> </v>
      </c>
      <c r="BC8" s="105" t="str">
        <f t="shared" si="0"/>
        <v xml:space="preserve"> </v>
      </c>
      <c r="BD8" s="111" t="str">
        <f t="shared" si="0"/>
        <v xml:space="preserve"> </v>
      </c>
      <c r="BE8" s="112" t="str">
        <f t="shared" si="0"/>
        <v xml:space="preserve"> </v>
      </c>
      <c r="BF8" s="112" t="str">
        <f t="shared" si="0"/>
        <v xml:space="preserve"> </v>
      </c>
      <c r="BG8" s="114" t="str">
        <f t="shared" si="0"/>
        <v xml:space="preserve"> </v>
      </c>
      <c r="BH8" s="105" t="str">
        <f t="shared" si="0"/>
        <v xml:space="preserve"> </v>
      </c>
      <c r="BI8" s="111" t="str">
        <f t="shared" si="0"/>
        <v xml:space="preserve"> </v>
      </c>
      <c r="BJ8" s="112" t="str">
        <f t="shared" si="0"/>
        <v xml:space="preserve"> </v>
      </c>
      <c r="BK8" s="113" t="str">
        <f t="shared" si="0"/>
        <v xml:space="preserve"> </v>
      </c>
    </row>
    <row r="9" spans="1:63" s="2" customFormat="1" ht="12" customHeight="1" thickBot="1" x14ac:dyDescent="0.25">
      <c r="A9" s="31"/>
      <c r="B9" s="30"/>
      <c r="C9" s="28"/>
      <c r="D9" s="28"/>
      <c r="E9" s="28"/>
      <c r="F9" s="4"/>
      <c r="G9" s="28"/>
      <c r="H9" s="28"/>
      <c r="I9" s="28"/>
      <c r="J9" s="4"/>
      <c r="K9" s="28"/>
      <c r="L9" s="28"/>
      <c r="M9" s="28"/>
      <c r="N9" s="4"/>
      <c r="O9" s="28"/>
      <c r="P9" s="28"/>
      <c r="Q9" s="28"/>
      <c r="R9" s="4"/>
      <c r="S9" s="28"/>
      <c r="T9" s="28"/>
      <c r="U9" s="28"/>
      <c r="V9" s="188"/>
      <c r="W9" s="4"/>
      <c r="X9" s="28"/>
      <c r="Y9" s="28"/>
      <c r="Z9" s="28"/>
      <c r="AA9" s="188"/>
      <c r="AB9" s="4"/>
      <c r="AC9" s="28"/>
      <c r="AD9" s="28"/>
      <c r="AE9" s="28"/>
      <c r="AF9" s="5"/>
      <c r="AI9" s="115"/>
      <c r="AJ9" s="115"/>
      <c r="AK9" s="115"/>
      <c r="AL9" s="105"/>
      <c r="AM9" s="115"/>
      <c r="AN9" s="115"/>
      <c r="AO9" s="115"/>
      <c r="AP9" s="105"/>
      <c r="AQ9" s="115"/>
      <c r="AR9" s="115"/>
      <c r="AS9" s="115"/>
      <c r="AT9" s="105"/>
      <c r="AU9" s="115"/>
      <c r="AV9" s="115"/>
      <c r="AW9" s="115"/>
      <c r="AX9" s="105"/>
      <c r="AY9" s="115"/>
      <c r="AZ9" s="115"/>
      <c r="BA9" s="115"/>
      <c r="BB9" s="116"/>
      <c r="BC9" s="105"/>
      <c r="BD9" s="115"/>
      <c r="BE9" s="115"/>
      <c r="BF9" s="115"/>
      <c r="BG9" s="116"/>
      <c r="BH9" s="105"/>
      <c r="BI9" s="115"/>
      <c r="BJ9" s="115"/>
      <c r="BK9" s="115"/>
    </row>
    <row r="10" spans="1:63" s="2" customFormat="1" ht="56.25" customHeight="1" x14ac:dyDescent="0.2">
      <c r="A10" s="78" t="s">
        <v>4</v>
      </c>
      <c r="B10" s="25" t="s">
        <v>6</v>
      </c>
      <c r="C10" s="90">
        <v>45</v>
      </c>
      <c r="D10" s="91">
        <v>45</v>
      </c>
      <c r="E10" s="92">
        <v>45</v>
      </c>
      <c r="F10" s="4"/>
      <c r="G10" s="90">
        <v>45</v>
      </c>
      <c r="H10" s="91">
        <v>45</v>
      </c>
      <c r="I10" s="92">
        <v>45</v>
      </c>
      <c r="J10" s="4"/>
      <c r="K10" s="90">
        <v>45</v>
      </c>
      <c r="L10" s="91">
        <v>45</v>
      </c>
      <c r="M10" s="92">
        <v>45</v>
      </c>
      <c r="N10" s="4"/>
      <c r="O10" s="90">
        <v>45</v>
      </c>
      <c r="P10" s="91">
        <v>45</v>
      </c>
      <c r="Q10" s="92">
        <v>45</v>
      </c>
      <c r="R10" s="4"/>
      <c r="S10" s="90">
        <v>45</v>
      </c>
      <c r="T10" s="91">
        <v>45</v>
      </c>
      <c r="U10" s="91">
        <v>45</v>
      </c>
      <c r="V10" s="187"/>
      <c r="W10" s="4"/>
      <c r="X10" s="90">
        <v>45</v>
      </c>
      <c r="Y10" s="91">
        <v>45</v>
      </c>
      <c r="Z10" s="91">
        <v>45</v>
      </c>
      <c r="AA10" s="187"/>
      <c r="AB10" s="4"/>
      <c r="AC10" s="90">
        <v>45</v>
      </c>
      <c r="AD10" s="91">
        <v>45</v>
      </c>
      <c r="AE10" s="92">
        <v>45</v>
      </c>
      <c r="AF10" s="5"/>
      <c r="AI10" s="107"/>
      <c r="AJ10" s="108"/>
      <c r="AK10" s="109"/>
      <c r="AL10" s="105"/>
      <c r="AM10" s="107"/>
      <c r="AN10" s="108"/>
      <c r="AO10" s="109"/>
      <c r="AP10" s="105"/>
      <c r="AQ10" s="107"/>
      <c r="AR10" s="108"/>
      <c r="AS10" s="109"/>
      <c r="AT10" s="105"/>
      <c r="AU10" s="107"/>
      <c r="AV10" s="108"/>
      <c r="AW10" s="109"/>
      <c r="AX10" s="105"/>
      <c r="AY10" s="107"/>
      <c r="AZ10" s="108"/>
      <c r="BA10" s="108"/>
      <c r="BB10" s="110"/>
      <c r="BC10" s="105"/>
      <c r="BD10" s="107"/>
      <c r="BE10" s="108"/>
      <c r="BF10" s="108"/>
      <c r="BG10" s="110"/>
      <c r="BH10" s="105"/>
      <c r="BI10" s="107"/>
      <c r="BJ10" s="108"/>
      <c r="BK10" s="109"/>
    </row>
    <row r="11" spans="1:63" s="2" customFormat="1" ht="34.5" customHeight="1" thickBot="1" x14ac:dyDescent="0.25">
      <c r="A11" s="16"/>
      <c r="B11" s="84" t="s">
        <v>68</v>
      </c>
      <c r="C11" s="196"/>
      <c r="D11" s="197"/>
      <c r="E11" s="198"/>
      <c r="F11" s="4"/>
      <c r="G11" s="196"/>
      <c r="H11" s="197"/>
      <c r="I11" s="198"/>
      <c r="J11" s="4"/>
      <c r="K11" s="196"/>
      <c r="L11" s="197"/>
      <c r="M11" s="198"/>
      <c r="N11" s="4"/>
      <c r="O11" s="196"/>
      <c r="P11" s="197"/>
      <c r="Q11" s="198"/>
      <c r="R11" s="4"/>
      <c r="S11" s="196"/>
      <c r="T11" s="197"/>
      <c r="U11" s="197"/>
      <c r="V11" s="142"/>
      <c r="W11" s="4"/>
      <c r="X11" s="196"/>
      <c r="Y11" s="197"/>
      <c r="Z11" s="197"/>
      <c r="AA11" s="142"/>
      <c r="AB11" s="4"/>
      <c r="AC11" s="196"/>
      <c r="AD11" s="197"/>
      <c r="AE11" s="198"/>
      <c r="AF11" s="5"/>
      <c r="AI11" s="111" t="str">
        <f>IF(C11="x",C10," ")</f>
        <v xml:space="preserve"> </v>
      </c>
      <c r="AJ11" s="112" t="str">
        <f t="shared" ref="AJ11:BK11" si="1">IF(D11="x",D10," ")</f>
        <v xml:space="preserve"> </v>
      </c>
      <c r="AK11" s="113" t="str">
        <f t="shared" si="1"/>
        <v xml:space="preserve"> </v>
      </c>
      <c r="AL11" s="105" t="str">
        <f t="shared" si="1"/>
        <v xml:space="preserve"> </v>
      </c>
      <c r="AM11" s="111" t="str">
        <f t="shared" si="1"/>
        <v xml:space="preserve"> </v>
      </c>
      <c r="AN11" s="112" t="str">
        <f t="shared" si="1"/>
        <v xml:space="preserve"> </v>
      </c>
      <c r="AO11" s="113" t="str">
        <f t="shared" si="1"/>
        <v xml:space="preserve"> </v>
      </c>
      <c r="AP11" s="105" t="str">
        <f t="shared" si="1"/>
        <v xml:space="preserve"> </v>
      </c>
      <c r="AQ11" s="111" t="str">
        <f t="shared" si="1"/>
        <v xml:space="preserve"> </v>
      </c>
      <c r="AR11" s="112" t="str">
        <f t="shared" si="1"/>
        <v xml:space="preserve"> </v>
      </c>
      <c r="AS11" s="113" t="str">
        <f t="shared" si="1"/>
        <v xml:space="preserve"> </v>
      </c>
      <c r="AT11" s="105" t="str">
        <f t="shared" si="1"/>
        <v xml:space="preserve"> </v>
      </c>
      <c r="AU11" s="111" t="str">
        <f t="shared" si="1"/>
        <v xml:space="preserve"> </v>
      </c>
      <c r="AV11" s="112" t="str">
        <f t="shared" si="1"/>
        <v xml:space="preserve"> </v>
      </c>
      <c r="AW11" s="113" t="str">
        <f t="shared" si="1"/>
        <v xml:space="preserve"> </v>
      </c>
      <c r="AX11" s="105" t="str">
        <f t="shared" si="1"/>
        <v xml:space="preserve"> </v>
      </c>
      <c r="AY11" s="111" t="str">
        <f t="shared" si="1"/>
        <v xml:space="preserve"> </v>
      </c>
      <c r="AZ11" s="112" t="str">
        <f t="shared" si="1"/>
        <v xml:space="preserve"> </v>
      </c>
      <c r="BA11" s="112" t="str">
        <f t="shared" si="1"/>
        <v xml:space="preserve"> </v>
      </c>
      <c r="BB11" s="114" t="str">
        <f t="shared" si="1"/>
        <v xml:space="preserve"> </v>
      </c>
      <c r="BC11" s="105" t="str">
        <f t="shared" si="1"/>
        <v xml:space="preserve"> </v>
      </c>
      <c r="BD11" s="111" t="str">
        <f t="shared" si="1"/>
        <v xml:space="preserve"> </v>
      </c>
      <c r="BE11" s="112" t="str">
        <f t="shared" si="1"/>
        <v xml:space="preserve"> </v>
      </c>
      <c r="BF11" s="112" t="str">
        <f t="shared" si="1"/>
        <v xml:space="preserve"> </v>
      </c>
      <c r="BG11" s="114" t="str">
        <f t="shared" si="1"/>
        <v xml:space="preserve"> </v>
      </c>
      <c r="BH11" s="105" t="str">
        <f t="shared" si="1"/>
        <v xml:space="preserve"> </v>
      </c>
      <c r="BI11" s="111" t="str">
        <f t="shared" si="1"/>
        <v xml:space="preserve"> </v>
      </c>
      <c r="BJ11" s="112" t="str">
        <f t="shared" si="1"/>
        <v xml:space="preserve"> </v>
      </c>
      <c r="BK11" s="113" t="str">
        <f t="shared" si="1"/>
        <v xml:space="preserve"> </v>
      </c>
    </row>
    <row r="12" spans="1:63" s="2" customFormat="1" ht="12" customHeight="1" thickBot="1" x14ac:dyDescent="0.25">
      <c r="A12" s="31"/>
      <c r="B12" s="30"/>
      <c r="C12" s="28"/>
      <c r="D12" s="28"/>
      <c r="E12" s="28"/>
      <c r="F12" s="4"/>
      <c r="G12" s="28"/>
      <c r="H12" s="28"/>
      <c r="I12" s="28"/>
      <c r="J12" s="4"/>
      <c r="K12" s="28"/>
      <c r="L12" s="28"/>
      <c r="M12" s="28"/>
      <c r="N12" s="4"/>
      <c r="O12" s="28"/>
      <c r="P12" s="28"/>
      <c r="Q12" s="28"/>
      <c r="R12" s="4"/>
      <c r="S12" s="28"/>
      <c r="T12" s="28"/>
      <c r="U12" s="28"/>
      <c r="V12" s="188"/>
      <c r="W12" s="4"/>
      <c r="X12" s="28"/>
      <c r="Y12" s="28"/>
      <c r="Z12" s="28"/>
      <c r="AA12" s="188"/>
      <c r="AB12" s="4"/>
      <c r="AC12" s="28"/>
      <c r="AD12" s="28"/>
      <c r="AE12" s="28"/>
      <c r="AF12" s="5"/>
      <c r="AI12" s="115"/>
      <c r="AJ12" s="115"/>
      <c r="AK12" s="115"/>
      <c r="AL12" s="105"/>
      <c r="AM12" s="115"/>
      <c r="AN12" s="115"/>
      <c r="AO12" s="115"/>
      <c r="AP12" s="105"/>
      <c r="AQ12" s="115"/>
      <c r="AR12" s="115"/>
      <c r="AS12" s="115"/>
      <c r="AT12" s="105"/>
      <c r="AU12" s="115"/>
      <c r="AV12" s="115"/>
      <c r="AW12" s="115"/>
      <c r="AX12" s="105"/>
      <c r="AY12" s="115"/>
      <c r="AZ12" s="115"/>
      <c r="BA12" s="115"/>
      <c r="BB12" s="116"/>
      <c r="BC12" s="105"/>
      <c r="BD12" s="115"/>
      <c r="BE12" s="115"/>
      <c r="BF12" s="115"/>
      <c r="BG12" s="116"/>
      <c r="BH12" s="105"/>
      <c r="BI12" s="115"/>
      <c r="BJ12" s="115"/>
      <c r="BK12" s="115"/>
    </row>
    <row r="13" spans="1:63" s="2" customFormat="1" ht="56.25" customHeight="1" x14ac:dyDescent="0.2">
      <c r="A13" s="78" t="s">
        <v>4</v>
      </c>
      <c r="B13" s="25" t="s">
        <v>5</v>
      </c>
      <c r="C13" s="90" t="s">
        <v>2</v>
      </c>
      <c r="D13" s="91" t="s">
        <v>2</v>
      </c>
      <c r="E13" s="92" t="s">
        <v>2</v>
      </c>
      <c r="F13" s="4"/>
      <c r="G13" s="90" t="s">
        <v>2</v>
      </c>
      <c r="H13" s="91" t="s">
        <v>2</v>
      </c>
      <c r="I13" s="92" t="s">
        <v>2</v>
      </c>
      <c r="J13" s="4"/>
      <c r="K13" s="90" t="s">
        <v>2</v>
      </c>
      <c r="L13" s="91" t="s">
        <v>2</v>
      </c>
      <c r="M13" s="92" t="s">
        <v>2</v>
      </c>
      <c r="N13" s="4"/>
      <c r="O13" s="90" t="s">
        <v>2</v>
      </c>
      <c r="P13" s="91" t="s">
        <v>2</v>
      </c>
      <c r="Q13" s="92" t="s">
        <v>2</v>
      </c>
      <c r="R13" s="4"/>
      <c r="S13" s="90" t="s">
        <v>2</v>
      </c>
      <c r="T13" s="91" t="s">
        <v>2</v>
      </c>
      <c r="U13" s="91" t="s">
        <v>2</v>
      </c>
      <c r="V13" s="187"/>
      <c r="W13" s="4"/>
      <c r="X13" s="90" t="s">
        <v>2</v>
      </c>
      <c r="Y13" s="91" t="s">
        <v>2</v>
      </c>
      <c r="Z13" s="91" t="s">
        <v>2</v>
      </c>
      <c r="AA13" s="187"/>
      <c r="AB13" s="4"/>
      <c r="AC13" s="90" t="s">
        <v>2</v>
      </c>
      <c r="AD13" s="91" t="s">
        <v>2</v>
      </c>
      <c r="AE13" s="92" t="s">
        <v>2</v>
      </c>
      <c r="AF13" s="5"/>
      <c r="AI13" s="107" t="s">
        <v>67</v>
      </c>
      <c r="AJ13" s="108" t="s">
        <v>67</v>
      </c>
      <c r="AK13" s="109" t="s">
        <v>67</v>
      </c>
      <c r="AL13" s="105"/>
      <c r="AM13" s="107" t="s">
        <v>67</v>
      </c>
      <c r="AN13" s="108" t="s">
        <v>67</v>
      </c>
      <c r="AO13" s="109" t="s">
        <v>67</v>
      </c>
      <c r="AP13" s="105"/>
      <c r="AQ13" s="107" t="s">
        <v>67</v>
      </c>
      <c r="AR13" s="108" t="s">
        <v>67</v>
      </c>
      <c r="AS13" s="109" t="s">
        <v>67</v>
      </c>
      <c r="AT13" s="105"/>
      <c r="AU13" s="107" t="s">
        <v>67</v>
      </c>
      <c r="AV13" s="108" t="s">
        <v>67</v>
      </c>
      <c r="AW13" s="109" t="s">
        <v>67</v>
      </c>
      <c r="AX13" s="105"/>
      <c r="AY13" s="107" t="s">
        <v>67</v>
      </c>
      <c r="AZ13" s="108" t="s">
        <v>67</v>
      </c>
      <c r="BA13" s="109" t="s">
        <v>67</v>
      </c>
      <c r="BB13" s="110"/>
      <c r="BC13" s="105"/>
      <c r="BD13" s="107" t="s">
        <v>67</v>
      </c>
      <c r="BE13" s="108" t="s">
        <v>67</v>
      </c>
      <c r="BF13" s="109" t="s">
        <v>67</v>
      </c>
      <c r="BG13" s="110"/>
      <c r="BH13" s="105"/>
      <c r="BI13" s="107" t="s">
        <v>67</v>
      </c>
      <c r="BJ13" s="108" t="s">
        <v>67</v>
      </c>
      <c r="BK13" s="109" t="s">
        <v>67</v>
      </c>
    </row>
    <row r="14" spans="1:63" s="2" customFormat="1" ht="34.5" customHeight="1" thickBot="1" x14ac:dyDescent="0.25">
      <c r="A14" s="16"/>
      <c r="B14" s="84" t="s">
        <v>68</v>
      </c>
      <c r="C14" s="196"/>
      <c r="D14" s="197"/>
      <c r="E14" s="198"/>
      <c r="F14" s="4"/>
      <c r="G14" s="196"/>
      <c r="H14" s="197"/>
      <c r="I14" s="198"/>
      <c r="J14" s="4"/>
      <c r="K14" s="196"/>
      <c r="L14" s="197"/>
      <c r="M14" s="198"/>
      <c r="N14" s="4"/>
      <c r="O14" s="196"/>
      <c r="P14" s="197"/>
      <c r="Q14" s="198"/>
      <c r="R14" s="4"/>
      <c r="S14" s="196"/>
      <c r="T14" s="197"/>
      <c r="U14" s="197"/>
      <c r="V14" s="142"/>
      <c r="W14" s="4"/>
      <c r="X14" s="196"/>
      <c r="Y14" s="197"/>
      <c r="Z14" s="197"/>
      <c r="AA14" s="142"/>
      <c r="AB14" s="4"/>
      <c r="AC14" s="196"/>
      <c r="AD14" s="197"/>
      <c r="AE14" s="198"/>
      <c r="AF14" s="5"/>
      <c r="AI14" s="111" t="str">
        <f>IF(C14="x",AI13," ")</f>
        <v xml:space="preserve"> </v>
      </c>
      <c r="AJ14" s="112" t="str">
        <f t="shared" ref="AJ14:BK14" si="2">IF(D14="x",AJ13," ")</f>
        <v xml:space="preserve"> </v>
      </c>
      <c r="AK14" s="113" t="str">
        <f t="shared" si="2"/>
        <v xml:space="preserve"> </v>
      </c>
      <c r="AL14" s="105" t="str">
        <f t="shared" si="2"/>
        <v xml:space="preserve"> </v>
      </c>
      <c r="AM14" s="111" t="str">
        <f t="shared" si="2"/>
        <v xml:space="preserve"> </v>
      </c>
      <c r="AN14" s="112" t="str">
        <f t="shared" si="2"/>
        <v xml:space="preserve"> </v>
      </c>
      <c r="AO14" s="113" t="str">
        <f t="shared" si="2"/>
        <v xml:space="preserve"> </v>
      </c>
      <c r="AP14" s="105" t="str">
        <f t="shared" si="2"/>
        <v xml:space="preserve"> </v>
      </c>
      <c r="AQ14" s="111" t="str">
        <f t="shared" si="2"/>
        <v xml:space="preserve"> </v>
      </c>
      <c r="AR14" s="112" t="str">
        <f t="shared" si="2"/>
        <v xml:space="preserve"> </v>
      </c>
      <c r="AS14" s="113" t="str">
        <f t="shared" si="2"/>
        <v xml:space="preserve"> </v>
      </c>
      <c r="AT14" s="105" t="str">
        <f t="shared" si="2"/>
        <v xml:space="preserve"> </v>
      </c>
      <c r="AU14" s="111" t="str">
        <f t="shared" si="2"/>
        <v xml:space="preserve"> </v>
      </c>
      <c r="AV14" s="112" t="str">
        <f t="shared" si="2"/>
        <v xml:space="preserve"> </v>
      </c>
      <c r="AW14" s="113" t="str">
        <f t="shared" si="2"/>
        <v xml:space="preserve"> </v>
      </c>
      <c r="AX14" s="105" t="str">
        <f t="shared" si="2"/>
        <v xml:space="preserve"> </v>
      </c>
      <c r="AY14" s="111" t="str">
        <f t="shared" si="2"/>
        <v xml:space="preserve"> </v>
      </c>
      <c r="AZ14" s="112" t="str">
        <f t="shared" si="2"/>
        <v xml:space="preserve"> </v>
      </c>
      <c r="BA14" s="112" t="str">
        <f t="shared" si="2"/>
        <v xml:space="preserve"> </v>
      </c>
      <c r="BB14" s="114" t="str">
        <f t="shared" si="2"/>
        <v xml:space="preserve"> </v>
      </c>
      <c r="BC14" s="105" t="str">
        <f t="shared" si="2"/>
        <v xml:space="preserve"> </v>
      </c>
      <c r="BD14" s="111" t="str">
        <f t="shared" si="2"/>
        <v xml:space="preserve"> </v>
      </c>
      <c r="BE14" s="112" t="str">
        <f t="shared" si="2"/>
        <v xml:space="preserve"> </v>
      </c>
      <c r="BF14" s="112" t="str">
        <f t="shared" si="2"/>
        <v xml:space="preserve"> </v>
      </c>
      <c r="BG14" s="114" t="str">
        <f t="shared" si="2"/>
        <v xml:space="preserve"> </v>
      </c>
      <c r="BH14" s="105" t="str">
        <f t="shared" si="2"/>
        <v xml:space="preserve"> </v>
      </c>
      <c r="BI14" s="111" t="str">
        <f t="shared" si="2"/>
        <v xml:space="preserve"> </v>
      </c>
      <c r="BJ14" s="112" t="str">
        <f t="shared" si="2"/>
        <v xml:space="preserve"> </v>
      </c>
      <c r="BK14" s="113" t="str">
        <f t="shared" si="2"/>
        <v xml:space="preserve"> </v>
      </c>
    </row>
    <row r="15" spans="1:63" s="2" customFormat="1" ht="12" customHeight="1" thickBot="1" x14ac:dyDescent="0.25">
      <c r="A15" s="31"/>
      <c r="B15" s="30"/>
      <c r="C15" s="28"/>
      <c r="D15" s="28"/>
      <c r="E15" s="28"/>
      <c r="F15" s="4"/>
      <c r="G15" s="28"/>
      <c r="H15" s="28"/>
      <c r="I15" s="28"/>
      <c r="J15" s="4"/>
      <c r="K15" s="28"/>
      <c r="L15" s="28"/>
      <c r="M15" s="28"/>
      <c r="N15" s="4"/>
      <c r="O15" s="28"/>
      <c r="P15" s="28"/>
      <c r="Q15" s="28"/>
      <c r="R15" s="4"/>
      <c r="S15" s="28"/>
      <c r="T15" s="28"/>
      <c r="U15" s="28"/>
      <c r="V15" s="188"/>
      <c r="W15" s="4"/>
      <c r="X15" s="28"/>
      <c r="Y15" s="28"/>
      <c r="Z15" s="28"/>
      <c r="AA15" s="188"/>
      <c r="AB15" s="4"/>
      <c r="AC15" s="28"/>
      <c r="AD15" s="28"/>
      <c r="AE15" s="28"/>
      <c r="AF15" s="5"/>
      <c r="AI15" s="115"/>
      <c r="AJ15" s="115"/>
      <c r="AK15" s="115"/>
      <c r="AL15" s="105"/>
      <c r="AM15" s="115"/>
      <c r="AN15" s="115"/>
      <c r="AO15" s="115"/>
      <c r="AP15" s="105"/>
      <c r="AQ15" s="115"/>
      <c r="AR15" s="115"/>
      <c r="AS15" s="115"/>
      <c r="AT15" s="105"/>
      <c r="AU15" s="115"/>
      <c r="AV15" s="115"/>
      <c r="AW15" s="115"/>
      <c r="AX15" s="105"/>
      <c r="AY15" s="115"/>
      <c r="AZ15" s="115"/>
      <c r="BA15" s="115"/>
      <c r="BB15" s="116"/>
      <c r="BC15" s="105"/>
      <c r="BD15" s="115"/>
      <c r="BE15" s="115"/>
      <c r="BF15" s="115"/>
      <c r="BG15" s="116"/>
      <c r="BH15" s="105"/>
      <c r="BI15" s="115"/>
      <c r="BJ15" s="115"/>
      <c r="BK15" s="115"/>
    </row>
    <row r="16" spans="1:63" s="2" customFormat="1" ht="56.25" customHeight="1" x14ac:dyDescent="0.2">
      <c r="A16" s="82" t="s">
        <v>4</v>
      </c>
      <c r="B16" s="83" t="s">
        <v>40</v>
      </c>
      <c r="C16" s="90">
        <v>70</v>
      </c>
      <c r="D16" s="91">
        <v>70</v>
      </c>
      <c r="E16" s="92">
        <v>70</v>
      </c>
      <c r="F16" s="70"/>
      <c r="G16" s="90">
        <v>70</v>
      </c>
      <c r="H16" s="91">
        <v>70</v>
      </c>
      <c r="I16" s="92">
        <v>70</v>
      </c>
      <c r="J16" s="70"/>
      <c r="K16" s="90">
        <v>70</v>
      </c>
      <c r="L16" s="91">
        <v>70</v>
      </c>
      <c r="M16" s="92">
        <v>70</v>
      </c>
      <c r="N16" s="70"/>
      <c r="O16" s="90">
        <v>70</v>
      </c>
      <c r="P16" s="91">
        <v>70</v>
      </c>
      <c r="Q16" s="92">
        <v>70</v>
      </c>
      <c r="R16" s="70"/>
      <c r="S16" s="90">
        <v>70</v>
      </c>
      <c r="T16" s="91">
        <v>70</v>
      </c>
      <c r="U16" s="91">
        <v>70</v>
      </c>
      <c r="V16" s="92">
        <v>35</v>
      </c>
      <c r="W16" s="70"/>
      <c r="X16" s="90">
        <v>70</v>
      </c>
      <c r="Y16" s="91">
        <v>70</v>
      </c>
      <c r="Z16" s="91">
        <v>70</v>
      </c>
      <c r="AA16" s="92">
        <v>35</v>
      </c>
      <c r="AB16" s="70"/>
      <c r="AC16" s="90">
        <v>70</v>
      </c>
      <c r="AD16" s="91">
        <v>70</v>
      </c>
      <c r="AE16" s="92">
        <v>70</v>
      </c>
      <c r="AI16" s="107"/>
      <c r="AJ16" s="108"/>
      <c r="AK16" s="109"/>
      <c r="AL16" s="117"/>
      <c r="AM16" s="107"/>
      <c r="AN16" s="108"/>
      <c r="AO16" s="109"/>
      <c r="AP16" s="117"/>
      <c r="AQ16" s="107"/>
      <c r="AR16" s="108"/>
      <c r="AS16" s="109"/>
      <c r="AT16" s="117"/>
      <c r="AU16" s="107"/>
      <c r="AV16" s="108"/>
      <c r="AW16" s="109"/>
      <c r="AX16" s="117"/>
      <c r="AY16" s="107"/>
      <c r="AZ16" s="108"/>
      <c r="BA16" s="108"/>
      <c r="BB16" s="109"/>
      <c r="BC16" s="117"/>
      <c r="BD16" s="107"/>
      <c r="BE16" s="108"/>
      <c r="BF16" s="108"/>
      <c r="BG16" s="109"/>
      <c r="BH16" s="117"/>
      <c r="BI16" s="107"/>
      <c r="BJ16" s="108"/>
      <c r="BK16" s="109"/>
    </row>
    <row r="17" spans="1:63" s="2" customFormat="1" ht="34.5" customHeight="1" thickBot="1" x14ac:dyDescent="0.25">
      <c r="A17" s="16"/>
      <c r="B17" s="84" t="s">
        <v>68</v>
      </c>
      <c r="C17" s="196"/>
      <c r="D17" s="197"/>
      <c r="E17" s="198"/>
      <c r="F17" s="4"/>
      <c r="G17" s="196"/>
      <c r="H17" s="197"/>
      <c r="I17" s="198"/>
      <c r="J17" s="4"/>
      <c r="K17" s="196"/>
      <c r="L17" s="197"/>
      <c r="M17" s="198"/>
      <c r="N17" s="4"/>
      <c r="O17" s="196"/>
      <c r="P17" s="197"/>
      <c r="Q17" s="198"/>
      <c r="R17" s="4"/>
      <c r="S17" s="196"/>
      <c r="T17" s="197"/>
      <c r="U17" s="197"/>
      <c r="V17" s="199"/>
      <c r="W17" s="4"/>
      <c r="X17" s="196"/>
      <c r="Y17" s="197"/>
      <c r="Z17" s="197"/>
      <c r="AA17" s="199"/>
      <c r="AB17" s="4"/>
      <c r="AC17" s="196"/>
      <c r="AD17" s="197"/>
      <c r="AE17" s="198"/>
      <c r="AF17" s="5"/>
      <c r="AI17" s="111" t="str">
        <f>IF(C17="x",C16," ")</f>
        <v xml:space="preserve"> </v>
      </c>
      <c r="AJ17" s="112" t="str">
        <f t="shared" ref="AJ17:BK17" si="3">IF(D17="x",D16," ")</f>
        <v xml:space="preserve"> </v>
      </c>
      <c r="AK17" s="113" t="str">
        <f t="shared" si="3"/>
        <v xml:space="preserve"> </v>
      </c>
      <c r="AL17" s="105" t="str">
        <f t="shared" si="3"/>
        <v xml:space="preserve"> </v>
      </c>
      <c r="AM17" s="111" t="str">
        <f t="shared" si="3"/>
        <v xml:space="preserve"> </v>
      </c>
      <c r="AN17" s="112" t="str">
        <f t="shared" si="3"/>
        <v xml:space="preserve"> </v>
      </c>
      <c r="AO17" s="113" t="str">
        <f t="shared" si="3"/>
        <v xml:space="preserve"> </v>
      </c>
      <c r="AP17" s="105" t="str">
        <f t="shared" si="3"/>
        <v xml:space="preserve"> </v>
      </c>
      <c r="AQ17" s="111" t="str">
        <f t="shared" si="3"/>
        <v xml:space="preserve"> </v>
      </c>
      <c r="AR17" s="112" t="str">
        <f t="shared" si="3"/>
        <v xml:space="preserve"> </v>
      </c>
      <c r="AS17" s="113" t="str">
        <f t="shared" si="3"/>
        <v xml:space="preserve"> </v>
      </c>
      <c r="AT17" s="105" t="str">
        <f t="shared" si="3"/>
        <v xml:space="preserve"> </v>
      </c>
      <c r="AU17" s="111" t="str">
        <f t="shared" si="3"/>
        <v xml:space="preserve"> </v>
      </c>
      <c r="AV17" s="112" t="str">
        <f t="shared" si="3"/>
        <v xml:space="preserve"> </v>
      </c>
      <c r="AW17" s="113" t="str">
        <f t="shared" si="3"/>
        <v xml:space="preserve"> </v>
      </c>
      <c r="AX17" s="105" t="str">
        <f t="shared" si="3"/>
        <v xml:space="preserve"> </v>
      </c>
      <c r="AY17" s="111" t="str">
        <f t="shared" si="3"/>
        <v xml:space="preserve"> </v>
      </c>
      <c r="AZ17" s="112" t="str">
        <f t="shared" si="3"/>
        <v xml:space="preserve"> </v>
      </c>
      <c r="BA17" s="112" t="str">
        <f t="shared" si="3"/>
        <v xml:space="preserve"> </v>
      </c>
      <c r="BB17" s="114" t="str">
        <f t="shared" si="3"/>
        <v xml:space="preserve"> </v>
      </c>
      <c r="BC17" s="105" t="str">
        <f t="shared" si="3"/>
        <v xml:space="preserve"> </v>
      </c>
      <c r="BD17" s="111" t="str">
        <f t="shared" si="3"/>
        <v xml:space="preserve"> </v>
      </c>
      <c r="BE17" s="112" t="str">
        <f t="shared" si="3"/>
        <v xml:space="preserve"> </v>
      </c>
      <c r="BF17" s="112" t="str">
        <f t="shared" si="3"/>
        <v xml:space="preserve"> </v>
      </c>
      <c r="BG17" s="114" t="str">
        <f t="shared" si="3"/>
        <v xml:space="preserve"> </v>
      </c>
      <c r="BH17" s="105" t="str">
        <f t="shared" si="3"/>
        <v xml:space="preserve"> </v>
      </c>
      <c r="BI17" s="111" t="str">
        <f t="shared" si="3"/>
        <v xml:space="preserve"> </v>
      </c>
      <c r="BJ17" s="112" t="str">
        <f t="shared" si="3"/>
        <v xml:space="preserve"> </v>
      </c>
      <c r="BK17" s="113" t="str">
        <f t="shared" si="3"/>
        <v xml:space="preserve"> </v>
      </c>
    </row>
    <row r="18" spans="1:63" s="2" customFormat="1" ht="12" customHeight="1" thickBot="1" x14ac:dyDescent="0.25">
      <c r="A18" s="31"/>
      <c r="B18" s="30"/>
      <c r="C18" s="28"/>
      <c r="D18" s="28"/>
      <c r="E18" s="28"/>
      <c r="F18" s="4"/>
      <c r="G18" s="28"/>
      <c r="H18" s="28"/>
      <c r="I18" s="28"/>
      <c r="J18" s="4"/>
      <c r="K18" s="28"/>
      <c r="L18" s="28"/>
      <c r="M18" s="28"/>
      <c r="N18" s="4"/>
      <c r="O18" s="28"/>
      <c r="P18" s="28"/>
      <c r="Q18" s="28"/>
      <c r="R18" s="4"/>
      <c r="S18" s="28"/>
      <c r="T18" s="28"/>
      <c r="U18" s="28"/>
      <c r="V18" s="188"/>
      <c r="W18" s="4"/>
      <c r="X18" s="28"/>
      <c r="Y18" s="28"/>
      <c r="Z18" s="28"/>
      <c r="AA18" s="188"/>
      <c r="AB18" s="4"/>
      <c r="AC18" s="28"/>
      <c r="AD18" s="28"/>
      <c r="AE18" s="28"/>
      <c r="AF18" s="5"/>
      <c r="AI18" s="115"/>
      <c r="AJ18" s="115"/>
      <c r="AK18" s="115"/>
      <c r="AL18" s="105"/>
      <c r="AM18" s="115"/>
      <c r="AN18" s="115"/>
      <c r="AO18" s="115"/>
      <c r="AP18" s="105"/>
      <c r="AQ18" s="115"/>
      <c r="AR18" s="115"/>
      <c r="AS18" s="115"/>
      <c r="AT18" s="105"/>
      <c r="AU18" s="115"/>
      <c r="AV18" s="115"/>
      <c r="AW18" s="115"/>
      <c r="AX18" s="105"/>
      <c r="AY18" s="115"/>
      <c r="AZ18" s="115"/>
      <c r="BA18" s="115"/>
      <c r="BB18" s="116"/>
      <c r="BC18" s="105"/>
      <c r="BD18" s="115"/>
      <c r="BE18" s="115"/>
      <c r="BF18" s="115"/>
      <c r="BG18" s="116"/>
      <c r="BH18" s="105"/>
      <c r="BI18" s="115"/>
      <c r="BJ18" s="115"/>
      <c r="BK18" s="115"/>
    </row>
    <row r="19" spans="1:63" s="2" customFormat="1" ht="56.25" customHeight="1" x14ac:dyDescent="0.2">
      <c r="A19" s="78" t="s">
        <v>0</v>
      </c>
      <c r="B19" s="25" t="s">
        <v>3</v>
      </c>
      <c r="C19" s="90">
        <v>95</v>
      </c>
      <c r="D19" s="91">
        <v>95</v>
      </c>
      <c r="E19" s="92">
        <v>95</v>
      </c>
      <c r="F19" s="4"/>
      <c r="G19" s="90">
        <v>95</v>
      </c>
      <c r="H19" s="91">
        <v>95</v>
      </c>
      <c r="I19" s="92">
        <v>95</v>
      </c>
      <c r="J19" s="4"/>
      <c r="K19" s="90">
        <v>95</v>
      </c>
      <c r="L19" s="91">
        <v>95</v>
      </c>
      <c r="M19" s="92">
        <v>95</v>
      </c>
      <c r="N19" s="4"/>
      <c r="O19" s="90">
        <v>95</v>
      </c>
      <c r="P19" s="91">
        <v>95</v>
      </c>
      <c r="Q19" s="92">
        <v>95</v>
      </c>
      <c r="R19" s="4"/>
      <c r="S19" s="90">
        <v>95</v>
      </c>
      <c r="T19" s="91">
        <v>95</v>
      </c>
      <c r="U19" s="91">
        <v>95</v>
      </c>
      <c r="V19" s="187"/>
      <c r="W19" s="4"/>
      <c r="X19" s="90">
        <v>95</v>
      </c>
      <c r="Y19" s="91">
        <v>95</v>
      </c>
      <c r="Z19" s="91">
        <v>95</v>
      </c>
      <c r="AA19" s="187"/>
      <c r="AB19" s="4"/>
      <c r="AC19" s="90">
        <v>95</v>
      </c>
      <c r="AD19" s="91">
        <v>95</v>
      </c>
      <c r="AE19" s="92">
        <v>95</v>
      </c>
      <c r="AF19" s="5"/>
      <c r="AI19" s="107"/>
      <c r="AJ19" s="108"/>
      <c r="AK19" s="109"/>
      <c r="AL19" s="105"/>
      <c r="AM19" s="107"/>
      <c r="AN19" s="108"/>
      <c r="AO19" s="109"/>
      <c r="AP19" s="105"/>
      <c r="AQ19" s="107"/>
      <c r="AR19" s="108"/>
      <c r="AS19" s="109"/>
      <c r="AT19" s="105"/>
      <c r="AU19" s="107"/>
      <c r="AV19" s="108"/>
      <c r="AW19" s="109"/>
      <c r="AX19" s="105"/>
      <c r="AY19" s="107"/>
      <c r="AZ19" s="108"/>
      <c r="BA19" s="108"/>
      <c r="BB19" s="110"/>
      <c r="BC19" s="105"/>
      <c r="BD19" s="107"/>
      <c r="BE19" s="108"/>
      <c r="BF19" s="108"/>
      <c r="BG19" s="110"/>
      <c r="BH19" s="105"/>
      <c r="BI19" s="107"/>
      <c r="BJ19" s="108"/>
      <c r="BK19" s="109"/>
    </row>
    <row r="20" spans="1:63" s="2" customFormat="1" ht="34.5" customHeight="1" thickBot="1" x14ac:dyDescent="0.25">
      <c r="A20" s="16"/>
      <c r="B20" s="84" t="s">
        <v>68</v>
      </c>
      <c r="C20" s="196"/>
      <c r="D20" s="197"/>
      <c r="E20" s="198"/>
      <c r="F20" s="4"/>
      <c r="G20" s="196"/>
      <c r="H20" s="197"/>
      <c r="I20" s="198"/>
      <c r="J20" s="4"/>
      <c r="K20" s="196"/>
      <c r="L20" s="197"/>
      <c r="M20" s="198"/>
      <c r="N20" s="4"/>
      <c r="O20" s="196"/>
      <c r="P20" s="197"/>
      <c r="Q20" s="198"/>
      <c r="R20" s="4"/>
      <c r="S20" s="196"/>
      <c r="T20" s="197"/>
      <c r="U20" s="197"/>
      <c r="V20" s="142"/>
      <c r="W20" s="4"/>
      <c r="X20" s="196"/>
      <c r="Y20" s="197"/>
      <c r="Z20" s="197"/>
      <c r="AA20" s="142"/>
      <c r="AB20" s="4"/>
      <c r="AC20" s="196"/>
      <c r="AD20" s="197"/>
      <c r="AE20" s="198"/>
      <c r="AF20" s="5"/>
      <c r="AI20" s="111" t="str">
        <f>IF(C20="x",C19," ")</f>
        <v xml:space="preserve"> </v>
      </c>
      <c r="AJ20" s="112" t="str">
        <f t="shared" ref="AJ20:BK20" si="4">IF(D20="x",D19," ")</f>
        <v xml:space="preserve"> </v>
      </c>
      <c r="AK20" s="113" t="str">
        <f t="shared" si="4"/>
        <v xml:space="preserve"> </v>
      </c>
      <c r="AL20" s="105" t="str">
        <f t="shared" si="4"/>
        <v xml:space="preserve"> </v>
      </c>
      <c r="AM20" s="111" t="str">
        <f t="shared" si="4"/>
        <v xml:space="preserve"> </v>
      </c>
      <c r="AN20" s="112" t="str">
        <f t="shared" si="4"/>
        <v xml:space="preserve"> </v>
      </c>
      <c r="AO20" s="113" t="str">
        <f t="shared" si="4"/>
        <v xml:space="preserve"> </v>
      </c>
      <c r="AP20" s="105" t="str">
        <f t="shared" si="4"/>
        <v xml:space="preserve"> </v>
      </c>
      <c r="AQ20" s="111" t="str">
        <f t="shared" si="4"/>
        <v xml:space="preserve"> </v>
      </c>
      <c r="AR20" s="112" t="str">
        <f t="shared" si="4"/>
        <v xml:space="preserve"> </v>
      </c>
      <c r="AS20" s="113" t="str">
        <f t="shared" si="4"/>
        <v xml:space="preserve"> </v>
      </c>
      <c r="AT20" s="105" t="str">
        <f t="shared" si="4"/>
        <v xml:space="preserve"> </v>
      </c>
      <c r="AU20" s="111" t="str">
        <f t="shared" si="4"/>
        <v xml:space="preserve"> </v>
      </c>
      <c r="AV20" s="112" t="str">
        <f t="shared" si="4"/>
        <v xml:space="preserve"> </v>
      </c>
      <c r="AW20" s="113" t="str">
        <f t="shared" si="4"/>
        <v xml:space="preserve"> </v>
      </c>
      <c r="AX20" s="105" t="str">
        <f t="shared" si="4"/>
        <v xml:space="preserve"> </v>
      </c>
      <c r="AY20" s="111" t="str">
        <f t="shared" si="4"/>
        <v xml:space="preserve"> </v>
      </c>
      <c r="AZ20" s="112" t="str">
        <f t="shared" si="4"/>
        <v xml:space="preserve"> </v>
      </c>
      <c r="BA20" s="112" t="str">
        <f t="shared" si="4"/>
        <v xml:space="preserve"> </v>
      </c>
      <c r="BB20" s="114" t="str">
        <f t="shared" si="4"/>
        <v xml:space="preserve"> </v>
      </c>
      <c r="BC20" s="105" t="str">
        <f t="shared" si="4"/>
        <v xml:space="preserve"> </v>
      </c>
      <c r="BD20" s="111" t="str">
        <f t="shared" si="4"/>
        <v xml:space="preserve"> </v>
      </c>
      <c r="BE20" s="112" t="str">
        <f t="shared" si="4"/>
        <v xml:space="preserve"> </v>
      </c>
      <c r="BF20" s="112" t="str">
        <f t="shared" si="4"/>
        <v xml:space="preserve"> </v>
      </c>
      <c r="BG20" s="114" t="str">
        <f t="shared" si="4"/>
        <v xml:space="preserve"> </v>
      </c>
      <c r="BH20" s="105" t="str">
        <f t="shared" si="4"/>
        <v xml:space="preserve"> </v>
      </c>
      <c r="BI20" s="111" t="str">
        <f t="shared" si="4"/>
        <v xml:space="preserve"> </v>
      </c>
      <c r="BJ20" s="112" t="str">
        <f t="shared" si="4"/>
        <v xml:space="preserve"> </v>
      </c>
      <c r="BK20" s="113" t="str">
        <f t="shared" si="4"/>
        <v xml:space="preserve"> </v>
      </c>
    </row>
    <row r="21" spans="1:63" s="2" customFormat="1" ht="12" customHeight="1" thickBot="1" x14ac:dyDescent="0.25">
      <c r="A21" s="31"/>
      <c r="B21" s="30"/>
      <c r="C21" s="28"/>
      <c r="D21" s="28"/>
      <c r="E21" s="28"/>
      <c r="F21" s="4"/>
      <c r="G21" s="28"/>
      <c r="H21" s="28"/>
      <c r="I21" s="28"/>
      <c r="J21" s="4"/>
      <c r="K21" s="28"/>
      <c r="L21" s="28"/>
      <c r="M21" s="28"/>
      <c r="N21" s="4"/>
      <c r="O21" s="28"/>
      <c r="P21" s="28"/>
      <c r="Q21" s="28"/>
      <c r="R21" s="4"/>
      <c r="S21" s="28"/>
      <c r="T21" s="28"/>
      <c r="U21" s="28"/>
      <c r="V21" s="188"/>
      <c r="W21" s="4"/>
      <c r="X21" s="28"/>
      <c r="Y21" s="28"/>
      <c r="Z21" s="28"/>
      <c r="AA21" s="188"/>
      <c r="AB21" s="4"/>
      <c r="AC21" s="28"/>
      <c r="AD21" s="28"/>
      <c r="AE21" s="28"/>
      <c r="AF21" s="5"/>
      <c r="AI21" s="115"/>
      <c r="AJ21" s="115"/>
      <c r="AK21" s="115"/>
      <c r="AL21" s="105"/>
      <c r="AM21" s="115"/>
      <c r="AN21" s="115"/>
      <c r="AO21" s="115"/>
      <c r="AP21" s="105"/>
      <c r="AQ21" s="115"/>
      <c r="AR21" s="115"/>
      <c r="AS21" s="115"/>
      <c r="AT21" s="105"/>
      <c r="AU21" s="115"/>
      <c r="AV21" s="115"/>
      <c r="AW21" s="115"/>
      <c r="AX21" s="105"/>
      <c r="AY21" s="115"/>
      <c r="AZ21" s="115"/>
      <c r="BA21" s="115"/>
      <c r="BB21" s="116"/>
      <c r="BC21" s="105"/>
      <c r="BD21" s="115"/>
      <c r="BE21" s="115"/>
      <c r="BF21" s="115"/>
      <c r="BG21" s="116"/>
      <c r="BH21" s="105"/>
      <c r="BI21" s="115"/>
      <c r="BJ21" s="115"/>
      <c r="BK21" s="115"/>
    </row>
    <row r="22" spans="1:63" s="2" customFormat="1" ht="56.25" customHeight="1" x14ac:dyDescent="0.2">
      <c r="A22" s="82" t="s">
        <v>0</v>
      </c>
      <c r="B22" s="83" t="s">
        <v>41</v>
      </c>
      <c r="C22" s="90">
        <v>95</v>
      </c>
      <c r="D22" s="91">
        <v>95</v>
      </c>
      <c r="E22" s="92">
        <v>95</v>
      </c>
      <c r="F22" s="70"/>
      <c r="G22" s="90">
        <v>95</v>
      </c>
      <c r="H22" s="91">
        <v>95</v>
      </c>
      <c r="I22" s="92">
        <v>95</v>
      </c>
      <c r="J22" s="70"/>
      <c r="K22" s="90">
        <v>95</v>
      </c>
      <c r="L22" s="91">
        <v>95</v>
      </c>
      <c r="M22" s="92">
        <v>95</v>
      </c>
      <c r="N22" s="70"/>
      <c r="O22" s="90">
        <v>95</v>
      </c>
      <c r="P22" s="91">
        <v>95</v>
      </c>
      <c r="Q22" s="92">
        <v>95</v>
      </c>
      <c r="R22" s="70"/>
      <c r="S22" s="90">
        <v>95</v>
      </c>
      <c r="T22" s="91">
        <v>95</v>
      </c>
      <c r="U22" s="91">
        <v>95</v>
      </c>
      <c r="V22" s="92">
        <v>47.5</v>
      </c>
      <c r="W22" s="70"/>
      <c r="X22" s="90">
        <v>95</v>
      </c>
      <c r="Y22" s="91">
        <v>95</v>
      </c>
      <c r="Z22" s="91">
        <v>95</v>
      </c>
      <c r="AA22" s="92">
        <v>47.5</v>
      </c>
      <c r="AB22" s="70"/>
      <c r="AC22" s="90">
        <v>95</v>
      </c>
      <c r="AD22" s="91">
        <v>95</v>
      </c>
      <c r="AE22" s="92">
        <v>95</v>
      </c>
      <c r="AI22" s="107"/>
      <c r="AJ22" s="108"/>
      <c r="AK22" s="109"/>
      <c r="AL22" s="117"/>
      <c r="AM22" s="107"/>
      <c r="AN22" s="108"/>
      <c r="AO22" s="109"/>
      <c r="AP22" s="117"/>
      <c r="AQ22" s="107"/>
      <c r="AR22" s="108"/>
      <c r="AS22" s="109"/>
      <c r="AT22" s="117"/>
      <c r="AU22" s="107"/>
      <c r="AV22" s="108"/>
      <c r="AW22" s="109"/>
      <c r="AX22" s="117"/>
      <c r="AY22" s="107"/>
      <c r="AZ22" s="108"/>
      <c r="BA22" s="108"/>
      <c r="BB22" s="109"/>
      <c r="BC22" s="117"/>
      <c r="BD22" s="107"/>
      <c r="BE22" s="108"/>
      <c r="BF22" s="108"/>
      <c r="BG22" s="109"/>
      <c r="BH22" s="117"/>
      <c r="BI22" s="107"/>
      <c r="BJ22" s="108"/>
      <c r="BK22" s="109"/>
    </row>
    <row r="23" spans="1:63" s="2" customFormat="1" ht="34.5" customHeight="1" thickBot="1" x14ac:dyDescent="0.25">
      <c r="A23" s="16"/>
      <c r="B23" s="84" t="s">
        <v>68</v>
      </c>
      <c r="C23" s="196"/>
      <c r="D23" s="197"/>
      <c r="E23" s="198"/>
      <c r="F23" s="4"/>
      <c r="G23" s="196"/>
      <c r="H23" s="197"/>
      <c r="I23" s="198"/>
      <c r="J23" s="4"/>
      <c r="K23" s="196"/>
      <c r="L23" s="197"/>
      <c r="M23" s="198"/>
      <c r="N23" s="4"/>
      <c r="O23" s="196"/>
      <c r="P23" s="197"/>
      <c r="Q23" s="198"/>
      <c r="R23" s="4"/>
      <c r="S23" s="196"/>
      <c r="T23" s="197"/>
      <c r="U23" s="197"/>
      <c r="V23" s="199"/>
      <c r="W23" s="4"/>
      <c r="X23" s="196"/>
      <c r="Y23" s="197"/>
      <c r="Z23" s="197"/>
      <c r="AA23" s="199"/>
      <c r="AB23" s="4"/>
      <c r="AC23" s="196"/>
      <c r="AD23" s="197"/>
      <c r="AE23" s="198"/>
      <c r="AF23" s="5"/>
      <c r="AI23" s="111" t="str">
        <f>IF(C23="x",C22," ")</f>
        <v xml:space="preserve"> </v>
      </c>
      <c r="AJ23" s="112" t="str">
        <f t="shared" ref="AJ23:BK23" si="5">IF(D23="x",D22," ")</f>
        <v xml:space="preserve"> </v>
      </c>
      <c r="AK23" s="113" t="str">
        <f t="shared" si="5"/>
        <v xml:space="preserve"> </v>
      </c>
      <c r="AL23" s="105" t="str">
        <f t="shared" si="5"/>
        <v xml:space="preserve"> </v>
      </c>
      <c r="AM23" s="111" t="str">
        <f t="shared" si="5"/>
        <v xml:space="preserve"> </v>
      </c>
      <c r="AN23" s="112" t="str">
        <f t="shared" si="5"/>
        <v xml:space="preserve"> </v>
      </c>
      <c r="AO23" s="113" t="str">
        <f t="shared" si="5"/>
        <v xml:space="preserve"> </v>
      </c>
      <c r="AP23" s="105" t="str">
        <f t="shared" si="5"/>
        <v xml:space="preserve"> </v>
      </c>
      <c r="AQ23" s="111" t="str">
        <f t="shared" si="5"/>
        <v xml:space="preserve"> </v>
      </c>
      <c r="AR23" s="112" t="str">
        <f t="shared" si="5"/>
        <v xml:space="preserve"> </v>
      </c>
      <c r="AS23" s="113" t="str">
        <f t="shared" si="5"/>
        <v xml:space="preserve"> </v>
      </c>
      <c r="AT23" s="105" t="str">
        <f t="shared" si="5"/>
        <v xml:space="preserve"> </v>
      </c>
      <c r="AU23" s="111" t="str">
        <f t="shared" si="5"/>
        <v xml:space="preserve"> </v>
      </c>
      <c r="AV23" s="112" t="str">
        <f t="shared" si="5"/>
        <v xml:space="preserve"> </v>
      </c>
      <c r="AW23" s="113" t="str">
        <f t="shared" si="5"/>
        <v xml:space="preserve"> </v>
      </c>
      <c r="AX23" s="105" t="str">
        <f t="shared" si="5"/>
        <v xml:space="preserve"> </v>
      </c>
      <c r="AY23" s="111" t="str">
        <f t="shared" si="5"/>
        <v xml:space="preserve"> </v>
      </c>
      <c r="AZ23" s="112" t="str">
        <f t="shared" si="5"/>
        <v xml:space="preserve"> </v>
      </c>
      <c r="BA23" s="112" t="str">
        <f t="shared" si="5"/>
        <v xml:space="preserve"> </v>
      </c>
      <c r="BB23" s="114" t="str">
        <f t="shared" si="5"/>
        <v xml:space="preserve"> </v>
      </c>
      <c r="BC23" s="105" t="str">
        <f t="shared" si="5"/>
        <v xml:space="preserve"> </v>
      </c>
      <c r="BD23" s="111" t="str">
        <f t="shared" si="5"/>
        <v xml:space="preserve"> </v>
      </c>
      <c r="BE23" s="112" t="str">
        <f t="shared" si="5"/>
        <v xml:space="preserve"> </v>
      </c>
      <c r="BF23" s="112" t="str">
        <f t="shared" si="5"/>
        <v xml:space="preserve"> </v>
      </c>
      <c r="BG23" s="114" t="str">
        <f t="shared" si="5"/>
        <v xml:space="preserve"> </v>
      </c>
      <c r="BH23" s="105" t="str">
        <f t="shared" si="5"/>
        <v xml:space="preserve"> </v>
      </c>
      <c r="BI23" s="111" t="str">
        <f t="shared" si="5"/>
        <v xml:space="preserve"> </v>
      </c>
      <c r="BJ23" s="112" t="str">
        <f t="shared" si="5"/>
        <v xml:space="preserve"> </v>
      </c>
      <c r="BK23" s="113" t="str">
        <f t="shared" si="5"/>
        <v xml:space="preserve"> </v>
      </c>
    </row>
    <row r="24" spans="1:63" s="2" customFormat="1" ht="12" customHeight="1" thickBot="1" x14ac:dyDescent="0.25">
      <c r="A24" s="31"/>
      <c r="B24" s="30"/>
      <c r="C24" s="28"/>
      <c r="D24" s="28"/>
      <c r="E24" s="28"/>
      <c r="F24" s="4"/>
      <c r="G24" s="28"/>
      <c r="H24" s="28"/>
      <c r="I24" s="28"/>
      <c r="J24" s="4"/>
      <c r="K24" s="28"/>
      <c r="L24" s="28"/>
      <c r="M24" s="28"/>
      <c r="N24" s="4"/>
      <c r="O24" s="28"/>
      <c r="P24" s="28"/>
      <c r="Q24" s="28"/>
      <c r="R24" s="4"/>
      <c r="S24" s="28"/>
      <c r="T24" s="28"/>
      <c r="U24" s="28"/>
      <c r="V24" s="188"/>
      <c r="W24" s="4"/>
      <c r="X24" s="28"/>
      <c r="Y24" s="28"/>
      <c r="Z24" s="28"/>
      <c r="AA24" s="188"/>
      <c r="AB24" s="4"/>
      <c r="AC24" s="28"/>
      <c r="AD24" s="28"/>
      <c r="AE24" s="28"/>
      <c r="AF24" s="5"/>
      <c r="AI24" s="115"/>
      <c r="AJ24" s="115"/>
      <c r="AK24" s="115"/>
      <c r="AL24" s="105"/>
      <c r="AM24" s="115"/>
      <c r="AN24" s="115"/>
      <c r="AO24" s="115"/>
      <c r="AP24" s="105"/>
      <c r="AQ24" s="115"/>
      <c r="AR24" s="115"/>
      <c r="AS24" s="115"/>
      <c r="AT24" s="105"/>
      <c r="AU24" s="115"/>
      <c r="AV24" s="115"/>
      <c r="AW24" s="115"/>
      <c r="AX24" s="105"/>
      <c r="AY24" s="115"/>
      <c r="AZ24" s="115"/>
      <c r="BA24" s="115"/>
      <c r="BB24" s="116"/>
      <c r="BC24" s="105"/>
      <c r="BD24" s="115"/>
      <c r="BE24" s="115"/>
      <c r="BF24" s="115"/>
      <c r="BG24" s="116"/>
      <c r="BH24" s="105"/>
      <c r="BI24" s="115"/>
      <c r="BJ24" s="115"/>
      <c r="BK24" s="115"/>
    </row>
    <row r="25" spans="1:63" s="2" customFormat="1" ht="56.25" customHeight="1" x14ac:dyDescent="0.2">
      <c r="A25" s="82" t="s">
        <v>0</v>
      </c>
      <c r="B25" s="83" t="s">
        <v>42</v>
      </c>
      <c r="C25" s="90">
        <v>120</v>
      </c>
      <c r="D25" s="91">
        <v>120</v>
      </c>
      <c r="E25" s="92">
        <v>120</v>
      </c>
      <c r="F25" s="70"/>
      <c r="G25" s="90">
        <v>120</v>
      </c>
      <c r="H25" s="91">
        <v>120</v>
      </c>
      <c r="I25" s="92">
        <v>120</v>
      </c>
      <c r="J25" s="70"/>
      <c r="K25" s="90">
        <v>120</v>
      </c>
      <c r="L25" s="91">
        <v>120</v>
      </c>
      <c r="M25" s="92">
        <v>120</v>
      </c>
      <c r="N25" s="70"/>
      <c r="O25" s="90">
        <v>120</v>
      </c>
      <c r="P25" s="91">
        <v>120</v>
      </c>
      <c r="Q25" s="92">
        <v>120</v>
      </c>
      <c r="R25" s="70"/>
      <c r="S25" s="90">
        <v>120</v>
      </c>
      <c r="T25" s="91">
        <v>120</v>
      </c>
      <c r="U25" s="91">
        <v>120</v>
      </c>
      <c r="V25" s="92">
        <v>60</v>
      </c>
      <c r="W25" s="70"/>
      <c r="X25" s="90">
        <v>120</v>
      </c>
      <c r="Y25" s="91">
        <v>120</v>
      </c>
      <c r="Z25" s="91">
        <v>120</v>
      </c>
      <c r="AA25" s="92">
        <v>60</v>
      </c>
      <c r="AB25" s="70"/>
      <c r="AC25" s="200">
        <v>120</v>
      </c>
      <c r="AD25" s="201">
        <v>120</v>
      </c>
      <c r="AE25" s="202">
        <v>120</v>
      </c>
      <c r="AI25" s="107"/>
      <c r="AJ25" s="108"/>
      <c r="AK25" s="109"/>
      <c r="AL25" s="117"/>
      <c r="AM25" s="107"/>
      <c r="AN25" s="108"/>
      <c r="AO25" s="109"/>
      <c r="AP25" s="117"/>
      <c r="AQ25" s="107"/>
      <c r="AR25" s="108"/>
      <c r="AS25" s="109"/>
      <c r="AT25" s="117"/>
      <c r="AU25" s="107"/>
      <c r="AV25" s="108"/>
      <c r="AW25" s="109"/>
      <c r="AX25" s="117"/>
      <c r="AY25" s="107"/>
      <c r="AZ25" s="108"/>
      <c r="BA25" s="108"/>
      <c r="BB25" s="109"/>
      <c r="BC25" s="117"/>
      <c r="BD25" s="107"/>
      <c r="BE25" s="108"/>
      <c r="BF25" s="108"/>
      <c r="BG25" s="109"/>
      <c r="BH25" s="117"/>
      <c r="BI25" s="107"/>
      <c r="BJ25" s="108"/>
      <c r="BK25" s="109"/>
    </row>
    <row r="26" spans="1:63" s="2" customFormat="1" ht="34.5" customHeight="1" thickBot="1" x14ac:dyDescent="0.25">
      <c r="A26" s="16"/>
      <c r="B26" s="84" t="s">
        <v>68</v>
      </c>
      <c r="C26" s="196"/>
      <c r="D26" s="197"/>
      <c r="E26" s="198"/>
      <c r="F26" s="4"/>
      <c r="G26" s="196"/>
      <c r="H26" s="197"/>
      <c r="I26" s="198"/>
      <c r="J26" s="4"/>
      <c r="K26" s="196"/>
      <c r="L26" s="197"/>
      <c r="M26" s="198"/>
      <c r="N26" s="4"/>
      <c r="O26" s="196"/>
      <c r="P26" s="197"/>
      <c r="Q26" s="198"/>
      <c r="R26" s="4"/>
      <c r="S26" s="196"/>
      <c r="T26" s="197"/>
      <c r="U26" s="197"/>
      <c r="V26" s="199"/>
      <c r="W26" s="4"/>
      <c r="X26" s="196"/>
      <c r="Y26" s="197"/>
      <c r="Z26" s="197"/>
      <c r="AA26" s="199"/>
      <c r="AB26" s="4"/>
      <c r="AC26" s="196"/>
      <c r="AD26" s="197"/>
      <c r="AE26" s="198"/>
      <c r="AF26" s="5"/>
      <c r="AI26" s="111" t="str">
        <f>IF(C26="x",C25," ")</f>
        <v xml:space="preserve"> </v>
      </c>
      <c r="AJ26" s="112" t="str">
        <f t="shared" ref="AJ26:BK26" si="6">IF(D26="x",D25," ")</f>
        <v xml:space="preserve"> </v>
      </c>
      <c r="AK26" s="113" t="str">
        <f t="shared" si="6"/>
        <v xml:space="preserve"> </v>
      </c>
      <c r="AL26" s="105" t="str">
        <f t="shared" si="6"/>
        <v xml:space="preserve"> </v>
      </c>
      <c r="AM26" s="111" t="str">
        <f t="shared" si="6"/>
        <v xml:space="preserve"> </v>
      </c>
      <c r="AN26" s="112" t="str">
        <f t="shared" si="6"/>
        <v xml:space="preserve"> </v>
      </c>
      <c r="AO26" s="113" t="str">
        <f t="shared" si="6"/>
        <v xml:space="preserve"> </v>
      </c>
      <c r="AP26" s="105" t="str">
        <f t="shared" si="6"/>
        <v xml:space="preserve"> </v>
      </c>
      <c r="AQ26" s="111" t="str">
        <f t="shared" si="6"/>
        <v xml:space="preserve"> </v>
      </c>
      <c r="AR26" s="112" t="str">
        <f t="shared" si="6"/>
        <v xml:space="preserve"> </v>
      </c>
      <c r="AS26" s="113" t="str">
        <f t="shared" si="6"/>
        <v xml:space="preserve"> </v>
      </c>
      <c r="AT26" s="105" t="str">
        <f t="shared" si="6"/>
        <v xml:space="preserve"> </v>
      </c>
      <c r="AU26" s="111" t="str">
        <f t="shared" si="6"/>
        <v xml:space="preserve"> </v>
      </c>
      <c r="AV26" s="112" t="str">
        <f t="shared" si="6"/>
        <v xml:space="preserve"> </v>
      </c>
      <c r="AW26" s="113" t="str">
        <f t="shared" si="6"/>
        <v xml:space="preserve"> </v>
      </c>
      <c r="AX26" s="105" t="str">
        <f t="shared" si="6"/>
        <v xml:space="preserve"> </v>
      </c>
      <c r="AY26" s="111" t="str">
        <f t="shared" si="6"/>
        <v xml:space="preserve"> </v>
      </c>
      <c r="AZ26" s="112" t="str">
        <f t="shared" si="6"/>
        <v xml:space="preserve"> </v>
      </c>
      <c r="BA26" s="112" t="str">
        <f t="shared" si="6"/>
        <v xml:space="preserve"> </v>
      </c>
      <c r="BB26" s="114" t="str">
        <f t="shared" si="6"/>
        <v xml:space="preserve"> </v>
      </c>
      <c r="BC26" s="105" t="str">
        <f t="shared" si="6"/>
        <v xml:space="preserve"> </v>
      </c>
      <c r="BD26" s="111" t="str">
        <f t="shared" si="6"/>
        <v xml:space="preserve"> </v>
      </c>
      <c r="BE26" s="112" t="str">
        <f t="shared" si="6"/>
        <v xml:space="preserve"> </v>
      </c>
      <c r="BF26" s="112" t="str">
        <f t="shared" si="6"/>
        <v xml:space="preserve"> </v>
      </c>
      <c r="BG26" s="114" t="str">
        <f t="shared" si="6"/>
        <v xml:space="preserve"> </v>
      </c>
      <c r="BH26" s="105" t="str">
        <f t="shared" si="6"/>
        <v xml:space="preserve"> </v>
      </c>
      <c r="BI26" s="111" t="str">
        <f t="shared" si="6"/>
        <v xml:space="preserve"> </v>
      </c>
      <c r="BJ26" s="112" t="str">
        <f t="shared" si="6"/>
        <v xml:space="preserve"> </v>
      </c>
      <c r="BK26" s="113" t="str">
        <f t="shared" si="6"/>
        <v xml:space="preserve"> </v>
      </c>
    </row>
  </sheetData>
  <sheetProtection algorithmName="SHA-512" hashValue="1sHTXIHG4F7uH7b1GLVsr6xfFvfVPpUoS8fldMLu3qrnkmvC3nOb6TU5LRyFwSfFMtqddkUdZGL2q+Zt3E2RxA==" saltValue="po67vP9MShlW7t/A4GVySg==" spinCount="100000" sheet="1" objects="1" scenarios="1"/>
  <mergeCells count="14">
    <mergeCell ref="AY4:BB4"/>
    <mergeCell ref="BD4:BG4"/>
    <mergeCell ref="BI4:BK4"/>
    <mergeCell ref="AC4:AE4"/>
    <mergeCell ref="AI4:AK4"/>
    <mergeCell ref="AM4:AO4"/>
    <mergeCell ref="AQ4:AS4"/>
    <mergeCell ref="AU4:AW4"/>
    <mergeCell ref="X4:AA4"/>
    <mergeCell ref="C4:E4"/>
    <mergeCell ref="G4:I4"/>
    <mergeCell ref="K4:M4"/>
    <mergeCell ref="O4:Q4"/>
    <mergeCell ref="S4:V4"/>
  </mergeCells>
  <pageMargins left="0.43307086614173229" right="0.23622047244094491" top="0.55118110236220474" bottom="0.19685039370078741" header="0.31496062992125984" footer="0.31496062992125984"/>
  <pageSetup paperSize="9" scale="43" orientation="landscape" r:id="rId1"/>
  <headerFooter>
    <oddHeader>&amp;R&amp;G</oddHeader>
    <oddFooter>&amp;L&amp;6&amp;A&amp;C&amp;6Miete Siedlungslokal Dietikon-Limmatfeld&amp;R&amp;6Seite &amp;P/&amp;N</oddFoot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Tabelle4">
    <tabColor theme="9" tint="0.79998168889431442"/>
    <pageSetUpPr fitToPage="1"/>
  </sheetPr>
  <dimension ref="A1:BT26"/>
  <sheetViews>
    <sheetView zoomScale="70" zoomScaleNormal="70" zoomScalePageLayoutView="40" workbookViewId="0">
      <selection activeCell="AC5" sqref="AC5:AE5"/>
    </sheetView>
  </sheetViews>
  <sheetFormatPr baseColWidth="10" defaultRowHeight="12.75" x14ac:dyDescent="0.2"/>
  <cols>
    <col min="1" max="1" width="21" style="1" customWidth="1"/>
    <col min="2" max="2" width="52.5703125" style="2" customWidth="1"/>
    <col min="3" max="5" width="9.7109375" style="1" customWidth="1"/>
    <col min="6" max="6" width="4.28515625" style="2" customWidth="1"/>
    <col min="7" max="9" width="9.7109375" style="1" customWidth="1"/>
    <col min="10" max="10" width="4.28515625" style="2" customWidth="1"/>
    <col min="11" max="13" width="9.7109375" style="1" customWidth="1"/>
    <col min="14" max="14" width="4.28515625" style="2" customWidth="1"/>
    <col min="15" max="17" width="9.7109375" style="1" customWidth="1"/>
    <col min="18" max="18" width="4.28515625" style="2" customWidth="1"/>
    <col min="19" max="21" width="9.7109375" style="1" customWidth="1"/>
    <col min="22" max="22" width="12.85546875" style="1" customWidth="1"/>
    <col min="23" max="23" width="4.28515625" style="2" customWidth="1"/>
    <col min="24" max="26" width="9.7109375" style="1" customWidth="1"/>
    <col min="27" max="27" width="12.85546875" style="1" customWidth="1"/>
    <col min="28" max="28" width="4.28515625" style="2" customWidth="1"/>
    <col min="29" max="31" width="9.7109375" style="1" customWidth="1"/>
    <col min="32" max="34" width="11.42578125" style="2"/>
    <col min="35" max="63" width="5.5703125" style="1" hidden="1" customWidth="1"/>
    <col min="64" max="72" width="11.42578125" style="1" hidden="1" customWidth="1"/>
    <col min="73" max="16384" width="11.42578125" style="1"/>
  </cols>
  <sheetData>
    <row r="1" spans="1:63" ht="27.75" customHeight="1" x14ac:dyDescent="0.2">
      <c r="A1" s="119" t="s">
        <v>48</v>
      </c>
      <c r="AI1" s="99"/>
      <c r="AJ1" s="100"/>
      <c r="AK1" s="100"/>
      <c r="AL1" s="100"/>
      <c r="AM1" s="100"/>
      <c r="AN1" s="100"/>
      <c r="AO1" s="100"/>
      <c r="AP1" s="100"/>
      <c r="AQ1" s="100"/>
      <c r="AR1" s="100"/>
      <c r="AS1" s="100"/>
      <c r="AT1" s="100"/>
      <c r="AU1" s="100"/>
      <c r="AV1" s="100"/>
      <c r="AW1" s="100"/>
      <c r="AX1" s="100"/>
      <c r="AY1" s="100"/>
      <c r="AZ1" s="100"/>
      <c r="BA1" s="100"/>
      <c r="BB1" s="100"/>
      <c r="BC1" s="100"/>
      <c r="BD1" s="100"/>
      <c r="BE1" s="100"/>
      <c r="BF1" s="100"/>
      <c r="BG1" s="100"/>
      <c r="BH1" s="100"/>
      <c r="BI1" s="100"/>
      <c r="BJ1" s="100"/>
      <c r="BK1" s="100"/>
    </row>
    <row r="2" spans="1:63" x14ac:dyDescent="0.2">
      <c r="A2" s="185" t="s">
        <v>64</v>
      </c>
      <c r="AI2" s="99"/>
      <c r="AJ2" s="100"/>
      <c r="AK2" s="100"/>
      <c r="AL2" s="100"/>
      <c r="AM2" s="100"/>
      <c r="AN2" s="100"/>
      <c r="AO2" s="100"/>
      <c r="AP2" s="100"/>
      <c r="AQ2" s="100"/>
      <c r="AR2" s="100"/>
      <c r="AS2" s="100"/>
      <c r="AT2" s="100"/>
      <c r="AU2" s="100"/>
      <c r="AV2" s="100"/>
      <c r="AW2" s="100"/>
      <c r="AX2" s="100"/>
      <c r="AY2" s="100"/>
      <c r="AZ2" s="100"/>
      <c r="BA2" s="100"/>
      <c r="BB2" s="100"/>
      <c r="BC2" s="100"/>
      <c r="BD2" s="100"/>
      <c r="BE2" s="100"/>
      <c r="BF2" s="100"/>
      <c r="BG2" s="100"/>
      <c r="BH2" s="100"/>
      <c r="BI2" s="100"/>
      <c r="BJ2" s="100"/>
      <c r="BK2" s="100"/>
    </row>
    <row r="3" spans="1:63" ht="13.5" thickBot="1" x14ac:dyDescent="0.25"/>
    <row r="4" spans="1:63" ht="43.5" customHeight="1" thickBot="1" x14ac:dyDescent="0.25">
      <c r="A4" s="119"/>
      <c r="B4" s="80"/>
      <c r="C4" s="234" t="s">
        <v>26</v>
      </c>
      <c r="D4" s="235"/>
      <c r="E4" s="236"/>
      <c r="F4" s="93"/>
      <c r="G4" s="234" t="s">
        <v>27</v>
      </c>
      <c r="H4" s="235"/>
      <c r="I4" s="236"/>
      <c r="J4" s="93"/>
      <c r="K4" s="234" t="s">
        <v>28</v>
      </c>
      <c r="L4" s="235"/>
      <c r="M4" s="236"/>
      <c r="N4" s="93"/>
      <c r="O4" s="234" t="s">
        <v>29</v>
      </c>
      <c r="P4" s="235"/>
      <c r="Q4" s="236"/>
      <c r="R4" s="93"/>
      <c r="S4" s="231" t="s">
        <v>30</v>
      </c>
      <c r="T4" s="232"/>
      <c r="U4" s="232"/>
      <c r="V4" s="233"/>
      <c r="W4" s="93"/>
      <c r="X4" s="231" t="s">
        <v>31</v>
      </c>
      <c r="Y4" s="232"/>
      <c r="Z4" s="232"/>
      <c r="AA4" s="233"/>
      <c r="AB4" s="93"/>
      <c r="AC4" s="234" t="s">
        <v>32</v>
      </c>
      <c r="AD4" s="235"/>
      <c r="AE4" s="236"/>
      <c r="AI4" s="222" t="s">
        <v>26</v>
      </c>
      <c r="AJ4" s="223"/>
      <c r="AK4" s="224"/>
      <c r="AL4" s="101"/>
      <c r="AM4" s="222" t="s">
        <v>27</v>
      </c>
      <c r="AN4" s="223"/>
      <c r="AO4" s="224"/>
      <c r="AP4" s="101"/>
      <c r="AQ4" s="222" t="s">
        <v>28</v>
      </c>
      <c r="AR4" s="223"/>
      <c r="AS4" s="224"/>
      <c r="AT4" s="101"/>
      <c r="AU4" s="222" t="s">
        <v>29</v>
      </c>
      <c r="AV4" s="223"/>
      <c r="AW4" s="224"/>
      <c r="AX4" s="101"/>
      <c r="AY4" s="225" t="s">
        <v>30</v>
      </c>
      <c r="AZ4" s="226"/>
      <c r="BA4" s="226"/>
      <c r="BB4" s="227"/>
      <c r="BC4" s="101"/>
      <c r="BD4" s="225" t="s">
        <v>31</v>
      </c>
      <c r="BE4" s="226"/>
      <c r="BF4" s="226"/>
      <c r="BG4" s="227"/>
      <c r="BH4" s="101"/>
      <c r="BI4" s="222" t="s">
        <v>32</v>
      </c>
      <c r="BJ4" s="223"/>
      <c r="BK4" s="224"/>
    </row>
    <row r="5" spans="1:63" ht="59.25" customHeight="1" thickBot="1" x14ac:dyDescent="0.25">
      <c r="B5" s="81"/>
      <c r="C5" s="94" t="s">
        <v>11</v>
      </c>
      <c r="D5" s="19" t="s">
        <v>10</v>
      </c>
      <c r="E5" s="95" t="s">
        <v>70</v>
      </c>
      <c r="F5" s="43"/>
      <c r="G5" s="94" t="s">
        <v>11</v>
      </c>
      <c r="H5" s="19" t="s">
        <v>10</v>
      </c>
      <c r="I5" s="95" t="s">
        <v>70</v>
      </c>
      <c r="J5" s="43"/>
      <c r="K5" s="94" t="s">
        <v>11</v>
      </c>
      <c r="L5" s="19" t="s">
        <v>10</v>
      </c>
      <c r="M5" s="95" t="s">
        <v>70</v>
      </c>
      <c r="N5" s="43"/>
      <c r="O5" s="94" t="s">
        <v>11</v>
      </c>
      <c r="P5" s="19" t="s">
        <v>10</v>
      </c>
      <c r="Q5" s="95" t="s">
        <v>70</v>
      </c>
      <c r="R5" s="43"/>
      <c r="S5" s="94" t="s">
        <v>11</v>
      </c>
      <c r="T5" s="19" t="s">
        <v>10</v>
      </c>
      <c r="U5" s="95" t="s">
        <v>70</v>
      </c>
      <c r="V5" s="79" t="s">
        <v>36</v>
      </c>
      <c r="W5" s="43"/>
      <c r="X5" s="94" t="s">
        <v>11</v>
      </c>
      <c r="Y5" s="19" t="s">
        <v>10</v>
      </c>
      <c r="Z5" s="95" t="s">
        <v>70</v>
      </c>
      <c r="AA5" s="79" t="s">
        <v>37</v>
      </c>
      <c r="AB5" s="43"/>
      <c r="AC5" s="94" t="s">
        <v>11</v>
      </c>
      <c r="AD5" s="19" t="s">
        <v>10</v>
      </c>
      <c r="AE5" s="95" t="s">
        <v>70</v>
      </c>
      <c r="AI5" s="102" t="s">
        <v>33</v>
      </c>
      <c r="AJ5" s="103" t="s">
        <v>34</v>
      </c>
      <c r="AK5" s="104" t="s">
        <v>43</v>
      </c>
      <c r="AL5" s="105"/>
      <c r="AM5" s="102" t="s">
        <v>33</v>
      </c>
      <c r="AN5" s="103" t="s">
        <v>34</v>
      </c>
      <c r="AO5" s="104" t="s">
        <v>43</v>
      </c>
      <c r="AP5" s="105"/>
      <c r="AQ5" s="102" t="s">
        <v>33</v>
      </c>
      <c r="AR5" s="103" t="s">
        <v>34</v>
      </c>
      <c r="AS5" s="104" t="s">
        <v>43</v>
      </c>
      <c r="AT5" s="105"/>
      <c r="AU5" s="102" t="s">
        <v>33</v>
      </c>
      <c r="AV5" s="103" t="s">
        <v>34</v>
      </c>
      <c r="AW5" s="104" t="s">
        <v>43</v>
      </c>
      <c r="AX5" s="105"/>
      <c r="AY5" s="102" t="s">
        <v>33</v>
      </c>
      <c r="AZ5" s="103" t="s">
        <v>34</v>
      </c>
      <c r="BA5" s="104" t="s">
        <v>43</v>
      </c>
      <c r="BB5" s="106"/>
      <c r="BC5" s="105"/>
      <c r="BD5" s="102" t="s">
        <v>33</v>
      </c>
      <c r="BE5" s="103" t="s">
        <v>34</v>
      </c>
      <c r="BF5" s="104" t="s">
        <v>43</v>
      </c>
      <c r="BG5" s="106"/>
      <c r="BH5" s="105"/>
      <c r="BI5" s="102" t="s">
        <v>33</v>
      </c>
      <c r="BJ5" s="103" t="s">
        <v>34</v>
      </c>
      <c r="BK5" s="104" t="s">
        <v>43</v>
      </c>
    </row>
    <row r="6" spans="1:63" s="2" customFormat="1" ht="32.25" customHeight="1" thickBot="1" x14ac:dyDescent="0.25">
      <c r="A6" s="85" t="s">
        <v>39</v>
      </c>
      <c r="B6" s="85" t="s">
        <v>12</v>
      </c>
      <c r="C6" s="28"/>
      <c r="D6" s="28"/>
      <c r="E6" s="28"/>
      <c r="F6" s="4"/>
      <c r="G6" s="28"/>
      <c r="H6" s="28"/>
      <c r="I6" s="28"/>
      <c r="J6" s="4"/>
      <c r="K6" s="28"/>
      <c r="L6" s="28"/>
      <c r="M6" s="28"/>
      <c r="N6" s="4"/>
      <c r="O6" s="28"/>
      <c r="P6" s="28"/>
      <c r="Q6" s="28"/>
      <c r="R6" s="4"/>
      <c r="S6" s="28"/>
      <c r="T6" s="28"/>
      <c r="U6" s="28"/>
      <c r="V6" s="29"/>
      <c r="W6" s="4"/>
      <c r="X6" s="28"/>
      <c r="Y6" s="28"/>
      <c r="Z6" s="28"/>
      <c r="AA6" s="29"/>
      <c r="AB6" s="4"/>
      <c r="AC6" s="28"/>
      <c r="AD6" s="28"/>
      <c r="AE6" s="28"/>
      <c r="AF6" s="5"/>
      <c r="AI6" s="99"/>
      <c r="AJ6" s="99"/>
      <c r="AK6" s="99"/>
      <c r="AL6" s="99"/>
      <c r="AM6" s="99"/>
      <c r="AN6" s="99"/>
      <c r="AO6" s="99"/>
      <c r="AP6" s="99"/>
      <c r="AQ6" s="99"/>
      <c r="AR6" s="99"/>
      <c r="AS6" s="99"/>
      <c r="AT6" s="99"/>
      <c r="AU6" s="99"/>
      <c r="AV6" s="99"/>
      <c r="AW6" s="99"/>
      <c r="AX6" s="99"/>
      <c r="AY6" s="99"/>
      <c r="AZ6" s="99"/>
      <c r="BA6" s="99"/>
      <c r="BB6" s="99"/>
      <c r="BC6" s="99"/>
      <c r="BD6" s="99"/>
      <c r="BE6" s="99"/>
      <c r="BF6" s="99"/>
      <c r="BG6" s="99"/>
      <c r="BH6" s="99"/>
      <c r="BI6" s="99"/>
      <c r="BJ6" s="99"/>
      <c r="BK6" s="99"/>
    </row>
    <row r="7" spans="1:63" ht="56.25" customHeight="1" x14ac:dyDescent="0.2">
      <c r="A7" s="78" t="s">
        <v>4</v>
      </c>
      <c r="B7" s="25" t="s">
        <v>38</v>
      </c>
      <c r="C7" s="96" t="s">
        <v>2</v>
      </c>
      <c r="D7" s="97" t="s">
        <v>2</v>
      </c>
      <c r="E7" s="98" t="s">
        <v>2</v>
      </c>
      <c r="F7" s="4"/>
      <c r="G7" s="96" t="s">
        <v>2</v>
      </c>
      <c r="H7" s="97" t="s">
        <v>2</v>
      </c>
      <c r="I7" s="98" t="s">
        <v>2</v>
      </c>
      <c r="J7" s="4"/>
      <c r="K7" s="96" t="s">
        <v>2</v>
      </c>
      <c r="L7" s="97" t="s">
        <v>2</v>
      </c>
      <c r="M7" s="98" t="s">
        <v>2</v>
      </c>
      <c r="N7" s="4"/>
      <c r="O7" s="96" t="s">
        <v>2</v>
      </c>
      <c r="P7" s="97" t="s">
        <v>2</v>
      </c>
      <c r="Q7" s="98" t="s">
        <v>2</v>
      </c>
      <c r="R7" s="4"/>
      <c r="S7" s="96" t="s">
        <v>2</v>
      </c>
      <c r="T7" s="97" t="s">
        <v>2</v>
      </c>
      <c r="U7" s="97" t="s">
        <v>2</v>
      </c>
      <c r="V7" s="187"/>
      <c r="W7" s="4"/>
      <c r="X7" s="96" t="s">
        <v>2</v>
      </c>
      <c r="Y7" s="97" t="s">
        <v>2</v>
      </c>
      <c r="Z7" s="97" t="s">
        <v>2</v>
      </c>
      <c r="AA7" s="187"/>
      <c r="AB7" s="4"/>
      <c r="AC7" s="96" t="s">
        <v>2</v>
      </c>
      <c r="AD7" s="97" t="s">
        <v>2</v>
      </c>
      <c r="AE7" s="98" t="s">
        <v>2</v>
      </c>
      <c r="AF7" s="5"/>
      <c r="AI7" s="107" t="s">
        <v>67</v>
      </c>
      <c r="AJ7" s="108" t="s">
        <v>67</v>
      </c>
      <c r="AK7" s="109" t="s">
        <v>67</v>
      </c>
      <c r="AL7" s="105"/>
      <c r="AM7" s="107" t="s">
        <v>67</v>
      </c>
      <c r="AN7" s="108" t="s">
        <v>67</v>
      </c>
      <c r="AO7" s="109" t="s">
        <v>67</v>
      </c>
      <c r="AP7" s="105"/>
      <c r="AQ7" s="107" t="s">
        <v>67</v>
      </c>
      <c r="AR7" s="108" t="s">
        <v>67</v>
      </c>
      <c r="AS7" s="109" t="s">
        <v>67</v>
      </c>
      <c r="AT7" s="105"/>
      <c r="AU7" s="107" t="s">
        <v>67</v>
      </c>
      <c r="AV7" s="108" t="s">
        <v>67</v>
      </c>
      <c r="AW7" s="109" t="s">
        <v>67</v>
      </c>
      <c r="AX7" s="105"/>
      <c r="AY7" s="107" t="s">
        <v>67</v>
      </c>
      <c r="AZ7" s="108" t="s">
        <v>67</v>
      </c>
      <c r="BA7" s="109" t="s">
        <v>67</v>
      </c>
      <c r="BB7" s="110"/>
      <c r="BC7" s="105"/>
      <c r="BD7" s="107" t="s">
        <v>67</v>
      </c>
      <c r="BE7" s="108" t="s">
        <v>67</v>
      </c>
      <c r="BF7" s="109" t="s">
        <v>67</v>
      </c>
      <c r="BG7" s="110"/>
      <c r="BH7" s="105"/>
      <c r="BI7" s="107" t="s">
        <v>67</v>
      </c>
      <c r="BJ7" s="108" t="s">
        <v>67</v>
      </c>
      <c r="BK7" s="109" t="s">
        <v>67</v>
      </c>
    </row>
    <row r="8" spans="1:63" s="2" customFormat="1" ht="34.5" customHeight="1" thickBot="1" x14ac:dyDescent="0.25">
      <c r="A8" s="16"/>
      <c r="B8" s="84" t="s">
        <v>68</v>
      </c>
      <c r="C8" s="196"/>
      <c r="D8" s="197"/>
      <c r="E8" s="198"/>
      <c r="F8" s="4"/>
      <c r="G8" s="196"/>
      <c r="H8" s="197"/>
      <c r="I8" s="198"/>
      <c r="J8" s="4"/>
      <c r="K8" s="196"/>
      <c r="L8" s="197"/>
      <c r="M8" s="198"/>
      <c r="N8" s="4"/>
      <c r="O8" s="196"/>
      <c r="P8" s="197"/>
      <c r="Q8" s="198"/>
      <c r="R8" s="4"/>
      <c r="S8" s="196"/>
      <c r="T8" s="197"/>
      <c r="U8" s="197"/>
      <c r="V8" s="142"/>
      <c r="W8" s="4"/>
      <c r="X8" s="196"/>
      <c r="Y8" s="197"/>
      <c r="Z8" s="197"/>
      <c r="AA8" s="142"/>
      <c r="AB8" s="4"/>
      <c r="AC8" s="196"/>
      <c r="AD8" s="197"/>
      <c r="AE8" s="198"/>
      <c r="AF8" s="5"/>
      <c r="AI8" s="111" t="str">
        <f>IF(C8="x",AI7," ")</f>
        <v xml:space="preserve"> </v>
      </c>
      <c r="AJ8" s="112" t="str">
        <f t="shared" ref="AJ8:BK8" si="0">IF(D8="x",AJ7," ")</f>
        <v xml:space="preserve"> </v>
      </c>
      <c r="AK8" s="113" t="str">
        <f t="shared" si="0"/>
        <v xml:space="preserve"> </v>
      </c>
      <c r="AL8" s="105" t="str">
        <f t="shared" si="0"/>
        <v xml:space="preserve"> </v>
      </c>
      <c r="AM8" s="111" t="str">
        <f t="shared" si="0"/>
        <v xml:space="preserve"> </v>
      </c>
      <c r="AN8" s="112" t="str">
        <f t="shared" si="0"/>
        <v xml:space="preserve"> </v>
      </c>
      <c r="AO8" s="113" t="str">
        <f t="shared" si="0"/>
        <v xml:space="preserve"> </v>
      </c>
      <c r="AP8" s="105" t="str">
        <f t="shared" si="0"/>
        <v xml:space="preserve"> </v>
      </c>
      <c r="AQ8" s="111" t="str">
        <f t="shared" si="0"/>
        <v xml:space="preserve"> </v>
      </c>
      <c r="AR8" s="112" t="str">
        <f t="shared" si="0"/>
        <v xml:space="preserve"> </v>
      </c>
      <c r="AS8" s="113" t="str">
        <f t="shared" si="0"/>
        <v xml:space="preserve"> </v>
      </c>
      <c r="AT8" s="105" t="str">
        <f t="shared" si="0"/>
        <v xml:space="preserve"> </v>
      </c>
      <c r="AU8" s="111" t="str">
        <f t="shared" si="0"/>
        <v xml:space="preserve"> </v>
      </c>
      <c r="AV8" s="112" t="str">
        <f t="shared" si="0"/>
        <v xml:space="preserve"> </v>
      </c>
      <c r="AW8" s="113" t="str">
        <f t="shared" si="0"/>
        <v xml:space="preserve"> </v>
      </c>
      <c r="AX8" s="105" t="str">
        <f t="shared" si="0"/>
        <v xml:space="preserve"> </v>
      </c>
      <c r="AY8" s="111" t="str">
        <f t="shared" si="0"/>
        <v xml:space="preserve"> </v>
      </c>
      <c r="AZ8" s="112" t="str">
        <f t="shared" si="0"/>
        <v xml:space="preserve"> </v>
      </c>
      <c r="BA8" s="112" t="str">
        <f t="shared" si="0"/>
        <v xml:space="preserve"> </v>
      </c>
      <c r="BB8" s="114" t="str">
        <f t="shared" si="0"/>
        <v xml:space="preserve"> </v>
      </c>
      <c r="BC8" s="105" t="str">
        <f t="shared" si="0"/>
        <v xml:space="preserve"> </v>
      </c>
      <c r="BD8" s="111" t="str">
        <f t="shared" si="0"/>
        <v xml:space="preserve"> </v>
      </c>
      <c r="BE8" s="112" t="str">
        <f t="shared" si="0"/>
        <v xml:space="preserve"> </v>
      </c>
      <c r="BF8" s="112" t="str">
        <f t="shared" si="0"/>
        <v xml:space="preserve"> </v>
      </c>
      <c r="BG8" s="114" t="str">
        <f t="shared" si="0"/>
        <v xml:space="preserve"> </v>
      </c>
      <c r="BH8" s="105" t="str">
        <f t="shared" si="0"/>
        <v xml:space="preserve"> </v>
      </c>
      <c r="BI8" s="111" t="str">
        <f t="shared" si="0"/>
        <v xml:space="preserve"> </v>
      </c>
      <c r="BJ8" s="112" t="str">
        <f t="shared" si="0"/>
        <v xml:space="preserve"> </v>
      </c>
      <c r="BK8" s="113" t="str">
        <f t="shared" si="0"/>
        <v xml:space="preserve"> </v>
      </c>
    </row>
    <row r="9" spans="1:63" s="2" customFormat="1" ht="12" customHeight="1" thickBot="1" x14ac:dyDescent="0.25">
      <c r="A9" s="31"/>
      <c r="B9" s="30"/>
      <c r="C9" s="28"/>
      <c r="D9" s="28"/>
      <c r="E9" s="28"/>
      <c r="F9" s="4"/>
      <c r="G9" s="28"/>
      <c r="H9" s="28"/>
      <c r="I9" s="28"/>
      <c r="J9" s="4"/>
      <c r="K9" s="28"/>
      <c r="L9" s="28"/>
      <c r="M9" s="28"/>
      <c r="N9" s="4"/>
      <c r="O9" s="28"/>
      <c r="P9" s="28"/>
      <c r="Q9" s="28"/>
      <c r="R9" s="4"/>
      <c r="S9" s="28"/>
      <c r="T9" s="28"/>
      <c r="U9" s="28"/>
      <c r="V9" s="188"/>
      <c r="W9" s="4"/>
      <c r="X9" s="28"/>
      <c r="Y9" s="28"/>
      <c r="Z9" s="28"/>
      <c r="AA9" s="188"/>
      <c r="AB9" s="4"/>
      <c r="AC9" s="28"/>
      <c r="AD9" s="28"/>
      <c r="AE9" s="28"/>
      <c r="AF9" s="5"/>
      <c r="AI9" s="115"/>
      <c r="AJ9" s="115"/>
      <c r="AK9" s="115"/>
      <c r="AL9" s="105"/>
      <c r="AM9" s="115"/>
      <c r="AN9" s="115"/>
      <c r="AO9" s="115"/>
      <c r="AP9" s="105"/>
      <c r="AQ9" s="115"/>
      <c r="AR9" s="115"/>
      <c r="AS9" s="115"/>
      <c r="AT9" s="105"/>
      <c r="AU9" s="115"/>
      <c r="AV9" s="115"/>
      <c r="AW9" s="115"/>
      <c r="AX9" s="105"/>
      <c r="AY9" s="115"/>
      <c r="AZ9" s="115"/>
      <c r="BA9" s="115"/>
      <c r="BB9" s="116"/>
      <c r="BC9" s="105"/>
      <c r="BD9" s="115"/>
      <c r="BE9" s="115"/>
      <c r="BF9" s="115"/>
      <c r="BG9" s="116"/>
      <c r="BH9" s="105"/>
      <c r="BI9" s="115"/>
      <c r="BJ9" s="115"/>
      <c r="BK9" s="115"/>
    </row>
    <row r="10" spans="1:63" ht="56.25" customHeight="1" x14ac:dyDescent="0.2">
      <c r="A10" s="78" t="s">
        <v>4</v>
      </c>
      <c r="B10" s="25" t="s">
        <v>6</v>
      </c>
      <c r="C10" s="96">
        <v>30</v>
      </c>
      <c r="D10" s="97">
        <v>30</v>
      </c>
      <c r="E10" s="98">
        <v>30</v>
      </c>
      <c r="F10" s="4"/>
      <c r="G10" s="96">
        <v>30</v>
      </c>
      <c r="H10" s="97">
        <v>30</v>
      </c>
      <c r="I10" s="98">
        <v>30</v>
      </c>
      <c r="J10" s="4"/>
      <c r="K10" s="96">
        <v>30</v>
      </c>
      <c r="L10" s="97">
        <v>30</v>
      </c>
      <c r="M10" s="98">
        <v>30</v>
      </c>
      <c r="N10" s="4"/>
      <c r="O10" s="96">
        <v>30</v>
      </c>
      <c r="P10" s="97">
        <v>30</v>
      </c>
      <c r="Q10" s="98">
        <v>30</v>
      </c>
      <c r="R10" s="4"/>
      <c r="S10" s="96">
        <v>30</v>
      </c>
      <c r="T10" s="97">
        <v>30</v>
      </c>
      <c r="U10" s="97">
        <v>30</v>
      </c>
      <c r="V10" s="187"/>
      <c r="W10" s="4"/>
      <c r="X10" s="96">
        <v>30</v>
      </c>
      <c r="Y10" s="97">
        <v>30</v>
      </c>
      <c r="Z10" s="97">
        <v>30</v>
      </c>
      <c r="AA10" s="187"/>
      <c r="AB10" s="4"/>
      <c r="AC10" s="96">
        <v>30</v>
      </c>
      <c r="AD10" s="97">
        <v>30</v>
      </c>
      <c r="AE10" s="98">
        <v>30</v>
      </c>
      <c r="AF10" s="5"/>
      <c r="AI10" s="107"/>
      <c r="AJ10" s="108"/>
      <c r="AK10" s="109"/>
      <c r="AL10" s="105"/>
      <c r="AM10" s="107"/>
      <c r="AN10" s="108"/>
      <c r="AO10" s="109"/>
      <c r="AP10" s="105"/>
      <c r="AQ10" s="107"/>
      <c r="AR10" s="108"/>
      <c r="AS10" s="109"/>
      <c r="AT10" s="105"/>
      <c r="AU10" s="107"/>
      <c r="AV10" s="108"/>
      <c r="AW10" s="109"/>
      <c r="AX10" s="105"/>
      <c r="AY10" s="107"/>
      <c r="AZ10" s="108"/>
      <c r="BA10" s="108"/>
      <c r="BB10" s="110"/>
      <c r="BC10" s="105"/>
      <c r="BD10" s="107"/>
      <c r="BE10" s="108"/>
      <c r="BF10" s="108"/>
      <c r="BG10" s="110"/>
      <c r="BH10" s="105"/>
      <c r="BI10" s="107"/>
      <c r="BJ10" s="108"/>
      <c r="BK10" s="109"/>
    </row>
    <row r="11" spans="1:63" s="2" customFormat="1" ht="34.5" customHeight="1" thickBot="1" x14ac:dyDescent="0.25">
      <c r="A11" s="16"/>
      <c r="B11" s="84" t="s">
        <v>68</v>
      </c>
      <c r="C11" s="196"/>
      <c r="D11" s="197"/>
      <c r="E11" s="198"/>
      <c r="F11" s="4"/>
      <c r="G11" s="196"/>
      <c r="H11" s="197"/>
      <c r="I11" s="198"/>
      <c r="J11" s="4"/>
      <c r="K11" s="196"/>
      <c r="L11" s="197"/>
      <c r="M11" s="198"/>
      <c r="N11" s="4"/>
      <c r="O11" s="196"/>
      <c r="P11" s="197"/>
      <c r="Q11" s="198"/>
      <c r="R11" s="4"/>
      <c r="S11" s="196"/>
      <c r="T11" s="197"/>
      <c r="U11" s="197"/>
      <c r="V11" s="142"/>
      <c r="W11" s="4"/>
      <c r="X11" s="196"/>
      <c r="Y11" s="197"/>
      <c r="Z11" s="197"/>
      <c r="AA11" s="142"/>
      <c r="AB11" s="4"/>
      <c r="AC11" s="196"/>
      <c r="AD11" s="197"/>
      <c r="AE11" s="198"/>
      <c r="AF11" s="5"/>
      <c r="AI11" s="111" t="str">
        <f>IF(C11="x",C10," ")</f>
        <v xml:space="preserve"> </v>
      </c>
      <c r="AJ11" s="112" t="str">
        <f t="shared" ref="AJ11:BK11" si="1">IF(D11="x",D10," ")</f>
        <v xml:space="preserve"> </v>
      </c>
      <c r="AK11" s="113" t="str">
        <f t="shared" si="1"/>
        <v xml:space="preserve"> </v>
      </c>
      <c r="AL11" s="105" t="str">
        <f t="shared" si="1"/>
        <v xml:space="preserve"> </v>
      </c>
      <c r="AM11" s="111" t="str">
        <f t="shared" si="1"/>
        <v xml:space="preserve"> </v>
      </c>
      <c r="AN11" s="112" t="str">
        <f t="shared" si="1"/>
        <v xml:space="preserve"> </v>
      </c>
      <c r="AO11" s="113" t="str">
        <f t="shared" si="1"/>
        <v xml:space="preserve"> </v>
      </c>
      <c r="AP11" s="105" t="str">
        <f t="shared" si="1"/>
        <v xml:space="preserve"> </v>
      </c>
      <c r="AQ11" s="111" t="str">
        <f t="shared" si="1"/>
        <v xml:space="preserve"> </v>
      </c>
      <c r="AR11" s="112" t="str">
        <f t="shared" si="1"/>
        <v xml:space="preserve"> </v>
      </c>
      <c r="AS11" s="113" t="str">
        <f t="shared" si="1"/>
        <v xml:space="preserve"> </v>
      </c>
      <c r="AT11" s="105" t="str">
        <f t="shared" si="1"/>
        <v xml:space="preserve"> </v>
      </c>
      <c r="AU11" s="111" t="str">
        <f t="shared" si="1"/>
        <v xml:space="preserve"> </v>
      </c>
      <c r="AV11" s="112" t="str">
        <f t="shared" si="1"/>
        <v xml:space="preserve"> </v>
      </c>
      <c r="AW11" s="113" t="str">
        <f t="shared" si="1"/>
        <v xml:space="preserve"> </v>
      </c>
      <c r="AX11" s="105" t="str">
        <f t="shared" si="1"/>
        <v xml:space="preserve"> </v>
      </c>
      <c r="AY11" s="111" t="str">
        <f t="shared" si="1"/>
        <v xml:space="preserve"> </v>
      </c>
      <c r="AZ11" s="112" t="str">
        <f t="shared" si="1"/>
        <v xml:space="preserve"> </v>
      </c>
      <c r="BA11" s="112" t="str">
        <f t="shared" si="1"/>
        <v xml:space="preserve"> </v>
      </c>
      <c r="BB11" s="114" t="str">
        <f t="shared" si="1"/>
        <v xml:space="preserve"> </v>
      </c>
      <c r="BC11" s="105" t="str">
        <f t="shared" si="1"/>
        <v xml:space="preserve"> </v>
      </c>
      <c r="BD11" s="111" t="str">
        <f t="shared" si="1"/>
        <v xml:space="preserve"> </v>
      </c>
      <c r="BE11" s="112" t="str">
        <f t="shared" si="1"/>
        <v xml:space="preserve"> </v>
      </c>
      <c r="BF11" s="112" t="str">
        <f t="shared" si="1"/>
        <v xml:space="preserve"> </v>
      </c>
      <c r="BG11" s="114" t="str">
        <f t="shared" si="1"/>
        <v xml:space="preserve"> </v>
      </c>
      <c r="BH11" s="105" t="str">
        <f t="shared" si="1"/>
        <v xml:space="preserve"> </v>
      </c>
      <c r="BI11" s="111" t="str">
        <f t="shared" si="1"/>
        <v xml:space="preserve"> </v>
      </c>
      <c r="BJ11" s="112" t="str">
        <f t="shared" si="1"/>
        <v xml:space="preserve"> </v>
      </c>
      <c r="BK11" s="113" t="str">
        <f t="shared" si="1"/>
        <v xml:space="preserve"> </v>
      </c>
    </row>
    <row r="12" spans="1:63" s="2" customFormat="1" ht="12" customHeight="1" thickBot="1" x14ac:dyDescent="0.25">
      <c r="A12" s="31"/>
      <c r="B12" s="30"/>
      <c r="C12" s="28"/>
      <c r="D12" s="28"/>
      <c r="E12" s="28"/>
      <c r="F12" s="4"/>
      <c r="G12" s="28"/>
      <c r="H12" s="28"/>
      <c r="I12" s="28"/>
      <c r="J12" s="4"/>
      <c r="K12" s="28"/>
      <c r="L12" s="28"/>
      <c r="M12" s="28"/>
      <c r="N12" s="4"/>
      <c r="O12" s="28"/>
      <c r="P12" s="28"/>
      <c r="Q12" s="28"/>
      <c r="R12" s="4"/>
      <c r="S12" s="28"/>
      <c r="T12" s="28"/>
      <c r="U12" s="28"/>
      <c r="V12" s="188"/>
      <c r="W12" s="4"/>
      <c r="X12" s="28"/>
      <c r="Y12" s="28"/>
      <c r="Z12" s="28"/>
      <c r="AA12" s="188"/>
      <c r="AB12" s="4"/>
      <c r="AC12" s="28"/>
      <c r="AD12" s="28"/>
      <c r="AE12" s="28"/>
      <c r="AF12" s="5"/>
      <c r="AI12" s="115"/>
      <c r="AJ12" s="115"/>
      <c r="AK12" s="115"/>
      <c r="AL12" s="105"/>
      <c r="AM12" s="115"/>
      <c r="AN12" s="115"/>
      <c r="AO12" s="115"/>
      <c r="AP12" s="105"/>
      <c r="AQ12" s="115"/>
      <c r="AR12" s="115"/>
      <c r="AS12" s="115"/>
      <c r="AT12" s="105"/>
      <c r="AU12" s="115"/>
      <c r="AV12" s="115"/>
      <c r="AW12" s="115"/>
      <c r="AX12" s="105"/>
      <c r="AY12" s="115"/>
      <c r="AZ12" s="115"/>
      <c r="BA12" s="115"/>
      <c r="BB12" s="116"/>
      <c r="BC12" s="105"/>
      <c r="BD12" s="115"/>
      <c r="BE12" s="115"/>
      <c r="BF12" s="115"/>
      <c r="BG12" s="116"/>
      <c r="BH12" s="105"/>
      <c r="BI12" s="115"/>
      <c r="BJ12" s="115"/>
      <c r="BK12" s="115"/>
    </row>
    <row r="13" spans="1:63" ht="56.25" customHeight="1" x14ac:dyDescent="0.2">
      <c r="A13" s="78" t="s">
        <v>4</v>
      </c>
      <c r="B13" s="25" t="s">
        <v>5</v>
      </c>
      <c r="C13" s="96" t="s">
        <v>2</v>
      </c>
      <c r="D13" s="97" t="s">
        <v>2</v>
      </c>
      <c r="E13" s="98" t="s">
        <v>2</v>
      </c>
      <c r="F13" s="4"/>
      <c r="G13" s="96" t="s">
        <v>2</v>
      </c>
      <c r="H13" s="97" t="s">
        <v>2</v>
      </c>
      <c r="I13" s="98" t="s">
        <v>2</v>
      </c>
      <c r="J13" s="4"/>
      <c r="K13" s="96" t="s">
        <v>2</v>
      </c>
      <c r="L13" s="97" t="s">
        <v>2</v>
      </c>
      <c r="M13" s="98" t="s">
        <v>2</v>
      </c>
      <c r="N13" s="4"/>
      <c r="O13" s="96" t="s">
        <v>2</v>
      </c>
      <c r="P13" s="97" t="s">
        <v>2</v>
      </c>
      <c r="Q13" s="98" t="s">
        <v>2</v>
      </c>
      <c r="R13" s="4"/>
      <c r="S13" s="96" t="s">
        <v>2</v>
      </c>
      <c r="T13" s="97" t="s">
        <v>2</v>
      </c>
      <c r="U13" s="97" t="s">
        <v>2</v>
      </c>
      <c r="V13" s="187"/>
      <c r="W13" s="4"/>
      <c r="X13" s="96" t="s">
        <v>2</v>
      </c>
      <c r="Y13" s="97" t="s">
        <v>2</v>
      </c>
      <c r="Z13" s="97" t="s">
        <v>2</v>
      </c>
      <c r="AA13" s="187"/>
      <c r="AB13" s="4"/>
      <c r="AC13" s="96" t="s">
        <v>2</v>
      </c>
      <c r="AD13" s="97" t="s">
        <v>2</v>
      </c>
      <c r="AE13" s="98" t="s">
        <v>2</v>
      </c>
      <c r="AF13" s="5"/>
      <c r="AI13" s="107" t="s">
        <v>67</v>
      </c>
      <c r="AJ13" s="108" t="s">
        <v>67</v>
      </c>
      <c r="AK13" s="109" t="s">
        <v>67</v>
      </c>
      <c r="AL13" s="105"/>
      <c r="AM13" s="107" t="s">
        <v>67</v>
      </c>
      <c r="AN13" s="108" t="s">
        <v>67</v>
      </c>
      <c r="AO13" s="109" t="s">
        <v>67</v>
      </c>
      <c r="AP13" s="105"/>
      <c r="AQ13" s="107" t="s">
        <v>67</v>
      </c>
      <c r="AR13" s="108" t="s">
        <v>67</v>
      </c>
      <c r="AS13" s="109" t="s">
        <v>67</v>
      </c>
      <c r="AT13" s="105"/>
      <c r="AU13" s="107" t="s">
        <v>67</v>
      </c>
      <c r="AV13" s="108" t="s">
        <v>67</v>
      </c>
      <c r="AW13" s="109" t="s">
        <v>67</v>
      </c>
      <c r="AX13" s="105"/>
      <c r="AY13" s="107" t="s">
        <v>67</v>
      </c>
      <c r="AZ13" s="108" t="s">
        <v>67</v>
      </c>
      <c r="BA13" s="109" t="s">
        <v>67</v>
      </c>
      <c r="BB13" s="110"/>
      <c r="BC13" s="105"/>
      <c r="BD13" s="107" t="s">
        <v>67</v>
      </c>
      <c r="BE13" s="108" t="s">
        <v>67</v>
      </c>
      <c r="BF13" s="109" t="s">
        <v>67</v>
      </c>
      <c r="BG13" s="110"/>
      <c r="BH13" s="105"/>
      <c r="BI13" s="107" t="s">
        <v>67</v>
      </c>
      <c r="BJ13" s="108" t="s">
        <v>67</v>
      </c>
      <c r="BK13" s="109" t="s">
        <v>67</v>
      </c>
    </row>
    <row r="14" spans="1:63" s="2" customFormat="1" ht="34.5" customHeight="1" thickBot="1" x14ac:dyDescent="0.25">
      <c r="A14" s="16"/>
      <c r="B14" s="84" t="s">
        <v>68</v>
      </c>
      <c r="C14" s="196"/>
      <c r="D14" s="197"/>
      <c r="E14" s="198"/>
      <c r="F14" s="4"/>
      <c r="G14" s="196"/>
      <c r="H14" s="197"/>
      <c r="I14" s="198"/>
      <c r="J14" s="4"/>
      <c r="K14" s="196"/>
      <c r="L14" s="197"/>
      <c r="M14" s="198"/>
      <c r="N14" s="4"/>
      <c r="O14" s="196"/>
      <c r="P14" s="197"/>
      <c r="Q14" s="198"/>
      <c r="R14" s="4"/>
      <c r="S14" s="196"/>
      <c r="T14" s="197"/>
      <c r="U14" s="197"/>
      <c r="V14" s="142"/>
      <c r="W14" s="4"/>
      <c r="X14" s="196"/>
      <c r="Y14" s="197"/>
      <c r="Z14" s="197"/>
      <c r="AA14" s="142"/>
      <c r="AB14" s="4"/>
      <c r="AC14" s="196"/>
      <c r="AD14" s="197"/>
      <c r="AE14" s="198"/>
      <c r="AF14" s="5"/>
      <c r="AI14" s="111" t="str">
        <f>IF(C14="x",AI13," ")</f>
        <v xml:space="preserve"> </v>
      </c>
      <c r="AJ14" s="112" t="str">
        <f t="shared" ref="AJ14:BK14" si="2">IF(D14="x",AJ13," ")</f>
        <v xml:space="preserve"> </v>
      </c>
      <c r="AK14" s="113" t="str">
        <f t="shared" si="2"/>
        <v xml:space="preserve"> </v>
      </c>
      <c r="AL14" s="105" t="str">
        <f t="shared" si="2"/>
        <v xml:space="preserve"> </v>
      </c>
      <c r="AM14" s="111" t="str">
        <f t="shared" si="2"/>
        <v xml:space="preserve"> </v>
      </c>
      <c r="AN14" s="112" t="str">
        <f t="shared" si="2"/>
        <v xml:space="preserve"> </v>
      </c>
      <c r="AO14" s="113" t="str">
        <f t="shared" si="2"/>
        <v xml:space="preserve"> </v>
      </c>
      <c r="AP14" s="105" t="str">
        <f t="shared" si="2"/>
        <v xml:space="preserve"> </v>
      </c>
      <c r="AQ14" s="111" t="str">
        <f t="shared" si="2"/>
        <v xml:space="preserve"> </v>
      </c>
      <c r="AR14" s="112" t="str">
        <f t="shared" si="2"/>
        <v xml:space="preserve"> </v>
      </c>
      <c r="AS14" s="113" t="str">
        <f t="shared" si="2"/>
        <v xml:space="preserve"> </v>
      </c>
      <c r="AT14" s="105" t="str">
        <f t="shared" si="2"/>
        <v xml:space="preserve"> </v>
      </c>
      <c r="AU14" s="111" t="str">
        <f t="shared" si="2"/>
        <v xml:space="preserve"> </v>
      </c>
      <c r="AV14" s="112" t="str">
        <f t="shared" si="2"/>
        <v xml:space="preserve"> </v>
      </c>
      <c r="AW14" s="113" t="str">
        <f t="shared" si="2"/>
        <v xml:space="preserve"> </v>
      </c>
      <c r="AX14" s="105" t="str">
        <f t="shared" si="2"/>
        <v xml:space="preserve"> </v>
      </c>
      <c r="AY14" s="111" t="str">
        <f t="shared" si="2"/>
        <v xml:space="preserve"> </v>
      </c>
      <c r="AZ14" s="112" t="str">
        <f t="shared" si="2"/>
        <v xml:space="preserve"> </v>
      </c>
      <c r="BA14" s="112" t="str">
        <f t="shared" si="2"/>
        <v xml:space="preserve"> </v>
      </c>
      <c r="BB14" s="114" t="str">
        <f t="shared" si="2"/>
        <v xml:space="preserve"> </v>
      </c>
      <c r="BC14" s="105" t="str">
        <f t="shared" si="2"/>
        <v xml:space="preserve"> </v>
      </c>
      <c r="BD14" s="111" t="str">
        <f t="shared" si="2"/>
        <v xml:space="preserve"> </v>
      </c>
      <c r="BE14" s="112" t="str">
        <f t="shared" si="2"/>
        <v xml:space="preserve"> </v>
      </c>
      <c r="BF14" s="112" t="str">
        <f t="shared" si="2"/>
        <v xml:space="preserve"> </v>
      </c>
      <c r="BG14" s="114" t="str">
        <f t="shared" si="2"/>
        <v xml:space="preserve"> </v>
      </c>
      <c r="BH14" s="105" t="str">
        <f t="shared" si="2"/>
        <v xml:space="preserve"> </v>
      </c>
      <c r="BI14" s="111" t="str">
        <f t="shared" si="2"/>
        <v xml:space="preserve"> </v>
      </c>
      <c r="BJ14" s="112" t="str">
        <f t="shared" si="2"/>
        <v xml:space="preserve"> </v>
      </c>
      <c r="BK14" s="113" t="str">
        <f t="shared" si="2"/>
        <v xml:space="preserve"> </v>
      </c>
    </row>
    <row r="15" spans="1:63" s="2" customFormat="1" ht="12" customHeight="1" thickBot="1" x14ac:dyDescent="0.25">
      <c r="A15" s="31"/>
      <c r="B15" s="30"/>
      <c r="C15" s="28"/>
      <c r="D15" s="28"/>
      <c r="E15" s="28"/>
      <c r="F15" s="4"/>
      <c r="G15" s="28"/>
      <c r="H15" s="28"/>
      <c r="I15" s="28"/>
      <c r="J15" s="4"/>
      <c r="K15" s="28"/>
      <c r="L15" s="28"/>
      <c r="M15" s="28"/>
      <c r="N15" s="4"/>
      <c r="O15" s="28"/>
      <c r="P15" s="28"/>
      <c r="Q15" s="28"/>
      <c r="R15" s="4"/>
      <c r="S15" s="28"/>
      <c r="T15" s="28"/>
      <c r="U15" s="28"/>
      <c r="V15" s="188"/>
      <c r="W15" s="4"/>
      <c r="X15" s="28"/>
      <c r="Y15" s="28"/>
      <c r="Z15" s="28"/>
      <c r="AA15" s="188"/>
      <c r="AB15" s="4"/>
      <c r="AC15" s="28"/>
      <c r="AD15" s="28"/>
      <c r="AE15" s="28"/>
      <c r="AF15" s="5"/>
      <c r="AI15" s="115"/>
      <c r="AJ15" s="115"/>
      <c r="AK15" s="115"/>
      <c r="AL15" s="105"/>
      <c r="AM15" s="115"/>
      <c r="AN15" s="115"/>
      <c r="AO15" s="115"/>
      <c r="AP15" s="105"/>
      <c r="AQ15" s="115"/>
      <c r="AR15" s="115"/>
      <c r="AS15" s="115"/>
      <c r="AT15" s="105"/>
      <c r="AU15" s="115"/>
      <c r="AV15" s="115"/>
      <c r="AW15" s="115"/>
      <c r="AX15" s="105"/>
      <c r="AY15" s="115"/>
      <c r="AZ15" s="115"/>
      <c r="BA15" s="115"/>
      <c r="BB15" s="116"/>
      <c r="BC15" s="105"/>
      <c r="BD15" s="115"/>
      <c r="BE15" s="115"/>
      <c r="BF15" s="115"/>
      <c r="BG15" s="116"/>
      <c r="BH15" s="105"/>
      <c r="BI15" s="115"/>
      <c r="BJ15" s="115"/>
      <c r="BK15" s="115"/>
    </row>
    <row r="16" spans="1:63" ht="56.25" customHeight="1" x14ac:dyDescent="0.2">
      <c r="A16" s="82" t="s">
        <v>4</v>
      </c>
      <c r="B16" s="83" t="s">
        <v>40</v>
      </c>
      <c r="C16" s="136"/>
      <c r="D16" s="137"/>
      <c r="E16" s="138"/>
      <c r="F16" s="70"/>
      <c r="G16" s="136"/>
      <c r="H16" s="137"/>
      <c r="I16" s="138"/>
      <c r="J16" s="70"/>
      <c r="K16" s="136"/>
      <c r="L16" s="137"/>
      <c r="M16" s="138"/>
      <c r="N16" s="70"/>
      <c r="O16" s="136"/>
      <c r="P16" s="137"/>
      <c r="Q16" s="138"/>
      <c r="R16" s="70"/>
      <c r="S16" s="96">
        <v>50</v>
      </c>
      <c r="T16" s="97">
        <v>50</v>
      </c>
      <c r="U16" s="97">
        <v>50</v>
      </c>
      <c r="V16" s="98">
        <v>25</v>
      </c>
      <c r="W16" s="70"/>
      <c r="X16" s="96">
        <v>50</v>
      </c>
      <c r="Y16" s="97">
        <v>50</v>
      </c>
      <c r="Z16" s="97">
        <v>50</v>
      </c>
      <c r="AA16" s="98">
        <v>25</v>
      </c>
      <c r="AB16" s="70"/>
      <c r="AC16" s="96">
        <v>50</v>
      </c>
      <c r="AD16" s="97">
        <v>50</v>
      </c>
      <c r="AE16" s="98">
        <v>50</v>
      </c>
      <c r="AI16" s="107"/>
      <c r="AJ16" s="108"/>
      <c r="AK16" s="109"/>
      <c r="AL16" s="117"/>
      <c r="AM16" s="107"/>
      <c r="AN16" s="108"/>
      <c r="AO16" s="109"/>
      <c r="AP16" s="117"/>
      <c r="AQ16" s="107"/>
      <c r="AR16" s="108"/>
      <c r="AS16" s="109"/>
      <c r="AT16" s="117"/>
      <c r="AU16" s="107"/>
      <c r="AV16" s="108"/>
      <c r="AW16" s="109"/>
      <c r="AX16" s="117"/>
      <c r="AY16" s="107"/>
      <c r="AZ16" s="108"/>
      <c r="BA16" s="108"/>
      <c r="BB16" s="109"/>
      <c r="BC16" s="117"/>
      <c r="BD16" s="107"/>
      <c r="BE16" s="108"/>
      <c r="BF16" s="108"/>
      <c r="BG16" s="109"/>
      <c r="BH16" s="117"/>
      <c r="BI16" s="107"/>
      <c r="BJ16" s="108"/>
      <c r="BK16" s="109"/>
    </row>
    <row r="17" spans="1:63" s="2" customFormat="1" ht="34.5" customHeight="1" thickBot="1" x14ac:dyDescent="0.25">
      <c r="A17" s="16"/>
      <c r="B17" s="84" t="s">
        <v>68</v>
      </c>
      <c r="C17" s="139"/>
      <c r="D17" s="140"/>
      <c r="E17" s="141"/>
      <c r="F17" s="4"/>
      <c r="G17" s="139"/>
      <c r="H17" s="140"/>
      <c r="I17" s="141"/>
      <c r="J17" s="4"/>
      <c r="K17" s="139"/>
      <c r="L17" s="140"/>
      <c r="M17" s="141"/>
      <c r="N17" s="4"/>
      <c r="O17" s="139"/>
      <c r="P17" s="140"/>
      <c r="Q17" s="141"/>
      <c r="R17" s="4"/>
      <c r="S17" s="196"/>
      <c r="T17" s="197"/>
      <c r="U17" s="197"/>
      <c r="V17" s="199"/>
      <c r="W17" s="4"/>
      <c r="X17" s="196"/>
      <c r="Y17" s="197"/>
      <c r="Z17" s="197"/>
      <c r="AA17" s="199"/>
      <c r="AB17" s="4"/>
      <c r="AC17" s="196"/>
      <c r="AD17" s="197"/>
      <c r="AE17" s="198"/>
      <c r="AF17" s="5"/>
      <c r="AI17" s="111"/>
      <c r="AJ17" s="112"/>
      <c r="AK17" s="113"/>
      <c r="AL17" s="105"/>
      <c r="AM17" s="111"/>
      <c r="AN17" s="112"/>
      <c r="AO17" s="113"/>
      <c r="AP17" s="105"/>
      <c r="AQ17" s="111"/>
      <c r="AR17" s="112"/>
      <c r="AS17" s="113"/>
      <c r="AT17" s="105" t="str">
        <f t="shared" ref="AT17:BH17" si="3">IF(N17="x",N16," ")</f>
        <v xml:space="preserve"> </v>
      </c>
      <c r="AU17" s="111"/>
      <c r="AV17" s="112"/>
      <c r="AW17" s="113"/>
      <c r="AX17" s="105" t="str">
        <f t="shared" si="3"/>
        <v xml:space="preserve"> </v>
      </c>
      <c r="AY17" s="111" t="str">
        <f>IF(S17="x",S16," ")</f>
        <v xml:space="preserve"> </v>
      </c>
      <c r="AZ17" s="112" t="str">
        <f>IF(T17="x",T16," ")</f>
        <v xml:space="preserve"> </v>
      </c>
      <c r="BA17" s="112" t="str">
        <f>IF(U17="x",U16," ")</f>
        <v xml:space="preserve"> </v>
      </c>
      <c r="BB17" s="114" t="str">
        <f>IF(V17="x",V16," ")</f>
        <v xml:space="preserve"> </v>
      </c>
      <c r="BC17" s="105" t="str">
        <f t="shared" si="3"/>
        <v xml:space="preserve"> </v>
      </c>
      <c r="BD17" s="111" t="str">
        <f>IF(X17="x",X16," ")</f>
        <v xml:space="preserve"> </v>
      </c>
      <c r="BE17" s="112" t="str">
        <f>IF(Y17="x",Y16," ")</f>
        <v xml:space="preserve"> </v>
      </c>
      <c r="BF17" s="112" t="str">
        <f>IF(Z17="x",Z16," ")</f>
        <v xml:space="preserve"> </v>
      </c>
      <c r="BG17" s="114" t="str">
        <f>IF(AA17="x",AA16," ")</f>
        <v xml:space="preserve"> </v>
      </c>
      <c r="BH17" s="105" t="str">
        <f t="shared" si="3"/>
        <v xml:space="preserve"> </v>
      </c>
      <c r="BI17" s="114" t="str">
        <f>IF(AC17="x",AC16," ")</f>
        <v xml:space="preserve"> </v>
      </c>
      <c r="BJ17" s="114" t="str">
        <f>IF(AD17="x",AD16," ")</f>
        <v xml:space="preserve"> </v>
      </c>
      <c r="BK17" s="114" t="str">
        <f>IF(AE17="x",AE16," ")</f>
        <v xml:space="preserve"> </v>
      </c>
    </row>
    <row r="18" spans="1:63" s="2" customFormat="1" ht="12" customHeight="1" thickBot="1" x14ac:dyDescent="0.25">
      <c r="A18" s="31"/>
      <c r="B18" s="30"/>
      <c r="C18" s="28"/>
      <c r="D18" s="28"/>
      <c r="E18" s="28"/>
      <c r="F18" s="4"/>
      <c r="G18" s="28"/>
      <c r="H18" s="28"/>
      <c r="I18" s="28"/>
      <c r="J18" s="4"/>
      <c r="K18" s="28"/>
      <c r="L18" s="28"/>
      <c r="M18" s="28"/>
      <c r="N18" s="4"/>
      <c r="O18" s="28"/>
      <c r="P18" s="28"/>
      <c r="Q18" s="28"/>
      <c r="R18" s="4"/>
      <c r="S18" s="28"/>
      <c r="T18" s="28"/>
      <c r="U18" s="28"/>
      <c r="V18" s="188"/>
      <c r="W18" s="4"/>
      <c r="X18" s="28"/>
      <c r="Y18" s="28"/>
      <c r="Z18" s="28"/>
      <c r="AA18" s="188"/>
      <c r="AB18" s="4"/>
      <c r="AC18" s="28"/>
      <c r="AD18" s="28"/>
      <c r="AE18" s="28"/>
      <c r="AF18" s="5"/>
      <c r="AI18" s="115"/>
      <c r="AJ18" s="115"/>
      <c r="AK18" s="115"/>
      <c r="AL18" s="105"/>
      <c r="AM18" s="115"/>
      <c r="AN18" s="115"/>
      <c r="AO18" s="115"/>
      <c r="AP18" s="105"/>
      <c r="AQ18" s="115"/>
      <c r="AR18" s="115"/>
      <c r="AS18" s="115"/>
      <c r="AT18" s="105"/>
      <c r="AU18" s="115"/>
      <c r="AV18" s="115"/>
      <c r="AW18" s="115"/>
      <c r="AX18" s="105"/>
      <c r="AY18" s="115"/>
      <c r="AZ18" s="115"/>
      <c r="BA18" s="115"/>
      <c r="BB18" s="116"/>
      <c r="BC18" s="105"/>
      <c r="BD18" s="115"/>
      <c r="BE18" s="115"/>
      <c r="BF18" s="115"/>
      <c r="BG18" s="116"/>
      <c r="BH18" s="105"/>
      <c r="BI18" s="115"/>
      <c r="BJ18" s="115"/>
      <c r="BK18" s="115"/>
    </row>
    <row r="19" spans="1:63" ht="56.25" customHeight="1" x14ac:dyDescent="0.2">
      <c r="A19" s="78" t="s">
        <v>0</v>
      </c>
      <c r="B19" s="25" t="s">
        <v>3</v>
      </c>
      <c r="C19" s="96" t="s">
        <v>2</v>
      </c>
      <c r="D19" s="97" t="s">
        <v>2</v>
      </c>
      <c r="E19" s="98" t="s">
        <v>2</v>
      </c>
      <c r="F19" s="4"/>
      <c r="G19" s="96" t="s">
        <v>2</v>
      </c>
      <c r="H19" s="97" t="s">
        <v>2</v>
      </c>
      <c r="I19" s="98" t="s">
        <v>2</v>
      </c>
      <c r="J19" s="4"/>
      <c r="K19" s="96" t="s">
        <v>2</v>
      </c>
      <c r="L19" s="97" t="s">
        <v>2</v>
      </c>
      <c r="M19" s="98" t="s">
        <v>2</v>
      </c>
      <c r="N19" s="4"/>
      <c r="O19" s="96" t="s">
        <v>2</v>
      </c>
      <c r="P19" s="97" t="s">
        <v>2</v>
      </c>
      <c r="Q19" s="98" t="s">
        <v>2</v>
      </c>
      <c r="R19" s="4"/>
      <c r="S19" s="96" t="s">
        <v>2</v>
      </c>
      <c r="T19" s="97" t="s">
        <v>2</v>
      </c>
      <c r="U19" s="97" t="s">
        <v>2</v>
      </c>
      <c r="V19" s="187"/>
      <c r="W19" s="4"/>
      <c r="X19" s="96" t="s">
        <v>2</v>
      </c>
      <c r="Y19" s="97" t="s">
        <v>2</v>
      </c>
      <c r="Z19" s="97" t="s">
        <v>2</v>
      </c>
      <c r="AA19" s="187"/>
      <c r="AB19" s="4"/>
      <c r="AC19" s="96" t="s">
        <v>2</v>
      </c>
      <c r="AD19" s="97" t="s">
        <v>2</v>
      </c>
      <c r="AE19" s="98" t="s">
        <v>2</v>
      </c>
      <c r="AF19" s="5"/>
      <c r="AI19" s="107" t="s">
        <v>67</v>
      </c>
      <c r="AJ19" s="108" t="s">
        <v>67</v>
      </c>
      <c r="AK19" s="109" t="s">
        <v>67</v>
      </c>
      <c r="AL19" s="105"/>
      <c r="AM19" s="107" t="s">
        <v>67</v>
      </c>
      <c r="AN19" s="108" t="s">
        <v>67</v>
      </c>
      <c r="AO19" s="109" t="s">
        <v>67</v>
      </c>
      <c r="AP19" s="105"/>
      <c r="AQ19" s="107" t="s">
        <v>67</v>
      </c>
      <c r="AR19" s="108" t="s">
        <v>67</v>
      </c>
      <c r="AS19" s="109" t="s">
        <v>67</v>
      </c>
      <c r="AT19" s="105"/>
      <c r="AU19" s="107" t="s">
        <v>67</v>
      </c>
      <c r="AV19" s="108" t="s">
        <v>67</v>
      </c>
      <c r="AW19" s="109" t="s">
        <v>67</v>
      </c>
      <c r="AX19" s="105"/>
      <c r="AY19" s="107" t="s">
        <v>67</v>
      </c>
      <c r="AZ19" s="108" t="s">
        <v>67</v>
      </c>
      <c r="BA19" s="109" t="s">
        <v>67</v>
      </c>
      <c r="BB19" s="110"/>
      <c r="BC19" s="105"/>
      <c r="BD19" s="107" t="s">
        <v>67</v>
      </c>
      <c r="BE19" s="108" t="s">
        <v>67</v>
      </c>
      <c r="BF19" s="109" t="s">
        <v>67</v>
      </c>
      <c r="BG19" s="110"/>
      <c r="BH19" s="105"/>
      <c r="BI19" s="107" t="s">
        <v>67</v>
      </c>
      <c r="BJ19" s="108" t="s">
        <v>67</v>
      </c>
      <c r="BK19" s="109" t="s">
        <v>67</v>
      </c>
    </row>
    <row r="20" spans="1:63" s="2" customFormat="1" ht="34.5" customHeight="1" thickBot="1" x14ac:dyDescent="0.25">
      <c r="A20" s="16"/>
      <c r="B20" s="84" t="s">
        <v>68</v>
      </c>
      <c r="C20" s="196"/>
      <c r="D20" s="197"/>
      <c r="E20" s="198"/>
      <c r="F20" s="4"/>
      <c r="G20" s="196"/>
      <c r="H20" s="197"/>
      <c r="I20" s="198"/>
      <c r="J20" s="4"/>
      <c r="K20" s="196"/>
      <c r="L20" s="197"/>
      <c r="M20" s="198"/>
      <c r="N20" s="4"/>
      <c r="O20" s="196"/>
      <c r="P20" s="197"/>
      <c r="Q20" s="198"/>
      <c r="R20" s="4"/>
      <c r="S20" s="196"/>
      <c r="T20" s="197"/>
      <c r="U20" s="197"/>
      <c r="V20" s="142"/>
      <c r="W20" s="4"/>
      <c r="X20" s="196"/>
      <c r="Y20" s="197"/>
      <c r="Z20" s="197"/>
      <c r="AA20" s="142"/>
      <c r="AB20" s="4"/>
      <c r="AC20" s="196"/>
      <c r="AD20" s="197"/>
      <c r="AE20" s="198"/>
      <c r="AF20" s="5"/>
      <c r="AI20" s="111" t="str">
        <f>IF(C20="x",AI19," ")</f>
        <v xml:space="preserve"> </v>
      </c>
      <c r="AJ20" s="112" t="str">
        <f t="shared" ref="AJ20:BK20" si="4">IF(D20="x",AJ19," ")</f>
        <v xml:space="preserve"> </v>
      </c>
      <c r="AK20" s="113" t="str">
        <f t="shared" si="4"/>
        <v xml:space="preserve"> </v>
      </c>
      <c r="AL20" s="105"/>
      <c r="AM20" s="111" t="str">
        <f t="shared" si="4"/>
        <v xml:space="preserve"> </v>
      </c>
      <c r="AN20" s="112" t="str">
        <f t="shared" si="4"/>
        <v xml:space="preserve"> </v>
      </c>
      <c r="AO20" s="113" t="str">
        <f t="shared" si="4"/>
        <v xml:space="preserve"> </v>
      </c>
      <c r="AP20" s="105"/>
      <c r="AQ20" s="111" t="str">
        <f t="shared" si="4"/>
        <v xml:space="preserve"> </v>
      </c>
      <c r="AR20" s="112" t="str">
        <f t="shared" si="4"/>
        <v xml:space="preserve"> </v>
      </c>
      <c r="AS20" s="113" t="str">
        <f t="shared" si="4"/>
        <v xml:space="preserve"> </v>
      </c>
      <c r="AT20" s="105"/>
      <c r="AU20" s="111" t="str">
        <f t="shared" si="4"/>
        <v xml:space="preserve"> </v>
      </c>
      <c r="AV20" s="112" t="str">
        <f t="shared" si="4"/>
        <v xml:space="preserve"> </v>
      </c>
      <c r="AW20" s="113" t="str">
        <f t="shared" si="4"/>
        <v xml:space="preserve"> </v>
      </c>
      <c r="AX20" s="105"/>
      <c r="AY20" s="111" t="str">
        <f t="shared" si="4"/>
        <v xml:space="preserve"> </v>
      </c>
      <c r="AZ20" s="112" t="str">
        <f t="shared" si="4"/>
        <v xml:space="preserve"> </v>
      </c>
      <c r="BA20" s="112" t="str">
        <f t="shared" si="4"/>
        <v xml:space="preserve"> </v>
      </c>
      <c r="BB20" s="114" t="str">
        <f t="shared" si="4"/>
        <v xml:space="preserve"> </v>
      </c>
      <c r="BC20" s="105"/>
      <c r="BD20" s="111" t="str">
        <f t="shared" si="4"/>
        <v xml:space="preserve"> </v>
      </c>
      <c r="BE20" s="112" t="str">
        <f t="shared" si="4"/>
        <v xml:space="preserve"> </v>
      </c>
      <c r="BF20" s="112" t="str">
        <f t="shared" si="4"/>
        <v xml:space="preserve"> </v>
      </c>
      <c r="BG20" s="114" t="str">
        <f t="shared" si="4"/>
        <v xml:space="preserve"> </v>
      </c>
      <c r="BH20" s="105"/>
      <c r="BI20" s="111" t="str">
        <f>IF(AC20="x",BI19," ")</f>
        <v xml:space="preserve"> </v>
      </c>
      <c r="BJ20" s="112" t="str">
        <f t="shared" si="4"/>
        <v xml:space="preserve"> </v>
      </c>
      <c r="BK20" s="113" t="str">
        <f t="shared" si="4"/>
        <v xml:space="preserve"> </v>
      </c>
    </row>
    <row r="21" spans="1:63" s="2" customFormat="1" ht="12" customHeight="1" thickBot="1" x14ac:dyDescent="0.25">
      <c r="A21" s="31"/>
      <c r="B21" s="30"/>
      <c r="C21" s="28"/>
      <c r="D21" s="28"/>
      <c r="E21" s="28"/>
      <c r="F21" s="4"/>
      <c r="G21" s="28"/>
      <c r="H21" s="28"/>
      <c r="I21" s="28"/>
      <c r="J21" s="4"/>
      <c r="K21" s="28"/>
      <c r="L21" s="28"/>
      <c r="M21" s="28"/>
      <c r="N21" s="4"/>
      <c r="O21" s="28"/>
      <c r="P21" s="28"/>
      <c r="Q21" s="28"/>
      <c r="R21" s="4"/>
      <c r="S21" s="28"/>
      <c r="T21" s="28"/>
      <c r="U21" s="28"/>
      <c r="V21" s="188"/>
      <c r="W21" s="4"/>
      <c r="X21" s="28"/>
      <c r="Y21" s="28"/>
      <c r="Z21" s="28"/>
      <c r="AA21" s="188"/>
      <c r="AB21" s="4"/>
      <c r="AC21" s="28"/>
      <c r="AD21" s="28"/>
      <c r="AE21" s="28"/>
      <c r="AF21" s="5"/>
      <c r="AI21" s="115"/>
      <c r="AJ21" s="115"/>
      <c r="AK21" s="115"/>
      <c r="AL21" s="105"/>
      <c r="AM21" s="115"/>
      <c r="AN21" s="115"/>
      <c r="AO21" s="115"/>
      <c r="AP21" s="105"/>
      <c r="AQ21" s="115"/>
      <c r="AR21" s="115"/>
      <c r="AS21" s="115"/>
      <c r="AT21" s="105"/>
      <c r="AU21" s="115"/>
      <c r="AV21" s="115"/>
      <c r="AW21" s="115"/>
      <c r="AX21" s="105"/>
      <c r="AY21" s="115"/>
      <c r="AZ21" s="115"/>
      <c r="BA21" s="115"/>
      <c r="BB21" s="116"/>
      <c r="BC21" s="105"/>
      <c r="BD21" s="115"/>
      <c r="BE21" s="115"/>
      <c r="BF21" s="115"/>
      <c r="BG21" s="116"/>
      <c r="BH21" s="105"/>
      <c r="BI21" s="115"/>
      <c r="BJ21" s="115"/>
      <c r="BK21" s="115"/>
    </row>
    <row r="22" spans="1:63" ht="56.25" customHeight="1" x14ac:dyDescent="0.2">
      <c r="A22" s="82" t="s">
        <v>0</v>
      </c>
      <c r="B22" s="83" t="s">
        <v>41</v>
      </c>
      <c r="C22" s="136"/>
      <c r="D22" s="137"/>
      <c r="E22" s="138"/>
      <c r="F22" s="70"/>
      <c r="G22" s="136"/>
      <c r="H22" s="137"/>
      <c r="I22" s="138"/>
      <c r="J22" s="70"/>
      <c r="K22" s="136"/>
      <c r="L22" s="137"/>
      <c r="M22" s="138"/>
      <c r="N22" s="70"/>
      <c r="O22" s="136"/>
      <c r="P22" s="137"/>
      <c r="Q22" s="138"/>
      <c r="R22" s="70"/>
      <c r="S22" s="96">
        <v>90</v>
      </c>
      <c r="T22" s="97">
        <v>90</v>
      </c>
      <c r="U22" s="97">
        <v>90</v>
      </c>
      <c r="V22" s="98">
        <v>45</v>
      </c>
      <c r="W22" s="70"/>
      <c r="X22" s="96">
        <v>90</v>
      </c>
      <c r="Y22" s="97">
        <v>90</v>
      </c>
      <c r="Z22" s="97">
        <v>90</v>
      </c>
      <c r="AA22" s="98">
        <v>45</v>
      </c>
      <c r="AB22" s="70"/>
      <c r="AC22" s="96">
        <v>90</v>
      </c>
      <c r="AD22" s="97">
        <v>90</v>
      </c>
      <c r="AE22" s="98">
        <v>90</v>
      </c>
      <c r="AI22" s="107"/>
      <c r="AJ22" s="108"/>
      <c r="AK22" s="109"/>
      <c r="AL22" s="117"/>
      <c r="AM22" s="107"/>
      <c r="AN22" s="108"/>
      <c r="AO22" s="109"/>
      <c r="AP22" s="117"/>
      <c r="AQ22" s="107"/>
      <c r="AR22" s="108"/>
      <c r="AS22" s="109"/>
      <c r="AT22" s="117"/>
      <c r="AU22" s="107"/>
      <c r="AV22" s="108"/>
      <c r="AW22" s="109"/>
      <c r="AX22" s="117"/>
      <c r="AY22" s="107"/>
      <c r="AZ22" s="108"/>
      <c r="BA22" s="108"/>
      <c r="BB22" s="109"/>
      <c r="BC22" s="117"/>
      <c r="BD22" s="107"/>
      <c r="BE22" s="108"/>
      <c r="BF22" s="108"/>
      <c r="BG22" s="109"/>
      <c r="BH22" s="117"/>
      <c r="BI22" s="107"/>
      <c r="BJ22" s="108"/>
      <c r="BK22" s="109"/>
    </row>
    <row r="23" spans="1:63" s="2" customFormat="1" ht="34.5" customHeight="1" thickBot="1" x14ac:dyDescent="0.25">
      <c r="A23" s="16"/>
      <c r="B23" s="84" t="s">
        <v>68</v>
      </c>
      <c r="C23" s="139"/>
      <c r="D23" s="140"/>
      <c r="E23" s="141"/>
      <c r="F23" s="4"/>
      <c r="G23" s="139"/>
      <c r="H23" s="140"/>
      <c r="I23" s="141"/>
      <c r="J23" s="4"/>
      <c r="K23" s="139"/>
      <c r="L23" s="140"/>
      <c r="M23" s="141"/>
      <c r="N23" s="4"/>
      <c r="O23" s="139"/>
      <c r="P23" s="140"/>
      <c r="Q23" s="141"/>
      <c r="R23" s="4"/>
      <c r="S23" s="196"/>
      <c r="T23" s="197"/>
      <c r="U23" s="197"/>
      <c r="V23" s="199"/>
      <c r="W23" s="4"/>
      <c r="X23" s="196"/>
      <c r="Y23" s="197"/>
      <c r="Z23" s="197"/>
      <c r="AA23" s="199"/>
      <c r="AB23" s="4"/>
      <c r="AC23" s="196"/>
      <c r="AD23" s="197"/>
      <c r="AE23" s="198"/>
      <c r="AF23" s="5"/>
      <c r="AI23" s="111" t="str">
        <f>IF(C23="x",C22," ")</f>
        <v xml:space="preserve"> </v>
      </c>
      <c r="AJ23" s="112" t="str">
        <f t="shared" ref="AJ23:BH23" si="5">IF(D23="x",D22," ")</f>
        <v xml:space="preserve"> </v>
      </c>
      <c r="AK23" s="113" t="str">
        <f t="shared" si="5"/>
        <v xml:space="preserve"> </v>
      </c>
      <c r="AL23" s="105" t="str">
        <f t="shared" si="5"/>
        <v xml:space="preserve"> </v>
      </c>
      <c r="AM23" s="111" t="str">
        <f t="shared" si="5"/>
        <v xml:space="preserve"> </v>
      </c>
      <c r="AN23" s="112" t="str">
        <f t="shared" si="5"/>
        <v xml:space="preserve"> </v>
      </c>
      <c r="AO23" s="113" t="str">
        <f t="shared" si="5"/>
        <v xml:space="preserve"> </v>
      </c>
      <c r="AP23" s="105" t="str">
        <f t="shared" si="5"/>
        <v xml:space="preserve"> </v>
      </c>
      <c r="AQ23" s="111" t="str">
        <f t="shared" si="5"/>
        <v xml:space="preserve"> </v>
      </c>
      <c r="AR23" s="112" t="str">
        <f t="shared" si="5"/>
        <v xml:space="preserve"> </v>
      </c>
      <c r="AS23" s="113" t="str">
        <f t="shared" si="5"/>
        <v xml:space="preserve"> </v>
      </c>
      <c r="AT23" s="105" t="str">
        <f t="shared" si="5"/>
        <v xml:space="preserve"> </v>
      </c>
      <c r="AU23" s="111" t="str">
        <f t="shared" si="5"/>
        <v xml:space="preserve"> </v>
      </c>
      <c r="AV23" s="112" t="str">
        <f t="shared" si="5"/>
        <v xml:space="preserve"> </v>
      </c>
      <c r="AW23" s="113" t="str">
        <f t="shared" si="5"/>
        <v xml:space="preserve"> </v>
      </c>
      <c r="AX23" s="105" t="str">
        <f t="shared" si="5"/>
        <v xml:space="preserve"> </v>
      </c>
      <c r="AY23" s="111" t="str">
        <f t="shared" si="5"/>
        <v xml:space="preserve"> </v>
      </c>
      <c r="AZ23" s="112" t="str">
        <f t="shared" si="5"/>
        <v xml:space="preserve"> </v>
      </c>
      <c r="BA23" s="112" t="str">
        <f t="shared" si="5"/>
        <v xml:space="preserve"> </v>
      </c>
      <c r="BB23" s="114" t="str">
        <f t="shared" si="5"/>
        <v xml:space="preserve"> </v>
      </c>
      <c r="BC23" s="105" t="str">
        <f t="shared" si="5"/>
        <v xml:space="preserve"> </v>
      </c>
      <c r="BD23" s="111" t="str">
        <f t="shared" si="5"/>
        <v xml:space="preserve"> </v>
      </c>
      <c r="BE23" s="112" t="str">
        <f t="shared" si="5"/>
        <v xml:space="preserve"> </v>
      </c>
      <c r="BF23" s="112" t="str">
        <f t="shared" si="5"/>
        <v xml:space="preserve"> </v>
      </c>
      <c r="BG23" s="114" t="str">
        <f t="shared" si="5"/>
        <v xml:space="preserve"> </v>
      </c>
      <c r="BH23" s="105" t="str">
        <f t="shared" si="5"/>
        <v xml:space="preserve"> </v>
      </c>
      <c r="BI23" s="111" t="str">
        <f>IF(AC23="x",AC22," ")</f>
        <v xml:space="preserve"> </v>
      </c>
      <c r="BJ23" s="112" t="str">
        <f t="shared" ref="BJ23:BK23" si="6">IF(AD23="x",AD22," ")</f>
        <v xml:space="preserve"> </v>
      </c>
      <c r="BK23" s="113" t="str">
        <f t="shared" si="6"/>
        <v xml:space="preserve"> </v>
      </c>
    </row>
    <row r="24" spans="1:63" s="2" customFormat="1" ht="12" customHeight="1" thickBot="1" x14ac:dyDescent="0.25">
      <c r="A24" s="31"/>
      <c r="B24" s="30"/>
      <c r="C24" s="28"/>
      <c r="D24" s="28"/>
      <c r="E24" s="28"/>
      <c r="F24" s="4"/>
      <c r="G24" s="28"/>
      <c r="H24" s="28"/>
      <c r="I24" s="28"/>
      <c r="J24" s="4"/>
      <c r="K24" s="28"/>
      <c r="L24" s="28"/>
      <c r="M24" s="28"/>
      <c r="N24" s="4"/>
      <c r="O24" s="28"/>
      <c r="P24" s="28"/>
      <c r="Q24" s="28"/>
      <c r="R24" s="4"/>
      <c r="S24" s="28"/>
      <c r="T24" s="28"/>
      <c r="U24" s="28"/>
      <c r="V24" s="188"/>
      <c r="W24" s="4"/>
      <c r="X24" s="28"/>
      <c r="Y24" s="28"/>
      <c r="Z24" s="28"/>
      <c r="AA24" s="188"/>
      <c r="AB24" s="4"/>
      <c r="AC24" s="28"/>
      <c r="AD24" s="28"/>
      <c r="AE24" s="28"/>
      <c r="AF24" s="5"/>
      <c r="AI24" s="115"/>
      <c r="AJ24" s="115"/>
      <c r="AK24" s="115"/>
      <c r="AL24" s="105"/>
      <c r="AM24" s="115"/>
      <c r="AN24" s="115"/>
      <c r="AO24" s="115"/>
      <c r="AP24" s="105"/>
      <c r="AQ24" s="115"/>
      <c r="AR24" s="115"/>
      <c r="AS24" s="115"/>
      <c r="AT24" s="105"/>
      <c r="AU24" s="115"/>
      <c r="AV24" s="115"/>
      <c r="AW24" s="115"/>
      <c r="AX24" s="105"/>
      <c r="AY24" s="115"/>
      <c r="AZ24" s="115"/>
      <c r="BA24" s="115"/>
      <c r="BB24" s="116"/>
      <c r="BC24" s="105"/>
      <c r="BD24" s="115"/>
      <c r="BE24" s="115"/>
      <c r="BF24" s="115"/>
      <c r="BG24" s="116"/>
      <c r="BH24" s="105"/>
      <c r="BI24" s="115"/>
      <c r="BJ24" s="115"/>
      <c r="BK24" s="115"/>
    </row>
    <row r="25" spans="1:63" ht="56.25" customHeight="1" x14ac:dyDescent="0.2">
      <c r="A25" s="82" t="s">
        <v>0</v>
      </c>
      <c r="B25" s="83" t="s">
        <v>42</v>
      </c>
      <c r="C25" s="136"/>
      <c r="D25" s="137"/>
      <c r="E25" s="138"/>
      <c r="F25" s="70"/>
      <c r="G25" s="136"/>
      <c r="H25" s="137"/>
      <c r="I25" s="138"/>
      <c r="J25" s="70"/>
      <c r="K25" s="136"/>
      <c r="L25" s="137"/>
      <c r="M25" s="138"/>
      <c r="N25" s="70"/>
      <c r="O25" s="136"/>
      <c r="P25" s="137"/>
      <c r="Q25" s="138"/>
      <c r="R25" s="70"/>
      <c r="S25" s="96">
        <v>90</v>
      </c>
      <c r="T25" s="97">
        <v>90</v>
      </c>
      <c r="U25" s="97">
        <v>90</v>
      </c>
      <c r="V25" s="98">
        <v>45</v>
      </c>
      <c r="W25" s="70"/>
      <c r="X25" s="96">
        <v>90</v>
      </c>
      <c r="Y25" s="97">
        <v>90</v>
      </c>
      <c r="Z25" s="97">
        <v>90</v>
      </c>
      <c r="AA25" s="98">
        <v>45</v>
      </c>
      <c r="AB25" s="70"/>
      <c r="AC25" s="96">
        <v>90</v>
      </c>
      <c r="AD25" s="97">
        <v>90</v>
      </c>
      <c r="AE25" s="98">
        <v>90</v>
      </c>
      <c r="AI25" s="107"/>
      <c r="AJ25" s="108"/>
      <c r="AK25" s="109"/>
      <c r="AL25" s="117"/>
      <c r="AM25" s="107"/>
      <c r="AN25" s="108"/>
      <c r="AO25" s="109"/>
      <c r="AP25" s="117"/>
      <c r="AQ25" s="107"/>
      <c r="AR25" s="108"/>
      <c r="AS25" s="109"/>
      <c r="AT25" s="117"/>
      <c r="AU25" s="107"/>
      <c r="AV25" s="108"/>
      <c r="AW25" s="109"/>
      <c r="AX25" s="117"/>
      <c r="AY25" s="107"/>
      <c r="AZ25" s="108"/>
      <c r="BA25" s="108"/>
      <c r="BB25" s="109"/>
      <c r="BC25" s="117"/>
      <c r="BD25" s="107"/>
      <c r="BE25" s="108"/>
      <c r="BF25" s="108"/>
      <c r="BG25" s="109"/>
      <c r="BH25" s="117"/>
      <c r="BI25" s="107"/>
      <c r="BJ25" s="108"/>
      <c r="BK25" s="109"/>
    </row>
    <row r="26" spans="1:63" s="2" customFormat="1" ht="34.5" customHeight="1" thickBot="1" x14ac:dyDescent="0.25">
      <c r="A26" s="16"/>
      <c r="B26" s="84" t="s">
        <v>68</v>
      </c>
      <c r="C26" s="139"/>
      <c r="D26" s="140"/>
      <c r="E26" s="141"/>
      <c r="F26" s="4"/>
      <c r="G26" s="139"/>
      <c r="H26" s="140"/>
      <c r="I26" s="141"/>
      <c r="J26" s="4"/>
      <c r="K26" s="139"/>
      <c r="L26" s="140"/>
      <c r="M26" s="141"/>
      <c r="N26" s="4"/>
      <c r="O26" s="139"/>
      <c r="P26" s="140"/>
      <c r="Q26" s="141"/>
      <c r="R26" s="4"/>
      <c r="S26" s="196"/>
      <c r="T26" s="197"/>
      <c r="U26" s="197"/>
      <c r="V26" s="199"/>
      <c r="W26" s="4"/>
      <c r="X26" s="196"/>
      <c r="Y26" s="197"/>
      <c r="Z26" s="197"/>
      <c r="AA26" s="199"/>
      <c r="AB26" s="4"/>
      <c r="AC26" s="196"/>
      <c r="AD26" s="197"/>
      <c r="AE26" s="198"/>
      <c r="AF26" s="5"/>
      <c r="AI26" s="111" t="str">
        <f>IF(C26="x",C25," ")</f>
        <v xml:space="preserve"> </v>
      </c>
      <c r="AJ26" s="112" t="str">
        <f t="shared" ref="AJ26:BK26" si="7">IF(D26="x",D25," ")</f>
        <v xml:space="preserve"> </v>
      </c>
      <c r="AK26" s="113" t="str">
        <f t="shared" si="7"/>
        <v xml:space="preserve"> </v>
      </c>
      <c r="AL26" s="105" t="str">
        <f t="shared" si="7"/>
        <v xml:space="preserve"> </v>
      </c>
      <c r="AM26" s="111" t="str">
        <f t="shared" si="7"/>
        <v xml:space="preserve"> </v>
      </c>
      <c r="AN26" s="112" t="str">
        <f t="shared" si="7"/>
        <v xml:space="preserve"> </v>
      </c>
      <c r="AO26" s="113" t="str">
        <f t="shared" si="7"/>
        <v xml:space="preserve"> </v>
      </c>
      <c r="AP26" s="105" t="str">
        <f t="shared" si="7"/>
        <v xml:space="preserve"> </v>
      </c>
      <c r="AQ26" s="111" t="str">
        <f t="shared" si="7"/>
        <v xml:space="preserve"> </v>
      </c>
      <c r="AR26" s="112" t="str">
        <f t="shared" si="7"/>
        <v xml:space="preserve"> </v>
      </c>
      <c r="AS26" s="113" t="str">
        <f t="shared" si="7"/>
        <v xml:space="preserve"> </v>
      </c>
      <c r="AT26" s="105" t="str">
        <f t="shared" si="7"/>
        <v xml:space="preserve"> </v>
      </c>
      <c r="AU26" s="111" t="str">
        <f t="shared" si="7"/>
        <v xml:space="preserve"> </v>
      </c>
      <c r="AV26" s="112" t="str">
        <f t="shared" si="7"/>
        <v xml:space="preserve"> </v>
      </c>
      <c r="AW26" s="113" t="str">
        <f t="shared" si="7"/>
        <v xml:space="preserve"> </v>
      </c>
      <c r="AX26" s="105" t="str">
        <f t="shared" si="7"/>
        <v xml:space="preserve"> </v>
      </c>
      <c r="AY26" s="111" t="str">
        <f t="shared" si="7"/>
        <v xml:space="preserve"> </v>
      </c>
      <c r="AZ26" s="112" t="str">
        <f t="shared" si="7"/>
        <v xml:space="preserve"> </v>
      </c>
      <c r="BA26" s="112" t="str">
        <f t="shared" si="7"/>
        <v xml:space="preserve"> </v>
      </c>
      <c r="BB26" s="114" t="str">
        <f t="shared" si="7"/>
        <v xml:space="preserve"> </v>
      </c>
      <c r="BC26" s="105" t="str">
        <f t="shared" si="7"/>
        <v xml:space="preserve"> </v>
      </c>
      <c r="BD26" s="111" t="str">
        <f t="shared" si="7"/>
        <v xml:space="preserve"> </v>
      </c>
      <c r="BE26" s="112" t="str">
        <f t="shared" si="7"/>
        <v xml:space="preserve"> </v>
      </c>
      <c r="BF26" s="112" t="str">
        <f t="shared" si="7"/>
        <v xml:space="preserve"> </v>
      </c>
      <c r="BG26" s="114" t="str">
        <f t="shared" si="7"/>
        <v xml:space="preserve"> </v>
      </c>
      <c r="BH26" s="105" t="str">
        <f t="shared" si="7"/>
        <v xml:space="preserve"> </v>
      </c>
      <c r="BI26" s="111" t="str">
        <f t="shared" si="7"/>
        <v xml:space="preserve"> </v>
      </c>
      <c r="BJ26" s="112" t="str">
        <f t="shared" si="7"/>
        <v xml:space="preserve"> </v>
      </c>
      <c r="BK26" s="113" t="str">
        <f t="shared" si="7"/>
        <v xml:space="preserve"> </v>
      </c>
    </row>
  </sheetData>
  <sheetProtection algorithmName="SHA-512" hashValue="gBI6xIPhWDiLqsq4tnMHQuG5+jBPJPMA7VeRM/+dPEBnS092+CMorgzOCUSgVZqjLmq3h6grF1y7RM9CS3UHTg==" saltValue="5M3Am3B2sBzkxkSoc4WsBQ==" spinCount="100000" sheet="1" objects="1" scenarios="1"/>
  <mergeCells count="14">
    <mergeCell ref="BD4:BG4"/>
    <mergeCell ref="BI4:BK4"/>
    <mergeCell ref="AC4:AE4"/>
    <mergeCell ref="AI4:AK4"/>
    <mergeCell ref="AM4:AO4"/>
    <mergeCell ref="AQ4:AS4"/>
    <mergeCell ref="AU4:AW4"/>
    <mergeCell ref="AY4:BB4"/>
    <mergeCell ref="X4:AA4"/>
    <mergeCell ref="C4:E4"/>
    <mergeCell ref="G4:I4"/>
    <mergeCell ref="K4:M4"/>
    <mergeCell ref="O4:Q4"/>
    <mergeCell ref="S4:V4"/>
  </mergeCells>
  <pageMargins left="0.43307086614173229" right="0.23622047244094491" top="0.55118110236220474" bottom="0.19685039370078741" header="0.31496062992125984" footer="0.31496062992125984"/>
  <pageSetup paperSize="9" scale="43" orientation="landscape" r:id="rId1"/>
  <headerFooter>
    <oddHeader>&amp;R&amp;G</oddHeader>
    <oddFooter>&amp;L&amp;6&amp;A&amp;C&amp;6Miete Siedlungslokal Dietikon-Limmatfeld&amp;R&amp;6Seite &amp;P/&amp;N</oddFoot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belle5">
    <tabColor theme="5" tint="0.79998168889431442"/>
    <pageSetUpPr fitToPage="1"/>
  </sheetPr>
  <dimension ref="A1:BT26"/>
  <sheetViews>
    <sheetView zoomScale="70" zoomScaleNormal="70" zoomScalePageLayoutView="40" workbookViewId="0">
      <selection activeCell="AC5" sqref="AC5:AE5"/>
    </sheetView>
  </sheetViews>
  <sheetFormatPr baseColWidth="10" defaultRowHeight="12.75" x14ac:dyDescent="0.2"/>
  <cols>
    <col min="1" max="1" width="21" style="1" customWidth="1"/>
    <col min="2" max="2" width="52.5703125" style="2" customWidth="1"/>
    <col min="3" max="5" width="9.7109375" style="1" customWidth="1"/>
    <col min="6" max="6" width="4.28515625" style="2" customWidth="1"/>
    <col min="7" max="9" width="9.7109375" style="1" customWidth="1"/>
    <col min="10" max="10" width="4.28515625" style="2" customWidth="1"/>
    <col min="11" max="13" width="9.7109375" style="1" customWidth="1"/>
    <col min="14" max="14" width="4.28515625" style="2" customWidth="1"/>
    <col min="15" max="17" width="9.7109375" style="1" customWidth="1"/>
    <col min="18" max="18" width="4.28515625" style="2" customWidth="1"/>
    <col min="19" max="21" width="9.7109375" style="1" customWidth="1"/>
    <col min="22" max="22" width="12.85546875" style="1" customWidth="1"/>
    <col min="23" max="23" width="4.28515625" style="2" customWidth="1"/>
    <col min="24" max="26" width="9.7109375" style="1" customWidth="1"/>
    <col min="27" max="27" width="12.85546875" style="1" customWidth="1"/>
    <col min="28" max="28" width="4.28515625" style="2" customWidth="1"/>
    <col min="29" max="31" width="9.7109375" style="1" customWidth="1"/>
    <col min="32" max="34" width="11.42578125" style="2"/>
    <col min="35" max="63" width="5.5703125" style="1" hidden="1" customWidth="1"/>
    <col min="64" max="72" width="11.42578125" style="1" hidden="1" customWidth="1"/>
    <col min="73" max="74" width="11.42578125" style="1" customWidth="1"/>
    <col min="75" max="16384" width="11.42578125" style="1"/>
  </cols>
  <sheetData>
    <row r="1" spans="1:63" ht="27.75" customHeight="1" x14ac:dyDescent="0.2">
      <c r="A1" s="119" t="s">
        <v>49</v>
      </c>
      <c r="AI1" s="100"/>
      <c r="AJ1" s="100"/>
      <c r="AK1" s="100"/>
      <c r="AL1" s="100"/>
      <c r="AM1" s="100"/>
      <c r="AN1" s="100"/>
      <c r="AO1" s="100"/>
      <c r="AP1" s="100"/>
      <c r="AQ1" s="100"/>
      <c r="AR1" s="100"/>
      <c r="AS1" s="100"/>
      <c r="AT1" s="100"/>
      <c r="AU1" s="100"/>
      <c r="AV1" s="100"/>
      <c r="AW1" s="100"/>
      <c r="AX1" s="100"/>
      <c r="AY1" s="100"/>
      <c r="AZ1" s="100"/>
      <c r="BA1" s="100"/>
      <c r="BB1" s="100"/>
      <c r="BC1" s="100"/>
      <c r="BD1" s="100"/>
      <c r="BE1" s="100"/>
      <c r="BF1" s="100"/>
      <c r="BG1" s="100"/>
      <c r="BH1" s="100"/>
      <c r="BI1" s="100"/>
    </row>
    <row r="2" spans="1:63" x14ac:dyDescent="0.2">
      <c r="A2" s="185" t="s">
        <v>65</v>
      </c>
      <c r="AI2" s="100"/>
      <c r="AJ2" s="100"/>
      <c r="AK2" s="100"/>
      <c r="AL2" s="100"/>
      <c r="AM2" s="100"/>
      <c r="AN2" s="100"/>
      <c r="AO2" s="100"/>
      <c r="AP2" s="100"/>
      <c r="AQ2" s="100"/>
      <c r="AR2" s="100"/>
      <c r="AS2" s="100"/>
      <c r="AT2" s="100"/>
      <c r="AU2" s="100"/>
      <c r="AV2" s="100"/>
      <c r="AW2" s="100"/>
      <c r="AX2" s="100"/>
      <c r="AY2" s="100"/>
      <c r="AZ2" s="100"/>
      <c r="BA2" s="100"/>
      <c r="BB2" s="100"/>
      <c r="BC2" s="100"/>
      <c r="BD2" s="100"/>
      <c r="BE2" s="100"/>
      <c r="BF2" s="100"/>
      <c r="BG2" s="100"/>
      <c r="BH2" s="100"/>
      <c r="BI2" s="100"/>
    </row>
    <row r="3" spans="1:63" ht="13.5" thickBot="1" x14ac:dyDescent="0.25"/>
    <row r="4" spans="1:63" ht="43.5" customHeight="1" thickBot="1" x14ac:dyDescent="0.25">
      <c r="A4" s="119"/>
      <c r="B4" s="80"/>
      <c r="C4" s="237" t="s">
        <v>26</v>
      </c>
      <c r="D4" s="238"/>
      <c r="E4" s="239"/>
      <c r="F4" s="17"/>
      <c r="G4" s="237" t="s">
        <v>27</v>
      </c>
      <c r="H4" s="238"/>
      <c r="I4" s="239"/>
      <c r="J4" s="17"/>
      <c r="K4" s="237" t="s">
        <v>28</v>
      </c>
      <c r="L4" s="238"/>
      <c r="M4" s="239"/>
      <c r="N4" s="17"/>
      <c r="O4" s="237" t="s">
        <v>29</v>
      </c>
      <c r="P4" s="238"/>
      <c r="Q4" s="239"/>
      <c r="R4" s="17"/>
      <c r="S4" s="240" t="s">
        <v>30</v>
      </c>
      <c r="T4" s="241"/>
      <c r="U4" s="241"/>
      <c r="V4" s="242"/>
      <c r="W4" s="93"/>
      <c r="X4" s="240" t="s">
        <v>31</v>
      </c>
      <c r="Y4" s="241"/>
      <c r="Z4" s="241"/>
      <c r="AA4" s="242"/>
      <c r="AB4" s="17"/>
      <c r="AC4" s="237" t="s">
        <v>32</v>
      </c>
      <c r="AD4" s="238"/>
      <c r="AE4" s="239"/>
      <c r="AI4" s="222" t="s">
        <v>26</v>
      </c>
      <c r="AJ4" s="223"/>
      <c r="AK4" s="224"/>
      <c r="AL4" s="101"/>
      <c r="AM4" s="222" t="s">
        <v>27</v>
      </c>
      <c r="AN4" s="223"/>
      <c r="AO4" s="224"/>
      <c r="AP4" s="101"/>
      <c r="AQ4" s="222" t="s">
        <v>28</v>
      </c>
      <c r="AR4" s="223"/>
      <c r="AS4" s="224"/>
      <c r="AT4" s="101"/>
      <c r="AU4" s="222" t="s">
        <v>29</v>
      </c>
      <c r="AV4" s="223"/>
      <c r="AW4" s="224"/>
      <c r="AX4" s="101"/>
      <c r="AY4" s="243" t="s">
        <v>30</v>
      </c>
      <c r="AZ4" s="244"/>
      <c r="BA4" s="244"/>
      <c r="BB4" s="244"/>
      <c r="BC4" s="101"/>
      <c r="BD4" s="222" t="s">
        <v>31</v>
      </c>
      <c r="BE4" s="223"/>
      <c r="BF4" s="223"/>
      <c r="BG4" s="176"/>
      <c r="BH4" s="101"/>
      <c r="BI4" s="222" t="s">
        <v>32</v>
      </c>
      <c r="BJ4" s="223"/>
      <c r="BK4" s="224"/>
    </row>
    <row r="5" spans="1:63" ht="59.25" customHeight="1" thickBot="1" x14ac:dyDescent="0.25">
      <c r="B5" s="81"/>
      <c r="C5" s="120" t="s">
        <v>11</v>
      </c>
      <c r="D5" s="121" t="s">
        <v>10</v>
      </c>
      <c r="E5" s="122" t="s">
        <v>70</v>
      </c>
      <c r="F5" s="43"/>
      <c r="G5" s="120" t="s">
        <v>11</v>
      </c>
      <c r="H5" s="121" t="s">
        <v>10</v>
      </c>
      <c r="I5" s="122" t="s">
        <v>70</v>
      </c>
      <c r="J5" s="43"/>
      <c r="K5" s="120" t="s">
        <v>11</v>
      </c>
      <c r="L5" s="121" t="s">
        <v>10</v>
      </c>
      <c r="M5" s="122" t="s">
        <v>70</v>
      </c>
      <c r="N5" s="43"/>
      <c r="O5" s="120" t="s">
        <v>11</v>
      </c>
      <c r="P5" s="121" t="s">
        <v>10</v>
      </c>
      <c r="Q5" s="122" t="s">
        <v>70</v>
      </c>
      <c r="R5" s="43"/>
      <c r="S5" s="120" t="s">
        <v>11</v>
      </c>
      <c r="T5" s="121" t="s">
        <v>10</v>
      </c>
      <c r="U5" s="122" t="s">
        <v>70</v>
      </c>
      <c r="V5" s="79" t="s">
        <v>36</v>
      </c>
      <c r="W5" s="43"/>
      <c r="X5" s="120" t="s">
        <v>11</v>
      </c>
      <c r="Y5" s="121" t="s">
        <v>10</v>
      </c>
      <c r="Z5" s="122" t="s">
        <v>70</v>
      </c>
      <c r="AA5" s="79" t="s">
        <v>37</v>
      </c>
      <c r="AB5" s="43"/>
      <c r="AC5" s="120" t="s">
        <v>11</v>
      </c>
      <c r="AD5" s="121" t="s">
        <v>10</v>
      </c>
      <c r="AE5" s="122" t="s">
        <v>70</v>
      </c>
      <c r="AI5" s="102" t="s">
        <v>33</v>
      </c>
      <c r="AJ5" s="103" t="s">
        <v>34</v>
      </c>
      <c r="AK5" s="104" t="s">
        <v>43</v>
      </c>
      <c r="AL5" s="105"/>
      <c r="AM5" s="102" t="s">
        <v>33</v>
      </c>
      <c r="AN5" s="103" t="s">
        <v>34</v>
      </c>
      <c r="AO5" s="104" t="s">
        <v>43</v>
      </c>
      <c r="AP5" s="105"/>
      <c r="AQ5" s="102" t="s">
        <v>33</v>
      </c>
      <c r="AR5" s="103" t="s">
        <v>34</v>
      </c>
      <c r="AS5" s="104" t="s">
        <v>43</v>
      </c>
      <c r="AT5" s="105"/>
      <c r="AU5" s="102" t="s">
        <v>33</v>
      </c>
      <c r="AV5" s="103" t="s">
        <v>34</v>
      </c>
      <c r="AW5" s="104" t="s">
        <v>43</v>
      </c>
      <c r="AX5" s="105"/>
      <c r="AY5" s="102" t="s">
        <v>33</v>
      </c>
      <c r="AZ5" s="103" t="s">
        <v>34</v>
      </c>
      <c r="BA5" s="104" t="s">
        <v>43</v>
      </c>
      <c r="BB5" s="118" t="s">
        <v>59</v>
      </c>
      <c r="BC5" s="105"/>
      <c r="BD5" s="102" t="s">
        <v>33</v>
      </c>
      <c r="BE5" s="103" t="s">
        <v>34</v>
      </c>
      <c r="BF5" s="104" t="s">
        <v>43</v>
      </c>
      <c r="BG5" s="118" t="s">
        <v>60</v>
      </c>
      <c r="BH5" s="105"/>
      <c r="BI5" s="102" t="s">
        <v>33</v>
      </c>
      <c r="BJ5" s="103" t="s">
        <v>34</v>
      </c>
      <c r="BK5" s="104" t="s">
        <v>43</v>
      </c>
    </row>
    <row r="6" spans="1:63" s="2" customFormat="1" ht="32.25" customHeight="1" thickBot="1" x14ac:dyDescent="0.25">
      <c r="A6" s="85" t="s">
        <v>39</v>
      </c>
      <c r="B6" s="85" t="s">
        <v>12</v>
      </c>
      <c r="C6" s="28"/>
      <c r="D6" s="28"/>
      <c r="E6" s="28"/>
      <c r="F6" s="4"/>
      <c r="G6" s="28"/>
      <c r="H6" s="28"/>
      <c r="I6" s="28"/>
      <c r="J6" s="4"/>
      <c r="K6" s="28"/>
      <c r="L6" s="28"/>
      <c r="M6" s="28"/>
      <c r="N6" s="4"/>
      <c r="O6" s="28"/>
      <c r="P6" s="28"/>
      <c r="Q6" s="28"/>
      <c r="R6" s="4"/>
      <c r="S6" s="28"/>
      <c r="T6" s="28"/>
      <c r="U6" s="28"/>
      <c r="V6" s="29"/>
      <c r="W6" s="4"/>
      <c r="X6" s="28"/>
      <c r="Y6" s="28"/>
      <c r="Z6" s="28"/>
      <c r="AA6" s="29"/>
      <c r="AB6" s="4"/>
      <c r="AC6" s="28"/>
      <c r="AD6" s="28"/>
      <c r="AE6" s="28"/>
      <c r="AF6" s="5"/>
      <c r="AG6" s="5"/>
      <c r="AH6" s="5"/>
      <c r="AI6" s="99"/>
      <c r="AJ6" s="99"/>
      <c r="AK6" s="99"/>
      <c r="AL6" s="99"/>
      <c r="AM6" s="99"/>
      <c r="AN6" s="99"/>
      <c r="AO6" s="99"/>
      <c r="AP6" s="99"/>
      <c r="AQ6" s="99"/>
      <c r="AR6" s="99"/>
      <c r="AS6" s="99"/>
      <c r="AT6" s="99"/>
      <c r="AU6" s="99"/>
      <c r="AV6" s="99"/>
      <c r="AW6" s="99"/>
      <c r="AX6" s="99"/>
      <c r="AY6" s="99"/>
      <c r="AZ6" s="99"/>
      <c r="BA6" s="99"/>
      <c r="BB6" s="99"/>
      <c r="BC6" s="99"/>
      <c r="BD6" s="99"/>
      <c r="BE6" s="99"/>
      <c r="BF6" s="99"/>
      <c r="BG6" s="99"/>
      <c r="BH6" s="99"/>
      <c r="BI6" s="99"/>
      <c r="BJ6" s="99"/>
      <c r="BK6" s="99"/>
    </row>
    <row r="7" spans="1:63" ht="56.25" customHeight="1" x14ac:dyDescent="0.2">
      <c r="A7" s="78" t="s">
        <v>4</v>
      </c>
      <c r="B7" s="25" t="s">
        <v>38</v>
      </c>
      <c r="C7" s="123">
        <v>50</v>
      </c>
      <c r="D7" s="124">
        <v>50</v>
      </c>
      <c r="E7" s="125">
        <v>50</v>
      </c>
      <c r="F7" s="4"/>
      <c r="G7" s="123">
        <v>50</v>
      </c>
      <c r="H7" s="124">
        <v>50</v>
      </c>
      <c r="I7" s="125">
        <v>50</v>
      </c>
      <c r="J7" s="4"/>
      <c r="K7" s="123">
        <v>50</v>
      </c>
      <c r="L7" s="124">
        <v>50</v>
      </c>
      <c r="M7" s="125">
        <v>50</v>
      </c>
      <c r="N7" s="4"/>
      <c r="O7" s="123">
        <v>50</v>
      </c>
      <c r="P7" s="124">
        <v>50</v>
      </c>
      <c r="Q7" s="125">
        <v>50</v>
      </c>
      <c r="R7" s="4"/>
      <c r="S7" s="123">
        <v>50</v>
      </c>
      <c r="T7" s="124">
        <v>50</v>
      </c>
      <c r="U7" s="124">
        <v>50</v>
      </c>
      <c r="V7" s="187"/>
      <c r="W7" s="4"/>
      <c r="X7" s="123">
        <v>50</v>
      </c>
      <c r="Y7" s="124">
        <v>50</v>
      </c>
      <c r="Z7" s="124">
        <v>50</v>
      </c>
      <c r="AA7" s="187"/>
      <c r="AB7" s="4"/>
      <c r="AC7" s="123">
        <v>50</v>
      </c>
      <c r="AD7" s="124">
        <v>50</v>
      </c>
      <c r="AE7" s="125">
        <v>50</v>
      </c>
      <c r="AF7" s="5"/>
      <c r="AG7" s="5"/>
      <c r="AH7" s="5"/>
      <c r="AI7" s="107">
        <v>0</v>
      </c>
      <c r="AJ7" s="108">
        <v>0</v>
      </c>
      <c r="AK7" s="109">
        <v>0</v>
      </c>
      <c r="AL7" s="105"/>
      <c r="AM7" s="107">
        <v>0</v>
      </c>
      <c r="AN7" s="108">
        <v>0</v>
      </c>
      <c r="AO7" s="109">
        <v>0</v>
      </c>
      <c r="AP7" s="105"/>
      <c r="AQ7" s="107">
        <v>0</v>
      </c>
      <c r="AR7" s="108">
        <v>0</v>
      </c>
      <c r="AS7" s="109">
        <v>0</v>
      </c>
      <c r="AT7" s="105"/>
      <c r="AU7" s="107">
        <v>0</v>
      </c>
      <c r="AV7" s="108">
        <v>0</v>
      </c>
      <c r="AW7" s="109">
        <v>0</v>
      </c>
      <c r="AX7" s="105"/>
      <c r="AY7" s="107">
        <v>0</v>
      </c>
      <c r="AZ7" s="108">
        <v>0</v>
      </c>
      <c r="BA7" s="109">
        <v>0</v>
      </c>
      <c r="BB7" s="118"/>
      <c r="BC7" s="105"/>
      <c r="BD7" s="107">
        <v>0</v>
      </c>
      <c r="BE7" s="108">
        <v>0</v>
      </c>
      <c r="BF7" s="109">
        <v>0</v>
      </c>
      <c r="BG7" s="118"/>
      <c r="BH7" s="105"/>
      <c r="BI7" s="107">
        <v>0</v>
      </c>
      <c r="BJ7" s="108">
        <v>0</v>
      </c>
      <c r="BK7" s="109">
        <v>0</v>
      </c>
    </row>
    <row r="8" spans="1:63" s="2" customFormat="1" ht="34.5" customHeight="1" thickBot="1" x14ac:dyDescent="0.25">
      <c r="A8" s="16"/>
      <c r="B8" s="84" t="s">
        <v>68</v>
      </c>
      <c r="C8" s="196"/>
      <c r="D8" s="197"/>
      <c r="E8" s="198"/>
      <c r="F8" s="4"/>
      <c r="G8" s="196"/>
      <c r="H8" s="197"/>
      <c r="I8" s="198"/>
      <c r="J8" s="4"/>
      <c r="K8" s="196"/>
      <c r="L8" s="197"/>
      <c r="M8" s="198"/>
      <c r="N8" s="4"/>
      <c r="O8" s="196"/>
      <c r="P8" s="197"/>
      <c r="Q8" s="198"/>
      <c r="R8" s="4"/>
      <c r="S8" s="196"/>
      <c r="T8" s="197"/>
      <c r="U8" s="197"/>
      <c r="V8" s="142"/>
      <c r="W8" s="4"/>
      <c r="X8" s="196"/>
      <c r="Y8" s="197"/>
      <c r="Z8" s="197"/>
      <c r="AA8" s="142"/>
      <c r="AB8" s="4"/>
      <c r="AC8" s="196"/>
      <c r="AD8" s="197"/>
      <c r="AE8" s="198"/>
      <c r="AF8" s="5"/>
      <c r="AG8" s="5"/>
      <c r="AH8" s="5"/>
      <c r="AI8" s="111" t="str">
        <f t="shared" ref="AI8:BK8" si="0">IF(C8="x",C7," ")</f>
        <v xml:space="preserve"> </v>
      </c>
      <c r="AJ8" s="112" t="str">
        <f t="shared" si="0"/>
        <v xml:space="preserve"> </v>
      </c>
      <c r="AK8" s="113" t="str">
        <f t="shared" si="0"/>
        <v xml:space="preserve"> </v>
      </c>
      <c r="AL8" s="105" t="str">
        <f t="shared" si="0"/>
        <v xml:space="preserve"> </v>
      </c>
      <c r="AM8" s="111" t="str">
        <f t="shared" si="0"/>
        <v xml:space="preserve"> </v>
      </c>
      <c r="AN8" s="112" t="str">
        <f t="shared" si="0"/>
        <v xml:space="preserve"> </v>
      </c>
      <c r="AO8" s="113" t="str">
        <f t="shared" si="0"/>
        <v xml:space="preserve"> </v>
      </c>
      <c r="AP8" s="105" t="str">
        <f t="shared" si="0"/>
        <v xml:space="preserve"> </v>
      </c>
      <c r="AQ8" s="111" t="str">
        <f t="shared" si="0"/>
        <v xml:space="preserve"> </v>
      </c>
      <c r="AR8" s="112" t="str">
        <f t="shared" si="0"/>
        <v xml:space="preserve"> </v>
      </c>
      <c r="AS8" s="113" t="str">
        <f t="shared" si="0"/>
        <v xml:space="preserve"> </v>
      </c>
      <c r="AT8" s="105" t="str">
        <f t="shared" si="0"/>
        <v xml:space="preserve"> </v>
      </c>
      <c r="AU8" s="111" t="str">
        <f t="shared" si="0"/>
        <v xml:space="preserve"> </v>
      </c>
      <c r="AV8" s="112" t="str">
        <f t="shared" si="0"/>
        <v xml:space="preserve"> </v>
      </c>
      <c r="AW8" s="113" t="str">
        <f t="shared" si="0"/>
        <v xml:space="preserve"> </v>
      </c>
      <c r="AX8" s="105" t="str">
        <f t="shared" si="0"/>
        <v xml:space="preserve"> </v>
      </c>
      <c r="AY8" s="111" t="str">
        <f t="shared" si="0"/>
        <v xml:space="preserve"> </v>
      </c>
      <c r="AZ8" s="112" t="str">
        <f t="shared" si="0"/>
        <v xml:space="preserve"> </v>
      </c>
      <c r="BA8" s="113" t="str">
        <f t="shared" si="0"/>
        <v xml:space="preserve"> </v>
      </c>
      <c r="BB8" s="105" t="str">
        <f t="shared" si="0"/>
        <v xml:space="preserve"> </v>
      </c>
      <c r="BC8" s="105" t="str">
        <f t="shared" si="0"/>
        <v xml:space="preserve"> </v>
      </c>
      <c r="BD8" s="111" t="str">
        <f t="shared" si="0"/>
        <v xml:space="preserve"> </v>
      </c>
      <c r="BE8" s="112" t="str">
        <f t="shared" si="0"/>
        <v xml:space="preserve"> </v>
      </c>
      <c r="BF8" s="113" t="str">
        <f t="shared" si="0"/>
        <v xml:space="preserve"> </v>
      </c>
      <c r="BG8" s="105" t="str">
        <f t="shared" si="0"/>
        <v xml:space="preserve"> </v>
      </c>
      <c r="BH8" s="105" t="str">
        <f t="shared" si="0"/>
        <v xml:space="preserve"> </v>
      </c>
      <c r="BI8" s="111" t="str">
        <f t="shared" si="0"/>
        <v xml:space="preserve"> </v>
      </c>
      <c r="BJ8" s="112" t="str">
        <f t="shared" si="0"/>
        <v xml:space="preserve"> </v>
      </c>
      <c r="BK8" s="113" t="str">
        <f t="shared" si="0"/>
        <v xml:space="preserve"> </v>
      </c>
    </row>
    <row r="9" spans="1:63" s="2" customFormat="1" ht="12" customHeight="1" thickBot="1" x14ac:dyDescent="0.25">
      <c r="A9" s="31"/>
      <c r="B9" s="30"/>
      <c r="C9" s="28"/>
      <c r="D9" s="28"/>
      <c r="E9" s="28"/>
      <c r="F9" s="4"/>
      <c r="G9" s="28"/>
      <c r="H9" s="28"/>
      <c r="I9" s="28"/>
      <c r="J9" s="4"/>
      <c r="K9" s="28"/>
      <c r="L9" s="28"/>
      <c r="M9" s="28"/>
      <c r="N9" s="4"/>
      <c r="O9" s="28"/>
      <c r="P9" s="28"/>
      <c r="Q9" s="28"/>
      <c r="R9" s="4"/>
      <c r="S9" s="28"/>
      <c r="T9" s="28"/>
      <c r="U9" s="28"/>
      <c r="V9" s="188"/>
      <c r="W9" s="4"/>
      <c r="X9" s="28"/>
      <c r="Y9" s="28"/>
      <c r="Z9" s="28"/>
      <c r="AA9" s="188"/>
      <c r="AB9" s="4"/>
      <c r="AC9" s="28"/>
      <c r="AD9" s="28"/>
      <c r="AE9" s="28"/>
      <c r="AF9" s="5"/>
      <c r="AG9" s="5"/>
      <c r="AH9" s="5"/>
      <c r="AI9" s="115"/>
      <c r="AJ9" s="115"/>
      <c r="AK9" s="115"/>
      <c r="AL9" s="105"/>
      <c r="AM9" s="115"/>
      <c r="AN9" s="115"/>
      <c r="AO9" s="115"/>
      <c r="AP9" s="105"/>
      <c r="AQ9" s="115"/>
      <c r="AR9" s="115"/>
      <c r="AS9" s="115"/>
      <c r="AT9" s="105"/>
      <c r="AU9" s="115"/>
      <c r="AV9" s="115"/>
      <c r="AW9" s="115"/>
      <c r="AX9" s="105"/>
      <c r="AY9" s="115"/>
      <c r="AZ9" s="115"/>
      <c r="BA9" s="115"/>
      <c r="BB9" s="105"/>
      <c r="BC9" s="105"/>
      <c r="BD9" s="115"/>
      <c r="BE9" s="115"/>
      <c r="BF9" s="115"/>
      <c r="BG9" s="105"/>
      <c r="BH9" s="105"/>
      <c r="BI9" s="115"/>
      <c r="BJ9" s="115"/>
      <c r="BK9" s="115"/>
    </row>
    <row r="10" spans="1:63" ht="56.25" customHeight="1" x14ac:dyDescent="0.2">
      <c r="A10" s="78" t="s">
        <v>4</v>
      </c>
      <c r="B10" s="25" t="s">
        <v>6</v>
      </c>
      <c r="C10" s="123">
        <v>50</v>
      </c>
      <c r="D10" s="124">
        <v>50</v>
      </c>
      <c r="E10" s="125">
        <v>50</v>
      </c>
      <c r="F10" s="4"/>
      <c r="G10" s="123">
        <v>50</v>
      </c>
      <c r="H10" s="124">
        <v>50</v>
      </c>
      <c r="I10" s="125">
        <v>50</v>
      </c>
      <c r="J10" s="4"/>
      <c r="K10" s="123">
        <v>50</v>
      </c>
      <c r="L10" s="124">
        <v>50</v>
      </c>
      <c r="M10" s="125">
        <v>50</v>
      </c>
      <c r="N10" s="4"/>
      <c r="O10" s="123">
        <v>50</v>
      </c>
      <c r="P10" s="124">
        <v>50</v>
      </c>
      <c r="Q10" s="125">
        <v>50</v>
      </c>
      <c r="R10" s="4"/>
      <c r="S10" s="123">
        <v>50</v>
      </c>
      <c r="T10" s="124">
        <v>50</v>
      </c>
      <c r="U10" s="124">
        <v>50</v>
      </c>
      <c r="V10" s="187"/>
      <c r="W10" s="4"/>
      <c r="X10" s="123">
        <v>50</v>
      </c>
      <c r="Y10" s="124">
        <v>50</v>
      </c>
      <c r="Z10" s="124">
        <v>50</v>
      </c>
      <c r="AA10" s="187"/>
      <c r="AB10" s="4"/>
      <c r="AC10" s="123">
        <v>50</v>
      </c>
      <c r="AD10" s="124">
        <v>50</v>
      </c>
      <c r="AE10" s="125">
        <v>50</v>
      </c>
      <c r="AF10" s="5"/>
      <c r="AG10" s="5"/>
      <c r="AH10" s="5"/>
      <c r="AI10" s="107"/>
      <c r="AJ10" s="108"/>
      <c r="AK10" s="109"/>
      <c r="AL10" s="105"/>
      <c r="AM10" s="107"/>
      <c r="AN10" s="108"/>
      <c r="AO10" s="109"/>
      <c r="AP10" s="105"/>
      <c r="AQ10" s="107"/>
      <c r="AR10" s="108"/>
      <c r="AS10" s="109"/>
      <c r="AT10" s="105"/>
      <c r="AU10" s="107"/>
      <c r="AV10" s="108"/>
      <c r="AW10" s="109"/>
      <c r="AX10" s="105"/>
      <c r="AY10" s="107"/>
      <c r="AZ10" s="108"/>
      <c r="BA10" s="109"/>
      <c r="BB10" s="118"/>
      <c r="BC10" s="105"/>
      <c r="BD10" s="107"/>
      <c r="BE10" s="108"/>
      <c r="BF10" s="109"/>
      <c r="BG10" s="118"/>
      <c r="BH10" s="105"/>
      <c r="BI10" s="107"/>
      <c r="BJ10" s="108"/>
      <c r="BK10" s="109"/>
    </row>
    <row r="11" spans="1:63" s="2" customFormat="1" ht="34.5" customHeight="1" thickBot="1" x14ac:dyDescent="0.25">
      <c r="A11" s="16"/>
      <c r="B11" s="84" t="s">
        <v>68</v>
      </c>
      <c r="C11" s="196"/>
      <c r="D11" s="197"/>
      <c r="E11" s="198"/>
      <c r="F11" s="4"/>
      <c r="G11" s="196"/>
      <c r="H11" s="197"/>
      <c r="I11" s="198"/>
      <c r="J11" s="4"/>
      <c r="K11" s="196"/>
      <c r="L11" s="197"/>
      <c r="M11" s="198"/>
      <c r="N11" s="4"/>
      <c r="O11" s="196"/>
      <c r="P11" s="197"/>
      <c r="Q11" s="198"/>
      <c r="R11" s="4"/>
      <c r="S11" s="196"/>
      <c r="T11" s="197"/>
      <c r="U11" s="197"/>
      <c r="V11" s="142"/>
      <c r="W11" s="4"/>
      <c r="X11" s="196"/>
      <c r="Y11" s="197"/>
      <c r="Z11" s="197"/>
      <c r="AA11" s="142"/>
      <c r="AB11" s="4"/>
      <c r="AC11" s="196"/>
      <c r="AD11" s="197"/>
      <c r="AE11" s="198"/>
      <c r="AF11" s="5"/>
      <c r="AG11" s="5"/>
      <c r="AH11" s="5"/>
      <c r="AI11" s="111" t="str">
        <f t="shared" ref="AI11:BK11" si="1">IF(C11="x",C10," ")</f>
        <v xml:space="preserve"> </v>
      </c>
      <c r="AJ11" s="112" t="str">
        <f t="shared" si="1"/>
        <v xml:space="preserve"> </v>
      </c>
      <c r="AK11" s="113" t="str">
        <f t="shared" si="1"/>
        <v xml:space="preserve"> </v>
      </c>
      <c r="AL11" s="105" t="str">
        <f t="shared" si="1"/>
        <v xml:space="preserve"> </v>
      </c>
      <c r="AM11" s="111" t="str">
        <f t="shared" si="1"/>
        <v xml:space="preserve"> </v>
      </c>
      <c r="AN11" s="112" t="str">
        <f t="shared" si="1"/>
        <v xml:space="preserve"> </v>
      </c>
      <c r="AO11" s="113" t="str">
        <f t="shared" si="1"/>
        <v xml:space="preserve"> </v>
      </c>
      <c r="AP11" s="105" t="str">
        <f t="shared" si="1"/>
        <v xml:space="preserve"> </v>
      </c>
      <c r="AQ11" s="111" t="str">
        <f t="shared" si="1"/>
        <v xml:space="preserve"> </v>
      </c>
      <c r="AR11" s="112" t="str">
        <f t="shared" si="1"/>
        <v xml:space="preserve"> </v>
      </c>
      <c r="AS11" s="113" t="str">
        <f t="shared" si="1"/>
        <v xml:space="preserve"> </v>
      </c>
      <c r="AT11" s="105" t="str">
        <f t="shared" si="1"/>
        <v xml:space="preserve"> </v>
      </c>
      <c r="AU11" s="111" t="str">
        <f t="shared" si="1"/>
        <v xml:space="preserve"> </v>
      </c>
      <c r="AV11" s="112" t="str">
        <f t="shared" si="1"/>
        <v xml:space="preserve"> </v>
      </c>
      <c r="AW11" s="113" t="str">
        <f t="shared" si="1"/>
        <v xml:space="preserve"> </v>
      </c>
      <c r="AX11" s="105" t="str">
        <f t="shared" si="1"/>
        <v xml:space="preserve"> </v>
      </c>
      <c r="AY11" s="111" t="str">
        <f t="shared" si="1"/>
        <v xml:space="preserve"> </v>
      </c>
      <c r="AZ11" s="112" t="str">
        <f t="shared" si="1"/>
        <v xml:space="preserve"> </v>
      </c>
      <c r="BA11" s="113" t="str">
        <f t="shared" si="1"/>
        <v xml:space="preserve"> </v>
      </c>
      <c r="BB11" s="105" t="str">
        <f t="shared" si="1"/>
        <v xml:space="preserve"> </v>
      </c>
      <c r="BC11" s="105" t="str">
        <f t="shared" si="1"/>
        <v xml:space="preserve"> </v>
      </c>
      <c r="BD11" s="111" t="str">
        <f t="shared" si="1"/>
        <v xml:space="preserve"> </v>
      </c>
      <c r="BE11" s="112" t="str">
        <f t="shared" si="1"/>
        <v xml:space="preserve"> </v>
      </c>
      <c r="BF11" s="113" t="str">
        <f t="shared" si="1"/>
        <v xml:space="preserve"> </v>
      </c>
      <c r="BG11" s="105" t="str">
        <f t="shared" si="1"/>
        <v xml:space="preserve"> </v>
      </c>
      <c r="BH11" s="105" t="str">
        <f t="shared" si="1"/>
        <v xml:space="preserve"> </v>
      </c>
      <c r="BI11" s="111" t="str">
        <f t="shared" si="1"/>
        <v xml:space="preserve"> </v>
      </c>
      <c r="BJ11" s="112" t="str">
        <f t="shared" si="1"/>
        <v xml:space="preserve"> </v>
      </c>
      <c r="BK11" s="113" t="str">
        <f t="shared" si="1"/>
        <v xml:space="preserve"> </v>
      </c>
    </row>
    <row r="12" spans="1:63" s="2" customFormat="1" ht="12" customHeight="1" thickBot="1" x14ac:dyDescent="0.25">
      <c r="A12" s="31"/>
      <c r="B12" s="30"/>
      <c r="C12" s="28"/>
      <c r="D12" s="28"/>
      <c r="E12" s="28"/>
      <c r="F12" s="4"/>
      <c r="G12" s="28"/>
      <c r="H12" s="28"/>
      <c r="I12" s="28"/>
      <c r="J12" s="4"/>
      <c r="K12" s="28"/>
      <c r="L12" s="28"/>
      <c r="M12" s="28"/>
      <c r="N12" s="4"/>
      <c r="O12" s="28"/>
      <c r="P12" s="28"/>
      <c r="Q12" s="28"/>
      <c r="R12" s="4"/>
      <c r="S12" s="28"/>
      <c r="T12" s="28"/>
      <c r="U12" s="28"/>
      <c r="V12" s="188"/>
      <c r="W12" s="4"/>
      <c r="X12" s="28"/>
      <c r="Y12" s="28"/>
      <c r="Z12" s="28"/>
      <c r="AA12" s="188"/>
      <c r="AB12" s="4"/>
      <c r="AC12" s="28"/>
      <c r="AD12" s="28"/>
      <c r="AE12" s="28"/>
      <c r="AF12" s="5"/>
      <c r="AG12" s="5"/>
      <c r="AH12" s="5"/>
      <c r="AI12" s="115"/>
      <c r="AJ12" s="115"/>
      <c r="AK12" s="115"/>
      <c r="AL12" s="105"/>
      <c r="AM12" s="115"/>
      <c r="AN12" s="115"/>
      <c r="AO12" s="115"/>
      <c r="AP12" s="105"/>
      <c r="AQ12" s="115"/>
      <c r="AR12" s="115"/>
      <c r="AS12" s="115"/>
      <c r="AT12" s="105"/>
      <c r="AU12" s="115"/>
      <c r="AV12" s="115"/>
      <c r="AW12" s="115"/>
      <c r="AX12" s="105"/>
      <c r="AY12" s="115"/>
      <c r="AZ12" s="115"/>
      <c r="BA12" s="115"/>
      <c r="BB12" s="105"/>
      <c r="BC12" s="105"/>
      <c r="BD12" s="115"/>
      <c r="BE12" s="115"/>
      <c r="BF12" s="115"/>
      <c r="BG12" s="105"/>
      <c r="BH12" s="105"/>
      <c r="BI12" s="115"/>
      <c r="BJ12" s="115"/>
      <c r="BK12" s="115"/>
    </row>
    <row r="13" spans="1:63" ht="56.25" customHeight="1" x14ac:dyDescent="0.2">
      <c r="A13" s="78" t="s">
        <v>4</v>
      </c>
      <c r="B13" s="25" t="s">
        <v>5</v>
      </c>
      <c r="C13" s="123" t="s">
        <v>2</v>
      </c>
      <c r="D13" s="124" t="s">
        <v>2</v>
      </c>
      <c r="E13" s="125" t="s">
        <v>2</v>
      </c>
      <c r="F13" s="4"/>
      <c r="G13" s="123" t="s">
        <v>2</v>
      </c>
      <c r="H13" s="124" t="s">
        <v>2</v>
      </c>
      <c r="I13" s="125" t="s">
        <v>2</v>
      </c>
      <c r="J13" s="4"/>
      <c r="K13" s="123" t="s">
        <v>2</v>
      </c>
      <c r="L13" s="124" t="s">
        <v>2</v>
      </c>
      <c r="M13" s="125" t="s">
        <v>2</v>
      </c>
      <c r="N13" s="4"/>
      <c r="O13" s="123" t="s">
        <v>2</v>
      </c>
      <c r="P13" s="124" t="s">
        <v>2</v>
      </c>
      <c r="Q13" s="125" t="s">
        <v>2</v>
      </c>
      <c r="R13" s="4"/>
      <c r="S13" s="123" t="s">
        <v>2</v>
      </c>
      <c r="T13" s="124" t="s">
        <v>2</v>
      </c>
      <c r="U13" s="124" t="s">
        <v>2</v>
      </c>
      <c r="V13" s="187"/>
      <c r="W13" s="4"/>
      <c r="X13" s="123" t="s">
        <v>2</v>
      </c>
      <c r="Y13" s="124" t="s">
        <v>2</v>
      </c>
      <c r="Z13" s="124" t="s">
        <v>2</v>
      </c>
      <c r="AA13" s="187"/>
      <c r="AB13" s="4"/>
      <c r="AC13" s="123" t="s">
        <v>2</v>
      </c>
      <c r="AD13" s="124" t="s">
        <v>2</v>
      </c>
      <c r="AE13" s="125" t="s">
        <v>2</v>
      </c>
      <c r="AF13" s="5"/>
      <c r="AG13" s="5"/>
      <c r="AH13" s="5"/>
      <c r="AI13" s="107" t="s">
        <v>67</v>
      </c>
      <c r="AJ13" s="108" t="s">
        <v>67</v>
      </c>
      <c r="AK13" s="109" t="s">
        <v>67</v>
      </c>
      <c r="AL13" s="105"/>
      <c r="AM13" s="107" t="s">
        <v>67</v>
      </c>
      <c r="AN13" s="108" t="s">
        <v>67</v>
      </c>
      <c r="AO13" s="109" t="s">
        <v>67</v>
      </c>
      <c r="AP13" s="105"/>
      <c r="AQ13" s="107" t="s">
        <v>67</v>
      </c>
      <c r="AR13" s="108" t="s">
        <v>67</v>
      </c>
      <c r="AS13" s="109" t="s">
        <v>67</v>
      </c>
      <c r="AT13" s="105"/>
      <c r="AU13" s="107" t="s">
        <v>67</v>
      </c>
      <c r="AV13" s="108" t="s">
        <v>67</v>
      </c>
      <c r="AW13" s="109" t="s">
        <v>67</v>
      </c>
      <c r="AX13" s="105"/>
      <c r="AY13" s="107" t="s">
        <v>67</v>
      </c>
      <c r="AZ13" s="108" t="s">
        <v>67</v>
      </c>
      <c r="BA13" s="109" t="s">
        <v>67</v>
      </c>
      <c r="BB13" s="118"/>
      <c r="BC13" s="105"/>
      <c r="BD13" s="107" t="s">
        <v>67</v>
      </c>
      <c r="BE13" s="108" t="s">
        <v>67</v>
      </c>
      <c r="BF13" s="109" t="s">
        <v>67</v>
      </c>
      <c r="BG13" s="118"/>
      <c r="BH13" s="105"/>
      <c r="BI13" s="107" t="s">
        <v>67</v>
      </c>
      <c r="BJ13" s="108" t="s">
        <v>67</v>
      </c>
      <c r="BK13" s="109" t="s">
        <v>67</v>
      </c>
    </row>
    <row r="14" spans="1:63" s="2" customFormat="1" ht="34.5" customHeight="1" thickBot="1" x14ac:dyDescent="0.25">
      <c r="A14" s="16"/>
      <c r="B14" s="84" t="s">
        <v>68</v>
      </c>
      <c r="C14" s="196"/>
      <c r="D14" s="197"/>
      <c r="E14" s="198"/>
      <c r="F14" s="4"/>
      <c r="G14" s="196"/>
      <c r="H14" s="197"/>
      <c r="I14" s="198"/>
      <c r="J14" s="4"/>
      <c r="K14" s="196"/>
      <c r="L14" s="197"/>
      <c r="M14" s="198"/>
      <c r="N14" s="4"/>
      <c r="O14" s="196"/>
      <c r="P14" s="197"/>
      <c r="Q14" s="198"/>
      <c r="R14" s="4"/>
      <c r="S14" s="196"/>
      <c r="T14" s="197"/>
      <c r="U14" s="197"/>
      <c r="V14" s="142"/>
      <c r="W14" s="4"/>
      <c r="X14" s="196"/>
      <c r="Y14" s="197"/>
      <c r="Z14" s="197"/>
      <c r="AA14" s="142"/>
      <c r="AB14" s="4"/>
      <c r="AC14" s="196"/>
      <c r="AD14" s="197"/>
      <c r="AE14" s="198"/>
      <c r="AF14" s="5"/>
      <c r="AG14" s="5"/>
      <c r="AH14" s="5"/>
      <c r="AI14" s="111" t="str">
        <f t="shared" ref="AI14:BK14" si="2">IF(C14="x",AI13," ")</f>
        <v xml:space="preserve"> </v>
      </c>
      <c r="AJ14" s="112" t="str">
        <f t="shared" si="2"/>
        <v xml:space="preserve"> </v>
      </c>
      <c r="AK14" s="113" t="str">
        <f t="shared" si="2"/>
        <v xml:space="preserve"> </v>
      </c>
      <c r="AL14" s="105" t="str">
        <f t="shared" si="2"/>
        <v xml:space="preserve"> </v>
      </c>
      <c r="AM14" s="111" t="str">
        <f t="shared" si="2"/>
        <v xml:space="preserve"> </v>
      </c>
      <c r="AN14" s="112" t="str">
        <f t="shared" si="2"/>
        <v xml:space="preserve"> </v>
      </c>
      <c r="AO14" s="113" t="str">
        <f t="shared" si="2"/>
        <v xml:space="preserve"> </v>
      </c>
      <c r="AP14" s="105" t="str">
        <f t="shared" si="2"/>
        <v xml:space="preserve"> </v>
      </c>
      <c r="AQ14" s="111" t="str">
        <f t="shared" si="2"/>
        <v xml:space="preserve"> </v>
      </c>
      <c r="AR14" s="112" t="str">
        <f t="shared" si="2"/>
        <v xml:space="preserve"> </v>
      </c>
      <c r="AS14" s="113" t="str">
        <f t="shared" si="2"/>
        <v xml:space="preserve"> </v>
      </c>
      <c r="AT14" s="105" t="str">
        <f t="shared" si="2"/>
        <v xml:space="preserve"> </v>
      </c>
      <c r="AU14" s="111" t="str">
        <f t="shared" si="2"/>
        <v xml:space="preserve"> </v>
      </c>
      <c r="AV14" s="112" t="str">
        <f t="shared" si="2"/>
        <v xml:space="preserve"> </v>
      </c>
      <c r="AW14" s="113" t="str">
        <f t="shared" si="2"/>
        <v xml:space="preserve"> </v>
      </c>
      <c r="AX14" s="105" t="str">
        <f t="shared" si="2"/>
        <v xml:space="preserve"> </v>
      </c>
      <c r="AY14" s="111" t="str">
        <f t="shared" si="2"/>
        <v xml:space="preserve"> </v>
      </c>
      <c r="AZ14" s="112" t="str">
        <f t="shared" si="2"/>
        <v xml:space="preserve"> </v>
      </c>
      <c r="BA14" s="113" t="str">
        <f t="shared" si="2"/>
        <v xml:space="preserve"> </v>
      </c>
      <c r="BB14" s="105" t="str">
        <f t="shared" si="2"/>
        <v xml:space="preserve"> </v>
      </c>
      <c r="BC14" s="105" t="str">
        <f t="shared" si="2"/>
        <v xml:space="preserve"> </v>
      </c>
      <c r="BD14" s="111" t="str">
        <f t="shared" si="2"/>
        <v xml:space="preserve"> </v>
      </c>
      <c r="BE14" s="112" t="str">
        <f t="shared" si="2"/>
        <v xml:space="preserve"> </v>
      </c>
      <c r="BF14" s="113" t="str">
        <f t="shared" si="2"/>
        <v xml:space="preserve"> </v>
      </c>
      <c r="BG14" s="105" t="str">
        <f t="shared" si="2"/>
        <v xml:space="preserve"> </v>
      </c>
      <c r="BH14" s="105" t="str">
        <f t="shared" si="2"/>
        <v xml:space="preserve"> </v>
      </c>
      <c r="BI14" s="111" t="str">
        <f t="shared" si="2"/>
        <v xml:space="preserve"> </v>
      </c>
      <c r="BJ14" s="112" t="str">
        <f t="shared" si="2"/>
        <v xml:space="preserve"> </v>
      </c>
      <c r="BK14" s="113" t="str">
        <f t="shared" si="2"/>
        <v xml:space="preserve"> </v>
      </c>
    </row>
    <row r="15" spans="1:63" s="2" customFormat="1" ht="12" customHeight="1" thickBot="1" x14ac:dyDescent="0.25">
      <c r="A15" s="31"/>
      <c r="B15" s="30"/>
      <c r="C15" s="28"/>
      <c r="D15" s="28"/>
      <c r="E15" s="28"/>
      <c r="F15" s="4"/>
      <c r="G15" s="28"/>
      <c r="H15" s="28"/>
      <c r="I15" s="28"/>
      <c r="J15" s="4"/>
      <c r="K15" s="28"/>
      <c r="L15" s="28"/>
      <c r="M15" s="28"/>
      <c r="N15" s="4"/>
      <c r="O15" s="28"/>
      <c r="P15" s="28"/>
      <c r="Q15" s="28"/>
      <c r="R15" s="4"/>
      <c r="S15" s="28"/>
      <c r="T15" s="28"/>
      <c r="U15" s="28"/>
      <c r="V15" s="188"/>
      <c r="W15" s="4"/>
      <c r="X15" s="28"/>
      <c r="Y15" s="28"/>
      <c r="Z15" s="28"/>
      <c r="AA15" s="188"/>
      <c r="AB15" s="4"/>
      <c r="AC15" s="28"/>
      <c r="AD15" s="28"/>
      <c r="AE15" s="28"/>
      <c r="AF15" s="5"/>
      <c r="AG15" s="5"/>
      <c r="AH15" s="5"/>
      <c r="AI15" s="115"/>
      <c r="AJ15" s="115"/>
      <c r="AK15" s="115"/>
      <c r="AL15" s="105"/>
      <c r="AM15" s="115"/>
      <c r="AN15" s="115"/>
      <c r="AO15" s="115"/>
      <c r="AP15" s="105"/>
      <c r="AQ15" s="115"/>
      <c r="AR15" s="115"/>
      <c r="AS15" s="115"/>
      <c r="AT15" s="105"/>
      <c r="AU15" s="115"/>
      <c r="AV15" s="115"/>
      <c r="AW15" s="115"/>
      <c r="AX15" s="105"/>
      <c r="AY15" s="115"/>
      <c r="AZ15" s="115"/>
      <c r="BA15" s="115"/>
      <c r="BB15" s="105"/>
      <c r="BC15" s="105"/>
      <c r="BD15" s="115"/>
      <c r="BE15" s="115"/>
      <c r="BF15" s="115"/>
      <c r="BG15" s="105"/>
      <c r="BH15" s="105"/>
      <c r="BI15" s="115"/>
      <c r="BJ15" s="115"/>
      <c r="BK15" s="115"/>
    </row>
    <row r="16" spans="1:63" ht="56.25" customHeight="1" x14ac:dyDescent="0.2">
      <c r="A16" s="82" t="s">
        <v>4</v>
      </c>
      <c r="B16" s="83" t="s">
        <v>40</v>
      </c>
      <c r="C16" s="123">
        <v>50</v>
      </c>
      <c r="D16" s="124">
        <v>50</v>
      </c>
      <c r="E16" s="125">
        <v>50</v>
      </c>
      <c r="F16" s="4"/>
      <c r="G16" s="123">
        <v>50</v>
      </c>
      <c r="H16" s="124">
        <v>50</v>
      </c>
      <c r="I16" s="125">
        <v>50</v>
      </c>
      <c r="J16" s="4"/>
      <c r="K16" s="123">
        <v>50</v>
      </c>
      <c r="L16" s="124">
        <v>50</v>
      </c>
      <c r="M16" s="125">
        <v>50</v>
      </c>
      <c r="N16" s="4"/>
      <c r="O16" s="123">
        <v>50</v>
      </c>
      <c r="P16" s="124">
        <v>50</v>
      </c>
      <c r="Q16" s="125">
        <v>50</v>
      </c>
      <c r="R16" s="4"/>
      <c r="S16" s="123">
        <v>50</v>
      </c>
      <c r="T16" s="124">
        <v>50</v>
      </c>
      <c r="U16" s="124">
        <v>50</v>
      </c>
      <c r="V16" s="125">
        <v>25</v>
      </c>
      <c r="W16" s="70"/>
      <c r="X16" s="123">
        <v>50</v>
      </c>
      <c r="Y16" s="124">
        <v>50</v>
      </c>
      <c r="Z16" s="124">
        <v>50</v>
      </c>
      <c r="AA16" s="125">
        <v>25</v>
      </c>
      <c r="AB16" s="4"/>
      <c r="AC16" s="123">
        <v>50</v>
      </c>
      <c r="AD16" s="124">
        <v>50</v>
      </c>
      <c r="AE16" s="125">
        <v>50</v>
      </c>
      <c r="AI16" s="107"/>
      <c r="AJ16" s="108"/>
      <c r="AK16" s="109"/>
      <c r="AL16" s="117"/>
      <c r="AM16" s="107"/>
      <c r="AN16" s="108"/>
      <c r="AO16" s="109"/>
      <c r="AP16" s="117"/>
      <c r="AQ16" s="107"/>
      <c r="AR16" s="108"/>
      <c r="AS16" s="109"/>
      <c r="AT16" s="117"/>
      <c r="AU16" s="107"/>
      <c r="AV16" s="108"/>
      <c r="AW16" s="109"/>
      <c r="AX16" s="117"/>
      <c r="AY16" s="107"/>
      <c r="AZ16" s="108"/>
      <c r="BA16" s="109"/>
      <c r="BB16" s="118"/>
      <c r="BC16" s="117"/>
      <c r="BD16" s="107"/>
      <c r="BE16" s="108"/>
      <c r="BF16" s="109"/>
      <c r="BG16" s="118"/>
      <c r="BH16" s="117"/>
      <c r="BI16" s="107"/>
      <c r="BJ16" s="108"/>
      <c r="BK16" s="109"/>
    </row>
    <row r="17" spans="1:63" s="2" customFormat="1" ht="34.5" customHeight="1" thickBot="1" x14ac:dyDescent="0.25">
      <c r="A17" s="16"/>
      <c r="B17" s="84" t="s">
        <v>68</v>
      </c>
      <c r="C17" s="196"/>
      <c r="D17" s="197"/>
      <c r="E17" s="198"/>
      <c r="F17" s="4"/>
      <c r="G17" s="196"/>
      <c r="H17" s="197"/>
      <c r="I17" s="198"/>
      <c r="J17" s="4"/>
      <c r="K17" s="196"/>
      <c r="L17" s="197"/>
      <c r="M17" s="198"/>
      <c r="N17" s="4"/>
      <c r="O17" s="196"/>
      <c r="P17" s="197"/>
      <c r="Q17" s="198"/>
      <c r="R17" s="4"/>
      <c r="S17" s="196"/>
      <c r="T17" s="197"/>
      <c r="U17" s="197"/>
      <c r="V17" s="199"/>
      <c r="W17" s="4"/>
      <c r="X17" s="196"/>
      <c r="Y17" s="197"/>
      <c r="Z17" s="197"/>
      <c r="AA17" s="199"/>
      <c r="AB17" s="4"/>
      <c r="AC17" s="196"/>
      <c r="AD17" s="197"/>
      <c r="AE17" s="198"/>
      <c r="AF17" s="5"/>
      <c r="AG17" s="5"/>
      <c r="AH17" s="5"/>
      <c r="AI17" s="111" t="str">
        <f>IF(C17="x",C16," ")</f>
        <v xml:space="preserve"> </v>
      </c>
      <c r="AJ17" s="112" t="str">
        <f t="shared" ref="AJ17:BK17" si="3">IF(D17="x",D16," ")</f>
        <v xml:space="preserve"> </v>
      </c>
      <c r="AK17" s="113" t="str">
        <f t="shared" si="3"/>
        <v xml:space="preserve"> </v>
      </c>
      <c r="AL17" s="105" t="str">
        <f t="shared" si="3"/>
        <v xml:space="preserve"> </v>
      </c>
      <c r="AM17" s="111" t="str">
        <f t="shared" si="3"/>
        <v xml:space="preserve"> </v>
      </c>
      <c r="AN17" s="112" t="str">
        <f t="shared" si="3"/>
        <v xml:space="preserve"> </v>
      </c>
      <c r="AO17" s="113" t="str">
        <f t="shared" si="3"/>
        <v xml:space="preserve"> </v>
      </c>
      <c r="AP17" s="105" t="str">
        <f t="shared" si="3"/>
        <v xml:space="preserve"> </v>
      </c>
      <c r="AQ17" s="111" t="str">
        <f t="shared" si="3"/>
        <v xml:space="preserve"> </v>
      </c>
      <c r="AR17" s="112" t="str">
        <f t="shared" si="3"/>
        <v xml:space="preserve"> </v>
      </c>
      <c r="AS17" s="113" t="str">
        <f t="shared" si="3"/>
        <v xml:space="preserve"> </v>
      </c>
      <c r="AT17" s="105" t="str">
        <f t="shared" si="3"/>
        <v xml:space="preserve"> </v>
      </c>
      <c r="AU17" s="111" t="str">
        <f t="shared" si="3"/>
        <v xml:space="preserve"> </v>
      </c>
      <c r="AV17" s="112" t="str">
        <f t="shared" si="3"/>
        <v xml:space="preserve"> </v>
      </c>
      <c r="AW17" s="113" t="str">
        <f t="shared" si="3"/>
        <v xml:space="preserve"> </v>
      </c>
      <c r="AX17" s="105" t="str">
        <f t="shared" si="3"/>
        <v xml:space="preserve"> </v>
      </c>
      <c r="AY17" s="111" t="str">
        <f t="shared" si="3"/>
        <v xml:space="preserve"> </v>
      </c>
      <c r="AZ17" s="112" t="str">
        <f t="shared" si="3"/>
        <v xml:space="preserve"> </v>
      </c>
      <c r="BA17" s="113" t="str">
        <f t="shared" si="3"/>
        <v xml:space="preserve"> </v>
      </c>
      <c r="BB17" s="105" t="str">
        <f t="shared" si="3"/>
        <v xml:space="preserve"> </v>
      </c>
      <c r="BC17" s="105" t="str">
        <f t="shared" si="3"/>
        <v xml:space="preserve"> </v>
      </c>
      <c r="BD17" s="111" t="str">
        <f t="shared" si="3"/>
        <v xml:space="preserve"> </v>
      </c>
      <c r="BE17" s="112" t="str">
        <f t="shared" si="3"/>
        <v xml:space="preserve"> </v>
      </c>
      <c r="BF17" s="113" t="str">
        <f t="shared" si="3"/>
        <v xml:space="preserve"> </v>
      </c>
      <c r="BG17" s="105" t="str">
        <f t="shared" si="3"/>
        <v xml:space="preserve"> </v>
      </c>
      <c r="BH17" s="105" t="str">
        <f t="shared" si="3"/>
        <v xml:space="preserve"> </v>
      </c>
      <c r="BI17" s="111" t="str">
        <f t="shared" si="3"/>
        <v xml:space="preserve"> </v>
      </c>
      <c r="BJ17" s="112" t="str">
        <f t="shared" si="3"/>
        <v xml:space="preserve"> </v>
      </c>
      <c r="BK17" s="113" t="str">
        <f t="shared" si="3"/>
        <v xml:space="preserve"> </v>
      </c>
    </row>
    <row r="18" spans="1:63" s="2" customFormat="1" ht="12" customHeight="1" thickBot="1" x14ac:dyDescent="0.25">
      <c r="A18" s="31"/>
      <c r="B18" s="30"/>
      <c r="C18" s="28"/>
      <c r="D18" s="28"/>
      <c r="E18" s="28"/>
      <c r="F18" s="4"/>
      <c r="G18" s="28"/>
      <c r="H18" s="28"/>
      <c r="I18" s="28"/>
      <c r="J18" s="4"/>
      <c r="K18" s="28"/>
      <c r="L18" s="28"/>
      <c r="M18" s="28"/>
      <c r="N18" s="4"/>
      <c r="O18" s="28"/>
      <c r="P18" s="28"/>
      <c r="Q18" s="28"/>
      <c r="R18" s="4"/>
      <c r="S18" s="28"/>
      <c r="T18" s="28"/>
      <c r="U18" s="28"/>
      <c r="V18" s="188"/>
      <c r="W18" s="4"/>
      <c r="X18" s="28"/>
      <c r="Y18" s="28"/>
      <c r="Z18" s="28"/>
      <c r="AA18" s="188"/>
      <c r="AB18" s="4"/>
      <c r="AC18" s="28"/>
      <c r="AD18" s="28"/>
      <c r="AE18" s="28"/>
      <c r="AF18" s="5"/>
      <c r="AG18" s="5"/>
      <c r="AH18" s="5"/>
      <c r="AI18" s="115"/>
      <c r="AJ18" s="115"/>
      <c r="AK18" s="115"/>
      <c r="AL18" s="105"/>
      <c r="AM18" s="115"/>
      <c r="AN18" s="115"/>
      <c r="AO18" s="115"/>
      <c r="AP18" s="105"/>
      <c r="AQ18" s="115"/>
      <c r="AR18" s="115"/>
      <c r="AS18" s="115"/>
      <c r="AT18" s="105"/>
      <c r="AU18" s="115"/>
      <c r="AV18" s="115"/>
      <c r="AW18" s="115"/>
      <c r="AX18" s="105"/>
      <c r="AY18" s="115"/>
      <c r="AZ18" s="115"/>
      <c r="BA18" s="115"/>
      <c r="BB18" s="105"/>
      <c r="BC18" s="105"/>
      <c r="BD18" s="115"/>
      <c r="BE18" s="115"/>
      <c r="BF18" s="115"/>
      <c r="BG18" s="105"/>
      <c r="BH18" s="105"/>
      <c r="BI18" s="115"/>
      <c r="BJ18" s="115"/>
      <c r="BK18" s="115"/>
    </row>
    <row r="19" spans="1:63" ht="56.25" customHeight="1" x14ac:dyDescent="0.2">
      <c r="A19" s="78" t="s">
        <v>0</v>
      </c>
      <c r="B19" s="25" t="s">
        <v>3</v>
      </c>
      <c r="C19" s="123">
        <v>50</v>
      </c>
      <c r="D19" s="124">
        <v>50</v>
      </c>
      <c r="E19" s="125">
        <v>50</v>
      </c>
      <c r="F19" s="4"/>
      <c r="G19" s="123">
        <v>50</v>
      </c>
      <c r="H19" s="124">
        <v>50</v>
      </c>
      <c r="I19" s="125">
        <v>50</v>
      </c>
      <c r="J19" s="4"/>
      <c r="K19" s="123">
        <v>50</v>
      </c>
      <c r="L19" s="124">
        <v>50</v>
      </c>
      <c r="M19" s="125">
        <v>50</v>
      </c>
      <c r="N19" s="4"/>
      <c r="O19" s="123">
        <v>50</v>
      </c>
      <c r="P19" s="124">
        <v>50</v>
      </c>
      <c r="Q19" s="125">
        <v>50</v>
      </c>
      <c r="R19" s="4"/>
      <c r="S19" s="123">
        <v>50</v>
      </c>
      <c r="T19" s="124">
        <v>50</v>
      </c>
      <c r="U19" s="124">
        <v>50</v>
      </c>
      <c r="V19" s="187"/>
      <c r="W19" s="4"/>
      <c r="X19" s="123">
        <v>50</v>
      </c>
      <c r="Y19" s="124">
        <v>50</v>
      </c>
      <c r="Z19" s="124">
        <v>50</v>
      </c>
      <c r="AA19" s="187"/>
      <c r="AB19" s="4"/>
      <c r="AC19" s="123">
        <v>50</v>
      </c>
      <c r="AD19" s="124">
        <v>50</v>
      </c>
      <c r="AE19" s="125">
        <v>50</v>
      </c>
      <c r="AF19" s="5"/>
      <c r="AG19" s="5"/>
      <c r="AH19" s="5"/>
      <c r="AI19" s="107"/>
      <c r="AJ19" s="108"/>
      <c r="AK19" s="109"/>
      <c r="AL19" s="105"/>
      <c r="AM19" s="107"/>
      <c r="AN19" s="108"/>
      <c r="AO19" s="109"/>
      <c r="AP19" s="105"/>
      <c r="AQ19" s="107"/>
      <c r="AR19" s="108"/>
      <c r="AS19" s="109"/>
      <c r="AT19" s="105"/>
      <c r="AU19" s="107"/>
      <c r="AV19" s="108"/>
      <c r="AW19" s="109"/>
      <c r="AX19" s="105"/>
      <c r="AY19" s="107"/>
      <c r="AZ19" s="108"/>
      <c r="BA19" s="109"/>
      <c r="BB19" s="118"/>
      <c r="BC19" s="105"/>
      <c r="BD19" s="107"/>
      <c r="BE19" s="108"/>
      <c r="BF19" s="109"/>
      <c r="BG19" s="118"/>
      <c r="BH19" s="105"/>
      <c r="BI19" s="107"/>
      <c r="BJ19" s="108"/>
      <c r="BK19" s="109"/>
    </row>
    <row r="20" spans="1:63" s="2" customFormat="1" ht="34.5" customHeight="1" thickBot="1" x14ac:dyDescent="0.25">
      <c r="A20" s="16"/>
      <c r="B20" s="84" t="s">
        <v>68</v>
      </c>
      <c r="C20" s="196"/>
      <c r="D20" s="197"/>
      <c r="E20" s="198"/>
      <c r="F20" s="4"/>
      <c r="G20" s="196"/>
      <c r="H20" s="197"/>
      <c r="I20" s="198"/>
      <c r="J20" s="4"/>
      <c r="K20" s="196"/>
      <c r="L20" s="197"/>
      <c r="M20" s="198"/>
      <c r="N20" s="4"/>
      <c r="O20" s="196"/>
      <c r="P20" s="197"/>
      <c r="Q20" s="198"/>
      <c r="R20" s="4"/>
      <c r="S20" s="196"/>
      <c r="T20" s="197"/>
      <c r="U20" s="197"/>
      <c r="V20" s="142"/>
      <c r="W20" s="4"/>
      <c r="X20" s="196"/>
      <c r="Y20" s="197"/>
      <c r="Z20" s="197"/>
      <c r="AA20" s="142"/>
      <c r="AB20" s="4"/>
      <c r="AC20" s="196"/>
      <c r="AD20" s="197"/>
      <c r="AE20" s="198"/>
      <c r="AF20" s="5"/>
      <c r="AG20" s="5"/>
      <c r="AH20" s="5"/>
      <c r="AI20" s="111" t="str">
        <f>IF(C20="x",C19," ")</f>
        <v xml:space="preserve"> </v>
      </c>
      <c r="AJ20" s="112" t="str">
        <f t="shared" ref="AJ20:BK20" si="4">IF(D20="x",D19," ")</f>
        <v xml:space="preserve"> </v>
      </c>
      <c r="AK20" s="113" t="str">
        <f t="shared" si="4"/>
        <v xml:space="preserve"> </v>
      </c>
      <c r="AL20" s="105" t="str">
        <f t="shared" si="4"/>
        <v xml:space="preserve"> </v>
      </c>
      <c r="AM20" s="111" t="str">
        <f t="shared" si="4"/>
        <v xml:space="preserve"> </v>
      </c>
      <c r="AN20" s="112" t="str">
        <f t="shared" si="4"/>
        <v xml:space="preserve"> </v>
      </c>
      <c r="AO20" s="113" t="str">
        <f t="shared" si="4"/>
        <v xml:space="preserve"> </v>
      </c>
      <c r="AP20" s="105" t="str">
        <f t="shared" si="4"/>
        <v xml:space="preserve"> </v>
      </c>
      <c r="AQ20" s="111" t="str">
        <f t="shared" si="4"/>
        <v xml:space="preserve"> </v>
      </c>
      <c r="AR20" s="112" t="str">
        <f t="shared" si="4"/>
        <v xml:space="preserve"> </v>
      </c>
      <c r="AS20" s="113" t="str">
        <f t="shared" si="4"/>
        <v xml:space="preserve"> </v>
      </c>
      <c r="AT20" s="105" t="str">
        <f t="shared" si="4"/>
        <v xml:space="preserve"> </v>
      </c>
      <c r="AU20" s="111" t="str">
        <f t="shared" si="4"/>
        <v xml:space="preserve"> </v>
      </c>
      <c r="AV20" s="112" t="str">
        <f t="shared" si="4"/>
        <v xml:space="preserve"> </v>
      </c>
      <c r="AW20" s="113" t="str">
        <f t="shared" si="4"/>
        <v xml:space="preserve"> </v>
      </c>
      <c r="AX20" s="105" t="str">
        <f t="shared" si="4"/>
        <v xml:space="preserve"> </v>
      </c>
      <c r="AY20" s="111" t="str">
        <f t="shared" si="4"/>
        <v xml:space="preserve"> </v>
      </c>
      <c r="AZ20" s="112" t="str">
        <f t="shared" si="4"/>
        <v xml:space="preserve"> </v>
      </c>
      <c r="BA20" s="113" t="str">
        <f t="shared" si="4"/>
        <v xml:space="preserve"> </v>
      </c>
      <c r="BB20" s="105" t="str">
        <f t="shared" si="4"/>
        <v xml:space="preserve"> </v>
      </c>
      <c r="BC20" s="105" t="str">
        <f t="shared" si="4"/>
        <v xml:space="preserve"> </v>
      </c>
      <c r="BD20" s="111" t="str">
        <f t="shared" si="4"/>
        <v xml:space="preserve"> </v>
      </c>
      <c r="BE20" s="112" t="str">
        <f t="shared" si="4"/>
        <v xml:space="preserve"> </v>
      </c>
      <c r="BF20" s="113" t="str">
        <f t="shared" si="4"/>
        <v xml:space="preserve"> </v>
      </c>
      <c r="BG20" s="105" t="str">
        <f t="shared" si="4"/>
        <v xml:space="preserve"> </v>
      </c>
      <c r="BH20" s="105" t="str">
        <f t="shared" si="4"/>
        <v xml:space="preserve"> </v>
      </c>
      <c r="BI20" s="111" t="str">
        <f t="shared" si="4"/>
        <v xml:space="preserve"> </v>
      </c>
      <c r="BJ20" s="112" t="str">
        <f t="shared" si="4"/>
        <v xml:space="preserve"> </v>
      </c>
      <c r="BK20" s="113" t="str">
        <f t="shared" si="4"/>
        <v xml:space="preserve"> </v>
      </c>
    </row>
    <row r="21" spans="1:63" s="2" customFormat="1" ht="12" customHeight="1" thickBot="1" x14ac:dyDescent="0.25">
      <c r="A21" s="31"/>
      <c r="B21" s="30"/>
      <c r="C21" s="28"/>
      <c r="D21" s="28"/>
      <c r="E21" s="28"/>
      <c r="F21" s="4"/>
      <c r="G21" s="28"/>
      <c r="H21" s="28"/>
      <c r="I21" s="28"/>
      <c r="J21" s="4"/>
      <c r="K21" s="28"/>
      <c r="L21" s="28"/>
      <c r="M21" s="28"/>
      <c r="N21" s="4"/>
      <c r="O21" s="28"/>
      <c r="P21" s="28"/>
      <c r="Q21" s="28"/>
      <c r="R21" s="4"/>
      <c r="S21" s="28"/>
      <c r="T21" s="28"/>
      <c r="U21" s="28"/>
      <c r="V21" s="188"/>
      <c r="W21" s="4"/>
      <c r="X21" s="28"/>
      <c r="Y21" s="28"/>
      <c r="Z21" s="28"/>
      <c r="AA21" s="188"/>
      <c r="AB21" s="4"/>
      <c r="AC21" s="28"/>
      <c r="AD21" s="28"/>
      <c r="AE21" s="28"/>
      <c r="AF21" s="5"/>
      <c r="AG21" s="5"/>
      <c r="AH21" s="5"/>
      <c r="AI21" s="115"/>
      <c r="AJ21" s="115"/>
      <c r="AK21" s="115"/>
      <c r="AL21" s="105"/>
      <c r="AM21" s="115"/>
      <c r="AN21" s="115"/>
      <c r="AO21" s="115"/>
      <c r="AP21" s="105"/>
      <c r="AQ21" s="115"/>
      <c r="AR21" s="115"/>
      <c r="AS21" s="115"/>
      <c r="AT21" s="105"/>
      <c r="AU21" s="115"/>
      <c r="AV21" s="115"/>
      <c r="AW21" s="115"/>
      <c r="AX21" s="105"/>
      <c r="AY21" s="115"/>
      <c r="AZ21" s="115"/>
      <c r="BA21" s="115"/>
      <c r="BB21" s="105"/>
      <c r="BC21" s="105"/>
      <c r="BD21" s="115"/>
      <c r="BE21" s="115"/>
      <c r="BF21" s="115"/>
      <c r="BG21" s="105"/>
      <c r="BH21" s="105"/>
      <c r="BI21" s="115"/>
      <c r="BJ21" s="115"/>
      <c r="BK21" s="115"/>
    </row>
    <row r="22" spans="1:63" ht="56.25" customHeight="1" x14ac:dyDescent="0.2">
      <c r="A22" s="82" t="s">
        <v>0</v>
      </c>
      <c r="B22" s="83" t="s">
        <v>41</v>
      </c>
      <c r="C22" s="123">
        <v>50</v>
      </c>
      <c r="D22" s="124">
        <v>50</v>
      </c>
      <c r="E22" s="125">
        <v>50</v>
      </c>
      <c r="F22" s="4"/>
      <c r="G22" s="123">
        <v>50</v>
      </c>
      <c r="H22" s="124">
        <v>50</v>
      </c>
      <c r="I22" s="125">
        <v>50</v>
      </c>
      <c r="J22" s="4"/>
      <c r="K22" s="123">
        <v>50</v>
      </c>
      <c r="L22" s="124">
        <v>50</v>
      </c>
      <c r="M22" s="125">
        <v>50</v>
      </c>
      <c r="N22" s="4"/>
      <c r="O22" s="123">
        <v>50</v>
      </c>
      <c r="P22" s="124">
        <v>50</v>
      </c>
      <c r="Q22" s="125">
        <v>50</v>
      </c>
      <c r="R22" s="4"/>
      <c r="S22" s="123">
        <v>50</v>
      </c>
      <c r="T22" s="124">
        <v>50</v>
      </c>
      <c r="U22" s="124">
        <v>50</v>
      </c>
      <c r="V22" s="125">
        <v>25</v>
      </c>
      <c r="W22" s="70"/>
      <c r="X22" s="123">
        <v>50</v>
      </c>
      <c r="Y22" s="124">
        <v>50</v>
      </c>
      <c r="Z22" s="124">
        <v>50</v>
      </c>
      <c r="AA22" s="125">
        <v>25</v>
      </c>
      <c r="AB22" s="4"/>
      <c r="AC22" s="123">
        <v>50</v>
      </c>
      <c r="AD22" s="124">
        <v>50</v>
      </c>
      <c r="AE22" s="125">
        <v>50</v>
      </c>
      <c r="AI22" s="107"/>
      <c r="AJ22" s="108"/>
      <c r="AK22" s="109"/>
      <c r="AL22" s="117"/>
      <c r="AM22" s="107"/>
      <c r="AN22" s="108"/>
      <c r="AO22" s="109"/>
      <c r="AP22" s="117"/>
      <c r="AQ22" s="107"/>
      <c r="AR22" s="108"/>
      <c r="AS22" s="109"/>
      <c r="AT22" s="117"/>
      <c r="AU22" s="107"/>
      <c r="AV22" s="108"/>
      <c r="AW22" s="109"/>
      <c r="AX22" s="117"/>
      <c r="AY22" s="107"/>
      <c r="AZ22" s="108"/>
      <c r="BA22" s="109"/>
      <c r="BB22" s="118"/>
      <c r="BC22" s="117"/>
      <c r="BD22" s="107"/>
      <c r="BE22" s="108"/>
      <c r="BF22" s="109"/>
      <c r="BG22" s="118"/>
      <c r="BH22" s="117"/>
      <c r="BI22" s="107"/>
      <c r="BJ22" s="108"/>
      <c r="BK22" s="109"/>
    </row>
    <row r="23" spans="1:63" s="2" customFormat="1" ht="34.5" customHeight="1" thickBot="1" x14ac:dyDescent="0.25">
      <c r="A23" s="16"/>
      <c r="B23" s="84" t="s">
        <v>68</v>
      </c>
      <c r="C23" s="196"/>
      <c r="D23" s="197"/>
      <c r="E23" s="198"/>
      <c r="F23" s="4"/>
      <c r="G23" s="196"/>
      <c r="H23" s="197"/>
      <c r="I23" s="198"/>
      <c r="J23" s="4"/>
      <c r="K23" s="196"/>
      <c r="L23" s="197"/>
      <c r="M23" s="198"/>
      <c r="N23" s="4"/>
      <c r="O23" s="196"/>
      <c r="P23" s="197"/>
      <c r="Q23" s="198"/>
      <c r="R23" s="4"/>
      <c r="S23" s="196"/>
      <c r="T23" s="197"/>
      <c r="U23" s="197"/>
      <c r="V23" s="199"/>
      <c r="W23" s="4"/>
      <c r="X23" s="196"/>
      <c r="Y23" s="197"/>
      <c r="Z23" s="197"/>
      <c r="AA23" s="199"/>
      <c r="AB23" s="4"/>
      <c r="AC23" s="196"/>
      <c r="AD23" s="197"/>
      <c r="AE23" s="198"/>
      <c r="AF23" s="5"/>
      <c r="AG23" s="5"/>
      <c r="AH23" s="5"/>
      <c r="AI23" s="111" t="str">
        <f>IF(C23="x",C22," ")</f>
        <v xml:space="preserve"> </v>
      </c>
      <c r="AJ23" s="112" t="str">
        <f t="shared" ref="AJ23:BK23" si="5">IF(D23="x",D22," ")</f>
        <v xml:space="preserve"> </v>
      </c>
      <c r="AK23" s="113" t="str">
        <f t="shared" si="5"/>
        <v xml:space="preserve"> </v>
      </c>
      <c r="AL23" s="105" t="str">
        <f t="shared" si="5"/>
        <v xml:space="preserve"> </v>
      </c>
      <c r="AM23" s="111" t="str">
        <f t="shared" si="5"/>
        <v xml:space="preserve"> </v>
      </c>
      <c r="AN23" s="112" t="str">
        <f t="shared" si="5"/>
        <v xml:space="preserve"> </v>
      </c>
      <c r="AO23" s="113" t="str">
        <f t="shared" si="5"/>
        <v xml:space="preserve"> </v>
      </c>
      <c r="AP23" s="105" t="str">
        <f t="shared" si="5"/>
        <v xml:space="preserve"> </v>
      </c>
      <c r="AQ23" s="111" t="str">
        <f t="shared" si="5"/>
        <v xml:space="preserve"> </v>
      </c>
      <c r="AR23" s="112" t="str">
        <f t="shared" si="5"/>
        <v xml:space="preserve"> </v>
      </c>
      <c r="AS23" s="113" t="str">
        <f t="shared" si="5"/>
        <v xml:space="preserve"> </v>
      </c>
      <c r="AT23" s="105" t="str">
        <f t="shared" si="5"/>
        <v xml:space="preserve"> </v>
      </c>
      <c r="AU23" s="111" t="str">
        <f t="shared" si="5"/>
        <v xml:space="preserve"> </v>
      </c>
      <c r="AV23" s="112" t="str">
        <f t="shared" si="5"/>
        <v xml:space="preserve"> </v>
      </c>
      <c r="AW23" s="113" t="str">
        <f t="shared" si="5"/>
        <v xml:space="preserve"> </v>
      </c>
      <c r="AX23" s="105" t="str">
        <f t="shared" si="5"/>
        <v xml:space="preserve"> </v>
      </c>
      <c r="AY23" s="111" t="str">
        <f t="shared" si="5"/>
        <v xml:space="preserve"> </v>
      </c>
      <c r="AZ23" s="112" t="str">
        <f t="shared" si="5"/>
        <v xml:space="preserve"> </v>
      </c>
      <c r="BA23" s="113" t="str">
        <f t="shared" si="5"/>
        <v xml:space="preserve"> </v>
      </c>
      <c r="BB23" s="105" t="str">
        <f t="shared" si="5"/>
        <v xml:space="preserve"> </v>
      </c>
      <c r="BC23" s="105" t="str">
        <f t="shared" si="5"/>
        <v xml:space="preserve"> </v>
      </c>
      <c r="BD23" s="111" t="str">
        <f t="shared" si="5"/>
        <v xml:space="preserve"> </v>
      </c>
      <c r="BE23" s="112" t="str">
        <f t="shared" si="5"/>
        <v xml:space="preserve"> </v>
      </c>
      <c r="BF23" s="113" t="str">
        <f t="shared" si="5"/>
        <v xml:space="preserve"> </v>
      </c>
      <c r="BG23" s="105" t="str">
        <f t="shared" si="5"/>
        <v xml:space="preserve"> </v>
      </c>
      <c r="BH23" s="105" t="str">
        <f t="shared" si="5"/>
        <v xml:space="preserve"> </v>
      </c>
      <c r="BI23" s="111" t="str">
        <f t="shared" si="5"/>
        <v xml:space="preserve"> </v>
      </c>
      <c r="BJ23" s="112" t="str">
        <f t="shared" si="5"/>
        <v xml:space="preserve"> </v>
      </c>
      <c r="BK23" s="113" t="str">
        <f t="shared" si="5"/>
        <v xml:space="preserve"> </v>
      </c>
    </row>
    <row r="24" spans="1:63" s="2" customFormat="1" ht="12" customHeight="1" thickBot="1" x14ac:dyDescent="0.25">
      <c r="A24" s="31"/>
      <c r="B24" s="30"/>
      <c r="C24" s="28"/>
      <c r="D24" s="28"/>
      <c r="E24" s="28"/>
      <c r="F24" s="4"/>
      <c r="G24" s="28"/>
      <c r="H24" s="28"/>
      <c r="I24" s="28"/>
      <c r="J24" s="4"/>
      <c r="K24" s="28"/>
      <c r="L24" s="28"/>
      <c r="M24" s="28"/>
      <c r="N24" s="4"/>
      <c r="O24" s="28"/>
      <c r="P24" s="28"/>
      <c r="Q24" s="28"/>
      <c r="R24" s="4"/>
      <c r="S24" s="28"/>
      <c r="T24" s="28"/>
      <c r="U24" s="28"/>
      <c r="V24" s="188"/>
      <c r="W24" s="4"/>
      <c r="X24" s="28"/>
      <c r="Y24" s="28"/>
      <c r="Z24" s="28"/>
      <c r="AA24" s="188"/>
      <c r="AB24" s="4"/>
      <c r="AC24" s="28"/>
      <c r="AD24" s="28"/>
      <c r="AE24" s="28"/>
      <c r="AF24" s="5"/>
      <c r="AG24" s="5"/>
      <c r="AH24" s="5"/>
      <c r="AI24" s="115"/>
      <c r="AJ24" s="115"/>
      <c r="AK24" s="115"/>
      <c r="AL24" s="105"/>
      <c r="AM24" s="115"/>
      <c r="AN24" s="115"/>
      <c r="AO24" s="115"/>
      <c r="AP24" s="105"/>
      <c r="AQ24" s="115"/>
      <c r="AR24" s="115"/>
      <c r="AS24" s="115"/>
      <c r="AT24" s="105"/>
      <c r="AU24" s="115"/>
      <c r="AV24" s="115"/>
      <c r="AW24" s="115"/>
      <c r="AX24" s="105"/>
      <c r="AY24" s="115"/>
      <c r="AZ24" s="115"/>
      <c r="BA24" s="115"/>
      <c r="BB24" s="105"/>
      <c r="BC24" s="105"/>
      <c r="BD24" s="115"/>
      <c r="BE24" s="115"/>
      <c r="BF24" s="115"/>
      <c r="BG24" s="105"/>
      <c r="BH24" s="105"/>
      <c r="BI24" s="115"/>
      <c r="BJ24" s="115"/>
      <c r="BK24" s="115"/>
    </row>
    <row r="25" spans="1:63" ht="56.25" customHeight="1" x14ac:dyDescent="0.2">
      <c r="A25" s="82" t="s">
        <v>0</v>
      </c>
      <c r="B25" s="83" t="s">
        <v>42</v>
      </c>
      <c r="C25" s="123">
        <v>50</v>
      </c>
      <c r="D25" s="124">
        <v>50</v>
      </c>
      <c r="E25" s="125">
        <v>50</v>
      </c>
      <c r="F25" s="4"/>
      <c r="G25" s="123">
        <v>50</v>
      </c>
      <c r="H25" s="124">
        <v>50</v>
      </c>
      <c r="I25" s="125">
        <v>50</v>
      </c>
      <c r="J25" s="4"/>
      <c r="K25" s="123">
        <v>50</v>
      </c>
      <c r="L25" s="124">
        <v>50</v>
      </c>
      <c r="M25" s="125">
        <v>50</v>
      </c>
      <c r="N25" s="4"/>
      <c r="O25" s="123">
        <v>50</v>
      </c>
      <c r="P25" s="124">
        <v>50</v>
      </c>
      <c r="Q25" s="125">
        <v>50</v>
      </c>
      <c r="R25" s="4"/>
      <c r="S25" s="123">
        <v>50</v>
      </c>
      <c r="T25" s="124">
        <v>50</v>
      </c>
      <c r="U25" s="124">
        <v>50</v>
      </c>
      <c r="V25" s="125">
        <v>25</v>
      </c>
      <c r="W25" s="70"/>
      <c r="X25" s="123">
        <v>50</v>
      </c>
      <c r="Y25" s="124">
        <v>50</v>
      </c>
      <c r="Z25" s="124">
        <v>50</v>
      </c>
      <c r="AA25" s="125">
        <v>25</v>
      </c>
      <c r="AB25" s="4"/>
      <c r="AC25" s="123">
        <v>50</v>
      </c>
      <c r="AD25" s="124">
        <v>50</v>
      </c>
      <c r="AE25" s="125">
        <v>50</v>
      </c>
      <c r="AI25" s="107"/>
      <c r="AJ25" s="108"/>
      <c r="AK25" s="109"/>
      <c r="AL25" s="117"/>
      <c r="AM25" s="107"/>
      <c r="AN25" s="108"/>
      <c r="AO25" s="109"/>
      <c r="AP25" s="117"/>
      <c r="AQ25" s="107"/>
      <c r="AR25" s="108"/>
      <c r="AS25" s="109"/>
      <c r="AT25" s="117"/>
      <c r="AU25" s="107"/>
      <c r="AV25" s="108"/>
      <c r="AW25" s="109"/>
      <c r="AX25" s="117"/>
      <c r="AY25" s="107"/>
      <c r="AZ25" s="108"/>
      <c r="BA25" s="109"/>
      <c r="BB25" s="118"/>
      <c r="BC25" s="117"/>
      <c r="BD25" s="107"/>
      <c r="BE25" s="108"/>
      <c r="BF25" s="109"/>
      <c r="BG25" s="118"/>
      <c r="BH25" s="117"/>
      <c r="BI25" s="107"/>
      <c r="BJ25" s="108"/>
      <c r="BK25" s="109"/>
    </row>
    <row r="26" spans="1:63" s="2" customFormat="1" ht="34.5" customHeight="1" thickBot="1" x14ac:dyDescent="0.25">
      <c r="A26" s="16"/>
      <c r="B26" s="84" t="s">
        <v>68</v>
      </c>
      <c r="C26" s="196"/>
      <c r="D26" s="197"/>
      <c r="E26" s="198"/>
      <c r="F26" s="4"/>
      <c r="G26" s="196"/>
      <c r="H26" s="197"/>
      <c r="I26" s="198"/>
      <c r="J26" s="4"/>
      <c r="K26" s="196"/>
      <c r="L26" s="197"/>
      <c r="M26" s="198"/>
      <c r="N26" s="4"/>
      <c r="O26" s="196"/>
      <c r="P26" s="197"/>
      <c r="Q26" s="198"/>
      <c r="R26" s="4"/>
      <c r="S26" s="196"/>
      <c r="T26" s="197"/>
      <c r="U26" s="197"/>
      <c r="V26" s="199"/>
      <c r="W26" s="4"/>
      <c r="X26" s="196"/>
      <c r="Y26" s="197"/>
      <c r="Z26" s="197"/>
      <c r="AA26" s="199"/>
      <c r="AB26" s="4"/>
      <c r="AC26" s="196"/>
      <c r="AD26" s="197"/>
      <c r="AE26" s="198"/>
      <c r="AF26" s="5"/>
      <c r="AG26" s="5"/>
      <c r="AH26" s="5"/>
      <c r="AI26" s="111" t="str">
        <f>IF(C26="x",C25," ")</f>
        <v xml:space="preserve"> </v>
      </c>
      <c r="AJ26" s="112" t="str">
        <f t="shared" ref="AJ26:BK26" si="6">IF(D26="x",D25," ")</f>
        <v xml:space="preserve"> </v>
      </c>
      <c r="AK26" s="113" t="str">
        <f t="shared" si="6"/>
        <v xml:space="preserve"> </v>
      </c>
      <c r="AL26" s="105" t="str">
        <f t="shared" si="6"/>
        <v xml:space="preserve"> </v>
      </c>
      <c r="AM26" s="111" t="str">
        <f t="shared" si="6"/>
        <v xml:space="preserve"> </v>
      </c>
      <c r="AN26" s="112" t="str">
        <f t="shared" si="6"/>
        <v xml:space="preserve"> </v>
      </c>
      <c r="AO26" s="113" t="str">
        <f t="shared" si="6"/>
        <v xml:space="preserve"> </v>
      </c>
      <c r="AP26" s="105" t="str">
        <f t="shared" si="6"/>
        <v xml:space="preserve"> </v>
      </c>
      <c r="AQ26" s="111" t="str">
        <f t="shared" si="6"/>
        <v xml:space="preserve"> </v>
      </c>
      <c r="AR26" s="112" t="str">
        <f t="shared" si="6"/>
        <v xml:space="preserve"> </v>
      </c>
      <c r="AS26" s="113" t="str">
        <f t="shared" si="6"/>
        <v xml:space="preserve"> </v>
      </c>
      <c r="AT26" s="105" t="str">
        <f t="shared" si="6"/>
        <v xml:space="preserve"> </v>
      </c>
      <c r="AU26" s="111" t="str">
        <f t="shared" si="6"/>
        <v xml:space="preserve"> </v>
      </c>
      <c r="AV26" s="112" t="str">
        <f t="shared" si="6"/>
        <v xml:space="preserve"> </v>
      </c>
      <c r="AW26" s="113" t="str">
        <f t="shared" si="6"/>
        <v xml:space="preserve"> </v>
      </c>
      <c r="AX26" s="105" t="str">
        <f t="shared" si="6"/>
        <v xml:space="preserve"> </v>
      </c>
      <c r="AY26" s="111" t="str">
        <f t="shared" si="6"/>
        <v xml:space="preserve"> </v>
      </c>
      <c r="AZ26" s="112" t="str">
        <f t="shared" si="6"/>
        <v xml:space="preserve"> </v>
      </c>
      <c r="BA26" s="113" t="str">
        <f t="shared" si="6"/>
        <v xml:space="preserve"> </v>
      </c>
      <c r="BB26" s="105" t="str">
        <f t="shared" si="6"/>
        <v xml:space="preserve"> </v>
      </c>
      <c r="BC26" s="105" t="str">
        <f t="shared" si="6"/>
        <v xml:space="preserve"> </v>
      </c>
      <c r="BD26" s="111" t="str">
        <f t="shared" si="6"/>
        <v xml:space="preserve"> </v>
      </c>
      <c r="BE26" s="112" t="str">
        <f t="shared" si="6"/>
        <v xml:space="preserve"> </v>
      </c>
      <c r="BF26" s="113" t="str">
        <f t="shared" si="6"/>
        <v xml:space="preserve"> </v>
      </c>
      <c r="BG26" s="105" t="str">
        <f t="shared" si="6"/>
        <v xml:space="preserve"> </v>
      </c>
      <c r="BH26" s="105" t="str">
        <f t="shared" si="6"/>
        <v xml:space="preserve"> </v>
      </c>
      <c r="BI26" s="111" t="str">
        <f t="shared" si="6"/>
        <v xml:space="preserve"> </v>
      </c>
      <c r="BJ26" s="112" t="str">
        <f t="shared" si="6"/>
        <v xml:space="preserve"> </v>
      </c>
      <c r="BK26" s="113" t="str">
        <f t="shared" si="6"/>
        <v xml:space="preserve"> </v>
      </c>
    </row>
  </sheetData>
  <sheetProtection algorithmName="SHA-512" hashValue="k8wUZzB0ctyji32liaYUv9QBr/WuczdiVVf1D2rXjXMuY/jkh/eGavVO9ZD9I3BWsfj+Sot6xROPyh9GVEF60A==" saltValue="dDWE9eOS77IGdql/YDImvQ==" spinCount="100000" sheet="1" objects="1" scenarios="1"/>
  <mergeCells count="14">
    <mergeCell ref="C4:E4"/>
    <mergeCell ref="G4:I4"/>
    <mergeCell ref="K4:M4"/>
    <mergeCell ref="O4:Q4"/>
    <mergeCell ref="BI4:BK4"/>
    <mergeCell ref="BD4:BF4"/>
    <mergeCell ref="S4:V4"/>
    <mergeCell ref="X4:AA4"/>
    <mergeCell ref="AY4:BB4"/>
    <mergeCell ref="AC4:AE4"/>
    <mergeCell ref="AI4:AK4"/>
    <mergeCell ref="AM4:AO4"/>
    <mergeCell ref="AQ4:AS4"/>
    <mergeCell ref="AU4:AW4"/>
  </mergeCells>
  <pageMargins left="0.43307086614173229" right="0.23622047244094491" top="0.55118110236220474" bottom="0.19685039370078741" header="0.31496062992125984" footer="0.31496062992125984"/>
  <pageSetup paperSize="9" scale="43" orientation="landscape" r:id="rId1"/>
  <headerFooter>
    <oddHeader>&amp;R&amp;G</oddHeader>
    <oddFooter>&amp;L&amp;6&amp;A&amp;C&amp;6Miete Siedlungslokal Dietikon-Limmatfeld&amp;R&amp;6Seite &amp;P/&amp;N</oddFooter>
  </headerFooter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6">
    <pageSetUpPr fitToPage="1"/>
  </sheetPr>
  <dimension ref="A1:BK29"/>
  <sheetViews>
    <sheetView zoomScaleNormal="100" zoomScalePageLayoutView="40" workbookViewId="0">
      <selection activeCell="B27" sqref="B27"/>
    </sheetView>
  </sheetViews>
  <sheetFormatPr baseColWidth="10" defaultRowHeight="12.75" x14ac:dyDescent="0.2"/>
  <cols>
    <col min="1" max="1" width="28.42578125" customWidth="1"/>
    <col min="2" max="8" width="13.42578125" customWidth="1"/>
    <col min="14" max="20" width="0" hidden="1" customWidth="1"/>
  </cols>
  <sheetData>
    <row r="1" spans="1:63" s="1" customFormat="1" ht="27.75" customHeight="1" x14ac:dyDescent="0.2">
      <c r="A1" s="186" t="s">
        <v>69</v>
      </c>
      <c r="B1" s="2"/>
      <c r="F1" s="2"/>
      <c r="J1" s="2"/>
      <c r="N1" s="2"/>
      <c r="R1" s="2"/>
      <c r="W1" s="2"/>
      <c r="AB1" s="2"/>
      <c r="AF1" s="2"/>
      <c r="AG1" s="2"/>
      <c r="AH1" s="2"/>
      <c r="AI1" s="99"/>
      <c r="AJ1" s="100"/>
      <c r="AK1" s="100"/>
      <c r="AL1" s="100"/>
      <c r="AM1" s="100"/>
      <c r="AN1" s="100"/>
      <c r="AO1" s="100"/>
      <c r="AP1" s="100"/>
      <c r="AQ1" s="100"/>
      <c r="AR1" s="100"/>
      <c r="AS1" s="100"/>
      <c r="AT1" s="100"/>
      <c r="AU1" s="100"/>
      <c r="AV1" s="100"/>
      <c r="AW1" s="100"/>
      <c r="AX1" s="100"/>
      <c r="AY1" s="100"/>
      <c r="AZ1" s="100"/>
      <c r="BA1" s="100"/>
      <c r="BB1" s="100"/>
      <c r="BC1" s="100"/>
      <c r="BD1" s="100"/>
      <c r="BE1" s="100"/>
      <c r="BF1" s="100"/>
      <c r="BG1" s="100"/>
      <c r="BH1" s="100"/>
      <c r="BI1" s="100"/>
      <c r="BJ1" s="100"/>
      <c r="BK1" s="100"/>
    </row>
    <row r="2" spans="1:63" s="1" customFormat="1" x14ac:dyDescent="0.2">
      <c r="A2" s="185" t="s">
        <v>66</v>
      </c>
      <c r="B2" s="2"/>
      <c r="F2" s="2"/>
      <c r="J2" s="2"/>
      <c r="N2" s="2"/>
      <c r="R2" s="2"/>
      <c r="W2" s="2"/>
      <c r="AB2" s="2"/>
      <c r="AF2" s="2"/>
      <c r="AG2" s="2"/>
      <c r="AH2" s="2"/>
      <c r="AI2" s="99"/>
      <c r="AJ2" s="100"/>
      <c r="AK2" s="100"/>
      <c r="AL2" s="100"/>
      <c r="AM2" s="100"/>
      <c r="AN2" s="100"/>
      <c r="AO2" s="100"/>
      <c r="AP2" s="100"/>
      <c r="AQ2" s="100"/>
      <c r="AR2" s="100"/>
      <c r="AS2" s="100"/>
      <c r="AT2" s="100"/>
      <c r="AU2" s="100"/>
      <c r="AV2" s="100"/>
      <c r="AW2" s="100"/>
      <c r="AX2" s="100"/>
      <c r="AY2" s="100"/>
      <c r="AZ2" s="100"/>
      <c r="BA2" s="100"/>
      <c r="BB2" s="100"/>
      <c r="BC2" s="100"/>
      <c r="BD2" s="100"/>
      <c r="BE2" s="100"/>
      <c r="BF2" s="100"/>
      <c r="BG2" s="100"/>
      <c r="BH2" s="100"/>
      <c r="BI2" s="100"/>
      <c r="BJ2" s="100"/>
      <c r="BK2" s="100"/>
    </row>
    <row r="3" spans="1:63" ht="13.5" thickBot="1" x14ac:dyDescent="0.25"/>
    <row r="4" spans="1:63" ht="36.75" customHeight="1" thickBot="1" x14ac:dyDescent="0.25">
      <c r="B4" s="152" t="s">
        <v>26</v>
      </c>
      <c r="C4" s="152" t="s">
        <v>27</v>
      </c>
      <c r="D4" s="152" t="s">
        <v>28</v>
      </c>
      <c r="E4" s="152" t="s">
        <v>29</v>
      </c>
      <c r="F4" s="152" t="s">
        <v>30</v>
      </c>
      <c r="G4" s="152" t="s">
        <v>31</v>
      </c>
      <c r="H4" s="152" t="s">
        <v>32</v>
      </c>
      <c r="N4" s="150" t="s">
        <v>26</v>
      </c>
      <c r="O4" s="151" t="s">
        <v>27</v>
      </c>
      <c r="P4" s="150" t="s">
        <v>28</v>
      </c>
      <c r="Q4" s="151" t="s">
        <v>29</v>
      </c>
      <c r="R4" s="150" t="s">
        <v>30</v>
      </c>
      <c r="S4" s="151" t="s">
        <v>31</v>
      </c>
      <c r="T4" s="152" t="s">
        <v>32</v>
      </c>
    </row>
    <row r="5" spans="1:63" s="71" customFormat="1" ht="28.5" customHeight="1" x14ac:dyDescent="0.2">
      <c r="A5" s="148" t="s">
        <v>17</v>
      </c>
      <c r="B5" s="153">
        <v>70</v>
      </c>
      <c r="C5" s="153">
        <v>70</v>
      </c>
      <c r="D5" s="153">
        <v>70</v>
      </c>
      <c r="E5" s="153">
        <v>70</v>
      </c>
      <c r="F5" s="153">
        <v>70</v>
      </c>
      <c r="G5" s="153">
        <v>70</v>
      </c>
      <c r="H5" s="153">
        <v>70</v>
      </c>
      <c r="N5" s="153">
        <v>70</v>
      </c>
      <c r="O5" s="153">
        <v>70</v>
      </c>
      <c r="P5" s="153">
        <v>70</v>
      </c>
      <c r="Q5" s="153">
        <v>70</v>
      </c>
      <c r="R5" s="153">
        <v>70</v>
      </c>
      <c r="S5" s="153">
        <v>70</v>
      </c>
      <c r="T5" s="153">
        <v>70</v>
      </c>
    </row>
    <row r="6" spans="1:63" s="71" customFormat="1" ht="28.5" customHeight="1" thickBot="1" x14ac:dyDescent="0.25">
      <c r="A6" s="84" t="s">
        <v>68</v>
      </c>
      <c r="B6" s="203"/>
      <c r="C6" s="203"/>
      <c r="D6" s="203"/>
      <c r="E6" s="203"/>
      <c r="F6" s="203"/>
      <c r="G6" s="203"/>
      <c r="H6" s="203"/>
      <c r="N6" s="149" t="str">
        <f>IF(B6="x",B5," ")</f>
        <v xml:space="preserve"> </v>
      </c>
      <c r="O6" s="149" t="str">
        <f t="shared" ref="O6:T6" si="0">IF(C6="x",C5," ")</f>
        <v xml:space="preserve"> </v>
      </c>
      <c r="P6" s="149" t="str">
        <f t="shared" si="0"/>
        <v xml:space="preserve"> </v>
      </c>
      <c r="Q6" s="149" t="str">
        <f t="shared" si="0"/>
        <v xml:space="preserve"> </v>
      </c>
      <c r="R6" s="149" t="str">
        <f t="shared" si="0"/>
        <v xml:space="preserve"> </v>
      </c>
      <c r="S6" s="149" t="str">
        <f t="shared" si="0"/>
        <v xml:space="preserve"> </v>
      </c>
      <c r="T6" s="149" t="str">
        <f t="shared" si="0"/>
        <v xml:space="preserve"> </v>
      </c>
    </row>
    <row r="7" spans="1:63" ht="10.5" customHeight="1" thickBot="1" x14ac:dyDescent="0.25">
      <c r="A7" s="69"/>
      <c r="B7" s="189"/>
      <c r="C7" s="189"/>
      <c r="D7" s="189"/>
      <c r="E7" s="189"/>
      <c r="F7" s="189"/>
      <c r="G7" s="189"/>
      <c r="H7" s="189"/>
      <c r="N7" s="1"/>
      <c r="O7" s="1"/>
      <c r="P7" s="1"/>
      <c r="Q7" s="1"/>
      <c r="R7" s="1"/>
      <c r="S7" s="1"/>
      <c r="T7" s="1"/>
    </row>
    <row r="8" spans="1:63" s="71" customFormat="1" ht="28.5" customHeight="1" x14ac:dyDescent="0.2">
      <c r="A8" s="148" t="s">
        <v>18</v>
      </c>
      <c r="B8" s="153">
        <v>30</v>
      </c>
      <c r="C8" s="153">
        <v>30</v>
      </c>
      <c r="D8" s="153">
        <v>30</v>
      </c>
      <c r="E8" s="153">
        <v>30</v>
      </c>
      <c r="F8" s="153">
        <v>30</v>
      </c>
      <c r="G8" s="153">
        <v>30</v>
      </c>
      <c r="H8" s="153">
        <v>30</v>
      </c>
      <c r="N8" s="153">
        <v>30</v>
      </c>
      <c r="O8" s="153">
        <v>30</v>
      </c>
      <c r="P8" s="153">
        <v>30</v>
      </c>
      <c r="Q8" s="153">
        <v>30</v>
      </c>
      <c r="R8" s="153">
        <v>30</v>
      </c>
      <c r="S8" s="153">
        <v>30</v>
      </c>
      <c r="T8" s="153">
        <v>30</v>
      </c>
    </row>
    <row r="9" spans="1:63" s="71" customFormat="1" ht="28.5" customHeight="1" thickBot="1" x14ac:dyDescent="0.25">
      <c r="A9" s="84" t="s">
        <v>68</v>
      </c>
      <c r="B9" s="203"/>
      <c r="C9" s="203"/>
      <c r="D9" s="203"/>
      <c r="E9" s="203"/>
      <c r="F9" s="203"/>
      <c r="G9" s="203"/>
      <c r="H9" s="203"/>
      <c r="N9" s="149" t="str">
        <f>IF(B9="x",B8," ")</f>
        <v xml:space="preserve"> </v>
      </c>
      <c r="O9" s="149" t="str">
        <f t="shared" ref="O9:T9" si="1">IF(C9="x",C8," ")</f>
        <v xml:space="preserve"> </v>
      </c>
      <c r="P9" s="149" t="str">
        <f t="shared" si="1"/>
        <v xml:space="preserve"> </v>
      </c>
      <c r="Q9" s="149" t="str">
        <f t="shared" si="1"/>
        <v xml:space="preserve"> </v>
      </c>
      <c r="R9" s="149" t="str">
        <f t="shared" si="1"/>
        <v xml:space="preserve"> </v>
      </c>
      <c r="S9" s="149" t="str">
        <f t="shared" si="1"/>
        <v xml:space="preserve"> </v>
      </c>
      <c r="T9" s="149" t="str">
        <f t="shared" si="1"/>
        <v xml:space="preserve"> </v>
      </c>
    </row>
    <row r="10" spans="1:63" ht="10.5" customHeight="1" thickBot="1" x14ac:dyDescent="0.25">
      <c r="A10" s="69"/>
      <c r="B10" s="189"/>
      <c r="C10" s="189"/>
      <c r="D10" s="189"/>
      <c r="E10" s="189"/>
      <c r="F10" s="189"/>
      <c r="G10" s="189"/>
      <c r="H10" s="189"/>
      <c r="N10" s="1"/>
      <c r="O10" s="1"/>
      <c r="P10" s="1"/>
      <c r="Q10" s="1"/>
      <c r="R10" s="1"/>
      <c r="S10" s="1"/>
      <c r="T10" s="1"/>
    </row>
    <row r="11" spans="1:63" s="71" customFormat="1" ht="28.5" customHeight="1" x14ac:dyDescent="0.2">
      <c r="A11" s="148" t="s">
        <v>19</v>
      </c>
      <c r="B11" s="153">
        <v>25</v>
      </c>
      <c r="C11" s="153">
        <v>25</v>
      </c>
      <c r="D11" s="153">
        <v>25</v>
      </c>
      <c r="E11" s="153">
        <v>25</v>
      </c>
      <c r="F11" s="153">
        <v>25</v>
      </c>
      <c r="G11" s="153">
        <v>25</v>
      </c>
      <c r="H11" s="153">
        <v>25</v>
      </c>
      <c r="N11" s="153">
        <v>25</v>
      </c>
      <c r="O11" s="153">
        <v>25</v>
      </c>
      <c r="P11" s="153">
        <v>25</v>
      </c>
      <c r="Q11" s="153">
        <v>25</v>
      </c>
      <c r="R11" s="153">
        <v>25</v>
      </c>
      <c r="S11" s="153">
        <v>25</v>
      </c>
      <c r="T11" s="153">
        <v>25</v>
      </c>
    </row>
    <row r="12" spans="1:63" s="71" customFormat="1" ht="28.5" customHeight="1" thickBot="1" x14ac:dyDescent="0.25">
      <c r="A12" s="84" t="s">
        <v>68</v>
      </c>
      <c r="B12" s="203"/>
      <c r="C12" s="203"/>
      <c r="D12" s="203"/>
      <c r="E12" s="203"/>
      <c r="F12" s="203"/>
      <c r="G12" s="203"/>
      <c r="H12" s="203"/>
      <c r="N12" s="149" t="str">
        <f>IF(B12="x",B11," ")</f>
        <v xml:space="preserve"> </v>
      </c>
      <c r="O12" s="149" t="str">
        <f t="shared" ref="O12:T12" si="2">IF(C12="x",C11," ")</f>
        <v xml:space="preserve"> </v>
      </c>
      <c r="P12" s="149" t="str">
        <f t="shared" si="2"/>
        <v xml:space="preserve"> </v>
      </c>
      <c r="Q12" s="149" t="str">
        <f t="shared" si="2"/>
        <v xml:space="preserve"> </v>
      </c>
      <c r="R12" s="149" t="str">
        <f t="shared" si="2"/>
        <v xml:space="preserve"> </v>
      </c>
      <c r="S12" s="149" t="str">
        <f t="shared" si="2"/>
        <v xml:space="preserve"> </v>
      </c>
      <c r="T12" s="149" t="str">
        <f t="shared" si="2"/>
        <v xml:space="preserve"> </v>
      </c>
    </row>
    <row r="13" spans="1:63" ht="10.5" customHeight="1" thickBot="1" x14ac:dyDescent="0.25">
      <c r="A13" s="69"/>
      <c r="B13" s="189"/>
      <c r="C13" s="189"/>
      <c r="D13" s="189"/>
      <c r="E13" s="189"/>
      <c r="F13" s="189"/>
      <c r="G13" s="189"/>
      <c r="H13" s="189"/>
      <c r="N13" s="1"/>
      <c r="O13" s="1"/>
      <c r="P13" s="1"/>
      <c r="Q13" s="1"/>
      <c r="R13" s="1"/>
      <c r="S13" s="1"/>
      <c r="T13" s="1"/>
    </row>
    <row r="14" spans="1:63" s="71" customFormat="1" ht="28.5" customHeight="1" x14ac:dyDescent="0.2">
      <c r="A14" s="148" t="s">
        <v>20</v>
      </c>
      <c r="B14" s="153">
        <v>25</v>
      </c>
      <c r="C14" s="153">
        <v>25</v>
      </c>
      <c r="D14" s="153">
        <v>25</v>
      </c>
      <c r="E14" s="153">
        <v>25</v>
      </c>
      <c r="F14" s="153">
        <v>25</v>
      </c>
      <c r="G14" s="153">
        <v>25</v>
      </c>
      <c r="H14" s="153">
        <v>25</v>
      </c>
      <c r="N14" s="153">
        <v>25</v>
      </c>
      <c r="O14" s="153">
        <v>25</v>
      </c>
      <c r="P14" s="153">
        <v>25</v>
      </c>
      <c r="Q14" s="153">
        <v>25</v>
      </c>
      <c r="R14" s="153">
        <v>25</v>
      </c>
      <c r="S14" s="153">
        <v>25</v>
      </c>
      <c r="T14" s="153">
        <v>25</v>
      </c>
    </row>
    <row r="15" spans="1:63" s="71" customFormat="1" ht="28.5" customHeight="1" thickBot="1" x14ac:dyDescent="0.25">
      <c r="A15" s="84" t="s">
        <v>68</v>
      </c>
      <c r="B15" s="203"/>
      <c r="C15" s="203"/>
      <c r="D15" s="203"/>
      <c r="E15" s="203"/>
      <c r="F15" s="203"/>
      <c r="G15" s="203"/>
      <c r="H15" s="203"/>
      <c r="N15" s="149" t="str">
        <f>IF(B15="x",B14," ")</f>
        <v xml:space="preserve"> </v>
      </c>
      <c r="O15" s="149" t="str">
        <f t="shared" ref="O15:T15" si="3">IF(C15="x",C14," ")</f>
        <v xml:space="preserve"> </v>
      </c>
      <c r="P15" s="149" t="str">
        <f t="shared" si="3"/>
        <v xml:space="preserve"> </v>
      </c>
      <c r="Q15" s="149" t="str">
        <f t="shared" si="3"/>
        <v xml:space="preserve"> </v>
      </c>
      <c r="R15" s="149" t="str">
        <f t="shared" si="3"/>
        <v xml:space="preserve"> </v>
      </c>
      <c r="S15" s="149" t="str">
        <f t="shared" si="3"/>
        <v xml:space="preserve"> </v>
      </c>
      <c r="T15" s="149" t="str">
        <f t="shared" si="3"/>
        <v xml:space="preserve"> </v>
      </c>
    </row>
    <row r="16" spans="1:63" ht="10.5" customHeight="1" thickBot="1" x14ac:dyDescent="0.25">
      <c r="A16" s="69"/>
      <c r="B16" s="189"/>
      <c r="C16" s="189"/>
      <c r="D16" s="189"/>
      <c r="E16" s="189"/>
      <c r="F16" s="189"/>
      <c r="G16" s="189"/>
      <c r="H16" s="189"/>
      <c r="N16" s="1"/>
      <c r="O16" s="1"/>
      <c r="P16" s="1"/>
      <c r="Q16" s="1"/>
      <c r="R16" s="1"/>
      <c r="S16" s="1"/>
      <c r="T16" s="1"/>
    </row>
    <row r="17" spans="1:20" s="71" customFormat="1" ht="28.5" customHeight="1" x14ac:dyDescent="0.2">
      <c r="A17" s="148" t="s">
        <v>21</v>
      </c>
      <c r="B17" s="153">
        <v>50</v>
      </c>
      <c r="C17" s="153">
        <v>50</v>
      </c>
      <c r="D17" s="153">
        <v>50</v>
      </c>
      <c r="E17" s="153">
        <v>50</v>
      </c>
      <c r="F17" s="153">
        <v>50</v>
      </c>
      <c r="G17" s="153">
        <v>50</v>
      </c>
      <c r="H17" s="153">
        <v>50</v>
      </c>
      <c r="N17" s="153">
        <v>50</v>
      </c>
      <c r="O17" s="153">
        <v>50</v>
      </c>
      <c r="P17" s="153">
        <v>50</v>
      </c>
      <c r="Q17" s="153">
        <v>50</v>
      </c>
      <c r="R17" s="153">
        <v>50</v>
      </c>
      <c r="S17" s="153">
        <v>50</v>
      </c>
      <c r="T17" s="153">
        <v>50</v>
      </c>
    </row>
    <row r="18" spans="1:20" s="71" customFormat="1" ht="28.5" customHeight="1" thickBot="1" x14ac:dyDescent="0.25">
      <c r="A18" s="84" t="s">
        <v>68</v>
      </c>
      <c r="B18" s="203"/>
      <c r="C18" s="203"/>
      <c r="D18" s="203"/>
      <c r="E18" s="203"/>
      <c r="F18" s="203"/>
      <c r="G18" s="203"/>
      <c r="H18" s="203"/>
      <c r="N18" s="149" t="str">
        <f>IF(B18="x",B17," ")</f>
        <v xml:space="preserve"> </v>
      </c>
      <c r="O18" s="149" t="str">
        <f t="shared" ref="O18:T18" si="4">IF(C18="x",C17," ")</f>
        <v xml:space="preserve"> </v>
      </c>
      <c r="P18" s="149" t="str">
        <f t="shared" si="4"/>
        <v xml:space="preserve"> </v>
      </c>
      <c r="Q18" s="149" t="str">
        <f t="shared" si="4"/>
        <v xml:space="preserve"> </v>
      </c>
      <c r="R18" s="149" t="str">
        <f t="shared" si="4"/>
        <v xml:space="preserve"> </v>
      </c>
      <c r="S18" s="149" t="str">
        <f t="shared" si="4"/>
        <v xml:space="preserve"> </v>
      </c>
      <c r="T18" s="149" t="str">
        <f t="shared" si="4"/>
        <v xml:space="preserve"> </v>
      </c>
    </row>
    <row r="19" spans="1:20" ht="10.5" customHeight="1" thickBot="1" x14ac:dyDescent="0.25">
      <c r="A19" s="69"/>
      <c r="B19" s="189"/>
      <c r="C19" s="189"/>
      <c r="D19" s="189"/>
      <c r="E19" s="189"/>
      <c r="F19" s="189"/>
      <c r="G19" s="189"/>
      <c r="H19" s="189"/>
      <c r="N19" s="1"/>
      <c r="O19" s="1"/>
      <c r="P19" s="1"/>
      <c r="Q19" s="1"/>
      <c r="R19" s="1"/>
      <c r="S19" s="1"/>
      <c r="T19" s="1"/>
    </row>
    <row r="20" spans="1:20" s="71" customFormat="1" ht="28.5" customHeight="1" x14ac:dyDescent="0.2">
      <c r="A20" s="148" t="s">
        <v>22</v>
      </c>
      <c r="B20" s="153">
        <v>75</v>
      </c>
      <c r="C20" s="153">
        <v>75</v>
      </c>
      <c r="D20" s="153">
        <v>75</v>
      </c>
      <c r="E20" s="153">
        <v>75</v>
      </c>
      <c r="F20" s="153">
        <v>75</v>
      </c>
      <c r="G20" s="153">
        <v>75</v>
      </c>
      <c r="H20" s="153">
        <v>75</v>
      </c>
      <c r="N20" s="153">
        <v>75</v>
      </c>
      <c r="O20" s="153">
        <v>75</v>
      </c>
      <c r="P20" s="153">
        <v>75</v>
      </c>
      <c r="Q20" s="153">
        <v>75</v>
      </c>
      <c r="R20" s="153">
        <v>75</v>
      </c>
      <c r="S20" s="153">
        <v>75</v>
      </c>
      <c r="T20" s="153">
        <v>75</v>
      </c>
    </row>
    <row r="21" spans="1:20" s="71" customFormat="1" ht="28.5" customHeight="1" thickBot="1" x14ac:dyDescent="0.25">
      <c r="A21" s="84" t="s">
        <v>68</v>
      </c>
      <c r="B21" s="203"/>
      <c r="C21" s="203"/>
      <c r="D21" s="203"/>
      <c r="E21" s="203"/>
      <c r="F21" s="203"/>
      <c r="G21" s="203"/>
      <c r="H21" s="203"/>
      <c r="N21" s="149" t="str">
        <f>IF(B21="x",B20," ")</f>
        <v xml:space="preserve"> </v>
      </c>
      <c r="O21" s="149" t="str">
        <f t="shared" ref="O21:T21" si="5">IF(C21="x",C20," ")</f>
        <v xml:space="preserve"> </v>
      </c>
      <c r="P21" s="149" t="str">
        <f t="shared" si="5"/>
        <v xml:space="preserve"> </v>
      </c>
      <c r="Q21" s="149" t="str">
        <f t="shared" si="5"/>
        <v xml:space="preserve"> </v>
      </c>
      <c r="R21" s="149" t="str">
        <f t="shared" si="5"/>
        <v xml:space="preserve"> </v>
      </c>
      <c r="S21" s="149" t="str">
        <f t="shared" si="5"/>
        <v xml:space="preserve"> </v>
      </c>
      <c r="T21" s="149" t="str">
        <f t="shared" si="5"/>
        <v xml:space="preserve"> </v>
      </c>
    </row>
    <row r="22" spans="1:20" x14ac:dyDescent="0.2">
      <c r="A22" s="69"/>
      <c r="B22" s="1"/>
      <c r="C22" s="1"/>
      <c r="D22" s="1"/>
      <c r="E22" s="1"/>
      <c r="F22" s="1"/>
      <c r="G22" s="1"/>
    </row>
    <row r="23" spans="1:20" x14ac:dyDescent="0.2">
      <c r="A23" s="1"/>
      <c r="B23" s="1"/>
      <c r="C23" s="1"/>
      <c r="D23" s="1"/>
      <c r="E23" s="1"/>
      <c r="F23" s="1"/>
      <c r="G23" s="1"/>
    </row>
    <row r="24" spans="1:20" x14ac:dyDescent="0.2">
      <c r="A24" s="1"/>
      <c r="B24" s="1"/>
      <c r="C24" s="1"/>
      <c r="D24" s="1"/>
      <c r="E24" s="1"/>
      <c r="F24" s="1"/>
      <c r="G24" s="1"/>
    </row>
    <row r="25" spans="1:20" x14ac:dyDescent="0.2">
      <c r="A25" s="1"/>
      <c r="B25" s="1"/>
      <c r="C25" s="1"/>
      <c r="D25" s="1"/>
      <c r="E25" s="1"/>
      <c r="F25" s="1"/>
      <c r="G25" s="1"/>
    </row>
    <row r="26" spans="1:20" x14ac:dyDescent="0.2">
      <c r="A26" s="1"/>
      <c r="B26" s="1"/>
      <c r="C26" s="1"/>
      <c r="D26" s="1"/>
      <c r="E26" s="1"/>
      <c r="F26" s="1"/>
      <c r="G26" s="1"/>
    </row>
    <row r="27" spans="1:20" x14ac:dyDescent="0.2">
      <c r="A27" s="1"/>
      <c r="B27" s="1"/>
      <c r="C27" s="1"/>
      <c r="D27" s="1"/>
      <c r="E27" s="1"/>
      <c r="F27" s="1"/>
      <c r="G27" s="1"/>
    </row>
    <row r="28" spans="1:20" x14ac:dyDescent="0.2">
      <c r="A28" s="1"/>
      <c r="B28" s="1"/>
      <c r="C28" s="1"/>
      <c r="D28" s="1"/>
      <c r="E28" s="1"/>
      <c r="F28" s="1"/>
      <c r="G28" s="1"/>
    </row>
    <row r="29" spans="1:20" x14ac:dyDescent="0.2">
      <c r="A29" s="1"/>
      <c r="B29" s="1"/>
      <c r="C29" s="1"/>
      <c r="D29" s="1"/>
      <c r="E29" s="1"/>
      <c r="F29" s="1"/>
      <c r="G29" s="1"/>
    </row>
  </sheetData>
  <sheetProtection algorithmName="SHA-512" hashValue="0kcY6LBkX4D+3/8k6HA8vIh5CnvIFBLtBjxZhDkgLYzPuxwT/Vw1xcI1UOJW6TG+a0Zyu9xyOnUXNU4wzWr/hA==" saltValue="fHhL2o6fjx2uraieKSxClA==" spinCount="100000" sheet="1" objects="1" scenarios="1"/>
  <pageMargins left="0.43307086614173229" right="0.23622047244094491" top="0.55118110236220474" bottom="0.19685039370078741" header="0.31496062992125984" footer="0.31496062992125984"/>
  <pageSetup paperSize="9" orientation="landscape" r:id="rId1"/>
  <headerFooter>
    <oddHeader>&amp;R&amp;G</oddHeader>
    <oddFooter>&amp;L&amp;6&amp;A&amp;C&amp;6Miete Siedlungslokal Dietikon-Limmatfeld&amp;R&amp;6Seite &amp;P/&amp;N</oddFooter>
  </headerFooter>
  <legacyDrawingHF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7">
    <tabColor theme="0"/>
    <pageSetUpPr fitToPage="1"/>
  </sheetPr>
  <dimension ref="A2:EN36"/>
  <sheetViews>
    <sheetView topLeftCell="B1" zoomScale="70" zoomScaleNormal="70" zoomScalePageLayoutView="40" workbookViewId="0">
      <selection activeCell="ET22" sqref="ET22"/>
    </sheetView>
  </sheetViews>
  <sheetFormatPr baseColWidth="10" defaultRowHeight="12.75" outlineLevelCol="1" x14ac:dyDescent="0.2"/>
  <cols>
    <col min="1" max="1" width="21" style="1" customWidth="1"/>
    <col min="2" max="2" width="55.85546875" style="2" customWidth="1"/>
    <col min="3" max="3" width="3.42578125" style="2" customWidth="1"/>
    <col min="4" max="5" width="9.42578125" style="1" hidden="1" customWidth="1" outlineLevel="1"/>
    <col min="6" max="6" width="9.28515625" style="1" hidden="1" customWidth="1" outlineLevel="1"/>
    <col min="7" max="7" width="4.28515625" style="2" hidden="1" customWidth="1" outlineLevel="1"/>
    <col min="8" max="10" width="9.28515625" style="1" hidden="1" customWidth="1" outlineLevel="1"/>
    <col min="11" max="11" width="4.28515625" style="2" hidden="1" customWidth="1" outlineLevel="1"/>
    <col min="12" max="14" width="9.28515625" style="1" hidden="1" customWidth="1" outlineLevel="1"/>
    <col min="15" max="15" width="4.28515625" style="2" hidden="1" customWidth="1" outlineLevel="1"/>
    <col min="16" max="18" width="9.28515625" style="1" hidden="1" customWidth="1" outlineLevel="1"/>
    <col min="19" max="19" width="4.28515625" style="2" hidden="1" customWidth="1" outlineLevel="1"/>
    <col min="20" max="22" width="9.28515625" style="1" hidden="1" customWidth="1" outlineLevel="1"/>
    <col min="23" max="23" width="12.85546875" style="1" hidden="1" customWidth="1" outlineLevel="1"/>
    <col min="24" max="24" width="4.28515625" style="2" hidden="1" customWidth="1" outlineLevel="1"/>
    <col min="25" max="27" width="9.28515625" style="1" hidden="1" customWidth="1" outlineLevel="1"/>
    <col min="28" max="28" width="12.85546875" style="1" hidden="1" customWidth="1" outlineLevel="1"/>
    <col min="29" max="29" width="4.28515625" style="2" hidden="1" customWidth="1" outlineLevel="1"/>
    <col min="30" max="32" width="9.28515625" style="1" hidden="1" customWidth="1" outlineLevel="1"/>
    <col min="33" max="33" width="21" style="2" customWidth="1" collapsed="1"/>
    <col min="34" max="34" width="3.42578125" style="2" customWidth="1"/>
    <col min="35" max="37" width="9.28515625" style="1" hidden="1" customWidth="1" outlineLevel="1"/>
    <col min="38" max="38" width="4.28515625" style="2" hidden="1" customWidth="1" outlineLevel="1"/>
    <col min="39" max="41" width="9.28515625" style="1" hidden="1" customWidth="1" outlineLevel="1"/>
    <col min="42" max="42" width="4.28515625" style="2" hidden="1" customWidth="1" outlineLevel="1"/>
    <col min="43" max="45" width="9.28515625" style="1" hidden="1" customWidth="1" outlineLevel="1"/>
    <col min="46" max="46" width="4.28515625" style="2" hidden="1" customWidth="1" outlineLevel="1"/>
    <col min="47" max="49" width="9.28515625" style="1" hidden="1" customWidth="1" outlineLevel="1"/>
    <col min="50" max="50" width="4.28515625" style="2" hidden="1" customWidth="1" outlineLevel="1"/>
    <col min="51" max="53" width="9.28515625" style="1" hidden="1" customWidth="1" outlineLevel="1"/>
    <col min="54" max="54" width="12.85546875" style="1" hidden="1" customWidth="1" outlineLevel="1"/>
    <col min="55" max="55" width="4.28515625" style="2" hidden="1" customWidth="1" outlineLevel="1"/>
    <col min="56" max="58" width="9.28515625" style="1" hidden="1" customWidth="1" outlineLevel="1"/>
    <col min="59" max="59" width="12.85546875" style="1" hidden="1" customWidth="1" outlineLevel="1"/>
    <col min="60" max="60" width="4.28515625" style="2" hidden="1" customWidth="1" outlineLevel="1"/>
    <col min="61" max="63" width="9.28515625" style="1" hidden="1" customWidth="1" outlineLevel="1"/>
    <col min="64" max="64" width="21" style="2" customWidth="1" collapsed="1"/>
    <col min="65" max="65" width="3.42578125" style="1" customWidth="1"/>
    <col min="66" max="68" width="9.28515625" style="1" hidden="1" customWidth="1" outlineLevel="1"/>
    <col min="69" max="69" width="4.28515625" style="2" hidden="1" customWidth="1" outlineLevel="1"/>
    <col min="70" max="72" width="9.28515625" style="1" hidden="1" customWidth="1" outlineLevel="1"/>
    <col min="73" max="73" width="4.28515625" style="2" hidden="1" customWidth="1" outlineLevel="1"/>
    <col min="74" max="76" width="9.28515625" style="1" hidden="1" customWidth="1" outlineLevel="1"/>
    <col min="77" max="77" width="4.28515625" style="2" hidden="1" customWidth="1" outlineLevel="1"/>
    <col min="78" max="80" width="9.28515625" style="1" hidden="1" customWidth="1" outlineLevel="1"/>
    <col min="81" max="81" width="4.28515625" style="2" hidden="1" customWidth="1" outlineLevel="1"/>
    <col min="82" max="84" width="9.28515625" style="1" hidden="1" customWidth="1" outlineLevel="1"/>
    <col min="85" max="85" width="12.85546875" style="1" hidden="1" customWidth="1" outlineLevel="1"/>
    <col min="86" max="86" width="4.28515625" style="2" hidden="1" customWidth="1" outlineLevel="1"/>
    <col min="87" max="89" width="9.28515625" style="1" hidden="1" customWidth="1" outlineLevel="1"/>
    <col min="90" max="90" width="12.85546875" style="1" hidden="1" customWidth="1" outlineLevel="1"/>
    <col min="91" max="91" width="4.28515625" style="2" hidden="1" customWidth="1" outlineLevel="1"/>
    <col min="92" max="94" width="9.28515625" style="1" hidden="1" customWidth="1" outlineLevel="1"/>
    <col min="95" max="95" width="21" style="2" customWidth="1" collapsed="1"/>
    <col min="96" max="96" width="3.42578125" style="2" customWidth="1"/>
    <col min="97" max="99" width="9.28515625" style="1" hidden="1" customWidth="1" outlineLevel="1"/>
    <col min="100" max="100" width="4.28515625" style="2" hidden="1" customWidth="1" outlineLevel="1"/>
    <col min="101" max="103" width="9.28515625" style="1" hidden="1" customWidth="1" outlineLevel="1"/>
    <col min="104" max="104" width="4.28515625" style="2" hidden="1" customWidth="1" outlineLevel="1"/>
    <col min="105" max="107" width="9.28515625" style="1" hidden="1" customWidth="1" outlineLevel="1"/>
    <col min="108" max="108" width="4.28515625" style="2" hidden="1" customWidth="1" outlineLevel="1"/>
    <col min="109" max="111" width="9.28515625" style="1" hidden="1" customWidth="1" outlineLevel="1"/>
    <col min="112" max="112" width="4.28515625" style="2" hidden="1" customWidth="1" outlineLevel="1"/>
    <col min="113" max="116" width="9.28515625" style="1" hidden="1" customWidth="1" outlineLevel="1"/>
    <col min="117" max="117" width="4.28515625" style="2" hidden="1" customWidth="1" outlineLevel="1"/>
    <col min="118" max="121" width="9.28515625" style="1" hidden="1" customWidth="1" outlineLevel="1"/>
    <col min="122" max="122" width="4.28515625" style="2" hidden="1" customWidth="1" outlineLevel="1"/>
    <col min="123" max="125" width="9.28515625" style="1" hidden="1" customWidth="1" outlineLevel="1"/>
    <col min="126" max="126" width="21" style="2" customWidth="1" collapsed="1"/>
    <col min="127" max="127" width="4.140625" style="1" customWidth="1"/>
    <col min="128" max="128" width="18" style="1" customWidth="1"/>
    <col min="129" max="129" width="4.140625" style="1" customWidth="1"/>
    <col min="130" max="130" width="28.5703125" style="1" customWidth="1"/>
    <col min="131" max="131" width="17.85546875" style="1" hidden="1" customWidth="1" outlineLevel="1"/>
    <col min="132" max="132" width="4.140625" style="1" hidden="1" customWidth="1" outlineLevel="1"/>
    <col min="133" max="133" width="17.85546875" style="1" hidden="1" customWidth="1" outlineLevel="1"/>
    <col min="134" max="134" width="4.140625" style="1" hidden="1" customWidth="1" outlineLevel="1"/>
    <col min="135" max="135" width="17.85546875" style="1" hidden="1" customWidth="1" outlineLevel="1"/>
    <col min="136" max="136" width="4.140625" style="1" hidden="1" customWidth="1" outlineLevel="1"/>
    <col min="137" max="137" width="17.85546875" style="1" hidden="1" customWidth="1" outlineLevel="1"/>
    <col min="138" max="138" width="4.140625" style="1" hidden="1" customWidth="1" outlineLevel="1"/>
    <col min="139" max="139" width="17.85546875" style="1" hidden="1" customWidth="1" outlineLevel="1"/>
    <col min="140" max="140" width="4.140625" style="1" hidden="1" customWidth="1" outlineLevel="1"/>
    <col min="141" max="141" width="17.85546875" style="1" hidden="1" customWidth="1" outlineLevel="1"/>
    <col min="142" max="142" width="4.140625" style="1" hidden="1" customWidth="1" outlineLevel="1"/>
    <col min="143" max="143" width="17.85546875" style="1" hidden="1" customWidth="1" outlineLevel="1"/>
    <col min="144" max="144" width="17.85546875" style="1" customWidth="1" collapsed="1"/>
    <col min="145" max="16384" width="11.42578125" style="1"/>
  </cols>
  <sheetData>
    <row r="2" spans="1:144" ht="18" x14ac:dyDescent="0.25">
      <c r="A2" s="171" t="s">
        <v>55</v>
      </c>
    </row>
    <row r="4" spans="1:144" ht="13.5" thickBot="1" x14ac:dyDescent="0.25"/>
    <row r="5" spans="1:144" ht="45.75" customHeight="1" thickBot="1" x14ac:dyDescent="0.25">
      <c r="D5" s="219" t="s">
        <v>26</v>
      </c>
      <c r="E5" s="220"/>
      <c r="F5" s="221"/>
      <c r="G5" s="93"/>
      <c r="H5" s="219" t="s">
        <v>27</v>
      </c>
      <c r="I5" s="220"/>
      <c r="J5" s="221"/>
      <c r="K5" s="93"/>
      <c r="L5" s="219" t="s">
        <v>28</v>
      </c>
      <c r="M5" s="220"/>
      <c r="N5" s="221"/>
      <c r="O5" s="93"/>
      <c r="P5" s="219" t="s">
        <v>29</v>
      </c>
      <c r="Q5" s="220"/>
      <c r="R5" s="221"/>
      <c r="S5" s="93"/>
      <c r="T5" s="216" t="s">
        <v>30</v>
      </c>
      <c r="U5" s="217"/>
      <c r="V5" s="217"/>
      <c r="W5" s="218"/>
      <c r="X5" s="93"/>
      <c r="Y5" s="216" t="s">
        <v>31</v>
      </c>
      <c r="Z5" s="217"/>
      <c r="AA5" s="217"/>
      <c r="AB5" s="218"/>
      <c r="AC5" s="93"/>
      <c r="AD5" s="219" t="s">
        <v>32</v>
      </c>
      <c r="AE5" s="220"/>
      <c r="AF5" s="221"/>
      <c r="AI5" s="228" t="s">
        <v>26</v>
      </c>
      <c r="AJ5" s="229"/>
      <c r="AK5" s="230"/>
      <c r="AL5" s="93"/>
      <c r="AM5" s="228" t="s">
        <v>27</v>
      </c>
      <c r="AN5" s="229"/>
      <c r="AO5" s="230"/>
      <c r="AP5" s="93"/>
      <c r="AQ5" s="228" t="s">
        <v>28</v>
      </c>
      <c r="AR5" s="229"/>
      <c r="AS5" s="230"/>
      <c r="AT5" s="93"/>
      <c r="AU5" s="228" t="s">
        <v>29</v>
      </c>
      <c r="AV5" s="229"/>
      <c r="AW5" s="230"/>
      <c r="AX5" s="93"/>
      <c r="AY5" s="250" t="s">
        <v>30</v>
      </c>
      <c r="AZ5" s="251"/>
      <c r="BA5" s="251"/>
      <c r="BB5" s="252"/>
      <c r="BC5" s="93"/>
      <c r="BD5" s="250" t="s">
        <v>31</v>
      </c>
      <c r="BE5" s="251"/>
      <c r="BF5" s="251"/>
      <c r="BG5" s="252"/>
      <c r="BH5" s="93"/>
      <c r="BI5" s="228" t="s">
        <v>32</v>
      </c>
      <c r="BJ5" s="229"/>
      <c r="BK5" s="230"/>
      <c r="BN5" s="234" t="s">
        <v>26</v>
      </c>
      <c r="BO5" s="235"/>
      <c r="BP5" s="236"/>
      <c r="BQ5" s="93"/>
      <c r="BR5" s="234" t="s">
        <v>27</v>
      </c>
      <c r="BS5" s="235"/>
      <c r="BT5" s="236"/>
      <c r="BU5" s="93"/>
      <c r="BV5" s="234" t="s">
        <v>28</v>
      </c>
      <c r="BW5" s="235"/>
      <c r="BX5" s="236"/>
      <c r="BY5" s="93"/>
      <c r="BZ5" s="234" t="s">
        <v>29</v>
      </c>
      <c r="CA5" s="235"/>
      <c r="CB5" s="236"/>
      <c r="CC5" s="93"/>
      <c r="CD5" s="231" t="s">
        <v>30</v>
      </c>
      <c r="CE5" s="232"/>
      <c r="CF5" s="232"/>
      <c r="CG5" s="233"/>
      <c r="CH5" s="93"/>
      <c r="CI5" s="231" t="s">
        <v>31</v>
      </c>
      <c r="CJ5" s="232"/>
      <c r="CK5" s="232"/>
      <c r="CL5" s="233"/>
      <c r="CM5" s="93"/>
      <c r="CN5" s="234" t="s">
        <v>32</v>
      </c>
      <c r="CO5" s="235"/>
      <c r="CP5" s="236"/>
      <c r="CS5" s="237" t="s">
        <v>26</v>
      </c>
      <c r="CT5" s="238"/>
      <c r="CU5" s="239"/>
      <c r="CV5" s="17"/>
      <c r="CW5" s="237" t="s">
        <v>27</v>
      </c>
      <c r="CX5" s="238"/>
      <c r="CY5" s="239"/>
      <c r="CZ5" s="17"/>
      <c r="DA5" s="237" t="s">
        <v>28</v>
      </c>
      <c r="DB5" s="238"/>
      <c r="DC5" s="239"/>
      <c r="DD5" s="17"/>
      <c r="DE5" s="237" t="s">
        <v>29</v>
      </c>
      <c r="DF5" s="238"/>
      <c r="DG5" s="239"/>
      <c r="DH5" s="17"/>
      <c r="DI5" s="237" t="s">
        <v>30</v>
      </c>
      <c r="DJ5" s="238"/>
      <c r="DK5" s="238"/>
      <c r="DL5" s="239"/>
      <c r="DM5" s="17"/>
      <c r="DN5" s="237" t="s">
        <v>31</v>
      </c>
      <c r="DO5" s="238"/>
      <c r="DP5" s="238"/>
      <c r="DQ5" s="239"/>
      <c r="DR5" s="17"/>
      <c r="DS5" s="237" t="s">
        <v>32</v>
      </c>
      <c r="DT5" s="238"/>
      <c r="DU5" s="239"/>
      <c r="EA5" s="154" t="s">
        <v>26</v>
      </c>
      <c r="EB5" s="93"/>
      <c r="EC5" s="154" t="s">
        <v>27</v>
      </c>
      <c r="ED5" s="93"/>
      <c r="EE5" s="154" t="s">
        <v>28</v>
      </c>
      <c r="EF5" s="93"/>
      <c r="EG5" s="154" t="s">
        <v>29</v>
      </c>
      <c r="EH5" s="93"/>
      <c r="EI5" s="154" t="s">
        <v>30</v>
      </c>
      <c r="EJ5" s="93"/>
      <c r="EK5" s="154" t="s">
        <v>31</v>
      </c>
      <c r="EL5" s="93"/>
      <c r="EM5" s="154" t="s">
        <v>32</v>
      </c>
    </row>
    <row r="6" spans="1:144" ht="59.25" customHeight="1" thickBot="1" x14ac:dyDescent="0.25">
      <c r="A6" s="166" t="s">
        <v>39</v>
      </c>
      <c r="B6" s="167" t="s">
        <v>12</v>
      </c>
      <c r="D6" s="72" t="s">
        <v>33</v>
      </c>
      <c r="E6" s="73" t="s">
        <v>34</v>
      </c>
      <c r="F6" s="74" t="s">
        <v>35</v>
      </c>
      <c r="G6" s="43"/>
      <c r="H6" s="72" t="s">
        <v>33</v>
      </c>
      <c r="I6" s="73" t="s">
        <v>34</v>
      </c>
      <c r="J6" s="74" t="s">
        <v>35</v>
      </c>
      <c r="K6" s="43"/>
      <c r="L6" s="72" t="s">
        <v>33</v>
      </c>
      <c r="M6" s="73" t="s">
        <v>34</v>
      </c>
      <c r="N6" s="74" t="s">
        <v>35</v>
      </c>
      <c r="O6" s="43"/>
      <c r="P6" s="72" t="s">
        <v>33</v>
      </c>
      <c r="Q6" s="73" t="s">
        <v>34</v>
      </c>
      <c r="R6" s="74" t="s">
        <v>35</v>
      </c>
      <c r="S6" s="43"/>
      <c r="T6" s="72" t="s">
        <v>33</v>
      </c>
      <c r="U6" s="73" t="s">
        <v>34</v>
      </c>
      <c r="V6" s="73" t="s">
        <v>35</v>
      </c>
      <c r="W6" s="79" t="s">
        <v>36</v>
      </c>
      <c r="X6" s="43"/>
      <c r="Y6" s="72" t="s">
        <v>33</v>
      </c>
      <c r="Z6" s="73" t="s">
        <v>34</v>
      </c>
      <c r="AA6" s="73" t="s">
        <v>35</v>
      </c>
      <c r="AB6" s="79" t="s">
        <v>37</v>
      </c>
      <c r="AC6" s="43"/>
      <c r="AD6" s="72" t="s">
        <v>33</v>
      </c>
      <c r="AE6" s="73" t="s">
        <v>34</v>
      </c>
      <c r="AF6" s="74" t="s">
        <v>35</v>
      </c>
      <c r="AG6" s="143" t="s">
        <v>44</v>
      </c>
      <c r="AI6" s="87" t="s">
        <v>33</v>
      </c>
      <c r="AJ6" s="88" t="s">
        <v>34</v>
      </c>
      <c r="AK6" s="89" t="s">
        <v>35</v>
      </c>
      <c r="AL6" s="43"/>
      <c r="AM6" s="87" t="s">
        <v>33</v>
      </c>
      <c r="AN6" s="88" t="s">
        <v>34</v>
      </c>
      <c r="AO6" s="89" t="s">
        <v>35</v>
      </c>
      <c r="AP6" s="43"/>
      <c r="AQ6" s="87" t="s">
        <v>33</v>
      </c>
      <c r="AR6" s="88" t="s">
        <v>34</v>
      </c>
      <c r="AS6" s="89" t="s">
        <v>35</v>
      </c>
      <c r="AT6" s="43"/>
      <c r="AU6" s="87" t="s">
        <v>33</v>
      </c>
      <c r="AV6" s="88" t="s">
        <v>34</v>
      </c>
      <c r="AW6" s="89" t="s">
        <v>35</v>
      </c>
      <c r="AX6" s="43"/>
      <c r="AY6" s="87" t="s">
        <v>33</v>
      </c>
      <c r="AZ6" s="88" t="s">
        <v>34</v>
      </c>
      <c r="BA6" s="88" t="s">
        <v>35</v>
      </c>
      <c r="BB6" s="79" t="s">
        <v>36</v>
      </c>
      <c r="BC6" s="43"/>
      <c r="BD6" s="87" t="s">
        <v>33</v>
      </c>
      <c r="BE6" s="88" t="s">
        <v>34</v>
      </c>
      <c r="BF6" s="88" t="s">
        <v>35</v>
      </c>
      <c r="BG6" s="79" t="s">
        <v>37</v>
      </c>
      <c r="BH6" s="43"/>
      <c r="BI6" s="87" t="s">
        <v>33</v>
      </c>
      <c r="BJ6" s="88" t="s">
        <v>34</v>
      </c>
      <c r="BK6" s="89" t="s">
        <v>35</v>
      </c>
      <c r="BL6" s="144" t="s">
        <v>45</v>
      </c>
      <c r="BN6" s="94" t="s">
        <v>33</v>
      </c>
      <c r="BO6" s="19" t="s">
        <v>34</v>
      </c>
      <c r="BP6" s="95" t="s">
        <v>35</v>
      </c>
      <c r="BQ6" s="43"/>
      <c r="BR6" s="94" t="s">
        <v>33</v>
      </c>
      <c r="BS6" s="19" t="s">
        <v>34</v>
      </c>
      <c r="BT6" s="95" t="s">
        <v>35</v>
      </c>
      <c r="BU6" s="43"/>
      <c r="BV6" s="94" t="s">
        <v>33</v>
      </c>
      <c r="BW6" s="19" t="s">
        <v>34</v>
      </c>
      <c r="BX6" s="95" t="s">
        <v>35</v>
      </c>
      <c r="BY6" s="43"/>
      <c r="BZ6" s="94" t="s">
        <v>33</v>
      </c>
      <c r="CA6" s="19" t="s">
        <v>34</v>
      </c>
      <c r="CB6" s="95" t="s">
        <v>35</v>
      </c>
      <c r="CC6" s="43"/>
      <c r="CD6" s="94" t="s">
        <v>33</v>
      </c>
      <c r="CE6" s="19" t="s">
        <v>34</v>
      </c>
      <c r="CF6" s="19" t="s">
        <v>35</v>
      </c>
      <c r="CG6" s="79" t="s">
        <v>36</v>
      </c>
      <c r="CH6" s="43"/>
      <c r="CI6" s="94" t="s">
        <v>33</v>
      </c>
      <c r="CJ6" s="19" t="s">
        <v>34</v>
      </c>
      <c r="CK6" s="19" t="s">
        <v>35</v>
      </c>
      <c r="CL6" s="79" t="s">
        <v>37</v>
      </c>
      <c r="CM6" s="43"/>
      <c r="CN6" s="94" t="s">
        <v>33</v>
      </c>
      <c r="CO6" s="19" t="s">
        <v>34</v>
      </c>
      <c r="CP6" s="95" t="s">
        <v>35</v>
      </c>
      <c r="CQ6" s="145" t="s">
        <v>46</v>
      </c>
      <c r="CS6" s="123" t="s">
        <v>33</v>
      </c>
      <c r="CT6" s="124" t="s">
        <v>34</v>
      </c>
      <c r="CU6" s="125" t="s">
        <v>35</v>
      </c>
      <c r="CV6" s="4"/>
      <c r="CW6" s="123" t="s">
        <v>33</v>
      </c>
      <c r="CX6" s="124" t="s">
        <v>34</v>
      </c>
      <c r="CY6" s="125" t="s">
        <v>35</v>
      </c>
      <c r="CZ6" s="4"/>
      <c r="DA6" s="123" t="s">
        <v>33</v>
      </c>
      <c r="DB6" s="124" t="s">
        <v>34</v>
      </c>
      <c r="DC6" s="125" t="s">
        <v>35</v>
      </c>
      <c r="DD6" s="4"/>
      <c r="DE6" s="123" t="s">
        <v>33</v>
      </c>
      <c r="DF6" s="124" t="s">
        <v>34</v>
      </c>
      <c r="DG6" s="125" t="s">
        <v>35</v>
      </c>
      <c r="DH6" s="4"/>
      <c r="DI6" s="123" t="s">
        <v>33</v>
      </c>
      <c r="DJ6" s="177" t="s">
        <v>34</v>
      </c>
      <c r="DK6" s="124" t="s">
        <v>35</v>
      </c>
      <c r="DL6" s="179" t="s">
        <v>36</v>
      </c>
      <c r="DM6" s="4"/>
      <c r="DN6" s="123" t="s">
        <v>33</v>
      </c>
      <c r="DO6" s="177" t="s">
        <v>34</v>
      </c>
      <c r="DP6" s="124" t="s">
        <v>35</v>
      </c>
      <c r="DQ6" s="179" t="s">
        <v>37</v>
      </c>
      <c r="DR6" s="4"/>
      <c r="DS6" s="123" t="s">
        <v>33</v>
      </c>
      <c r="DT6" s="124" t="s">
        <v>34</v>
      </c>
      <c r="DU6" s="125" t="s">
        <v>35</v>
      </c>
      <c r="DV6" s="146" t="s">
        <v>50</v>
      </c>
      <c r="DX6" s="154" t="s">
        <v>47</v>
      </c>
      <c r="DZ6" s="168" t="s">
        <v>52</v>
      </c>
      <c r="EM6" s="170"/>
      <c r="EN6" s="155" t="s">
        <v>51</v>
      </c>
    </row>
    <row r="7" spans="1:144" s="2" customFormat="1" ht="9.75" customHeight="1" thickBot="1" x14ac:dyDescent="0.25">
      <c r="A7" s="85"/>
      <c r="B7" s="85"/>
      <c r="C7" s="5"/>
      <c r="D7" s="28"/>
      <c r="E7" s="28"/>
      <c r="F7" s="28"/>
      <c r="G7" s="4"/>
      <c r="H7" s="28"/>
      <c r="I7" s="28"/>
      <c r="J7" s="28"/>
      <c r="K7" s="4"/>
      <c r="L7" s="28"/>
      <c r="M7" s="28"/>
      <c r="N7" s="28"/>
      <c r="O7" s="4"/>
      <c r="P7" s="28"/>
      <c r="Q7" s="28"/>
      <c r="R7" s="28"/>
      <c r="S7" s="4"/>
      <c r="T7" s="28"/>
      <c r="U7" s="28"/>
      <c r="V7" s="28"/>
      <c r="W7" s="29"/>
      <c r="X7" s="4"/>
      <c r="Y7" s="28"/>
      <c r="Z7" s="28"/>
      <c r="AA7" s="28"/>
      <c r="AB7" s="29"/>
      <c r="AC7" s="4"/>
      <c r="AD7" s="28"/>
      <c r="AE7" s="28"/>
      <c r="AF7" s="28"/>
      <c r="AG7" s="28"/>
      <c r="AH7" s="5"/>
      <c r="AI7" s="28"/>
      <c r="AJ7" s="28"/>
      <c r="AK7" s="28"/>
      <c r="AL7" s="4"/>
      <c r="AM7" s="28"/>
      <c r="AN7" s="28"/>
      <c r="AO7" s="28"/>
      <c r="AP7" s="4"/>
      <c r="AQ7" s="28"/>
      <c r="AR7" s="28"/>
      <c r="AS7" s="28"/>
      <c r="AT7" s="4"/>
      <c r="AU7" s="28"/>
      <c r="AV7" s="28"/>
      <c r="AW7" s="28"/>
      <c r="AX7" s="4"/>
      <c r="AY7" s="28"/>
      <c r="AZ7" s="28"/>
      <c r="BA7" s="28"/>
      <c r="BB7" s="29"/>
      <c r="BC7" s="4"/>
      <c r="BD7" s="28"/>
      <c r="BE7" s="28"/>
      <c r="BF7" s="28"/>
      <c r="BG7" s="29"/>
      <c r="BH7" s="4"/>
      <c r="BI7" s="28"/>
      <c r="BJ7" s="28"/>
      <c r="BK7" s="28"/>
      <c r="BL7" s="28"/>
      <c r="BN7" s="28"/>
      <c r="BO7" s="28"/>
      <c r="BP7" s="28"/>
      <c r="BQ7" s="4"/>
      <c r="BR7" s="28"/>
      <c r="BS7" s="28"/>
      <c r="BT7" s="28"/>
      <c r="BU7" s="4"/>
      <c r="BV7" s="28"/>
      <c r="BW7" s="28"/>
      <c r="BX7" s="28"/>
      <c r="BY7" s="4"/>
      <c r="BZ7" s="28"/>
      <c r="CA7" s="28"/>
      <c r="CB7" s="28"/>
      <c r="CC7" s="4"/>
      <c r="CD7" s="28"/>
      <c r="CE7" s="28"/>
      <c r="CF7" s="28"/>
      <c r="CG7" s="29"/>
      <c r="CH7" s="4"/>
      <c r="CI7" s="28"/>
      <c r="CJ7" s="28"/>
      <c r="CK7" s="28"/>
      <c r="CL7" s="29"/>
      <c r="CM7" s="4"/>
      <c r="CN7" s="28"/>
      <c r="CO7" s="28"/>
      <c r="CP7" s="28"/>
      <c r="CQ7" s="28"/>
      <c r="CR7" s="5"/>
      <c r="CS7" s="28"/>
      <c r="CT7" s="28"/>
      <c r="CU7" s="28"/>
      <c r="CV7" s="4"/>
      <c r="CW7" s="28"/>
      <c r="CX7" s="28"/>
      <c r="CY7" s="28"/>
      <c r="CZ7" s="4"/>
      <c r="DA7" s="28"/>
      <c r="DB7" s="28"/>
      <c r="DC7" s="28"/>
      <c r="DD7" s="4"/>
      <c r="DE7" s="28"/>
      <c r="DF7" s="28"/>
      <c r="DG7" s="28"/>
      <c r="DH7" s="4"/>
      <c r="DI7" s="28"/>
      <c r="DJ7" s="28"/>
      <c r="DK7" s="28"/>
      <c r="DL7" s="28"/>
      <c r="DM7" s="4"/>
      <c r="DN7" s="28"/>
      <c r="DO7" s="28"/>
      <c r="DP7" s="28"/>
      <c r="DQ7" s="28"/>
      <c r="DR7" s="4"/>
      <c r="DS7" s="28"/>
      <c r="DT7" s="28"/>
      <c r="DU7" s="28"/>
      <c r="DV7" s="28"/>
      <c r="EA7" s="93"/>
      <c r="EB7" s="93"/>
      <c r="EC7" s="93"/>
      <c r="ED7" s="93"/>
      <c r="EE7" s="93"/>
      <c r="EF7" s="93"/>
      <c r="EG7" s="93"/>
      <c r="EH7" s="93"/>
      <c r="EI7" s="93"/>
      <c r="EJ7" s="93"/>
      <c r="EK7" s="93"/>
      <c r="EL7" s="93"/>
      <c r="EM7" s="169"/>
      <c r="EN7" s="156"/>
    </row>
    <row r="8" spans="1:144" ht="56.25" customHeight="1" thickBot="1" x14ac:dyDescent="0.25">
      <c r="A8" s="78" t="s">
        <v>4</v>
      </c>
      <c r="B8" s="41" t="s">
        <v>38</v>
      </c>
      <c r="C8" s="5"/>
      <c r="D8" s="75" t="str">
        <f>Raum_1!AI8</f>
        <v xml:space="preserve"> </v>
      </c>
      <c r="E8" s="76" t="str">
        <f>Raum_1!AJ8</f>
        <v xml:space="preserve"> </v>
      </c>
      <c r="F8" s="77" t="str">
        <f>Raum_1!AK8</f>
        <v xml:space="preserve"> </v>
      </c>
      <c r="G8" s="4"/>
      <c r="H8" s="75" t="str">
        <f>Raum_1!AM8</f>
        <v xml:space="preserve"> </v>
      </c>
      <c r="I8" s="76" t="str">
        <f>Raum_1!AN8</f>
        <v xml:space="preserve"> </v>
      </c>
      <c r="J8" s="77" t="str">
        <f>Raum_1!AO8</f>
        <v xml:space="preserve"> </v>
      </c>
      <c r="K8" s="4"/>
      <c r="L8" s="75" t="str">
        <f>Raum_1!AQ8</f>
        <v xml:space="preserve"> </v>
      </c>
      <c r="M8" s="76" t="str">
        <f>Raum_1!AR8</f>
        <v xml:space="preserve"> </v>
      </c>
      <c r="N8" s="77" t="str">
        <f>Raum_1!AS8</f>
        <v xml:space="preserve"> </v>
      </c>
      <c r="O8" s="4"/>
      <c r="P8" s="75" t="str">
        <f>Raum_1!AU8</f>
        <v xml:space="preserve"> </v>
      </c>
      <c r="Q8" s="76" t="str">
        <f>Raum_1!AV8</f>
        <v xml:space="preserve"> </v>
      </c>
      <c r="R8" s="77" t="str">
        <f>Raum_1!AW8</f>
        <v xml:space="preserve"> </v>
      </c>
      <c r="S8" s="4"/>
      <c r="T8" s="75" t="str">
        <f>Raum_1!AY8</f>
        <v xml:space="preserve"> </v>
      </c>
      <c r="U8" s="76" t="str">
        <f>Raum_1!AZ8</f>
        <v xml:space="preserve"> </v>
      </c>
      <c r="V8" s="76" t="str">
        <f>Raum_1!BA8</f>
        <v xml:space="preserve"> </v>
      </c>
      <c r="W8" s="187"/>
      <c r="X8" s="4"/>
      <c r="Y8" s="75" t="str">
        <f>Raum_1!BD8</f>
        <v xml:space="preserve"> </v>
      </c>
      <c r="Z8" s="76" t="str">
        <f>Raum_1!BE8</f>
        <v xml:space="preserve"> </v>
      </c>
      <c r="AA8" s="76" t="str">
        <f>Raum_1!BF8</f>
        <v xml:space="preserve"> </v>
      </c>
      <c r="AB8" s="187"/>
      <c r="AC8" s="4"/>
      <c r="AD8" s="75" t="str">
        <f>Raum_1!BI8</f>
        <v xml:space="preserve"> </v>
      </c>
      <c r="AE8" s="76" t="str">
        <f>Raum_1!BJ8</f>
        <v xml:space="preserve"> </v>
      </c>
      <c r="AF8" s="77" t="str">
        <f>Raum_1!BK8</f>
        <v xml:space="preserve"> </v>
      </c>
      <c r="AG8" s="128">
        <f>SUM(D8:AF8)</f>
        <v>0</v>
      </c>
      <c r="AH8" s="5"/>
      <c r="AI8" s="90" t="str">
        <f>Raum_2!AI8</f>
        <v xml:space="preserve"> </v>
      </c>
      <c r="AJ8" s="91" t="str">
        <f>Raum_2!AJ8</f>
        <v xml:space="preserve"> </v>
      </c>
      <c r="AK8" s="92" t="str">
        <f>Raum_2!AK8</f>
        <v xml:space="preserve"> </v>
      </c>
      <c r="AL8" s="4"/>
      <c r="AM8" s="90" t="str">
        <f>Raum_2!AM8</f>
        <v xml:space="preserve"> </v>
      </c>
      <c r="AN8" s="91" t="str">
        <f>Raum_2!AN8</f>
        <v xml:space="preserve"> </v>
      </c>
      <c r="AO8" s="92" t="str">
        <f>Raum_2!AO8</f>
        <v xml:space="preserve"> </v>
      </c>
      <c r="AP8" s="4"/>
      <c r="AQ8" s="90" t="str">
        <f>Raum_2!AQ8</f>
        <v xml:space="preserve"> </v>
      </c>
      <c r="AR8" s="91" t="str">
        <f>Raum_2!AR8</f>
        <v xml:space="preserve"> </v>
      </c>
      <c r="AS8" s="92" t="str">
        <f>Raum_2!AS8</f>
        <v xml:space="preserve"> </v>
      </c>
      <c r="AT8" s="4"/>
      <c r="AU8" s="90" t="str">
        <f>Raum_2!AU8</f>
        <v xml:space="preserve"> </v>
      </c>
      <c r="AV8" s="91" t="str">
        <f>Raum_2!AV8</f>
        <v xml:space="preserve"> </v>
      </c>
      <c r="AW8" s="92" t="str">
        <f>Raum_2!AW8</f>
        <v xml:space="preserve"> </v>
      </c>
      <c r="AX8" s="4"/>
      <c r="AY8" s="90" t="str">
        <f>Raum_2!AY8</f>
        <v xml:space="preserve"> </v>
      </c>
      <c r="AZ8" s="91" t="str">
        <f>Raum_2!AZ8</f>
        <v xml:space="preserve"> </v>
      </c>
      <c r="BA8" s="91" t="str">
        <f>Raum_2!BA8</f>
        <v xml:space="preserve"> </v>
      </c>
      <c r="BB8" s="187"/>
      <c r="BC8" s="4"/>
      <c r="BD8" s="90" t="str">
        <f>Raum_2!BD8</f>
        <v xml:space="preserve"> </v>
      </c>
      <c r="BE8" s="91" t="str">
        <f>Raum_2!BE8</f>
        <v xml:space="preserve"> </v>
      </c>
      <c r="BF8" s="91" t="str">
        <f>Raum_2!BF8</f>
        <v xml:space="preserve"> </v>
      </c>
      <c r="BG8" s="187"/>
      <c r="BH8" s="4"/>
      <c r="BI8" s="90" t="str">
        <f>Raum_2!BI8</f>
        <v xml:space="preserve"> </v>
      </c>
      <c r="BJ8" s="91" t="str">
        <f>Raum_2!BJ8</f>
        <v xml:space="preserve"> </v>
      </c>
      <c r="BK8" s="92" t="str">
        <f>Raum_2!BK8</f>
        <v xml:space="preserve"> </v>
      </c>
      <c r="BL8" s="129">
        <f>SUM(AI8:BK8)</f>
        <v>0</v>
      </c>
      <c r="BN8" s="96" t="str">
        <f>Raum_3!AI8</f>
        <v xml:space="preserve"> </v>
      </c>
      <c r="BO8" s="97" t="str">
        <f>Raum_3!AJ8</f>
        <v xml:space="preserve"> </v>
      </c>
      <c r="BP8" s="98" t="str">
        <f>Raum_3!AK8</f>
        <v xml:space="preserve"> </v>
      </c>
      <c r="BQ8" s="4"/>
      <c r="BR8" s="96" t="str">
        <f>Raum_3!AM8</f>
        <v xml:space="preserve"> </v>
      </c>
      <c r="BS8" s="97" t="str">
        <f>Raum_3!AN8</f>
        <v xml:space="preserve"> </v>
      </c>
      <c r="BT8" s="98" t="str">
        <f>Raum_3!AO8</f>
        <v xml:space="preserve"> </v>
      </c>
      <c r="BU8" s="4"/>
      <c r="BV8" s="96" t="str">
        <f>Raum_3!AQ8</f>
        <v xml:space="preserve"> </v>
      </c>
      <c r="BW8" s="97" t="str">
        <f>Raum_3!AR8</f>
        <v xml:space="preserve"> </v>
      </c>
      <c r="BX8" s="98" t="str">
        <f>Raum_3!AS8</f>
        <v xml:space="preserve"> </v>
      </c>
      <c r="BY8" s="4"/>
      <c r="BZ8" s="96" t="str">
        <f>Raum_3!AU8</f>
        <v xml:space="preserve"> </v>
      </c>
      <c r="CA8" s="97" t="str">
        <f>Raum_3!AV8</f>
        <v xml:space="preserve"> </v>
      </c>
      <c r="CB8" s="98" t="str">
        <f>Raum_3!AW8</f>
        <v xml:space="preserve"> </v>
      </c>
      <c r="CC8" s="4"/>
      <c r="CD8" s="96" t="str">
        <f>Raum_3!AY8</f>
        <v xml:space="preserve"> </v>
      </c>
      <c r="CE8" s="97" t="str">
        <f>Raum_3!AZ8</f>
        <v xml:space="preserve"> </v>
      </c>
      <c r="CF8" s="97" t="str">
        <f>Raum_3!BA8</f>
        <v xml:space="preserve"> </v>
      </c>
      <c r="CG8" s="187"/>
      <c r="CH8" s="4"/>
      <c r="CI8" s="96" t="str">
        <f>Raum_3!BD8</f>
        <v xml:space="preserve"> </v>
      </c>
      <c r="CJ8" s="97" t="str">
        <f>Raum_3!BE8</f>
        <v xml:space="preserve"> </v>
      </c>
      <c r="CK8" s="97" t="str">
        <f>Raum_3!BF8</f>
        <v xml:space="preserve"> </v>
      </c>
      <c r="CL8" s="187"/>
      <c r="CM8" s="4"/>
      <c r="CN8" s="96" t="str">
        <f>Raum_3!BI8</f>
        <v xml:space="preserve"> </v>
      </c>
      <c r="CO8" s="97" t="str">
        <f>Raum_3!BJ8</f>
        <v xml:space="preserve"> </v>
      </c>
      <c r="CP8" s="98" t="str">
        <f>Raum_3!BK8</f>
        <v xml:space="preserve"> </v>
      </c>
      <c r="CQ8" s="255">
        <f>(COUNTIF(Raum_3!C8:AE8,"x")&gt;0)*1</f>
        <v>0</v>
      </c>
      <c r="CR8" s="5"/>
      <c r="CS8" s="123" t="str">
        <f>Küche!AI8</f>
        <v xml:space="preserve"> </v>
      </c>
      <c r="CT8" s="124" t="str">
        <f>Küche!AJ8</f>
        <v xml:space="preserve"> </v>
      </c>
      <c r="CU8" s="125" t="str">
        <f>Küche!AK8</f>
        <v xml:space="preserve"> </v>
      </c>
      <c r="CV8" s="4"/>
      <c r="CW8" s="123" t="str">
        <f>Küche!AM8</f>
        <v xml:space="preserve"> </v>
      </c>
      <c r="CX8" s="124" t="str">
        <f>Küche!AN8</f>
        <v xml:space="preserve"> </v>
      </c>
      <c r="CY8" s="125" t="str">
        <f>Küche!AO8</f>
        <v xml:space="preserve"> </v>
      </c>
      <c r="CZ8" s="4"/>
      <c r="DA8" s="123" t="str">
        <f>Küche!AQ8</f>
        <v xml:space="preserve"> </v>
      </c>
      <c r="DB8" s="124" t="str">
        <f>Küche!AR8</f>
        <v xml:space="preserve"> </v>
      </c>
      <c r="DC8" s="125" t="str">
        <f>Küche!AS8</f>
        <v xml:space="preserve"> </v>
      </c>
      <c r="DD8" s="4"/>
      <c r="DE8" s="123" t="str">
        <f>Küche!AU8</f>
        <v xml:space="preserve"> </v>
      </c>
      <c r="DF8" s="124" t="str">
        <f>Küche!AV8</f>
        <v xml:space="preserve"> </v>
      </c>
      <c r="DG8" s="125" t="str">
        <f>Küche!AW8</f>
        <v xml:space="preserve"> </v>
      </c>
      <c r="DH8" s="4"/>
      <c r="DI8" s="123" t="str">
        <f>Küche!AY8</f>
        <v xml:space="preserve"> </v>
      </c>
      <c r="DJ8" s="177" t="str">
        <f>Küche!AZ8</f>
        <v xml:space="preserve"> </v>
      </c>
      <c r="DK8" s="124" t="str">
        <f>Küche!BA8</f>
        <v xml:space="preserve"> </v>
      </c>
      <c r="DL8" s="35"/>
      <c r="DM8" s="4"/>
      <c r="DN8" s="123" t="str">
        <f>Küche!BD8</f>
        <v xml:space="preserve"> </v>
      </c>
      <c r="DO8" s="177" t="str">
        <f>Küche!BE8</f>
        <v xml:space="preserve"> </v>
      </c>
      <c r="DP8" s="124" t="str">
        <f>Küche!BF8</f>
        <v xml:space="preserve"> </v>
      </c>
      <c r="DQ8" s="35"/>
      <c r="DR8" s="4"/>
      <c r="DS8" s="123" t="str">
        <f>Küche!BI8</f>
        <v xml:space="preserve"> </v>
      </c>
      <c r="DT8" s="124" t="str">
        <f>Küche!BJ8</f>
        <v xml:space="preserve"> </v>
      </c>
      <c r="DU8" s="125" t="str">
        <f>Küche!BK8</f>
        <v xml:space="preserve"> </v>
      </c>
      <c r="DV8" s="130">
        <f>SUM(CS8:DU8)</f>
        <v>0</v>
      </c>
      <c r="DX8" s="158">
        <v>200</v>
      </c>
      <c r="DZ8" s="157" t="s">
        <v>17</v>
      </c>
      <c r="EA8" s="190" t="str">
        <f>Technik!N6</f>
        <v xml:space="preserve"> </v>
      </c>
      <c r="EB8" s="191"/>
      <c r="EC8" s="190" t="str">
        <f>Technik!O6</f>
        <v xml:space="preserve"> </v>
      </c>
      <c r="ED8" s="191"/>
      <c r="EE8" s="190" t="str">
        <f>Technik!P6</f>
        <v xml:space="preserve"> </v>
      </c>
      <c r="EF8" s="191"/>
      <c r="EG8" s="190" t="str">
        <f>Technik!Q6</f>
        <v xml:space="preserve"> </v>
      </c>
      <c r="EH8" s="191"/>
      <c r="EI8" s="190" t="str">
        <f>Technik!R6</f>
        <v xml:space="preserve"> </v>
      </c>
      <c r="EJ8" s="191"/>
      <c r="EK8" s="190" t="str">
        <f>Technik!S6</f>
        <v xml:space="preserve"> </v>
      </c>
      <c r="EL8" s="191"/>
      <c r="EM8" s="192" t="str">
        <f>Technik!T6</f>
        <v xml:space="preserve"> </v>
      </c>
      <c r="EN8" s="158">
        <f>SUM(EA8:EM8)</f>
        <v>0</v>
      </c>
    </row>
    <row r="9" spans="1:144" s="2" customFormat="1" ht="12" customHeight="1" thickBot="1" x14ac:dyDescent="0.25">
      <c r="A9" s="31"/>
      <c r="B9" s="30"/>
      <c r="C9" s="5"/>
      <c r="D9" s="28"/>
      <c r="E9" s="28"/>
      <c r="F9" s="28"/>
      <c r="G9" s="4"/>
      <c r="H9" s="28"/>
      <c r="I9" s="28"/>
      <c r="J9" s="28"/>
      <c r="K9" s="4"/>
      <c r="L9" s="28"/>
      <c r="M9" s="28"/>
      <c r="N9" s="28"/>
      <c r="O9" s="4"/>
      <c r="P9" s="28"/>
      <c r="Q9" s="28"/>
      <c r="R9" s="28"/>
      <c r="S9" s="4"/>
      <c r="T9" s="28"/>
      <c r="U9" s="28"/>
      <c r="V9" s="28"/>
      <c r="W9" s="188"/>
      <c r="X9" s="4"/>
      <c r="Y9" s="28"/>
      <c r="Z9" s="28"/>
      <c r="AA9" s="28"/>
      <c r="AB9" s="188"/>
      <c r="AC9" s="4"/>
      <c r="AD9" s="28"/>
      <c r="AE9" s="28"/>
      <c r="AF9" s="28"/>
      <c r="AG9" s="28"/>
      <c r="AH9" s="5"/>
      <c r="AI9" s="28"/>
      <c r="AJ9" s="28"/>
      <c r="AK9" s="28"/>
      <c r="AL9" s="4"/>
      <c r="AM9" s="28"/>
      <c r="AN9" s="28"/>
      <c r="AO9" s="28"/>
      <c r="AP9" s="4"/>
      <c r="AQ9" s="28"/>
      <c r="AR9" s="28"/>
      <c r="AS9" s="28"/>
      <c r="AT9" s="4"/>
      <c r="AU9" s="28"/>
      <c r="AV9" s="28"/>
      <c r="AW9" s="28"/>
      <c r="AX9" s="4"/>
      <c r="AY9" s="28"/>
      <c r="AZ9" s="28"/>
      <c r="BA9" s="28"/>
      <c r="BB9" s="188"/>
      <c r="BC9" s="4"/>
      <c r="BD9" s="28"/>
      <c r="BE9" s="28"/>
      <c r="BF9" s="28"/>
      <c r="BG9" s="188"/>
      <c r="BH9" s="4"/>
      <c r="BI9" s="28"/>
      <c r="BJ9" s="28"/>
      <c r="BK9" s="28"/>
      <c r="BL9" s="28"/>
      <c r="BN9" s="28"/>
      <c r="BO9" s="28"/>
      <c r="BP9" s="28"/>
      <c r="BQ9" s="4"/>
      <c r="BR9" s="28"/>
      <c r="BS9" s="28"/>
      <c r="BT9" s="28"/>
      <c r="BU9" s="4"/>
      <c r="BV9" s="28"/>
      <c r="BW9" s="28"/>
      <c r="BX9" s="28"/>
      <c r="BY9" s="4"/>
      <c r="BZ9" s="28"/>
      <c r="CA9" s="28"/>
      <c r="CB9" s="28"/>
      <c r="CC9" s="4"/>
      <c r="CD9" s="28"/>
      <c r="CE9" s="28"/>
      <c r="CF9" s="28"/>
      <c r="CG9" s="188"/>
      <c r="CH9" s="4"/>
      <c r="CI9" s="28"/>
      <c r="CJ9" s="28"/>
      <c r="CK9" s="28"/>
      <c r="CL9" s="188"/>
      <c r="CM9" s="4"/>
      <c r="CN9" s="28"/>
      <c r="CO9" s="28"/>
      <c r="CP9" s="28"/>
      <c r="CQ9" s="28"/>
      <c r="CR9" s="5"/>
      <c r="CS9" s="28"/>
      <c r="CT9" s="28"/>
      <c r="CU9" s="28"/>
      <c r="CV9" s="4"/>
      <c r="CW9" s="28"/>
      <c r="CX9" s="28"/>
      <c r="CY9" s="28"/>
      <c r="CZ9" s="4"/>
      <c r="DA9" s="28"/>
      <c r="DB9" s="28"/>
      <c r="DC9" s="28"/>
      <c r="DD9" s="4"/>
      <c r="DE9" s="28"/>
      <c r="DF9" s="28"/>
      <c r="DG9" s="28"/>
      <c r="DH9" s="4"/>
      <c r="DI9" s="28"/>
      <c r="DJ9" s="28"/>
      <c r="DK9" s="28"/>
      <c r="DL9" s="28"/>
      <c r="DM9" s="4"/>
      <c r="DN9" s="28"/>
      <c r="DO9" s="28"/>
      <c r="DP9" s="28"/>
      <c r="DQ9" s="28"/>
      <c r="DR9" s="4"/>
      <c r="DS9" s="28"/>
      <c r="DT9" s="28"/>
      <c r="DU9" s="28"/>
      <c r="DV9" s="28"/>
      <c r="DX9" s="159"/>
      <c r="DZ9" s="69"/>
      <c r="EA9" s="189"/>
      <c r="EB9" s="191"/>
      <c r="EC9" s="189"/>
      <c r="ED9" s="191"/>
      <c r="EE9" s="189"/>
      <c r="EF9" s="191"/>
      <c r="EG9" s="189"/>
      <c r="EH9" s="191"/>
      <c r="EI9" s="189"/>
      <c r="EJ9" s="191"/>
      <c r="EK9" s="189"/>
      <c r="EL9" s="191"/>
      <c r="EM9" s="189"/>
      <c r="EN9" s="159"/>
    </row>
    <row r="10" spans="1:144" ht="56.25" customHeight="1" thickBot="1" x14ac:dyDescent="0.25">
      <c r="A10" s="78" t="s">
        <v>4</v>
      </c>
      <c r="B10" s="41" t="s">
        <v>6</v>
      </c>
      <c r="C10" s="5"/>
      <c r="D10" s="75" t="str">
        <f>Raum_1!AI11</f>
        <v xml:space="preserve"> </v>
      </c>
      <c r="E10" s="76" t="str">
        <f>Raum_1!AJ11</f>
        <v xml:space="preserve"> </v>
      </c>
      <c r="F10" s="77" t="str">
        <f>Raum_1!AK11</f>
        <v xml:space="preserve"> </v>
      </c>
      <c r="G10" s="4"/>
      <c r="H10" s="75" t="str">
        <f>Raum_1!AM11</f>
        <v xml:space="preserve"> </v>
      </c>
      <c r="I10" s="76" t="str">
        <f>Raum_1!AN11</f>
        <v xml:space="preserve"> </v>
      </c>
      <c r="J10" s="77" t="str">
        <f>Raum_1!AO11</f>
        <v xml:space="preserve"> </v>
      </c>
      <c r="K10" s="4"/>
      <c r="L10" s="75" t="str">
        <f>Raum_1!AQ11</f>
        <v xml:space="preserve"> </v>
      </c>
      <c r="M10" s="76" t="str">
        <f>Raum_1!AR11</f>
        <v xml:space="preserve"> </v>
      </c>
      <c r="N10" s="77" t="str">
        <f>Raum_1!AS11</f>
        <v xml:space="preserve"> </v>
      </c>
      <c r="O10" s="4"/>
      <c r="P10" s="75" t="str">
        <f>Raum_1!AU11</f>
        <v xml:space="preserve"> </v>
      </c>
      <c r="Q10" s="76" t="str">
        <f>Raum_1!AV11</f>
        <v xml:space="preserve"> </v>
      </c>
      <c r="R10" s="77" t="str">
        <f>Raum_1!AW11</f>
        <v xml:space="preserve"> </v>
      </c>
      <c r="S10" s="4"/>
      <c r="T10" s="75" t="str">
        <f>Raum_1!AY11</f>
        <v xml:space="preserve"> </v>
      </c>
      <c r="U10" s="76" t="str">
        <f>Raum_1!AZ11</f>
        <v xml:space="preserve"> </v>
      </c>
      <c r="V10" s="76" t="str">
        <f>Raum_1!BA11</f>
        <v xml:space="preserve"> </v>
      </c>
      <c r="W10" s="187"/>
      <c r="X10" s="4"/>
      <c r="Y10" s="75" t="str">
        <f>Raum_1!BD11</f>
        <v xml:space="preserve"> </v>
      </c>
      <c r="Z10" s="76" t="str">
        <f>Raum_1!BE11</f>
        <v xml:space="preserve"> </v>
      </c>
      <c r="AA10" s="76" t="str">
        <f>Raum_1!BF11</f>
        <v xml:space="preserve"> </v>
      </c>
      <c r="AB10" s="187"/>
      <c r="AC10" s="4"/>
      <c r="AD10" s="75" t="str">
        <f>Raum_1!BI11</f>
        <v xml:space="preserve"> </v>
      </c>
      <c r="AE10" s="76" t="str">
        <f>Raum_1!BJ11</f>
        <v xml:space="preserve"> </v>
      </c>
      <c r="AF10" s="77" t="str">
        <f>Raum_1!BK11</f>
        <v xml:space="preserve"> </v>
      </c>
      <c r="AG10" s="128">
        <f>SUM(D10:AF10)</f>
        <v>0</v>
      </c>
      <c r="AH10" s="5"/>
      <c r="AI10" s="90" t="str">
        <f>Raum_2!AI11</f>
        <v xml:space="preserve"> </v>
      </c>
      <c r="AJ10" s="91" t="str">
        <f>Raum_2!AJ11</f>
        <v xml:space="preserve"> </v>
      </c>
      <c r="AK10" s="92" t="str">
        <f>Raum_2!AK11</f>
        <v xml:space="preserve"> </v>
      </c>
      <c r="AL10" s="4"/>
      <c r="AM10" s="90" t="str">
        <f>Raum_2!AM11</f>
        <v xml:space="preserve"> </v>
      </c>
      <c r="AN10" s="91" t="str">
        <f>Raum_2!AN11</f>
        <v xml:space="preserve"> </v>
      </c>
      <c r="AO10" s="92" t="str">
        <f>Raum_2!AO11</f>
        <v xml:space="preserve"> </v>
      </c>
      <c r="AP10" s="4"/>
      <c r="AQ10" s="90" t="str">
        <f>Raum_2!AQ11</f>
        <v xml:space="preserve"> </v>
      </c>
      <c r="AR10" s="91" t="str">
        <f>Raum_2!AR11</f>
        <v xml:space="preserve"> </v>
      </c>
      <c r="AS10" s="92" t="str">
        <f>Raum_2!AS11</f>
        <v xml:space="preserve"> </v>
      </c>
      <c r="AT10" s="4"/>
      <c r="AU10" s="90" t="str">
        <f>Raum_2!AU11</f>
        <v xml:space="preserve"> </v>
      </c>
      <c r="AV10" s="91" t="str">
        <f>Raum_2!AV11</f>
        <v xml:space="preserve"> </v>
      </c>
      <c r="AW10" s="92" t="str">
        <f>Raum_2!AW11</f>
        <v xml:space="preserve"> </v>
      </c>
      <c r="AX10" s="4"/>
      <c r="AY10" s="90" t="str">
        <f>Raum_2!AY11</f>
        <v xml:space="preserve"> </v>
      </c>
      <c r="AZ10" s="91" t="str">
        <f>Raum_2!AZ11</f>
        <v xml:space="preserve"> </v>
      </c>
      <c r="BA10" s="91" t="str">
        <f>Raum_2!BA11</f>
        <v xml:space="preserve"> </v>
      </c>
      <c r="BB10" s="187"/>
      <c r="BC10" s="4"/>
      <c r="BD10" s="90" t="str">
        <f>Raum_2!BD11</f>
        <v xml:space="preserve"> </v>
      </c>
      <c r="BE10" s="91" t="str">
        <f>Raum_2!BE11</f>
        <v xml:space="preserve"> </v>
      </c>
      <c r="BF10" s="91" t="str">
        <f>Raum_2!BF11</f>
        <v xml:space="preserve"> </v>
      </c>
      <c r="BG10" s="187"/>
      <c r="BH10" s="4"/>
      <c r="BI10" s="90" t="str">
        <f>Raum_2!BI11</f>
        <v xml:space="preserve"> </v>
      </c>
      <c r="BJ10" s="91" t="str">
        <f>Raum_2!BJ11</f>
        <v xml:space="preserve"> </v>
      </c>
      <c r="BK10" s="92" t="str">
        <f>Raum_2!BK11</f>
        <v xml:space="preserve"> </v>
      </c>
      <c r="BL10" s="129">
        <f>SUM(AI10:BK10)</f>
        <v>0</v>
      </c>
      <c r="BN10" s="96" t="str">
        <f>Raum_3!AI11</f>
        <v xml:space="preserve"> </v>
      </c>
      <c r="BO10" s="97" t="str">
        <f>Raum_3!AJ11</f>
        <v xml:space="preserve"> </v>
      </c>
      <c r="BP10" s="98" t="str">
        <f>Raum_3!AK11</f>
        <v xml:space="preserve"> </v>
      </c>
      <c r="BQ10" s="4"/>
      <c r="BR10" s="96" t="str">
        <f>Raum_3!AM11</f>
        <v xml:space="preserve"> </v>
      </c>
      <c r="BS10" s="97" t="str">
        <f>Raum_3!AN11</f>
        <v xml:space="preserve"> </v>
      </c>
      <c r="BT10" s="98" t="str">
        <f>Raum_3!AO11</f>
        <v xml:space="preserve"> </v>
      </c>
      <c r="BU10" s="4"/>
      <c r="BV10" s="96" t="str">
        <f>Raum_3!AQ11</f>
        <v xml:space="preserve"> </v>
      </c>
      <c r="BW10" s="97" t="str">
        <f>Raum_3!AR11</f>
        <v xml:space="preserve"> </v>
      </c>
      <c r="BX10" s="98" t="str">
        <f>Raum_3!AS11</f>
        <v xml:space="preserve"> </v>
      </c>
      <c r="BY10" s="4"/>
      <c r="BZ10" s="96" t="str">
        <f>Raum_3!AU11</f>
        <v xml:space="preserve"> </v>
      </c>
      <c r="CA10" s="97" t="str">
        <f>Raum_3!AV11</f>
        <v xml:space="preserve"> </v>
      </c>
      <c r="CB10" s="98" t="str">
        <f>Raum_3!AW11</f>
        <v xml:space="preserve"> </v>
      </c>
      <c r="CC10" s="4"/>
      <c r="CD10" s="96" t="str">
        <f>Raum_3!AY11</f>
        <v xml:space="preserve"> </v>
      </c>
      <c r="CE10" s="97" t="str">
        <f>Raum_3!AZ11</f>
        <v xml:space="preserve"> </v>
      </c>
      <c r="CF10" s="97" t="str">
        <f>Raum_3!BA11</f>
        <v xml:space="preserve"> </v>
      </c>
      <c r="CG10" s="187"/>
      <c r="CH10" s="4"/>
      <c r="CI10" s="96" t="str">
        <f>Raum_3!BD11</f>
        <v xml:space="preserve"> </v>
      </c>
      <c r="CJ10" s="97" t="str">
        <f>Raum_3!BE11</f>
        <v xml:space="preserve"> </v>
      </c>
      <c r="CK10" s="97" t="str">
        <f>Raum_3!BF11</f>
        <v xml:space="preserve"> </v>
      </c>
      <c r="CL10" s="187"/>
      <c r="CM10" s="4"/>
      <c r="CN10" s="96" t="str">
        <f>Raum_3!BI11</f>
        <v xml:space="preserve"> </v>
      </c>
      <c r="CO10" s="97" t="str">
        <f>Raum_3!BJ11</f>
        <v xml:space="preserve"> </v>
      </c>
      <c r="CP10" s="98" t="str">
        <f>Raum_3!BK11</f>
        <v xml:space="preserve"> </v>
      </c>
      <c r="CQ10" s="131">
        <f>SUM(BN10:CP10)</f>
        <v>0</v>
      </c>
      <c r="CR10" s="5"/>
      <c r="CS10" s="123" t="str">
        <f>Küche!AI11</f>
        <v xml:space="preserve"> </v>
      </c>
      <c r="CT10" s="124" t="str">
        <f>Küche!AJ11</f>
        <v xml:space="preserve"> </v>
      </c>
      <c r="CU10" s="125" t="str">
        <f>Küche!AK11</f>
        <v xml:space="preserve"> </v>
      </c>
      <c r="CV10" s="4"/>
      <c r="CW10" s="123" t="str">
        <f>Küche!AM11</f>
        <v xml:space="preserve"> </v>
      </c>
      <c r="CX10" s="124" t="str">
        <f>Küche!AN11</f>
        <v xml:space="preserve"> </v>
      </c>
      <c r="CY10" s="125" t="str">
        <f>Küche!AO11</f>
        <v xml:space="preserve"> </v>
      </c>
      <c r="CZ10" s="4"/>
      <c r="DA10" s="123" t="str">
        <f>Küche!AQ11</f>
        <v xml:space="preserve"> </v>
      </c>
      <c r="DB10" s="124" t="str">
        <f>Küche!AR11</f>
        <v xml:space="preserve"> </v>
      </c>
      <c r="DC10" s="125" t="str">
        <f>Küche!AS11</f>
        <v xml:space="preserve"> </v>
      </c>
      <c r="DD10" s="4"/>
      <c r="DE10" s="123" t="str">
        <f>Küche!AU11</f>
        <v xml:space="preserve"> </v>
      </c>
      <c r="DF10" s="124" t="str">
        <f>Küche!AV11</f>
        <v xml:space="preserve"> </v>
      </c>
      <c r="DG10" s="125" t="str">
        <f>Küche!AW11</f>
        <v xml:space="preserve"> </v>
      </c>
      <c r="DH10" s="4"/>
      <c r="DI10" s="123" t="str">
        <f>Küche!AY11</f>
        <v xml:space="preserve"> </v>
      </c>
      <c r="DJ10" s="177" t="str">
        <f>Küche!AZ11</f>
        <v xml:space="preserve"> </v>
      </c>
      <c r="DK10" s="124" t="str">
        <f>Küche!BA11</f>
        <v xml:space="preserve"> </v>
      </c>
      <c r="DL10" s="35"/>
      <c r="DM10" s="4"/>
      <c r="DN10" s="123" t="str">
        <f>Küche!BD11</f>
        <v xml:space="preserve"> </v>
      </c>
      <c r="DO10" s="177" t="str">
        <f>Küche!BE11</f>
        <v xml:space="preserve"> </v>
      </c>
      <c r="DP10" s="124" t="str">
        <f>Küche!BF11</f>
        <v xml:space="preserve"> </v>
      </c>
      <c r="DQ10" s="35"/>
      <c r="DR10" s="4"/>
      <c r="DS10" s="123" t="str">
        <f>Küche!BI11</f>
        <v xml:space="preserve"> </v>
      </c>
      <c r="DT10" s="124" t="str">
        <f>Küche!BJ11</f>
        <v xml:space="preserve"> </v>
      </c>
      <c r="DU10" s="125" t="str">
        <f>Küche!BK11</f>
        <v xml:space="preserve"> </v>
      </c>
      <c r="DV10" s="130">
        <f>SUM(CS10:DU10)</f>
        <v>0</v>
      </c>
      <c r="DX10" s="158">
        <v>200</v>
      </c>
      <c r="DZ10" s="157" t="s">
        <v>18</v>
      </c>
      <c r="EA10" s="190" t="str">
        <f>Technik!N9</f>
        <v xml:space="preserve"> </v>
      </c>
      <c r="EB10" s="191"/>
      <c r="EC10" s="190" t="str">
        <f>Technik!O9</f>
        <v xml:space="preserve"> </v>
      </c>
      <c r="ED10" s="191"/>
      <c r="EE10" s="190" t="str">
        <f>Technik!P9</f>
        <v xml:space="preserve"> </v>
      </c>
      <c r="EF10" s="191"/>
      <c r="EG10" s="190" t="str">
        <f>Technik!Q9</f>
        <v xml:space="preserve"> </v>
      </c>
      <c r="EH10" s="191"/>
      <c r="EI10" s="190" t="str">
        <f>Technik!R9</f>
        <v xml:space="preserve"> </v>
      </c>
      <c r="EJ10" s="191"/>
      <c r="EK10" s="190" t="str">
        <f>Technik!S9</f>
        <v xml:space="preserve"> </v>
      </c>
      <c r="EL10" s="191"/>
      <c r="EM10" s="192" t="str">
        <f>Technik!T9</f>
        <v xml:space="preserve"> </v>
      </c>
      <c r="EN10" s="158">
        <f>SUM(EA10:EM10)</f>
        <v>0</v>
      </c>
    </row>
    <row r="11" spans="1:144" s="2" customFormat="1" ht="12" customHeight="1" thickBot="1" x14ac:dyDescent="0.25">
      <c r="A11" s="31"/>
      <c r="B11" s="30"/>
      <c r="C11" s="5"/>
      <c r="D11" s="28"/>
      <c r="E11" s="28"/>
      <c r="F11" s="28"/>
      <c r="G11" s="4"/>
      <c r="H11" s="28"/>
      <c r="I11" s="28"/>
      <c r="J11" s="28"/>
      <c r="K11" s="4"/>
      <c r="L11" s="28"/>
      <c r="M11" s="28"/>
      <c r="N11" s="28"/>
      <c r="O11" s="4"/>
      <c r="P11" s="28"/>
      <c r="Q11" s="28"/>
      <c r="R11" s="28"/>
      <c r="S11" s="4"/>
      <c r="T11" s="28"/>
      <c r="U11" s="28"/>
      <c r="V11" s="28"/>
      <c r="W11" s="188"/>
      <c r="X11" s="4"/>
      <c r="Y11" s="28"/>
      <c r="Z11" s="28"/>
      <c r="AA11" s="28"/>
      <c r="AB11" s="188"/>
      <c r="AC11" s="4"/>
      <c r="AD11" s="28"/>
      <c r="AE11" s="28"/>
      <c r="AF11" s="28"/>
      <c r="AG11" s="28"/>
      <c r="AH11" s="5"/>
      <c r="AI11" s="28"/>
      <c r="AJ11" s="28"/>
      <c r="AK11" s="28"/>
      <c r="AL11" s="4"/>
      <c r="AM11" s="28"/>
      <c r="AN11" s="28"/>
      <c r="AO11" s="28"/>
      <c r="AP11" s="4"/>
      <c r="AQ11" s="28"/>
      <c r="AR11" s="28"/>
      <c r="AS11" s="28"/>
      <c r="AT11" s="4"/>
      <c r="AU11" s="28"/>
      <c r="AV11" s="28"/>
      <c r="AW11" s="28"/>
      <c r="AX11" s="4"/>
      <c r="AY11" s="28"/>
      <c r="AZ11" s="28"/>
      <c r="BA11" s="28"/>
      <c r="BB11" s="188"/>
      <c r="BC11" s="4"/>
      <c r="BD11" s="28"/>
      <c r="BE11" s="28"/>
      <c r="BF11" s="28"/>
      <c r="BG11" s="188"/>
      <c r="BH11" s="4"/>
      <c r="BI11" s="28"/>
      <c r="BJ11" s="28"/>
      <c r="BK11" s="28"/>
      <c r="BL11" s="28"/>
      <c r="BN11" s="28"/>
      <c r="BO11" s="28"/>
      <c r="BP11" s="28"/>
      <c r="BQ11" s="4"/>
      <c r="BR11" s="28"/>
      <c r="BS11" s="28"/>
      <c r="BT11" s="28"/>
      <c r="BU11" s="4"/>
      <c r="BV11" s="28"/>
      <c r="BW11" s="28"/>
      <c r="BX11" s="28"/>
      <c r="BY11" s="4"/>
      <c r="BZ11" s="28"/>
      <c r="CA11" s="28"/>
      <c r="CB11" s="28"/>
      <c r="CC11" s="4"/>
      <c r="CD11" s="28"/>
      <c r="CE11" s="28"/>
      <c r="CF11" s="28"/>
      <c r="CG11" s="188"/>
      <c r="CH11" s="4"/>
      <c r="CI11" s="28"/>
      <c r="CJ11" s="28"/>
      <c r="CK11" s="28"/>
      <c r="CL11" s="188"/>
      <c r="CM11" s="4"/>
      <c r="CN11" s="28"/>
      <c r="CO11" s="28"/>
      <c r="CP11" s="28"/>
      <c r="CQ11" s="28"/>
      <c r="CR11" s="5"/>
      <c r="CS11" s="28"/>
      <c r="CT11" s="28"/>
      <c r="CU11" s="28"/>
      <c r="CV11" s="4"/>
      <c r="CW11" s="28"/>
      <c r="CX11" s="28"/>
      <c r="CY11" s="28"/>
      <c r="CZ11" s="4"/>
      <c r="DA11" s="28"/>
      <c r="DB11" s="28"/>
      <c r="DC11" s="28"/>
      <c r="DD11" s="4"/>
      <c r="DE11" s="28"/>
      <c r="DF11" s="28"/>
      <c r="DG11" s="28"/>
      <c r="DH11" s="4"/>
      <c r="DI11" s="28"/>
      <c r="DJ11" s="28"/>
      <c r="DK11" s="28"/>
      <c r="DL11" s="28"/>
      <c r="DM11" s="4"/>
      <c r="DN11" s="28"/>
      <c r="DO11" s="28"/>
      <c r="DP11" s="28"/>
      <c r="DQ11" s="28"/>
      <c r="DR11" s="4"/>
      <c r="DS11" s="28"/>
      <c r="DT11" s="28"/>
      <c r="DU11" s="28"/>
      <c r="DV11" s="28"/>
      <c r="DX11" s="159"/>
      <c r="DZ11" s="69"/>
      <c r="EA11" s="189"/>
      <c r="EB11" s="191"/>
      <c r="EC11" s="189"/>
      <c r="ED11" s="191"/>
      <c r="EE11" s="189"/>
      <c r="EF11" s="191"/>
      <c r="EG11" s="189"/>
      <c r="EH11" s="191"/>
      <c r="EI11" s="189"/>
      <c r="EJ11" s="191"/>
      <c r="EK11" s="189"/>
      <c r="EL11" s="191"/>
      <c r="EM11" s="189"/>
      <c r="EN11" s="159"/>
    </row>
    <row r="12" spans="1:144" ht="56.25" customHeight="1" thickBot="1" x14ac:dyDescent="0.25">
      <c r="A12" s="78" t="s">
        <v>4</v>
      </c>
      <c r="B12" s="41" t="s">
        <v>5</v>
      </c>
      <c r="C12" s="5"/>
      <c r="D12" s="75" t="str">
        <f>Raum_1!AI14</f>
        <v xml:space="preserve"> </v>
      </c>
      <c r="E12" s="76" t="str">
        <f>Raum_1!AJ14</f>
        <v xml:space="preserve"> </v>
      </c>
      <c r="F12" s="77" t="str">
        <f>Raum_1!AK14</f>
        <v xml:space="preserve"> </v>
      </c>
      <c r="G12" s="4"/>
      <c r="H12" s="75" t="str">
        <f>Raum_1!AM14</f>
        <v xml:space="preserve"> </v>
      </c>
      <c r="I12" s="76" t="str">
        <f>Raum_1!AN14</f>
        <v xml:space="preserve"> </v>
      </c>
      <c r="J12" s="77" t="str">
        <f>Raum_1!AO14</f>
        <v xml:space="preserve"> </v>
      </c>
      <c r="K12" s="4"/>
      <c r="L12" s="75" t="str">
        <f>Raum_1!AQ14</f>
        <v xml:space="preserve"> </v>
      </c>
      <c r="M12" s="76" t="str">
        <f>Raum_1!AR14</f>
        <v xml:space="preserve"> </v>
      </c>
      <c r="N12" s="77" t="str">
        <f>Raum_1!AS14</f>
        <v xml:space="preserve"> </v>
      </c>
      <c r="O12" s="4"/>
      <c r="P12" s="75" t="str">
        <f>Raum_1!AU14</f>
        <v xml:space="preserve"> </v>
      </c>
      <c r="Q12" s="76" t="str">
        <f>Raum_1!AV14</f>
        <v xml:space="preserve"> </v>
      </c>
      <c r="R12" s="77" t="str">
        <f>Raum_1!AW14</f>
        <v xml:space="preserve"> </v>
      </c>
      <c r="S12" s="4"/>
      <c r="T12" s="75" t="str">
        <f>Raum_1!AY14</f>
        <v xml:space="preserve"> </v>
      </c>
      <c r="U12" s="76" t="str">
        <f>Raum_1!AZ14</f>
        <v xml:space="preserve"> </v>
      </c>
      <c r="V12" s="76" t="str">
        <f>Raum_1!BA14</f>
        <v xml:space="preserve"> </v>
      </c>
      <c r="W12" s="187"/>
      <c r="X12" s="4"/>
      <c r="Y12" s="75" t="str">
        <f>Raum_1!BD14</f>
        <v xml:space="preserve"> </v>
      </c>
      <c r="Z12" s="76" t="str">
        <f>Raum_1!BE14</f>
        <v xml:space="preserve"> </v>
      </c>
      <c r="AA12" s="76" t="str">
        <f>Raum_1!BF14</f>
        <v xml:space="preserve"> </v>
      </c>
      <c r="AB12" s="187"/>
      <c r="AC12" s="4"/>
      <c r="AD12" s="75" t="str">
        <f>Raum_1!BI14</f>
        <v xml:space="preserve"> </v>
      </c>
      <c r="AE12" s="76" t="str">
        <f>Raum_1!BJ14</f>
        <v xml:space="preserve"> </v>
      </c>
      <c r="AF12" s="77" t="str">
        <f>Raum_1!BK14</f>
        <v xml:space="preserve"> </v>
      </c>
      <c r="AG12" s="253">
        <f>(COUNTIF(Raum_1!C14:AE14,"x")&gt;0)*1</f>
        <v>0</v>
      </c>
      <c r="AH12" s="5"/>
      <c r="AI12" s="90" t="str">
        <f>Raum_2!AI14</f>
        <v xml:space="preserve"> </v>
      </c>
      <c r="AJ12" s="91" t="str">
        <f>Raum_2!AJ14</f>
        <v xml:space="preserve"> </v>
      </c>
      <c r="AK12" s="92" t="str">
        <f>Raum_2!AK14</f>
        <v xml:space="preserve"> </v>
      </c>
      <c r="AL12" s="4"/>
      <c r="AM12" s="90" t="str">
        <f>Raum_2!AM14</f>
        <v xml:space="preserve"> </v>
      </c>
      <c r="AN12" s="91" t="str">
        <f>Raum_2!AN14</f>
        <v xml:space="preserve"> </v>
      </c>
      <c r="AO12" s="92" t="str">
        <f>Raum_2!AO14</f>
        <v xml:space="preserve"> </v>
      </c>
      <c r="AP12" s="4"/>
      <c r="AQ12" s="90" t="str">
        <f>Raum_2!AQ14</f>
        <v xml:space="preserve"> </v>
      </c>
      <c r="AR12" s="91" t="str">
        <f>Raum_2!AR14</f>
        <v xml:space="preserve"> </v>
      </c>
      <c r="AS12" s="92" t="str">
        <f>Raum_2!AS14</f>
        <v xml:space="preserve"> </v>
      </c>
      <c r="AT12" s="4"/>
      <c r="AU12" s="90" t="str">
        <f>Raum_2!AU14</f>
        <v xml:space="preserve"> </v>
      </c>
      <c r="AV12" s="91" t="str">
        <f>Raum_2!AV14</f>
        <v xml:space="preserve"> </v>
      </c>
      <c r="AW12" s="92" t="str">
        <f>Raum_2!AW14</f>
        <v xml:space="preserve"> </v>
      </c>
      <c r="AX12" s="4"/>
      <c r="AY12" s="90" t="str">
        <f>Raum_2!AY14</f>
        <v xml:space="preserve"> </v>
      </c>
      <c r="AZ12" s="91" t="str">
        <f>Raum_2!AZ14</f>
        <v xml:space="preserve"> </v>
      </c>
      <c r="BA12" s="91" t="str">
        <f>Raum_2!BA14</f>
        <v xml:space="preserve"> </v>
      </c>
      <c r="BB12" s="187"/>
      <c r="BC12" s="4"/>
      <c r="BD12" s="90" t="str">
        <f>Raum_2!BD14</f>
        <v xml:space="preserve"> </v>
      </c>
      <c r="BE12" s="91" t="str">
        <f>Raum_2!BE14</f>
        <v xml:space="preserve"> </v>
      </c>
      <c r="BF12" s="91" t="str">
        <f>Raum_2!BF14</f>
        <v xml:space="preserve"> </v>
      </c>
      <c r="BG12" s="187"/>
      <c r="BH12" s="4"/>
      <c r="BI12" s="90" t="str">
        <f>Raum_2!BI14</f>
        <v xml:space="preserve"> </v>
      </c>
      <c r="BJ12" s="91" t="str">
        <f>Raum_2!BJ14</f>
        <v xml:space="preserve"> </v>
      </c>
      <c r="BK12" s="92" t="str">
        <f>Raum_2!BK14</f>
        <v xml:space="preserve"> </v>
      </c>
      <c r="BL12" s="254">
        <f>(COUNTIF(Raum_2!C14:AE14,"x")&gt;0)*1</f>
        <v>0</v>
      </c>
      <c r="BN12" s="96" t="str">
        <f>Raum_3!AI14</f>
        <v xml:space="preserve"> </v>
      </c>
      <c r="BO12" s="97" t="str">
        <f>Raum_3!AJ14</f>
        <v xml:space="preserve"> </v>
      </c>
      <c r="BP12" s="98" t="str">
        <f>Raum_3!AK14</f>
        <v xml:space="preserve"> </v>
      </c>
      <c r="BQ12" s="4"/>
      <c r="BR12" s="96" t="str">
        <f>Raum_3!AM14</f>
        <v xml:space="preserve"> </v>
      </c>
      <c r="BS12" s="97" t="str">
        <f>Raum_3!AN14</f>
        <v xml:space="preserve"> </v>
      </c>
      <c r="BT12" s="98" t="str">
        <f>Raum_3!AO14</f>
        <v xml:space="preserve"> </v>
      </c>
      <c r="BU12" s="4"/>
      <c r="BV12" s="96" t="str">
        <f>Raum_3!AQ14</f>
        <v xml:space="preserve"> </v>
      </c>
      <c r="BW12" s="97" t="str">
        <f>Raum_3!AR14</f>
        <v xml:space="preserve"> </v>
      </c>
      <c r="BX12" s="98" t="str">
        <f>Raum_3!AS14</f>
        <v xml:space="preserve"> </v>
      </c>
      <c r="BY12" s="4"/>
      <c r="BZ12" s="96" t="str">
        <f>Raum_3!AU14</f>
        <v xml:space="preserve"> </v>
      </c>
      <c r="CA12" s="97" t="str">
        <f>Raum_3!AV14</f>
        <v xml:space="preserve"> </v>
      </c>
      <c r="CB12" s="98" t="str">
        <f>Raum_3!AW14</f>
        <v xml:space="preserve"> </v>
      </c>
      <c r="CC12" s="4"/>
      <c r="CD12" s="96" t="str">
        <f>Raum_3!AY14</f>
        <v xml:space="preserve"> </v>
      </c>
      <c r="CE12" s="97" t="str">
        <f>Raum_3!AZ14</f>
        <v xml:space="preserve"> </v>
      </c>
      <c r="CF12" s="97" t="str">
        <f>Raum_3!BA14</f>
        <v xml:space="preserve"> </v>
      </c>
      <c r="CG12" s="187"/>
      <c r="CH12" s="4"/>
      <c r="CI12" s="96" t="str">
        <f>Raum_3!BD14</f>
        <v xml:space="preserve"> </v>
      </c>
      <c r="CJ12" s="97" t="str">
        <f>Raum_3!BE14</f>
        <v xml:space="preserve"> </v>
      </c>
      <c r="CK12" s="97" t="str">
        <f>Raum_3!BF14</f>
        <v xml:space="preserve"> </v>
      </c>
      <c r="CL12" s="187"/>
      <c r="CM12" s="4"/>
      <c r="CN12" s="96" t="str">
        <f>Raum_3!BI14</f>
        <v xml:space="preserve"> </v>
      </c>
      <c r="CO12" s="97" t="str">
        <f>Raum_3!BJ14</f>
        <v xml:space="preserve"> </v>
      </c>
      <c r="CP12" s="98" t="str">
        <f>Raum_3!BK14</f>
        <v xml:space="preserve"> </v>
      </c>
      <c r="CQ12" s="131">
        <f>SUM(BN12:CP12)</f>
        <v>0</v>
      </c>
      <c r="CR12" s="5"/>
      <c r="CS12" s="123" t="str">
        <f>Küche!AI14</f>
        <v xml:space="preserve"> </v>
      </c>
      <c r="CT12" s="124" t="str">
        <f>Küche!AJ14</f>
        <v xml:space="preserve"> </v>
      </c>
      <c r="CU12" s="125" t="str">
        <f>Küche!AK14</f>
        <v xml:space="preserve"> </v>
      </c>
      <c r="CV12" s="4"/>
      <c r="CW12" s="123" t="str">
        <f>Küche!AM14</f>
        <v xml:space="preserve"> </v>
      </c>
      <c r="CX12" s="124" t="str">
        <f>Küche!AN14</f>
        <v xml:space="preserve"> </v>
      </c>
      <c r="CY12" s="125" t="str">
        <f>Küche!AO14</f>
        <v xml:space="preserve"> </v>
      </c>
      <c r="CZ12" s="4"/>
      <c r="DA12" s="123" t="str">
        <f>Küche!AQ14</f>
        <v xml:space="preserve"> </v>
      </c>
      <c r="DB12" s="124" t="str">
        <f>Küche!AR14</f>
        <v xml:space="preserve"> </v>
      </c>
      <c r="DC12" s="125" t="str">
        <f>Küche!AS14</f>
        <v xml:space="preserve"> </v>
      </c>
      <c r="DD12" s="4"/>
      <c r="DE12" s="123" t="str">
        <f>Küche!AU14</f>
        <v xml:space="preserve"> </v>
      </c>
      <c r="DF12" s="124" t="str">
        <f>Küche!AV14</f>
        <v xml:space="preserve"> </v>
      </c>
      <c r="DG12" s="125" t="str">
        <f>Küche!AW14</f>
        <v xml:space="preserve"> </v>
      </c>
      <c r="DH12" s="4"/>
      <c r="DI12" s="123" t="str">
        <f>Küche!AY14</f>
        <v xml:space="preserve"> </v>
      </c>
      <c r="DJ12" s="177" t="str">
        <f>Küche!AZ14</f>
        <v xml:space="preserve"> </v>
      </c>
      <c r="DK12" s="124" t="str">
        <f>Küche!BA14</f>
        <v xml:space="preserve"> </v>
      </c>
      <c r="DL12" s="35"/>
      <c r="DM12" s="4"/>
      <c r="DN12" s="123" t="str">
        <f>Küche!BD14</f>
        <v xml:space="preserve"> </v>
      </c>
      <c r="DO12" s="177" t="str">
        <f>Küche!BE14</f>
        <v xml:space="preserve"> </v>
      </c>
      <c r="DP12" s="124" t="str">
        <f>Küche!BF14</f>
        <v xml:space="preserve"> </v>
      </c>
      <c r="DQ12" s="35"/>
      <c r="DR12" s="4"/>
      <c r="DS12" s="123" t="str">
        <f>Küche!BI14</f>
        <v xml:space="preserve"> </v>
      </c>
      <c r="DT12" s="124" t="str">
        <f>Küche!BJ14</f>
        <v xml:space="preserve"> </v>
      </c>
      <c r="DU12" s="125" t="str">
        <f>Küche!BK14</f>
        <v xml:space="preserve"> </v>
      </c>
      <c r="DV12" s="256">
        <f>(COUNTIF(Küche!C14:AE14,"x")&gt;0)*1</f>
        <v>0</v>
      </c>
      <c r="DX12" s="158">
        <v>200</v>
      </c>
      <c r="DZ12" s="157" t="s">
        <v>19</v>
      </c>
      <c r="EA12" s="190" t="str">
        <f>Technik!N12</f>
        <v xml:space="preserve"> </v>
      </c>
      <c r="EB12" s="191"/>
      <c r="EC12" s="190" t="str">
        <f>Technik!O12</f>
        <v xml:space="preserve"> </v>
      </c>
      <c r="ED12" s="191"/>
      <c r="EE12" s="190" t="str">
        <f>Technik!P12</f>
        <v xml:space="preserve"> </v>
      </c>
      <c r="EF12" s="191"/>
      <c r="EG12" s="190" t="str">
        <f>Technik!Q12</f>
        <v xml:space="preserve"> </v>
      </c>
      <c r="EH12" s="191"/>
      <c r="EI12" s="190" t="str">
        <f>Technik!R12</f>
        <v xml:space="preserve"> </v>
      </c>
      <c r="EJ12" s="191"/>
      <c r="EK12" s="190" t="str">
        <f>Technik!S12</f>
        <v xml:space="preserve"> </v>
      </c>
      <c r="EL12" s="191"/>
      <c r="EM12" s="192" t="str">
        <f>Technik!T12</f>
        <v xml:space="preserve"> </v>
      </c>
      <c r="EN12" s="158">
        <f>SUM(EA12:EM12)</f>
        <v>0</v>
      </c>
    </row>
    <row r="13" spans="1:144" s="2" customFormat="1" ht="12" customHeight="1" thickBot="1" x14ac:dyDescent="0.25">
      <c r="A13" s="31"/>
      <c r="B13" s="30"/>
      <c r="C13" s="5"/>
      <c r="D13" s="28"/>
      <c r="E13" s="28"/>
      <c r="F13" s="28"/>
      <c r="G13" s="4"/>
      <c r="H13" s="28"/>
      <c r="I13" s="28"/>
      <c r="J13" s="28"/>
      <c r="K13" s="4"/>
      <c r="L13" s="28"/>
      <c r="M13" s="28"/>
      <c r="N13" s="28"/>
      <c r="O13" s="4"/>
      <c r="P13" s="28"/>
      <c r="Q13" s="28"/>
      <c r="R13" s="28"/>
      <c r="S13" s="4"/>
      <c r="T13" s="28"/>
      <c r="U13" s="28"/>
      <c r="V13" s="28"/>
      <c r="W13" s="188"/>
      <c r="X13" s="4"/>
      <c r="Y13" s="28"/>
      <c r="Z13" s="28"/>
      <c r="AA13" s="28"/>
      <c r="AB13" s="188"/>
      <c r="AC13" s="4"/>
      <c r="AD13" s="28"/>
      <c r="AE13" s="28"/>
      <c r="AF13" s="28"/>
      <c r="AG13" s="28"/>
      <c r="AH13" s="5"/>
      <c r="AI13" s="28"/>
      <c r="AJ13" s="28"/>
      <c r="AK13" s="28"/>
      <c r="AL13" s="4"/>
      <c r="AM13" s="28"/>
      <c r="AN13" s="28"/>
      <c r="AO13" s="28"/>
      <c r="AP13" s="4"/>
      <c r="AQ13" s="28"/>
      <c r="AR13" s="28"/>
      <c r="AS13" s="28"/>
      <c r="AT13" s="4"/>
      <c r="AU13" s="28"/>
      <c r="AV13" s="28"/>
      <c r="AW13" s="28"/>
      <c r="AX13" s="4"/>
      <c r="AY13" s="28"/>
      <c r="AZ13" s="28"/>
      <c r="BA13" s="28"/>
      <c r="BB13" s="188"/>
      <c r="BC13" s="4"/>
      <c r="BD13" s="28"/>
      <c r="BE13" s="28"/>
      <c r="BF13" s="28"/>
      <c r="BG13" s="188"/>
      <c r="BH13" s="4"/>
      <c r="BI13" s="28"/>
      <c r="BJ13" s="28"/>
      <c r="BK13" s="28"/>
      <c r="BL13" s="28"/>
      <c r="BN13" s="28"/>
      <c r="BO13" s="28"/>
      <c r="BP13" s="28"/>
      <c r="BQ13" s="4"/>
      <c r="BR13" s="28"/>
      <c r="BS13" s="28"/>
      <c r="BT13" s="28"/>
      <c r="BU13" s="4"/>
      <c r="BV13" s="28"/>
      <c r="BW13" s="28"/>
      <c r="BX13" s="28"/>
      <c r="BY13" s="4"/>
      <c r="BZ13" s="28"/>
      <c r="CA13" s="28"/>
      <c r="CB13" s="28"/>
      <c r="CC13" s="4"/>
      <c r="CD13" s="28"/>
      <c r="CE13" s="28"/>
      <c r="CF13" s="28"/>
      <c r="CG13" s="188"/>
      <c r="CH13" s="4"/>
      <c r="CI13" s="28"/>
      <c r="CJ13" s="28"/>
      <c r="CK13" s="28"/>
      <c r="CL13" s="188"/>
      <c r="CM13" s="4"/>
      <c r="CN13" s="28"/>
      <c r="CO13" s="28"/>
      <c r="CP13" s="28"/>
      <c r="CQ13" s="28"/>
      <c r="CR13" s="5"/>
      <c r="CS13" s="28"/>
      <c r="CT13" s="28"/>
      <c r="CU13" s="28"/>
      <c r="CV13" s="4"/>
      <c r="CW13" s="28"/>
      <c r="CX13" s="28"/>
      <c r="CY13" s="28"/>
      <c r="CZ13" s="4"/>
      <c r="DA13" s="28"/>
      <c r="DB13" s="28"/>
      <c r="DC13" s="28"/>
      <c r="DD13" s="4"/>
      <c r="DE13" s="28"/>
      <c r="DF13" s="28"/>
      <c r="DG13" s="28"/>
      <c r="DH13" s="4"/>
      <c r="DI13" s="28"/>
      <c r="DJ13" s="28"/>
      <c r="DK13" s="28"/>
      <c r="DL13" s="28"/>
      <c r="DM13" s="4"/>
      <c r="DN13" s="28"/>
      <c r="DO13" s="28"/>
      <c r="DP13" s="28"/>
      <c r="DQ13" s="28"/>
      <c r="DR13" s="4"/>
      <c r="DS13" s="28"/>
      <c r="DT13" s="28"/>
      <c r="DU13" s="28"/>
      <c r="DV13" s="28"/>
      <c r="DX13" s="159"/>
      <c r="DZ13" s="69"/>
      <c r="EA13" s="189"/>
      <c r="EB13" s="191"/>
      <c r="EC13" s="189"/>
      <c r="ED13" s="191"/>
      <c r="EE13" s="189"/>
      <c r="EF13" s="191"/>
      <c r="EG13" s="189"/>
      <c r="EH13" s="191"/>
      <c r="EI13" s="189"/>
      <c r="EJ13" s="191"/>
      <c r="EK13" s="189"/>
      <c r="EL13" s="191"/>
      <c r="EM13" s="189"/>
      <c r="EN13" s="159"/>
    </row>
    <row r="14" spans="1:144" ht="56.25" customHeight="1" thickBot="1" x14ac:dyDescent="0.25">
      <c r="A14" s="82" t="s">
        <v>4</v>
      </c>
      <c r="B14" s="41" t="s">
        <v>40</v>
      </c>
      <c r="D14" s="75" t="str">
        <f>Raum_1!AI17</f>
        <v xml:space="preserve"> </v>
      </c>
      <c r="E14" s="76" t="str">
        <f>Raum_1!AJ17</f>
        <v xml:space="preserve"> </v>
      </c>
      <c r="F14" s="77" t="str">
        <f>Raum_1!AK17</f>
        <v xml:space="preserve"> </v>
      </c>
      <c r="G14" s="70"/>
      <c r="H14" s="75" t="str">
        <f>Raum_1!AM17</f>
        <v xml:space="preserve"> </v>
      </c>
      <c r="I14" s="76" t="str">
        <f>Raum_1!AN17</f>
        <v xml:space="preserve"> </v>
      </c>
      <c r="J14" s="77" t="str">
        <f>Raum_1!AO17</f>
        <v xml:space="preserve"> </v>
      </c>
      <c r="K14" s="70"/>
      <c r="L14" s="75" t="str">
        <f>Raum_1!AQ17</f>
        <v xml:space="preserve"> </v>
      </c>
      <c r="M14" s="76" t="str">
        <f>Raum_1!AR17</f>
        <v xml:space="preserve"> </v>
      </c>
      <c r="N14" s="77" t="str">
        <f>Raum_1!AS17</f>
        <v xml:space="preserve"> </v>
      </c>
      <c r="O14" s="70"/>
      <c r="P14" s="75" t="str">
        <f>Raum_1!AU17</f>
        <v xml:space="preserve"> </v>
      </c>
      <c r="Q14" s="76" t="str">
        <f>Raum_1!AV17</f>
        <v xml:space="preserve"> </v>
      </c>
      <c r="R14" s="77" t="str">
        <f>Raum_1!AW17</f>
        <v xml:space="preserve"> </v>
      </c>
      <c r="S14" s="70"/>
      <c r="T14" s="75" t="str">
        <f>Raum_1!AY17</f>
        <v xml:space="preserve"> </v>
      </c>
      <c r="U14" s="76" t="str">
        <f>Raum_1!AZ17</f>
        <v xml:space="preserve"> </v>
      </c>
      <c r="V14" s="76" t="str">
        <f>Raum_1!BA17</f>
        <v xml:space="preserve"> </v>
      </c>
      <c r="W14" s="77" t="str">
        <f>Raum_1!BB17</f>
        <v xml:space="preserve"> </v>
      </c>
      <c r="X14" s="70"/>
      <c r="Y14" s="75" t="str">
        <f>Raum_1!BD17</f>
        <v xml:space="preserve"> </v>
      </c>
      <c r="Z14" s="76" t="str">
        <f>Raum_1!BE17</f>
        <v xml:space="preserve"> </v>
      </c>
      <c r="AA14" s="76" t="str">
        <f>Raum_1!BF17</f>
        <v xml:space="preserve"> </v>
      </c>
      <c r="AB14" s="77" t="str">
        <f>Raum_1!BG17</f>
        <v xml:space="preserve"> </v>
      </c>
      <c r="AC14" s="70"/>
      <c r="AD14" s="75" t="str">
        <f>Raum_1!BI17</f>
        <v xml:space="preserve"> </v>
      </c>
      <c r="AE14" s="76" t="str">
        <f>Raum_1!BJ17</f>
        <v xml:space="preserve"> </v>
      </c>
      <c r="AF14" s="77" t="str">
        <f>Raum_1!BK17</f>
        <v xml:space="preserve"> </v>
      </c>
      <c r="AG14" s="128">
        <f>SUM(D14:AF14)</f>
        <v>0</v>
      </c>
      <c r="AI14" s="90" t="str">
        <f>Raum_2!AI17</f>
        <v xml:space="preserve"> </v>
      </c>
      <c r="AJ14" s="91" t="str">
        <f>Raum_2!AJ17</f>
        <v xml:space="preserve"> </v>
      </c>
      <c r="AK14" s="92" t="str">
        <f>Raum_2!AK17</f>
        <v xml:space="preserve"> </v>
      </c>
      <c r="AL14" s="70"/>
      <c r="AM14" s="90" t="str">
        <f>Raum_2!AM17</f>
        <v xml:space="preserve"> </v>
      </c>
      <c r="AN14" s="91" t="str">
        <f>Raum_2!AN17</f>
        <v xml:space="preserve"> </v>
      </c>
      <c r="AO14" s="92" t="str">
        <f>Raum_2!AO17</f>
        <v xml:space="preserve"> </v>
      </c>
      <c r="AP14" s="70"/>
      <c r="AQ14" s="90" t="str">
        <f>Raum_2!AQ17</f>
        <v xml:space="preserve"> </v>
      </c>
      <c r="AR14" s="91" t="str">
        <f>Raum_2!AR17</f>
        <v xml:space="preserve"> </v>
      </c>
      <c r="AS14" s="92" t="str">
        <f>Raum_2!AS17</f>
        <v xml:space="preserve"> </v>
      </c>
      <c r="AT14" s="70"/>
      <c r="AU14" s="90" t="str">
        <f>Raum_2!AU17</f>
        <v xml:space="preserve"> </v>
      </c>
      <c r="AV14" s="91" t="str">
        <f>Raum_2!AV17</f>
        <v xml:space="preserve"> </v>
      </c>
      <c r="AW14" s="92" t="str">
        <f>Raum_2!AW17</f>
        <v xml:space="preserve"> </v>
      </c>
      <c r="AX14" s="70"/>
      <c r="AY14" s="90" t="str">
        <f>Raum_2!AY17</f>
        <v xml:space="preserve"> </v>
      </c>
      <c r="AZ14" s="91" t="str">
        <f>Raum_2!AZ17</f>
        <v xml:space="preserve"> </v>
      </c>
      <c r="BA14" s="91" t="str">
        <f>Raum_2!BA17</f>
        <v xml:space="preserve"> </v>
      </c>
      <c r="BB14" s="92" t="str">
        <f>Raum_2!BB17</f>
        <v xml:space="preserve"> </v>
      </c>
      <c r="BC14" s="70"/>
      <c r="BD14" s="90" t="str">
        <f>Raum_2!BD17</f>
        <v xml:space="preserve"> </v>
      </c>
      <c r="BE14" s="91" t="str">
        <f>Raum_2!BE17</f>
        <v xml:space="preserve"> </v>
      </c>
      <c r="BF14" s="91" t="str">
        <f>Raum_2!BF17</f>
        <v xml:space="preserve"> </v>
      </c>
      <c r="BG14" s="92" t="str">
        <f>Raum_2!BG17</f>
        <v xml:space="preserve"> </v>
      </c>
      <c r="BH14" s="70"/>
      <c r="BI14" s="90" t="str">
        <f>Raum_2!BI17</f>
        <v xml:space="preserve"> </v>
      </c>
      <c r="BJ14" s="91" t="str">
        <f>Raum_2!BJ17</f>
        <v xml:space="preserve"> </v>
      </c>
      <c r="BK14" s="92" t="str">
        <f>Raum_2!BK17</f>
        <v xml:space="preserve"> </v>
      </c>
      <c r="BL14" s="129">
        <f>SUM(AI14:BK14)</f>
        <v>0</v>
      </c>
      <c r="BN14" s="136"/>
      <c r="BO14" s="137"/>
      <c r="BP14" s="138"/>
      <c r="BQ14" s="70"/>
      <c r="BR14" s="136"/>
      <c r="BS14" s="137"/>
      <c r="BT14" s="138"/>
      <c r="BU14" s="70"/>
      <c r="BV14" s="136"/>
      <c r="BW14" s="137"/>
      <c r="BX14" s="138"/>
      <c r="BY14" s="70"/>
      <c r="BZ14" s="136"/>
      <c r="CA14" s="137"/>
      <c r="CB14" s="138"/>
      <c r="CC14" s="70"/>
      <c r="CD14" s="96" t="str">
        <f>Raum_3!AY17</f>
        <v xml:space="preserve"> </v>
      </c>
      <c r="CE14" s="97" t="str">
        <f>Raum_3!AZ17</f>
        <v xml:space="preserve"> </v>
      </c>
      <c r="CF14" s="97" t="str">
        <f>Raum_3!BA17</f>
        <v xml:space="preserve"> </v>
      </c>
      <c r="CG14" s="98" t="str">
        <f>Raum_3!BB17</f>
        <v xml:space="preserve"> </v>
      </c>
      <c r="CH14" s="70"/>
      <c r="CI14" s="96" t="str">
        <f>Raum_3!BD17</f>
        <v xml:space="preserve"> </v>
      </c>
      <c r="CJ14" s="97" t="str">
        <f>Raum_3!BE17</f>
        <v xml:space="preserve"> </v>
      </c>
      <c r="CK14" s="97" t="str">
        <f>Raum_3!BF17</f>
        <v xml:space="preserve"> </v>
      </c>
      <c r="CL14" s="98" t="str">
        <f>Raum_3!BG17</f>
        <v xml:space="preserve"> </v>
      </c>
      <c r="CM14" s="70"/>
      <c r="CN14" s="96" t="str">
        <f>Raum_3!BI17</f>
        <v xml:space="preserve"> </v>
      </c>
      <c r="CO14" s="97" t="str">
        <f>Raum_3!BJ17</f>
        <v xml:space="preserve"> </v>
      </c>
      <c r="CP14" s="98" t="str">
        <f>Raum_3!BK17</f>
        <v xml:space="preserve"> </v>
      </c>
      <c r="CQ14" s="255">
        <f>(COUNTIF(Raum_3!C14:AE14,"x")&gt;0)*1</f>
        <v>0</v>
      </c>
      <c r="CS14" s="123" t="str">
        <f>Küche!AI17</f>
        <v xml:space="preserve"> </v>
      </c>
      <c r="CT14" s="124" t="str">
        <f>Küche!AJ17</f>
        <v xml:space="preserve"> </v>
      </c>
      <c r="CU14" s="125" t="str">
        <f>Küche!AK17</f>
        <v xml:space="preserve"> </v>
      </c>
      <c r="CV14" s="70"/>
      <c r="CW14" s="123" t="str">
        <f>Küche!AM17</f>
        <v xml:space="preserve"> </v>
      </c>
      <c r="CX14" s="124" t="str">
        <f>Küche!AN17</f>
        <v xml:space="preserve"> </v>
      </c>
      <c r="CY14" s="125" t="str">
        <f>Küche!AO17</f>
        <v xml:space="preserve"> </v>
      </c>
      <c r="CZ14" s="70"/>
      <c r="DA14" s="123" t="str">
        <f>Küche!AQ17</f>
        <v xml:space="preserve"> </v>
      </c>
      <c r="DB14" s="124" t="str">
        <f>Küche!AR17</f>
        <v xml:space="preserve"> </v>
      </c>
      <c r="DC14" s="125" t="str">
        <f>Küche!AS17</f>
        <v xml:space="preserve"> </v>
      </c>
      <c r="DD14" s="70"/>
      <c r="DE14" s="123" t="str">
        <f>Küche!AU17</f>
        <v xml:space="preserve"> </v>
      </c>
      <c r="DF14" s="124" t="str">
        <f>Küche!AV17</f>
        <v xml:space="preserve"> </v>
      </c>
      <c r="DG14" s="125" t="str">
        <f>Küche!AW17</f>
        <v xml:space="preserve"> </v>
      </c>
      <c r="DH14" s="70"/>
      <c r="DI14" s="123" t="str">
        <f>Küche!AY17</f>
        <v xml:space="preserve"> </v>
      </c>
      <c r="DJ14" s="177" t="str">
        <f>Küche!AZ17</f>
        <v xml:space="preserve"> </v>
      </c>
      <c r="DK14" s="124" t="str">
        <f>Küche!BA17</f>
        <v xml:space="preserve"> </v>
      </c>
      <c r="DL14" s="135" t="str">
        <f>Küche!BB17</f>
        <v xml:space="preserve"> </v>
      </c>
      <c r="DM14" s="70"/>
      <c r="DN14" s="123" t="str">
        <f>Küche!BD17</f>
        <v xml:space="preserve"> </v>
      </c>
      <c r="DO14" s="177" t="str">
        <f>Küche!BE17</f>
        <v xml:space="preserve"> </v>
      </c>
      <c r="DP14" s="124" t="str">
        <f>Küche!BF17</f>
        <v xml:space="preserve"> </v>
      </c>
      <c r="DQ14" s="135" t="str">
        <f>Küche!BG17</f>
        <v xml:space="preserve"> </v>
      </c>
      <c r="DR14" s="70"/>
      <c r="DS14" s="123" t="str">
        <f>Küche!BI17</f>
        <v xml:space="preserve"> </v>
      </c>
      <c r="DT14" s="124" t="str">
        <f>Küche!BJ17</f>
        <v xml:space="preserve"> </v>
      </c>
      <c r="DU14" s="125" t="str">
        <f>Küche!BK17</f>
        <v xml:space="preserve"> </v>
      </c>
      <c r="DV14" s="130">
        <f>SUM(CS14:DU14)</f>
        <v>0</v>
      </c>
      <c r="DX14" s="158">
        <v>200</v>
      </c>
      <c r="DZ14" s="157" t="s">
        <v>20</v>
      </c>
      <c r="EA14" s="190" t="str">
        <f>Technik!N15</f>
        <v xml:space="preserve"> </v>
      </c>
      <c r="EB14" s="191"/>
      <c r="EC14" s="190" t="str">
        <f>Technik!O15</f>
        <v xml:space="preserve"> </v>
      </c>
      <c r="ED14" s="191"/>
      <c r="EE14" s="190" t="str">
        <f>Technik!P15</f>
        <v xml:space="preserve"> </v>
      </c>
      <c r="EF14" s="191"/>
      <c r="EG14" s="190" t="str">
        <f>Technik!Q15</f>
        <v xml:space="preserve"> </v>
      </c>
      <c r="EH14" s="191"/>
      <c r="EI14" s="190" t="str">
        <f>Technik!R15</f>
        <v xml:space="preserve"> </v>
      </c>
      <c r="EJ14" s="191"/>
      <c r="EK14" s="190" t="str">
        <f>Technik!S15</f>
        <v xml:space="preserve"> </v>
      </c>
      <c r="EL14" s="191"/>
      <c r="EM14" s="192" t="str">
        <f>Technik!T15</f>
        <v xml:space="preserve"> </v>
      </c>
      <c r="EN14" s="158">
        <f>SUM(EA14:EM14)</f>
        <v>0</v>
      </c>
    </row>
    <row r="15" spans="1:144" s="2" customFormat="1" ht="12" customHeight="1" thickBot="1" x14ac:dyDescent="0.25">
      <c r="A15" s="31"/>
      <c r="B15" s="30"/>
      <c r="C15" s="5"/>
      <c r="D15" s="28"/>
      <c r="E15" s="28"/>
      <c r="F15" s="28"/>
      <c r="G15" s="4"/>
      <c r="H15" s="28"/>
      <c r="I15" s="28"/>
      <c r="J15" s="28"/>
      <c r="K15" s="4"/>
      <c r="L15" s="28"/>
      <c r="M15" s="28"/>
      <c r="N15" s="28"/>
      <c r="O15" s="4"/>
      <c r="P15" s="28"/>
      <c r="Q15" s="28"/>
      <c r="R15" s="28"/>
      <c r="S15" s="4"/>
      <c r="T15" s="28"/>
      <c r="U15" s="28"/>
      <c r="V15" s="28"/>
      <c r="W15" s="188"/>
      <c r="X15" s="4"/>
      <c r="Y15" s="28"/>
      <c r="Z15" s="28"/>
      <c r="AA15" s="28"/>
      <c r="AB15" s="188"/>
      <c r="AC15" s="4"/>
      <c r="AD15" s="28"/>
      <c r="AE15" s="28"/>
      <c r="AF15" s="28"/>
      <c r="AG15" s="28"/>
      <c r="AH15" s="5"/>
      <c r="AI15" s="28"/>
      <c r="AJ15" s="28"/>
      <c r="AK15" s="28"/>
      <c r="AL15" s="4"/>
      <c r="AM15" s="28"/>
      <c r="AN15" s="28"/>
      <c r="AO15" s="28"/>
      <c r="AP15" s="4"/>
      <c r="AQ15" s="28"/>
      <c r="AR15" s="28"/>
      <c r="AS15" s="28"/>
      <c r="AT15" s="4"/>
      <c r="AU15" s="28"/>
      <c r="AV15" s="28"/>
      <c r="AW15" s="28"/>
      <c r="AX15" s="4"/>
      <c r="AY15" s="28"/>
      <c r="AZ15" s="28"/>
      <c r="BA15" s="28"/>
      <c r="BB15" s="188"/>
      <c r="BC15" s="4"/>
      <c r="BD15" s="28"/>
      <c r="BE15" s="28"/>
      <c r="BF15" s="28"/>
      <c r="BG15" s="188"/>
      <c r="BH15" s="4"/>
      <c r="BI15" s="28"/>
      <c r="BJ15" s="28"/>
      <c r="BK15" s="28"/>
      <c r="BL15" s="28"/>
      <c r="BN15" s="28"/>
      <c r="BO15" s="28"/>
      <c r="BP15" s="28"/>
      <c r="BQ15" s="4"/>
      <c r="BR15" s="28"/>
      <c r="BS15" s="28"/>
      <c r="BT15" s="28"/>
      <c r="BU15" s="4"/>
      <c r="BV15" s="28"/>
      <c r="BW15" s="28"/>
      <c r="BX15" s="28"/>
      <c r="BY15" s="4"/>
      <c r="BZ15" s="28"/>
      <c r="CA15" s="28"/>
      <c r="CB15" s="28"/>
      <c r="CC15" s="4"/>
      <c r="CD15" s="28"/>
      <c r="CE15" s="28"/>
      <c r="CF15" s="28"/>
      <c r="CG15" s="188"/>
      <c r="CH15" s="4"/>
      <c r="CI15" s="28"/>
      <c r="CJ15" s="28"/>
      <c r="CK15" s="28"/>
      <c r="CL15" s="188"/>
      <c r="CM15" s="4"/>
      <c r="CN15" s="28"/>
      <c r="CO15" s="28"/>
      <c r="CP15" s="28"/>
      <c r="CQ15" s="28"/>
      <c r="CR15" s="5"/>
      <c r="CS15" s="28"/>
      <c r="CT15" s="28"/>
      <c r="CU15" s="28"/>
      <c r="CV15" s="4"/>
      <c r="CW15" s="28"/>
      <c r="CX15" s="28"/>
      <c r="CY15" s="28"/>
      <c r="CZ15" s="4"/>
      <c r="DA15" s="28"/>
      <c r="DB15" s="28"/>
      <c r="DC15" s="28"/>
      <c r="DD15" s="4"/>
      <c r="DE15" s="28"/>
      <c r="DF15" s="28"/>
      <c r="DG15" s="28"/>
      <c r="DH15" s="4"/>
      <c r="DI15" s="28"/>
      <c r="DJ15" s="28"/>
      <c r="DK15" s="28"/>
      <c r="DL15" s="28"/>
      <c r="DM15" s="4"/>
      <c r="DN15" s="28"/>
      <c r="DO15" s="28"/>
      <c r="DP15" s="28"/>
      <c r="DQ15" s="28"/>
      <c r="DR15" s="4"/>
      <c r="DS15" s="28"/>
      <c r="DT15" s="28"/>
      <c r="DU15" s="28"/>
      <c r="DV15" s="28"/>
      <c r="DX15" s="159"/>
      <c r="DZ15" s="69"/>
      <c r="EA15" s="189"/>
      <c r="EB15" s="191"/>
      <c r="EC15" s="189"/>
      <c r="ED15" s="191"/>
      <c r="EE15" s="189"/>
      <c r="EF15" s="191"/>
      <c r="EG15" s="189"/>
      <c r="EH15" s="191"/>
      <c r="EI15" s="189"/>
      <c r="EJ15" s="191"/>
      <c r="EK15" s="189"/>
      <c r="EL15" s="191"/>
      <c r="EM15" s="189"/>
      <c r="EN15" s="159"/>
    </row>
    <row r="16" spans="1:144" ht="56.25" customHeight="1" thickBot="1" x14ac:dyDescent="0.25">
      <c r="A16" s="78" t="s">
        <v>0</v>
      </c>
      <c r="B16" s="41" t="s">
        <v>3</v>
      </c>
      <c r="C16" s="5"/>
      <c r="D16" s="75" t="str">
        <f>Raum_1!AI20</f>
        <v xml:space="preserve"> </v>
      </c>
      <c r="E16" s="76" t="str">
        <f>Raum_1!AJ20</f>
        <v xml:space="preserve"> </v>
      </c>
      <c r="F16" s="77" t="str">
        <f>Raum_1!AK20</f>
        <v xml:space="preserve"> </v>
      </c>
      <c r="G16" s="4"/>
      <c r="H16" s="75" t="str">
        <f>Raum_1!AM20</f>
        <v xml:space="preserve"> </v>
      </c>
      <c r="I16" s="76" t="str">
        <f>Raum_1!AN20</f>
        <v xml:space="preserve"> </v>
      </c>
      <c r="J16" s="77" t="str">
        <f>Raum_1!AO20</f>
        <v xml:space="preserve"> </v>
      </c>
      <c r="K16" s="4"/>
      <c r="L16" s="75" t="str">
        <f>Raum_1!AQ20</f>
        <v xml:space="preserve"> </v>
      </c>
      <c r="M16" s="76" t="str">
        <f>Raum_1!AR20</f>
        <v xml:space="preserve"> </v>
      </c>
      <c r="N16" s="77" t="str">
        <f>Raum_1!AS20</f>
        <v xml:space="preserve"> </v>
      </c>
      <c r="O16" s="4"/>
      <c r="P16" s="75" t="str">
        <f>Raum_1!AU20</f>
        <v xml:space="preserve"> </v>
      </c>
      <c r="Q16" s="76" t="str">
        <f>Raum_1!AV20</f>
        <v xml:space="preserve"> </v>
      </c>
      <c r="R16" s="77" t="str">
        <f>Raum_1!AW20</f>
        <v xml:space="preserve"> </v>
      </c>
      <c r="S16" s="4"/>
      <c r="T16" s="75" t="str">
        <f>Raum_1!AY20</f>
        <v xml:space="preserve"> </v>
      </c>
      <c r="U16" s="76" t="str">
        <f>Raum_1!AZ20</f>
        <v xml:space="preserve"> </v>
      </c>
      <c r="V16" s="76" t="str">
        <f>Raum_1!BA20</f>
        <v xml:space="preserve"> </v>
      </c>
      <c r="W16" s="187"/>
      <c r="X16" s="4"/>
      <c r="Y16" s="75" t="str">
        <f>Raum_1!BD20</f>
        <v xml:space="preserve"> </v>
      </c>
      <c r="Z16" s="76" t="str">
        <f>Raum_1!BE20</f>
        <v xml:space="preserve"> </v>
      </c>
      <c r="AA16" s="76" t="str">
        <f>Raum_1!BF20</f>
        <v xml:space="preserve"> </v>
      </c>
      <c r="AB16" s="187"/>
      <c r="AC16" s="4"/>
      <c r="AD16" s="75" t="str">
        <f>Raum_1!BI20</f>
        <v xml:space="preserve"> </v>
      </c>
      <c r="AE16" s="76" t="str">
        <f>Raum_1!BJ20</f>
        <v xml:space="preserve"> </v>
      </c>
      <c r="AF16" s="77" t="str">
        <f>Raum_1!BK20</f>
        <v xml:space="preserve"> </v>
      </c>
      <c r="AG16" s="128">
        <f>SUM(D16:AF16)</f>
        <v>0</v>
      </c>
      <c r="AH16" s="5"/>
      <c r="AI16" s="90" t="str">
        <f>Raum_2!AI20</f>
        <v xml:space="preserve"> </v>
      </c>
      <c r="AJ16" s="91" t="str">
        <f>Raum_2!AJ20</f>
        <v xml:space="preserve"> </v>
      </c>
      <c r="AK16" s="92" t="str">
        <f>Raum_2!AK20</f>
        <v xml:space="preserve"> </v>
      </c>
      <c r="AL16" s="4"/>
      <c r="AM16" s="90" t="str">
        <f>Raum_2!AM20</f>
        <v xml:space="preserve"> </v>
      </c>
      <c r="AN16" s="91" t="str">
        <f>Raum_2!AN20</f>
        <v xml:space="preserve"> </v>
      </c>
      <c r="AO16" s="92" t="str">
        <f>Raum_2!AO20</f>
        <v xml:space="preserve"> </v>
      </c>
      <c r="AP16" s="4"/>
      <c r="AQ16" s="90" t="str">
        <f>Raum_2!AQ20</f>
        <v xml:space="preserve"> </v>
      </c>
      <c r="AR16" s="91" t="str">
        <f>Raum_2!AR20</f>
        <v xml:space="preserve"> </v>
      </c>
      <c r="AS16" s="92" t="str">
        <f>Raum_2!AS20</f>
        <v xml:space="preserve"> </v>
      </c>
      <c r="AT16" s="4"/>
      <c r="AU16" s="90" t="str">
        <f>Raum_2!AU20</f>
        <v xml:space="preserve"> </v>
      </c>
      <c r="AV16" s="91" t="str">
        <f>Raum_2!AV20</f>
        <v xml:space="preserve"> </v>
      </c>
      <c r="AW16" s="92" t="str">
        <f>Raum_2!AW20</f>
        <v xml:space="preserve"> </v>
      </c>
      <c r="AX16" s="4"/>
      <c r="AY16" s="90" t="str">
        <f>Raum_2!AY20</f>
        <v xml:space="preserve"> </v>
      </c>
      <c r="AZ16" s="91" t="str">
        <f>Raum_2!AZ20</f>
        <v xml:space="preserve"> </v>
      </c>
      <c r="BA16" s="91" t="str">
        <f>Raum_2!BA20</f>
        <v xml:space="preserve"> </v>
      </c>
      <c r="BB16" s="187"/>
      <c r="BC16" s="4"/>
      <c r="BD16" s="90" t="str">
        <f>Raum_2!BD20</f>
        <v xml:space="preserve"> </v>
      </c>
      <c r="BE16" s="91" t="str">
        <f>Raum_2!BE20</f>
        <v xml:space="preserve"> </v>
      </c>
      <c r="BF16" s="91" t="str">
        <f>Raum_2!BF20</f>
        <v xml:space="preserve"> </v>
      </c>
      <c r="BG16" s="187"/>
      <c r="BH16" s="4"/>
      <c r="BI16" s="90" t="str">
        <f>Raum_2!BI20</f>
        <v xml:space="preserve"> </v>
      </c>
      <c r="BJ16" s="91" t="str">
        <f>Raum_2!BJ20</f>
        <v xml:space="preserve"> </v>
      </c>
      <c r="BK16" s="92" t="str">
        <f>Raum_2!BK20</f>
        <v xml:space="preserve"> </v>
      </c>
      <c r="BL16" s="129">
        <f>SUM(AI16:BK16)</f>
        <v>0</v>
      </c>
      <c r="BN16" s="96" t="str">
        <f>Raum_3!AI20</f>
        <v xml:space="preserve"> </v>
      </c>
      <c r="BO16" s="97" t="str">
        <f>Raum_3!AJ20</f>
        <v xml:space="preserve"> </v>
      </c>
      <c r="BP16" s="98" t="str">
        <f>Raum_3!AK20</f>
        <v xml:space="preserve"> </v>
      </c>
      <c r="BQ16" s="4"/>
      <c r="BR16" s="96" t="str">
        <f>Raum_3!AM20</f>
        <v xml:space="preserve"> </v>
      </c>
      <c r="BS16" s="97" t="str">
        <f>Raum_3!AN20</f>
        <v xml:space="preserve"> </v>
      </c>
      <c r="BT16" s="98" t="str">
        <f>Raum_3!AO20</f>
        <v xml:space="preserve"> </v>
      </c>
      <c r="BU16" s="4"/>
      <c r="BV16" s="96" t="str">
        <f>Raum_3!AQ20</f>
        <v xml:space="preserve"> </v>
      </c>
      <c r="BW16" s="97" t="str">
        <f>Raum_3!AR20</f>
        <v xml:space="preserve"> </v>
      </c>
      <c r="BX16" s="98" t="str">
        <f>Raum_3!AS20</f>
        <v xml:space="preserve"> </v>
      </c>
      <c r="BY16" s="4"/>
      <c r="BZ16" s="96" t="str">
        <f>Raum_3!AU20</f>
        <v xml:space="preserve"> </v>
      </c>
      <c r="CA16" s="97" t="str">
        <f>Raum_3!AV20</f>
        <v xml:space="preserve"> </v>
      </c>
      <c r="CB16" s="98" t="str">
        <f>Raum_3!AW20</f>
        <v xml:space="preserve"> </v>
      </c>
      <c r="CC16" s="4"/>
      <c r="CD16" s="96" t="str">
        <f>Raum_3!AY20</f>
        <v xml:space="preserve"> </v>
      </c>
      <c r="CE16" s="97" t="str">
        <f>Raum_3!AZ20</f>
        <v xml:space="preserve"> </v>
      </c>
      <c r="CF16" s="97" t="str">
        <f>Raum_3!BA20</f>
        <v xml:space="preserve"> </v>
      </c>
      <c r="CG16" s="187"/>
      <c r="CH16" s="4"/>
      <c r="CI16" s="96" t="str">
        <f>Raum_3!BD20</f>
        <v xml:space="preserve"> </v>
      </c>
      <c r="CJ16" s="97" t="str">
        <f>Raum_3!BE20</f>
        <v xml:space="preserve"> </v>
      </c>
      <c r="CK16" s="97" t="str">
        <f>Raum_3!BF20</f>
        <v xml:space="preserve"> </v>
      </c>
      <c r="CL16" s="187"/>
      <c r="CM16" s="4"/>
      <c r="CN16" s="96" t="str">
        <f>Raum_3!BI20</f>
        <v xml:space="preserve"> </v>
      </c>
      <c r="CO16" s="97" t="str">
        <f>Raum_3!BJ20</f>
        <v xml:space="preserve"> </v>
      </c>
      <c r="CP16" s="98" t="str">
        <f>Raum_3!BK20</f>
        <v xml:space="preserve"> </v>
      </c>
      <c r="CQ16" s="131">
        <f>SUM(BN16:CP16)</f>
        <v>0</v>
      </c>
      <c r="CR16" s="5"/>
      <c r="CS16" s="123" t="str">
        <f>Küche!AI20</f>
        <v xml:space="preserve"> </v>
      </c>
      <c r="CT16" s="124" t="str">
        <f>Küche!AJ20</f>
        <v xml:space="preserve"> </v>
      </c>
      <c r="CU16" s="125" t="str">
        <f>Küche!AK20</f>
        <v xml:space="preserve"> </v>
      </c>
      <c r="CV16" s="4"/>
      <c r="CW16" s="123" t="str">
        <f>Küche!AM20</f>
        <v xml:space="preserve"> </v>
      </c>
      <c r="CX16" s="124" t="str">
        <f>Küche!AN20</f>
        <v xml:space="preserve"> </v>
      </c>
      <c r="CY16" s="125" t="str">
        <f>Küche!AO20</f>
        <v xml:space="preserve"> </v>
      </c>
      <c r="CZ16" s="4"/>
      <c r="DA16" s="123" t="str">
        <f>Küche!AQ20</f>
        <v xml:space="preserve"> </v>
      </c>
      <c r="DB16" s="124" t="str">
        <f>Küche!AR20</f>
        <v xml:space="preserve"> </v>
      </c>
      <c r="DC16" s="125" t="str">
        <f>Küche!AS20</f>
        <v xml:space="preserve"> </v>
      </c>
      <c r="DD16" s="4"/>
      <c r="DE16" s="123" t="str">
        <f>Küche!AU20</f>
        <v xml:space="preserve"> </v>
      </c>
      <c r="DF16" s="124" t="str">
        <f>Küche!AV20</f>
        <v xml:space="preserve"> </v>
      </c>
      <c r="DG16" s="125" t="str">
        <f>Küche!AW20</f>
        <v xml:space="preserve"> </v>
      </c>
      <c r="DH16" s="4"/>
      <c r="DI16" s="123" t="str">
        <f>Küche!AY20</f>
        <v xml:space="preserve"> </v>
      </c>
      <c r="DJ16" s="177" t="str">
        <f>Küche!AZ20</f>
        <v xml:space="preserve"> </v>
      </c>
      <c r="DK16" s="124" t="str">
        <f>Küche!BA20</f>
        <v xml:space="preserve"> </v>
      </c>
      <c r="DL16" s="35"/>
      <c r="DM16" s="4"/>
      <c r="DN16" s="123" t="str">
        <f>Küche!BD20</f>
        <v xml:space="preserve"> </v>
      </c>
      <c r="DO16" s="177" t="str">
        <f>Küche!BE20</f>
        <v xml:space="preserve"> </v>
      </c>
      <c r="DP16" s="124" t="str">
        <f>Küche!BF20</f>
        <v xml:space="preserve"> </v>
      </c>
      <c r="DQ16" s="35"/>
      <c r="DR16" s="4"/>
      <c r="DS16" s="123" t="str">
        <f>Küche!BI20</f>
        <v xml:space="preserve"> </v>
      </c>
      <c r="DT16" s="124" t="str">
        <f>Küche!BJ20</f>
        <v xml:space="preserve"> </v>
      </c>
      <c r="DU16" s="125" t="str">
        <f>Küche!BK20</f>
        <v xml:space="preserve"> </v>
      </c>
      <c r="DV16" s="130">
        <f>SUM(CS16:DU16)</f>
        <v>0</v>
      </c>
      <c r="DX16" s="158">
        <v>200</v>
      </c>
      <c r="DZ16" s="157" t="s">
        <v>21</v>
      </c>
      <c r="EA16" s="190" t="str">
        <f>Technik!N18</f>
        <v xml:space="preserve"> </v>
      </c>
      <c r="EB16" s="191"/>
      <c r="EC16" s="190" t="str">
        <f>Technik!O18</f>
        <v xml:space="preserve"> </v>
      </c>
      <c r="ED16" s="191"/>
      <c r="EE16" s="190" t="str">
        <f>Technik!P18</f>
        <v xml:space="preserve"> </v>
      </c>
      <c r="EF16" s="191"/>
      <c r="EG16" s="190" t="str">
        <f>Technik!Q18</f>
        <v xml:space="preserve"> </v>
      </c>
      <c r="EH16" s="191"/>
      <c r="EI16" s="190" t="str">
        <f>Technik!R18</f>
        <v xml:space="preserve"> </v>
      </c>
      <c r="EJ16" s="191"/>
      <c r="EK16" s="190" t="str">
        <f>Technik!S18</f>
        <v xml:space="preserve"> </v>
      </c>
      <c r="EL16" s="191"/>
      <c r="EM16" s="192" t="str">
        <f>Technik!T18</f>
        <v xml:space="preserve"> </v>
      </c>
      <c r="EN16" s="158">
        <f>SUM(EA16:EM16)</f>
        <v>0</v>
      </c>
    </row>
    <row r="17" spans="1:144" s="2" customFormat="1" ht="12" customHeight="1" thickBot="1" x14ac:dyDescent="0.25">
      <c r="A17" s="31"/>
      <c r="B17" s="30"/>
      <c r="C17" s="5"/>
      <c r="D17" s="28"/>
      <c r="E17" s="28"/>
      <c r="F17" s="28"/>
      <c r="G17" s="4"/>
      <c r="H17" s="28"/>
      <c r="I17" s="28"/>
      <c r="J17" s="28"/>
      <c r="K17" s="4"/>
      <c r="L17" s="28"/>
      <c r="M17" s="28"/>
      <c r="N17" s="28"/>
      <c r="O17" s="4"/>
      <c r="P17" s="28"/>
      <c r="Q17" s="28"/>
      <c r="R17" s="28"/>
      <c r="S17" s="4"/>
      <c r="T17" s="28"/>
      <c r="U17" s="28"/>
      <c r="V17" s="28"/>
      <c r="W17" s="188"/>
      <c r="X17" s="4"/>
      <c r="Y17" s="28"/>
      <c r="Z17" s="28"/>
      <c r="AA17" s="28"/>
      <c r="AB17" s="188"/>
      <c r="AC17" s="4"/>
      <c r="AD17" s="28"/>
      <c r="AE17" s="28"/>
      <c r="AF17" s="28"/>
      <c r="AG17" s="28"/>
      <c r="AH17" s="5"/>
      <c r="AI17" s="28"/>
      <c r="AJ17" s="28"/>
      <c r="AK17" s="28"/>
      <c r="AL17" s="4"/>
      <c r="AM17" s="28"/>
      <c r="AN17" s="28"/>
      <c r="AO17" s="28"/>
      <c r="AP17" s="4"/>
      <c r="AQ17" s="28"/>
      <c r="AR17" s="28"/>
      <c r="AS17" s="28"/>
      <c r="AT17" s="4"/>
      <c r="AU17" s="28"/>
      <c r="AV17" s="28"/>
      <c r="AW17" s="28"/>
      <c r="AX17" s="4"/>
      <c r="AY17" s="28"/>
      <c r="AZ17" s="28"/>
      <c r="BA17" s="28"/>
      <c r="BB17" s="188"/>
      <c r="BC17" s="4"/>
      <c r="BD17" s="28"/>
      <c r="BE17" s="28"/>
      <c r="BF17" s="28"/>
      <c r="BG17" s="188"/>
      <c r="BH17" s="4"/>
      <c r="BI17" s="28"/>
      <c r="BJ17" s="28"/>
      <c r="BK17" s="28"/>
      <c r="BL17" s="28"/>
      <c r="BN17" s="28"/>
      <c r="BO17" s="28"/>
      <c r="BP17" s="28"/>
      <c r="BQ17" s="4"/>
      <c r="BR17" s="28"/>
      <c r="BS17" s="28"/>
      <c r="BT17" s="28"/>
      <c r="BU17" s="4"/>
      <c r="BV17" s="28"/>
      <c r="BW17" s="28"/>
      <c r="BX17" s="28"/>
      <c r="BY17" s="4"/>
      <c r="BZ17" s="28"/>
      <c r="CA17" s="28"/>
      <c r="CB17" s="28"/>
      <c r="CC17" s="4"/>
      <c r="CD17" s="28"/>
      <c r="CE17" s="28"/>
      <c r="CF17" s="28"/>
      <c r="CG17" s="188"/>
      <c r="CH17" s="4"/>
      <c r="CI17" s="28"/>
      <c r="CJ17" s="28"/>
      <c r="CK17" s="28"/>
      <c r="CL17" s="188"/>
      <c r="CM17" s="4"/>
      <c r="CN17" s="28"/>
      <c r="CO17" s="28"/>
      <c r="CP17" s="28"/>
      <c r="CQ17" s="28"/>
      <c r="CR17" s="5"/>
      <c r="CS17" s="28"/>
      <c r="CT17" s="28"/>
      <c r="CU17" s="28"/>
      <c r="CV17" s="4"/>
      <c r="CW17" s="28"/>
      <c r="CX17" s="28"/>
      <c r="CY17" s="28"/>
      <c r="CZ17" s="4"/>
      <c r="DA17" s="28"/>
      <c r="DB17" s="28"/>
      <c r="DC17" s="28"/>
      <c r="DD17" s="4"/>
      <c r="DE17" s="28"/>
      <c r="DF17" s="28"/>
      <c r="DG17" s="28"/>
      <c r="DH17" s="4"/>
      <c r="DI17" s="28"/>
      <c r="DJ17" s="28"/>
      <c r="DK17" s="28"/>
      <c r="DL17" s="28"/>
      <c r="DM17" s="4"/>
      <c r="DN17" s="28"/>
      <c r="DO17" s="28"/>
      <c r="DP17" s="28"/>
      <c r="DQ17" s="28"/>
      <c r="DR17" s="4"/>
      <c r="DS17" s="28"/>
      <c r="DT17" s="28"/>
      <c r="DU17" s="28"/>
      <c r="DV17" s="28"/>
      <c r="DX17" s="159"/>
      <c r="DZ17" s="69"/>
      <c r="EA17" s="189"/>
      <c r="EB17" s="191"/>
      <c r="EC17" s="189"/>
      <c r="ED17" s="191"/>
      <c r="EE17" s="189"/>
      <c r="EF17" s="191"/>
      <c r="EG17" s="189"/>
      <c r="EH17" s="191"/>
      <c r="EI17" s="189"/>
      <c r="EJ17" s="191"/>
      <c r="EK17" s="189"/>
      <c r="EL17" s="191"/>
      <c r="EM17" s="189"/>
      <c r="EN17" s="159"/>
    </row>
    <row r="18" spans="1:144" ht="56.25" customHeight="1" thickBot="1" x14ac:dyDescent="0.25">
      <c r="A18" s="82" t="s">
        <v>0</v>
      </c>
      <c r="B18" s="41" t="s">
        <v>41</v>
      </c>
      <c r="D18" s="75" t="str">
        <f>Raum_1!AI23</f>
        <v xml:space="preserve"> </v>
      </c>
      <c r="E18" s="76" t="str">
        <f>Raum_1!AJ23</f>
        <v xml:space="preserve"> </v>
      </c>
      <c r="F18" s="77" t="str">
        <f>Raum_1!AK23</f>
        <v xml:space="preserve"> </v>
      </c>
      <c r="G18" s="70"/>
      <c r="H18" s="75" t="str">
        <f>Raum_1!AM23</f>
        <v xml:space="preserve"> </v>
      </c>
      <c r="I18" s="76" t="str">
        <f>Raum_1!AN23</f>
        <v xml:space="preserve"> </v>
      </c>
      <c r="J18" s="77" t="str">
        <f>Raum_1!AO23</f>
        <v xml:space="preserve"> </v>
      </c>
      <c r="K18" s="70"/>
      <c r="L18" s="75" t="str">
        <f>Raum_1!AQ23</f>
        <v xml:space="preserve"> </v>
      </c>
      <c r="M18" s="76" t="str">
        <f>Raum_1!AR23</f>
        <v xml:space="preserve"> </v>
      </c>
      <c r="N18" s="77" t="str">
        <f>Raum_1!AS23</f>
        <v xml:space="preserve"> </v>
      </c>
      <c r="O18" s="70"/>
      <c r="P18" s="75" t="str">
        <f>Raum_1!AU23</f>
        <v xml:space="preserve"> </v>
      </c>
      <c r="Q18" s="76" t="str">
        <f>Raum_1!AV23</f>
        <v xml:space="preserve"> </v>
      </c>
      <c r="R18" s="77" t="str">
        <f>Raum_1!AW23</f>
        <v xml:space="preserve"> </v>
      </c>
      <c r="S18" s="70"/>
      <c r="T18" s="75" t="str">
        <f>Raum_1!AY23</f>
        <v xml:space="preserve"> </v>
      </c>
      <c r="U18" s="76" t="str">
        <f>Raum_1!AZ23</f>
        <v xml:space="preserve"> </v>
      </c>
      <c r="V18" s="76" t="str">
        <f>Raum_1!BA23</f>
        <v xml:space="preserve"> </v>
      </c>
      <c r="W18" s="77" t="str">
        <f>Raum_1!BB23</f>
        <v xml:space="preserve"> </v>
      </c>
      <c r="X18" s="70"/>
      <c r="Y18" s="75" t="str">
        <f>Raum_1!BD23</f>
        <v xml:space="preserve"> </v>
      </c>
      <c r="Z18" s="76" t="str">
        <f>Raum_1!BE23</f>
        <v xml:space="preserve"> </v>
      </c>
      <c r="AA18" s="76" t="str">
        <f>Raum_1!BF23</f>
        <v xml:space="preserve"> </v>
      </c>
      <c r="AB18" s="77" t="str">
        <f>Raum_1!BG23</f>
        <v xml:space="preserve"> </v>
      </c>
      <c r="AC18" s="70"/>
      <c r="AD18" s="75" t="str">
        <f>Raum_1!BI23</f>
        <v xml:space="preserve"> </v>
      </c>
      <c r="AE18" s="76" t="str">
        <f>Raum_1!BJ23</f>
        <v xml:space="preserve"> </v>
      </c>
      <c r="AF18" s="77" t="str">
        <f>Raum_1!BK23</f>
        <v xml:space="preserve"> </v>
      </c>
      <c r="AG18" s="128">
        <f>SUM(D18:AF18)</f>
        <v>0</v>
      </c>
      <c r="AI18" s="90" t="str">
        <f>Raum_2!AI23</f>
        <v xml:space="preserve"> </v>
      </c>
      <c r="AJ18" s="91" t="str">
        <f>Raum_2!AJ23</f>
        <v xml:space="preserve"> </v>
      </c>
      <c r="AK18" s="92" t="str">
        <f>Raum_2!AK23</f>
        <v xml:space="preserve"> </v>
      </c>
      <c r="AL18" s="70"/>
      <c r="AM18" s="90" t="str">
        <f>Raum_2!AM23</f>
        <v xml:space="preserve"> </v>
      </c>
      <c r="AN18" s="91" t="str">
        <f>Raum_2!AN23</f>
        <v xml:space="preserve"> </v>
      </c>
      <c r="AO18" s="92" t="str">
        <f>Raum_2!AO23</f>
        <v xml:space="preserve"> </v>
      </c>
      <c r="AP18" s="70"/>
      <c r="AQ18" s="90" t="str">
        <f>Raum_2!AQ23</f>
        <v xml:space="preserve"> </v>
      </c>
      <c r="AR18" s="91" t="str">
        <f>Raum_2!AR23</f>
        <v xml:space="preserve"> </v>
      </c>
      <c r="AS18" s="92" t="str">
        <f>Raum_2!AS23</f>
        <v xml:space="preserve"> </v>
      </c>
      <c r="AT18" s="70"/>
      <c r="AU18" s="90" t="str">
        <f>Raum_2!AU23</f>
        <v xml:space="preserve"> </v>
      </c>
      <c r="AV18" s="91" t="str">
        <f>Raum_2!AV23</f>
        <v xml:space="preserve"> </v>
      </c>
      <c r="AW18" s="92" t="str">
        <f>Raum_2!AW23</f>
        <v xml:space="preserve"> </v>
      </c>
      <c r="AX18" s="70"/>
      <c r="AY18" s="90" t="str">
        <f>Raum_2!AY23</f>
        <v xml:space="preserve"> </v>
      </c>
      <c r="AZ18" s="91" t="str">
        <f>Raum_2!AZ23</f>
        <v xml:space="preserve"> </v>
      </c>
      <c r="BA18" s="91" t="str">
        <f>Raum_2!BA23</f>
        <v xml:space="preserve"> </v>
      </c>
      <c r="BB18" s="92" t="str">
        <f>Raum_2!BB23</f>
        <v xml:space="preserve"> </v>
      </c>
      <c r="BC18" s="70"/>
      <c r="BD18" s="90" t="str">
        <f>Raum_2!BD23</f>
        <v xml:space="preserve"> </v>
      </c>
      <c r="BE18" s="91" t="str">
        <f>Raum_2!BE23</f>
        <v xml:space="preserve"> </v>
      </c>
      <c r="BF18" s="91" t="str">
        <f>Raum_2!BF23</f>
        <v xml:space="preserve"> </v>
      </c>
      <c r="BG18" s="92" t="str">
        <f>Raum_2!BG23</f>
        <v xml:space="preserve"> </v>
      </c>
      <c r="BH18" s="70"/>
      <c r="BI18" s="90" t="str">
        <f>Raum_2!BI23</f>
        <v xml:space="preserve"> </v>
      </c>
      <c r="BJ18" s="91" t="str">
        <f>Raum_2!BJ23</f>
        <v xml:space="preserve"> </v>
      </c>
      <c r="BK18" s="92" t="str">
        <f>Raum_2!BK23</f>
        <v xml:space="preserve"> </v>
      </c>
      <c r="BL18" s="129">
        <f>SUM(AI18:BK18)</f>
        <v>0</v>
      </c>
      <c r="BN18" s="136"/>
      <c r="BO18" s="137"/>
      <c r="BP18" s="138"/>
      <c r="BQ18" s="70"/>
      <c r="BR18" s="136"/>
      <c r="BS18" s="137"/>
      <c r="BT18" s="138"/>
      <c r="BU18" s="70"/>
      <c r="BV18" s="136"/>
      <c r="BW18" s="137"/>
      <c r="BX18" s="138"/>
      <c r="BY18" s="70"/>
      <c r="BZ18" s="136"/>
      <c r="CA18" s="137"/>
      <c r="CB18" s="138"/>
      <c r="CC18" s="70"/>
      <c r="CD18" s="96" t="str">
        <f>Raum_3!AY23</f>
        <v xml:space="preserve"> </v>
      </c>
      <c r="CE18" s="97" t="str">
        <f>Raum_3!AZ23</f>
        <v xml:space="preserve"> </v>
      </c>
      <c r="CF18" s="97" t="str">
        <f>Raum_3!BA23</f>
        <v xml:space="preserve"> </v>
      </c>
      <c r="CG18" s="98" t="str">
        <f>Raum_3!BB23</f>
        <v xml:space="preserve"> </v>
      </c>
      <c r="CH18" s="70"/>
      <c r="CI18" s="96" t="str">
        <f>Raum_3!BD23</f>
        <v xml:space="preserve"> </v>
      </c>
      <c r="CJ18" s="97" t="str">
        <f>Raum_3!BE23</f>
        <v xml:space="preserve"> </v>
      </c>
      <c r="CK18" s="97" t="str">
        <f>Raum_3!BF23</f>
        <v xml:space="preserve"> </v>
      </c>
      <c r="CL18" s="98" t="str">
        <f>Raum_3!BG23</f>
        <v xml:space="preserve"> </v>
      </c>
      <c r="CM18" s="70"/>
      <c r="CN18" s="96" t="str">
        <f>Raum_3!BI23</f>
        <v xml:space="preserve"> </v>
      </c>
      <c r="CO18" s="97" t="str">
        <f>Raum_3!BJ23</f>
        <v xml:space="preserve"> </v>
      </c>
      <c r="CP18" s="98" t="str">
        <f>Raum_3!BK23</f>
        <v xml:space="preserve"> </v>
      </c>
      <c r="CQ18" s="131">
        <f>SUM(CD18:CP18)</f>
        <v>0</v>
      </c>
      <c r="CS18" s="123" t="str">
        <f>Küche!AI23</f>
        <v xml:space="preserve"> </v>
      </c>
      <c r="CT18" s="124" t="str">
        <f>Küche!AJ23</f>
        <v xml:space="preserve"> </v>
      </c>
      <c r="CU18" s="125" t="str">
        <f>Küche!AK23</f>
        <v xml:space="preserve"> </v>
      </c>
      <c r="CV18" s="70"/>
      <c r="CW18" s="123" t="str">
        <f>Küche!AM23</f>
        <v xml:space="preserve"> </v>
      </c>
      <c r="CX18" s="124" t="str">
        <f>Küche!AN23</f>
        <v xml:space="preserve"> </v>
      </c>
      <c r="CY18" s="125" t="str">
        <f>Küche!AO23</f>
        <v xml:space="preserve"> </v>
      </c>
      <c r="CZ18" s="70"/>
      <c r="DA18" s="123" t="str">
        <f>Küche!AQ23</f>
        <v xml:space="preserve"> </v>
      </c>
      <c r="DB18" s="124" t="str">
        <f>Küche!AR23</f>
        <v xml:space="preserve"> </v>
      </c>
      <c r="DC18" s="125" t="str">
        <f>Küche!AS23</f>
        <v xml:space="preserve"> </v>
      </c>
      <c r="DD18" s="70"/>
      <c r="DE18" s="123" t="str">
        <f>Küche!AU23</f>
        <v xml:space="preserve"> </v>
      </c>
      <c r="DF18" s="124" t="str">
        <f>Küche!AV23</f>
        <v xml:space="preserve"> </v>
      </c>
      <c r="DG18" s="125" t="str">
        <f>Küche!AW23</f>
        <v xml:space="preserve"> </v>
      </c>
      <c r="DH18" s="70"/>
      <c r="DI18" s="123" t="str">
        <f>Küche!AY23</f>
        <v xml:space="preserve"> </v>
      </c>
      <c r="DJ18" s="177" t="str">
        <f>Küche!AZ23</f>
        <v xml:space="preserve"> </v>
      </c>
      <c r="DK18" s="124" t="str">
        <f>Küche!BA23</f>
        <v xml:space="preserve"> </v>
      </c>
      <c r="DL18" s="135" t="str">
        <f>Küche!BB23</f>
        <v xml:space="preserve"> </v>
      </c>
      <c r="DM18" s="70"/>
      <c r="DN18" s="123" t="str">
        <f>Küche!BD23</f>
        <v xml:space="preserve"> </v>
      </c>
      <c r="DO18" s="177" t="str">
        <f>Küche!BE23</f>
        <v xml:space="preserve"> </v>
      </c>
      <c r="DP18" s="124" t="str">
        <f>Küche!BF23</f>
        <v xml:space="preserve"> </v>
      </c>
      <c r="DQ18" s="135" t="str">
        <f>Küche!BG23</f>
        <v xml:space="preserve"> </v>
      </c>
      <c r="DR18" s="70"/>
      <c r="DS18" s="123" t="str">
        <f>Küche!BI23</f>
        <v xml:space="preserve"> </v>
      </c>
      <c r="DT18" s="124" t="str">
        <f>Küche!BJ23</f>
        <v xml:space="preserve"> </v>
      </c>
      <c r="DU18" s="125" t="str">
        <f>Küche!BK23</f>
        <v xml:space="preserve"> </v>
      </c>
      <c r="DV18" s="130">
        <f>SUM(CS18:DU18)</f>
        <v>0</v>
      </c>
      <c r="DX18" s="158">
        <v>200</v>
      </c>
      <c r="DZ18" s="157" t="s">
        <v>22</v>
      </c>
      <c r="EA18" s="190" t="str">
        <f>Technik!N21</f>
        <v xml:space="preserve"> </v>
      </c>
      <c r="EB18" s="191"/>
      <c r="EC18" s="190" t="str">
        <f>Technik!O21</f>
        <v xml:space="preserve"> </v>
      </c>
      <c r="ED18" s="191"/>
      <c r="EE18" s="190" t="str">
        <f>Technik!P21</f>
        <v xml:space="preserve"> </v>
      </c>
      <c r="EF18" s="191"/>
      <c r="EG18" s="190" t="str">
        <f>Technik!Q21</f>
        <v xml:space="preserve"> </v>
      </c>
      <c r="EH18" s="191"/>
      <c r="EI18" s="190" t="str">
        <f>Technik!R21</f>
        <v xml:space="preserve"> </v>
      </c>
      <c r="EJ18" s="191"/>
      <c r="EK18" s="190" t="str">
        <f>Technik!S21</f>
        <v xml:space="preserve"> </v>
      </c>
      <c r="EL18" s="193"/>
      <c r="EM18" s="194" t="str">
        <f>Technik!T21</f>
        <v xml:space="preserve"> </v>
      </c>
      <c r="EN18" s="158">
        <f>SUM(EA18:EM18)</f>
        <v>0</v>
      </c>
    </row>
    <row r="19" spans="1:144" s="2" customFormat="1" ht="12" customHeight="1" thickBot="1" x14ac:dyDescent="0.25">
      <c r="A19" s="31"/>
      <c r="B19" s="30"/>
      <c r="C19" s="5"/>
      <c r="D19" s="28"/>
      <c r="E19" s="28"/>
      <c r="F19" s="28"/>
      <c r="G19" s="4"/>
      <c r="H19" s="28"/>
      <c r="I19" s="28"/>
      <c r="J19" s="28"/>
      <c r="K19" s="4"/>
      <c r="L19" s="28"/>
      <c r="M19" s="28"/>
      <c r="N19" s="28"/>
      <c r="O19" s="4"/>
      <c r="P19" s="28"/>
      <c r="Q19" s="28"/>
      <c r="R19" s="28"/>
      <c r="S19" s="4"/>
      <c r="T19" s="28"/>
      <c r="U19" s="28"/>
      <c r="V19" s="28"/>
      <c r="W19" s="188"/>
      <c r="X19" s="4"/>
      <c r="Y19" s="28"/>
      <c r="Z19" s="28"/>
      <c r="AA19" s="28"/>
      <c r="AB19" s="188"/>
      <c r="AC19" s="4"/>
      <c r="AD19" s="28"/>
      <c r="AE19" s="28"/>
      <c r="AF19" s="28"/>
      <c r="AG19" s="28"/>
      <c r="AH19" s="5"/>
      <c r="AI19" s="28"/>
      <c r="AJ19" s="28"/>
      <c r="AK19" s="28"/>
      <c r="AL19" s="4"/>
      <c r="AM19" s="28"/>
      <c r="AN19" s="28"/>
      <c r="AO19" s="28"/>
      <c r="AP19" s="4"/>
      <c r="AQ19" s="28"/>
      <c r="AR19" s="28"/>
      <c r="AS19" s="28"/>
      <c r="AT19" s="4"/>
      <c r="AU19" s="28"/>
      <c r="AV19" s="28"/>
      <c r="AW19" s="28"/>
      <c r="AX19" s="4"/>
      <c r="AY19" s="28"/>
      <c r="AZ19" s="28"/>
      <c r="BA19" s="28"/>
      <c r="BB19" s="188"/>
      <c r="BC19" s="4"/>
      <c r="BD19" s="28"/>
      <c r="BE19" s="28"/>
      <c r="BF19" s="28"/>
      <c r="BG19" s="188"/>
      <c r="BH19" s="4"/>
      <c r="BI19" s="28"/>
      <c r="BJ19" s="28"/>
      <c r="BK19" s="28"/>
      <c r="BL19" s="28"/>
      <c r="BN19" s="28"/>
      <c r="BO19" s="28"/>
      <c r="BP19" s="28"/>
      <c r="BQ19" s="4"/>
      <c r="BR19" s="28"/>
      <c r="BS19" s="28"/>
      <c r="BT19" s="28"/>
      <c r="BU19" s="4"/>
      <c r="BV19" s="28"/>
      <c r="BW19" s="28"/>
      <c r="BX19" s="28"/>
      <c r="BY19" s="4"/>
      <c r="BZ19" s="28"/>
      <c r="CA19" s="28"/>
      <c r="CB19" s="28"/>
      <c r="CC19" s="4"/>
      <c r="CD19" s="28"/>
      <c r="CE19" s="28"/>
      <c r="CF19" s="28"/>
      <c r="CG19" s="188"/>
      <c r="CH19" s="4"/>
      <c r="CI19" s="28"/>
      <c r="CJ19" s="28"/>
      <c r="CK19" s="28"/>
      <c r="CL19" s="188"/>
      <c r="CM19" s="4"/>
      <c r="CN19" s="28"/>
      <c r="CO19" s="28"/>
      <c r="CP19" s="28"/>
      <c r="CQ19" s="28"/>
      <c r="CR19" s="5"/>
      <c r="CS19" s="28"/>
      <c r="CT19" s="28"/>
      <c r="CU19" s="28"/>
      <c r="CV19" s="4"/>
      <c r="CW19" s="28"/>
      <c r="CX19" s="28"/>
      <c r="CY19" s="28"/>
      <c r="CZ19" s="4"/>
      <c r="DA19" s="28"/>
      <c r="DB19" s="28"/>
      <c r="DC19" s="28"/>
      <c r="DD19" s="4"/>
      <c r="DE19" s="28"/>
      <c r="DF19" s="28"/>
      <c r="DG19" s="28"/>
      <c r="DH19" s="4"/>
      <c r="DI19" s="28"/>
      <c r="DJ19" s="28"/>
      <c r="DK19" s="28"/>
      <c r="DL19" s="28"/>
      <c r="DM19" s="4"/>
      <c r="DN19" s="28"/>
      <c r="DO19" s="28"/>
      <c r="DP19" s="28"/>
      <c r="DQ19" s="28"/>
      <c r="DR19" s="4"/>
      <c r="DS19" s="28"/>
      <c r="DT19" s="28"/>
      <c r="DU19" s="28"/>
      <c r="DV19" s="28"/>
      <c r="DX19" s="159"/>
    </row>
    <row r="20" spans="1:144" ht="56.25" customHeight="1" thickBot="1" x14ac:dyDescent="0.25">
      <c r="A20" s="42" t="s">
        <v>0</v>
      </c>
      <c r="B20" s="41" t="s">
        <v>42</v>
      </c>
      <c r="D20" s="14" t="str">
        <f>Raum_1!AI26</f>
        <v xml:space="preserve"> </v>
      </c>
      <c r="E20" s="13" t="str">
        <f>Raum_1!AJ26</f>
        <v xml:space="preserve"> </v>
      </c>
      <c r="F20" s="12" t="str">
        <f>Raum_1!AK26</f>
        <v xml:space="preserve"> </v>
      </c>
      <c r="G20" s="126"/>
      <c r="H20" s="14" t="str">
        <f>Raum_1!AM26</f>
        <v xml:space="preserve"> </v>
      </c>
      <c r="I20" s="13" t="str">
        <f>Raum_1!AN26</f>
        <v xml:space="preserve"> </v>
      </c>
      <c r="J20" s="12" t="str">
        <f>Raum_1!AO26</f>
        <v xml:space="preserve"> </v>
      </c>
      <c r="K20" s="126"/>
      <c r="L20" s="14" t="str">
        <f>Raum_1!AQ26</f>
        <v xml:space="preserve"> </v>
      </c>
      <c r="M20" s="13" t="str">
        <f>Raum_1!AR26</f>
        <v xml:space="preserve"> </v>
      </c>
      <c r="N20" s="12" t="str">
        <f>Raum_1!AS26</f>
        <v xml:space="preserve"> </v>
      </c>
      <c r="O20" s="126"/>
      <c r="P20" s="14" t="str">
        <f>Raum_1!AU26</f>
        <v xml:space="preserve"> </v>
      </c>
      <c r="Q20" s="13" t="str">
        <f>Raum_1!AV26</f>
        <v xml:space="preserve"> </v>
      </c>
      <c r="R20" s="12" t="str">
        <f>Raum_1!AW26</f>
        <v xml:space="preserve"> </v>
      </c>
      <c r="S20" s="126"/>
      <c r="T20" s="14" t="str">
        <f>Raum_1!AY26</f>
        <v xml:space="preserve"> </v>
      </c>
      <c r="U20" s="13" t="str">
        <f>Raum_1!AZ26</f>
        <v xml:space="preserve"> </v>
      </c>
      <c r="V20" s="13" t="str">
        <f>Raum_1!BA26</f>
        <v xml:space="preserve"> </v>
      </c>
      <c r="W20" s="12" t="str">
        <f>Raum_1!BB26</f>
        <v xml:space="preserve"> </v>
      </c>
      <c r="X20" s="126"/>
      <c r="Y20" s="14" t="str">
        <f>Raum_1!BD26</f>
        <v xml:space="preserve"> </v>
      </c>
      <c r="Z20" s="13" t="str">
        <f>Raum_1!BE26</f>
        <v xml:space="preserve"> </v>
      </c>
      <c r="AA20" s="13" t="str">
        <f>Raum_1!BF26</f>
        <v xml:space="preserve"> </v>
      </c>
      <c r="AB20" s="12" t="str">
        <f>Raum_1!BG26</f>
        <v xml:space="preserve"> </v>
      </c>
      <c r="AC20" s="126"/>
      <c r="AD20" s="14" t="str">
        <f>Raum_1!BI26</f>
        <v xml:space="preserve"> </v>
      </c>
      <c r="AE20" s="13" t="str">
        <f>Raum_1!BJ26</f>
        <v xml:space="preserve"> </v>
      </c>
      <c r="AF20" s="12" t="str">
        <f>Raum_1!BK26</f>
        <v xml:space="preserve"> </v>
      </c>
      <c r="AG20" s="128">
        <f>SUM(D20:AF20)</f>
        <v>0</v>
      </c>
      <c r="AI20" s="11" t="str">
        <f>Raum_2!AI26</f>
        <v xml:space="preserve"> </v>
      </c>
      <c r="AJ20" s="10" t="str">
        <f>Raum_2!AJ26</f>
        <v xml:space="preserve"> </v>
      </c>
      <c r="AK20" s="9" t="str">
        <f>Raum_2!AK26</f>
        <v xml:space="preserve"> </v>
      </c>
      <c r="AL20" s="126"/>
      <c r="AM20" s="11" t="str">
        <f>Raum_2!AM26</f>
        <v xml:space="preserve"> </v>
      </c>
      <c r="AN20" s="10" t="str">
        <f>Raum_2!AN26</f>
        <v xml:space="preserve"> </v>
      </c>
      <c r="AO20" s="9" t="str">
        <f>Raum_2!AO26</f>
        <v xml:space="preserve"> </v>
      </c>
      <c r="AP20" s="126"/>
      <c r="AQ20" s="11" t="str">
        <f>Raum_2!AQ26</f>
        <v xml:space="preserve"> </v>
      </c>
      <c r="AR20" s="10" t="str">
        <f>Raum_2!AR26</f>
        <v xml:space="preserve"> </v>
      </c>
      <c r="AS20" s="9" t="str">
        <f>Raum_2!AS26</f>
        <v xml:space="preserve"> </v>
      </c>
      <c r="AT20" s="126"/>
      <c r="AU20" s="11" t="str">
        <f>Raum_2!AU26</f>
        <v xml:space="preserve"> </v>
      </c>
      <c r="AV20" s="10" t="str">
        <f>Raum_2!AV26</f>
        <v xml:space="preserve"> </v>
      </c>
      <c r="AW20" s="9" t="str">
        <f>Raum_2!AW26</f>
        <v xml:space="preserve"> </v>
      </c>
      <c r="AX20" s="126"/>
      <c r="AY20" s="11" t="str">
        <f>Raum_2!AY26</f>
        <v xml:space="preserve"> </v>
      </c>
      <c r="AZ20" s="10" t="str">
        <f>Raum_2!AZ26</f>
        <v xml:space="preserve"> </v>
      </c>
      <c r="BA20" s="10" t="str">
        <f>Raum_2!BA26</f>
        <v xml:space="preserve"> </v>
      </c>
      <c r="BB20" s="9" t="str">
        <f>Raum_2!BB26</f>
        <v xml:space="preserve"> </v>
      </c>
      <c r="BC20" s="126"/>
      <c r="BD20" s="11" t="str">
        <f>Raum_2!BD26</f>
        <v xml:space="preserve"> </v>
      </c>
      <c r="BE20" s="10" t="str">
        <f>Raum_2!BE26</f>
        <v xml:space="preserve"> </v>
      </c>
      <c r="BF20" s="10" t="str">
        <f>Raum_2!BF26</f>
        <v xml:space="preserve"> </v>
      </c>
      <c r="BG20" s="9" t="str">
        <f>Raum_2!BG26</f>
        <v xml:space="preserve"> </v>
      </c>
      <c r="BH20" s="126"/>
      <c r="BI20" s="11" t="str">
        <f>Raum_2!BI26</f>
        <v xml:space="preserve"> </v>
      </c>
      <c r="BJ20" s="10" t="str">
        <f>Raum_2!BJ26</f>
        <v xml:space="preserve"> </v>
      </c>
      <c r="BK20" s="9" t="str">
        <f>Raum_2!BK26</f>
        <v xml:space="preserve"> </v>
      </c>
      <c r="BL20" s="129">
        <f>SUM(AI20:BK20)</f>
        <v>0</v>
      </c>
      <c r="BN20" s="136"/>
      <c r="BO20" s="137"/>
      <c r="BP20" s="138"/>
      <c r="BQ20" s="70"/>
      <c r="BR20" s="136"/>
      <c r="BS20" s="137"/>
      <c r="BT20" s="138"/>
      <c r="BU20" s="70"/>
      <c r="BV20" s="136"/>
      <c r="BW20" s="137"/>
      <c r="BX20" s="138"/>
      <c r="BY20" s="126"/>
      <c r="BZ20" s="136"/>
      <c r="CA20" s="137"/>
      <c r="CB20" s="138"/>
      <c r="CC20" s="126"/>
      <c r="CD20" s="127" t="str">
        <f>Raum_3!AY26</f>
        <v xml:space="preserve"> </v>
      </c>
      <c r="CE20" s="7" t="str">
        <f>Raum_3!AZ26</f>
        <v xml:space="preserve"> </v>
      </c>
      <c r="CF20" s="7" t="str">
        <f>Raum_3!BA26</f>
        <v xml:space="preserve"> </v>
      </c>
      <c r="CG20" s="6" t="str">
        <f>Raum_3!BB26</f>
        <v xml:space="preserve"> </v>
      </c>
      <c r="CH20" s="126"/>
      <c r="CI20" s="127" t="str">
        <f>Raum_3!BD26</f>
        <v xml:space="preserve"> </v>
      </c>
      <c r="CJ20" s="7" t="str">
        <f>Raum_3!BE26</f>
        <v xml:space="preserve"> </v>
      </c>
      <c r="CK20" s="7" t="str">
        <f>Raum_3!BF26</f>
        <v xml:space="preserve"> </v>
      </c>
      <c r="CL20" s="6" t="str">
        <f>Raum_3!BG26</f>
        <v xml:space="preserve"> </v>
      </c>
      <c r="CM20" s="126"/>
      <c r="CN20" s="96" t="str">
        <f>Raum_3!BI26</f>
        <v xml:space="preserve"> </v>
      </c>
      <c r="CO20" s="97" t="str">
        <f>Raum_3!BJ26</f>
        <v xml:space="preserve"> </v>
      </c>
      <c r="CP20" s="98" t="str">
        <f>Raum_3!BK26</f>
        <v xml:space="preserve"> </v>
      </c>
      <c r="CQ20" s="255">
        <f>(COUNTIF(Raum_3!C20:AE20,"x")&gt;0)*1</f>
        <v>0</v>
      </c>
      <c r="CS20" s="132" t="str">
        <f>Küche!AI26</f>
        <v xml:space="preserve"> </v>
      </c>
      <c r="CT20" s="133" t="str">
        <f>Küche!AJ26</f>
        <v xml:space="preserve"> </v>
      </c>
      <c r="CU20" s="134" t="str">
        <f>Küche!AK26</f>
        <v xml:space="preserve"> </v>
      </c>
      <c r="CV20" s="126"/>
      <c r="CW20" s="132" t="str">
        <f>Küche!AM26</f>
        <v xml:space="preserve"> </v>
      </c>
      <c r="CX20" s="133" t="str">
        <f>Küche!AN26</f>
        <v xml:space="preserve"> </v>
      </c>
      <c r="CY20" s="134" t="str">
        <f>Küche!AO26</f>
        <v xml:space="preserve"> </v>
      </c>
      <c r="CZ20" s="126"/>
      <c r="DA20" s="132" t="str">
        <f>Küche!AQ26</f>
        <v xml:space="preserve"> </v>
      </c>
      <c r="DB20" s="133" t="str">
        <f>Küche!AR26</f>
        <v xml:space="preserve"> </v>
      </c>
      <c r="DC20" s="134" t="str">
        <f>Küche!AS26</f>
        <v xml:space="preserve"> </v>
      </c>
      <c r="DD20" s="126"/>
      <c r="DE20" s="132" t="str">
        <f>Küche!AU26</f>
        <v xml:space="preserve"> </v>
      </c>
      <c r="DF20" s="133" t="str">
        <f>Küche!AV26</f>
        <v xml:space="preserve"> </v>
      </c>
      <c r="DG20" s="134" t="str">
        <f>Küche!AW26</f>
        <v xml:space="preserve"> </v>
      </c>
      <c r="DH20" s="126"/>
      <c r="DI20" s="132" t="str">
        <f>Küche!AY26</f>
        <v xml:space="preserve"> </v>
      </c>
      <c r="DJ20" s="178" t="str">
        <f>Küche!AZ26</f>
        <v xml:space="preserve"> </v>
      </c>
      <c r="DK20" s="133" t="str">
        <f>Küche!BA26</f>
        <v xml:space="preserve"> </v>
      </c>
      <c r="DL20" s="135" t="str">
        <f>Küche!BB26</f>
        <v xml:space="preserve"> </v>
      </c>
      <c r="DM20" s="126"/>
      <c r="DN20" s="132" t="str">
        <f>Küche!BD26</f>
        <v xml:space="preserve"> </v>
      </c>
      <c r="DO20" s="178" t="str">
        <f>Küche!BE26</f>
        <v xml:space="preserve"> </v>
      </c>
      <c r="DP20" s="133" t="str">
        <f>Küche!BF26</f>
        <v xml:space="preserve"> </v>
      </c>
      <c r="DQ20" s="135" t="str">
        <f>Küche!BG26</f>
        <v xml:space="preserve"> </v>
      </c>
      <c r="DR20" s="126"/>
      <c r="DS20" s="132" t="str">
        <f>Küche!BI26</f>
        <v xml:space="preserve"> </v>
      </c>
      <c r="DT20" s="133" t="str">
        <f>Küche!BJ26</f>
        <v xml:space="preserve"> </v>
      </c>
      <c r="DU20" s="134" t="str">
        <f>Küche!BK26</f>
        <v xml:space="preserve"> </v>
      </c>
      <c r="DV20" s="130">
        <f>SUM(CS20:DU20)</f>
        <v>0</v>
      </c>
      <c r="DX20" s="158">
        <v>200</v>
      </c>
    </row>
    <row r="23" spans="1:144" ht="13.5" thickBot="1" x14ac:dyDescent="0.25"/>
    <row r="24" spans="1:144" ht="52.5" customHeight="1" thickBot="1" x14ac:dyDescent="0.25">
      <c r="A24" s="245" t="s">
        <v>53</v>
      </c>
      <c r="B24" s="246"/>
      <c r="D24" s="160"/>
      <c r="E24" s="160"/>
      <c r="F24" s="160"/>
      <c r="G24" s="160"/>
      <c r="H24" s="160"/>
      <c r="I24" s="160"/>
      <c r="J24" s="160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  <c r="AE24" s="160"/>
      <c r="AF24" s="160"/>
      <c r="AG24" s="173">
        <f>SUM(AG8,AG10,AG14,AG16,AG18,AG20)</f>
        <v>0</v>
      </c>
      <c r="BL24" s="161">
        <f>SUM(BL8,BL10,BL14,BL16,BL18,BL20)</f>
        <v>0</v>
      </c>
      <c r="CQ24" s="161">
        <f>SUM(CQ10,CQ12,CQ16,CQ18)</f>
        <v>0</v>
      </c>
      <c r="DV24" s="161">
        <f>SUM(DV8,DV10,DV14,DV16,DV18,DV20)</f>
        <v>0</v>
      </c>
      <c r="DX24" s="162">
        <v>200</v>
      </c>
      <c r="EN24" s="163">
        <f>SUM(EN8:EN18)</f>
        <v>0</v>
      </c>
    </row>
    <row r="25" spans="1:144" ht="52.5" customHeight="1" thickBot="1" x14ac:dyDescent="0.25">
      <c r="A25" s="164" t="s">
        <v>54</v>
      </c>
      <c r="B25" s="165"/>
      <c r="C25" s="172"/>
      <c r="D25" s="247">
        <f>SUM(AG24,BL24,CQ24,DV24,DX24,EN24)</f>
        <v>200</v>
      </c>
      <c r="E25" s="248"/>
      <c r="F25" s="248"/>
      <c r="G25" s="248"/>
      <c r="H25" s="248"/>
      <c r="I25" s="248"/>
      <c r="J25" s="248"/>
      <c r="K25" s="248"/>
      <c r="L25" s="248"/>
      <c r="M25" s="248"/>
      <c r="N25" s="248"/>
      <c r="O25" s="248"/>
      <c r="P25" s="248"/>
      <c r="Q25" s="248"/>
      <c r="R25" s="248"/>
      <c r="S25" s="248"/>
      <c r="T25" s="248"/>
      <c r="U25" s="248"/>
      <c r="V25" s="248"/>
      <c r="W25" s="248"/>
      <c r="X25" s="248"/>
      <c r="Y25" s="248"/>
      <c r="Z25" s="248"/>
      <c r="AA25" s="248"/>
      <c r="AB25" s="248"/>
      <c r="AC25" s="248"/>
      <c r="AD25" s="248"/>
      <c r="AE25" s="248"/>
      <c r="AF25" s="248"/>
      <c r="AG25" s="248"/>
      <c r="AH25" s="248"/>
      <c r="AI25" s="248"/>
      <c r="AJ25" s="248"/>
      <c r="AK25" s="248"/>
      <c r="AL25" s="248"/>
      <c r="AM25" s="248"/>
      <c r="AN25" s="248"/>
      <c r="AO25" s="248"/>
      <c r="AP25" s="248"/>
      <c r="AQ25" s="248"/>
      <c r="AR25" s="248"/>
      <c r="AS25" s="248"/>
      <c r="AT25" s="248"/>
      <c r="AU25" s="248"/>
      <c r="AV25" s="248"/>
      <c r="AW25" s="248"/>
      <c r="AX25" s="248"/>
      <c r="AY25" s="248"/>
      <c r="AZ25" s="248"/>
      <c r="BA25" s="248"/>
      <c r="BB25" s="248"/>
      <c r="BC25" s="248"/>
      <c r="BD25" s="248"/>
      <c r="BE25" s="248"/>
      <c r="BF25" s="248"/>
      <c r="BG25" s="248"/>
      <c r="BH25" s="248"/>
      <c r="BI25" s="248"/>
      <c r="BJ25" s="248"/>
      <c r="BK25" s="248"/>
      <c r="BL25" s="248"/>
      <c r="BM25" s="248"/>
      <c r="BN25" s="248"/>
      <c r="BO25" s="248"/>
      <c r="BP25" s="248"/>
      <c r="BQ25" s="248"/>
      <c r="BR25" s="248"/>
      <c r="BS25" s="248"/>
      <c r="BT25" s="248"/>
      <c r="BU25" s="248"/>
      <c r="BV25" s="248"/>
      <c r="BW25" s="248"/>
      <c r="BX25" s="248"/>
      <c r="BY25" s="248"/>
      <c r="BZ25" s="248"/>
      <c r="CA25" s="248"/>
      <c r="CB25" s="248"/>
      <c r="CC25" s="248"/>
      <c r="CD25" s="248"/>
      <c r="CE25" s="248"/>
      <c r="CF25" s="248"/>
      <c r="CG25" s="248"/>
      <c r="CH25" s="248"/>
      <c r="CI25" s="248"/>
      <c r="CJ25" s="248"/>
      <c r="CK25" s="248"/>
      <c r="CL25" s="248"/>
      <c r="CM25" s="248"/>
      <c r="CN25" s="248"/>
      <c r="CO25" s="248"/>
      <c r="CP25" s="248"/>
      <c r="CQ25" s="248"/>
      <c r="CR25" s="248"/>
      <c r="CS25" s="248"/>
      <c r="CT25" s="248"/>
      <c r="CU25" s="248"/>
      <c r="CV25" s="248"/>
      <c r="CW25" s="248"/>
      <c r="CX25" s="248"/>
      <c r="CY25" s="248"/>
      <c r="CZ25" s="248"/>
      <c r="DA25" s="248"/>
      <c r="DB25" s="248"/>
      <c r="DC25" s="248"/>
      <c r="DD25" s="248"/>
      <c r="DE25" s="248"/>
      <c r="DF25" s="248"/>
      <c r="DG25" s="248"/>
      <c r="DH25" s="248"/>
      <c r="DI25" s="248"/>
      <c r="DJ25" s="248"/>
      <c r="DK25" s="248"/>
      <c r="DL25" s="248"/>
      <c r="DM25" s="248"/>
      <c r="DN25" s="248"/>
      <c r="DO25" s="248"/>
      <c r="DP25" s="248"/>
      <c r="DQ25" s="248"/>
      <c r="DR25" s="248"/>
      <c r="DS25" s="248"/>
      <c r="DT25" s="248"/>
      <c r="DU25" s="248"/>
      <c r="DV25" s="248"/>
      <c r="DW25" s="248"/>
      <c r="DX25" s="248"/>
      <c r="DY25" s="248"/>
      <c r="DZ25" s="248"/>
      <c r="EA25" s="248"/>
      <c r="EB25" s="248"/>
      <c r="EC25" s="248"/>
      <c r="ED25" s="248"/>
      <c r="EE25" s="248"/>
      <c r="EF25" s="248"/>
      <c r="EG25" s="248"/>
      <c r="EH25" s="248"/>
      <c r="EI25" s="248"/>
      <c r="EJ25" s="248"/>
      <c r="EK25" s="248"/>
      <c r="EL25" s="248"/>
      <c r="EM25" s="248"/>
      <c r="EN25" s="249"/>
    </row>
    <row r="26" spans="1:144" ht="35.25" customHeight="1" x14ac:dyDescent="0.2">
      <c r="B26" s="1"/>
      <c r="G26" s="1"/>
      <c r="K26" s="1"/>
      <c r="O26" s="1"/>
      <c r="S26" s="1"/>
      <c r="X26" s="1"/>
      <c r="AC26" s="1"/>
      <c r="AG26" s="1"/>
    </row>
    <row r="27" spans="1:144" x14ac:dyDescent="0.2">
      <c r="B27" s="1"/>
      <c r="G27" s="1"/>
      <c r="K27" s="1"/>
      <c r="O27" s="1"/>
      <c r="S27" s="1"/>
      <c r="X27" s="1"/>
      <c r="AC27" s="1"/>
      <c r="AG27" s="1"/>
    </row>
    <row r="28" spans="1:144" ht="35.25" customHeight="1" x14ac:dyDescent="0.2">
      <c r="B28" s="1"/>
      <c r="D28" s="195"/>
      <c r="E28" s="195"/>
      <c r="F28" s="195"/>
      <c r="G28" s="1"/>
      <c r="K28" s="1"/>
      <c r="O28" s="1"/>
      <c r="S28" s="1"/>
      <c r="X28" s="1"/>
      <c r="AC28" s="1"/>
      <c r="AG28" s="1"/>
    </row>
    <row r="29" spans="1:144" x14ac:dyDescent="0.2">
      <c r="B29" s="1"/>
      <c r="G29" s="1"/>
      <c r="K29" s="1"/>
      <c r="O29" s="1"/>
      <c r="S29" s="1"/>
      <c r="X29" s="1"/>
      <c r="AC29" s="1"/>
      <c r="AG29" s="1"/>
    </row>
    <row r="30" spans="1:144" ht="35.25" customHeight="1" x14ac:dyDescent="0.2">
      <c r="B30" s="1"/>
      <c r="G30" s="1"/>
      <c r="K30" s="1"/>
      <c r="O30" s="1"/>
      <c r="S30" s="1"/>
      <c r="X30" s="1"/>
      <c r="AC30" s="1"/>
      <c r="AG30" s="1"/>
    </row>
    <row r="31" spans="1:144" x14ac:dyDescent="0.2">
      <c r="B31" s="1"/>
      <c r="G31" s="1"/>
      <c r="K31" s="1"/>
      <c r="O31" s="1"/>
      <c r="S31" s="1"/>
      <c r="X31" s="1"/>
      <c r="AC31" s="1"/>
      <c r="AG31" s="1"/>
    </row>
    <row r="32" spans="1:144" ht="35.25" customHeight="1" x14ac:dyDescent="0.2">
      <c r="B32" s="1"/>
      <c r="G32" s="1"/>
      <c r="K32" s="1"/>
      <c r="O32" s="1"/>
      <c r="S32" s="1"/>
      <c r="X32" s="1"/>
      <c r="AC32" s="1"/>
      <c r="AG32" s="1"/>
    </row>
    <row r="33" spans="2:33" x14ac:dyDescent="0.2">
      <c r="B33" s="1"/>
      <c r="G33" s="1"/>
      <c r="K33" s="1"/>
      <c r="O33" s="1"/>
      <c r="S33" s="1"/>
      <c r="X33" s="1"/>
      <c r="AC33" s="1"/>
      <c r="AG33" s="1"/>
    </row>
    <row r="34" spans="2:33" ht="35.25" customHeight="1" x14ac:dyDescent="0.2">
      <c r="B34" s="1"/>
      <c r="G34" s="1"/>
      <c r="K34" s="1"/>
      <c r="O34" s="1"/>
      <c r="S34" s="1"/>
      <c r="X34" s="1"/>
      <c r="AC34" s="1"/>
      <c r="AG34" s="1"/>
    </row>
    <row r="35" spans="2:33" x14ac:dyDescent="0.2">
      <c r="B35" s="1"/>
      <c r="G35" s="1"/>
      <c r="K35" s="1"/>
      <c r="O35" s="1"/>
      <c r="S35" s="1"/>
      <c r="X35" s="1"/>
      <c r="AC35" s="1"/>
      <c r="AG35" s="1"/>
    </row>
    <row r="36" spans="2:33" ht="35.25" customHeight="1" x14ac:dyDescent="0.2">
      <c r="B36" s="1"/>
      <c r="G36" s="1"/>
      <c r="K36" s="1"/>
      <c r="O36" s="1"/>
      <c r="S36" s="1"/>
      <c r="X36" s="1"/>
      <c r="AC36" s="1"/>
      <c r="AG36" s="1"/>
    </row>
  </sheetData>
  <sheetProtection algorithmName="SHA-512" hashValue="eODS3oD9DNJ7c1ZxGtP5JKAPyaw5ygDY5EydXU+Xv3rM9k4yMagf/iUtvjoo9zJPDeU+1/ESIUTsqhk/4aYeBA==" saltValue="mVPIG23kQ0+bUtbaGzC87w==" spinCount="100000" sheet="1" objects="1" scenarios="1" autoFilter="0"/>
  <mergeCells count="30">
    <mergeCell ref="CD5:CG5"/>
    <mergeCell ref="DN5:DQ5"/>
    <mergeCell ref="DS5:DU5"/>
    <mergeCell ref="CN5:CP5"/>
    <mergeCell ref="CS5:CU5"/>
    <mergeCell ref="CW5:CY5"/>
    <mergeCell ref="DA5:DC5"/>
    <mergeCell ref="DE5:DG5"/>
    <mergeCell ref="DI5:DL5"/>
    <mergeCell ref="BI5:BK5"/>
    <mergeCell ref="BN5:BP5"/>
    <mergeCell ref="BR5:BT5"/>
    <mergeCell ref="BV5:BX5"/>
    <mergeCell ref="BZ5:CB5"/>
    <mergeCell ref="A24:B24"/>
    <mergeCell ref="D25:EN25"/>
    <mergeCell ref="D5:F5"/>
    <mergeCell ref="H5:J5"/>
    <mergeCell ref="L5:N5"/>
    <mergeCell ref="P5:R5"/>
    <mergeCell ref="T5:W5"/>
    <mergeCell ref="Y5:AB5"/>
    <mergeCell ref="AD5:AF5"/>
    <mergeCell ref="AI5:AK5"/>
    <mergeCell ref="CI5:CL5"/>
    <mergeCell ref="AM5:AO5"/>
    <mergeCell ref="AQ5:AS5"/>
    <mergeCell ref="AU5:AW5"/>
    <mergeCell ref="AY5:BB5"/>
    <mergeCell ref="BD5:BG5"/>
  </mergeCells>
  <pageMargins left="0.43307086614173229" right="0.23622047244094491" top="0.55118110236220474" bottom="0.19685039370078741" header="0.31496062992125984" footer="0.31496062992125984"/>
  <pageSetup paperSize="9" scale="58" orientation="landscape" r:id="rId1"/>
  <headerFooter>
    <oddHeader>&amp;R&amp;G</oddHeader>
    <oddFooter>&amp;L&amp;6&amp;A&amp;C&amp;6Miete Siedlungslokal Dietikon-Limmatfeld&amp;R&amp;6Seite &amp;P/&amp;N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7</vt:i4>
      </vt:variant>
    </vt:vector>
  </HeadingPairs>
  <TitlesOfParts>
    <vt:vector size="7" baseType="lpstr">
      <vt:lpstr>Preisliste</vt:lpstr>
      <vt:lpstr>Raum_1</vt:lpstr>
      <vt:lpstr>Raum_2</vt:lpstr>
      <vt:lpstr>Raum_3</vt:lpstr>
      <vt:lpstr>Küche</vt:lpstr>
      <vt:lpstr>Technik</vt:lpstr>
      <vt:lpstr>Zusammenfassung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Rieder Sonja</dc:creator>
  <cp:lastModifiedBy>Rieder Sonja</cp:lastModifiedBy>
  <cp:lastPrinted>2020-09-10T10:05:01Z</cp:lastPrinted>
  <dcterms:created xsi:type="dcterms:W3CDTF">2020-08-17T08:25:42Z</dcterms:created>
  <dcterms:modified xsi:type="dcterms:W3CDTF">2020-10-21T10:00:32Z</dcterms:modified>
</cp:coreProperties>
</file>