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versalmusicgroup.sharepoint.com/sites/5406836cba/Shared Documents/Share Buyback/Website Excel publications/"/>
    </mc:Choice>
  </mc:AlternateContent>
  <xr:revisionPtr revIDLastSave="104" documentId="8_{5CAC95CC-DB10-4535-A5B2-C5F7B4AF9D41}" xr6:coauthVersionLast="47" xr6:coauthVersionMax="47" xr10:uidLastSave="{60984066-1748-462C-8EFA-990214BE0EB8}"/>
  <bookViews>
    <workbookView xWindow="-110" yWindow="-110" windowWidth="19420" windowHeight="10300" xr2:uid="{5F4656B0-1E09-474D-AB24-ED1D34C19BBA}"/>
  </bookViews>
  <sheets>
    <sheet name="SBB Weekly Report" sheetId="5" r:id="rId1"/>
    <sheet name="SBB Daily Reporting" sheetId="1" r:id="rId2"/>
  </sheets>
  <externalReferences>
    <externalReference r:id="rId3"/>
  </externalReferences>
  <definedNames>
    <definedName name="__FDS_HYPERLINK_TOGGLE_STATE__" hidden="1">"ON"</definedName>
    <definedName name="_bdm.FastTrackBookmark.3_8_2023_9_30_48_AM.edm" localSheetId="0" hidden="1">'[1]Execution Summary'!#REF!</definedName>
    <definedName name="_bdm.FastTrackBookmark.3_8_2023_9_30_48_AM.edm" hidden="1">'[1]Execution Summary'!#REF!</definedName>
    <definedName name="date1">#REF!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H20" i="1"/>
  <c r="H16" i="1"/>
  <c r="B10" i="5"/>
  <c r="D9" i="5"/>
  <c r="D8" i="5"/>
  <c r="D10" i="5" s="1"/>
  <c r="H12" i="1"/>
  <c r="H8" i="1" l="1"/>
  <c r="H24" i="1" s="1"/>
</calcChain>
</file>

<file path=xl/sharedStrings.xml><?xml version="1.0" encoding="utf-8"?>
<sst xmlns="http://schemas.openxmlformats.org/spreadsheetml/2006/main" count="82" uniqueCount="23">
  <si>
    <t>Issuer name</t>
  </si>
  <si>
    <t>ISIN Code</t>
  </si>
  <si>
    <t>Transaction date</t>
  </si>
  <si>
    <t>Currency</t>
  </si>
  <si>
    <t>Daily total volume (in number of shares)</t>
  </si>
  <si>
    <t>Daily weighted average price of shares acquired</t>
  </si>
  <si>
    <t>Platform</t>
  </si>
  <si>
    <t>Repurchased value</t>
  </si>
  <si>
    <t>Universal Music Group NV</t>
  </si>
  <si>
    <t>NL0015000IY2</t>
  </si>
  <si>
    <t>EUR</t>
  </si>
  <si>
    <t>XAMS</t>
  </si>
  <si>
    <t>CEUX</t>
  </si>
  <si>
    <t>AQEU</t>
  </si>
  <si>
    <t>TQEX</t>
  </si>
  <si>
    <t>Total execution</t>
  </si>
  <si>
    <t>Date</t>
  </si>
  <si>
    <t>Repurchased shares</t>
  </si>
  <si>
    <t>Average Price</t>
  </si>
  <si>
    <t>1 April 2026 - 2 April 2026</t>
  </si>
  <si>
    <t>UMG Share Buyback Program</t>
  </si>
  <si>
    <t>Universal Music Group N.V.</t>
  </si>
  <si>
    <t>6 April 2026 - 10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</si>
</sst>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\ mmm\ yyyy"/>
    <numFmt numFmtId="165" formatCode="0.0000"/>
    <numFmt numFmtId="166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0" tint="-0.49998474074526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11" fillId="0" borderId="0" applyFill="0" applyBorder="0" applyAlignment="0" applyProtection="0"/>
    <xf numFmtId="0" fontId="12" fillId="0" borderId="0"/>
  </cellStyleXfs>
  <cellXfs count="36">
    <xf numFmtId="0" fontId="0" fillId="0" borderId="0" xfId="0"/>
    <xf numFmtId="0" fontId="1" fillId="0" borderId="0" xfId="2"/>
    <xf numFmtId="0" fontId="2" fillId="0" borderId="0" xfId="2" applyFont="1"/>
    <xf numFmtId="164" fontId="3" fillId="0" borderId="0" xfId="2" applyNumberFormat="1" applyFont="1" applyAlignment="1">
      <alignment horizontal="left"/>
    </xf>
    <xf numFmtId="0" fontId="4" fillId="0" borderId="0" xfId="2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8" fillId="0" borderId="0" xfId="2" applyFont="1"/>
    <xf numFmtId="0" fontId="6" fillId="0" borderId="0" xfId="2" applyFont="1" applyAlignment="1">
      <alignment horizontal="center" vertical="center"/>
    </xf>
    <xf numFmtId="14" fontId="6" fillId="0" borderId="0" xfId="2" applyNumberFormat="1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4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4" fontId="9" fillId="0" borderId="4" xfId="2" applyNumberFormat="1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66" fontId="6" fillId="0" borderId="1" xfId="1" applyNumberFormat="1" applyFont="1" applyBorder="1" applyAlignment="1">
      <alignment horizontal="center" vertical="center"/>
    </xf>
    <xf numFmtId="166" fontId="9" fillId="0" borderId="4" xfId="2" applyNumberFormat="1" applyFont="1" applyBorder="1" applyAlignment="1">
      <alignment horizontal="center" vertical="center"/>
    </xf>
    <xf numFmtId="43" fontId="9" fillId="0" borderId="5" xfId="2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166" fontId="6" fillId="0" borderId="7" xfId="1" applyNumberFormat="1" applyFont="1" applyBorder="1" applyAlignment="1">
      <alignment horizontal="center" vertical="center"/>
    </xf>
    <xf numFmtId="165" fontId="6" fillId="0" borderId="7" xfId="2" applyNumberFormat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0" fontId="10" fillId="3" borderId="0" xfId="5" applyFont="1" applyFill="1"/>
    <xf numFmtId="0" fontId="10" fillId="3" borderId="0" xfId="5" applyFont="1" applyFill="1" applyAlignment="1">
      <alignment horizontal="center"/>
    </xf>
    <xf numFmtId="43" fontId="2" fillId="0" borderId="5" xfId="2" applyNumberFormat="1" applyFont="1" applyBorder="1"/>
  </cellXfs>
  <cellStyles count="6">
    <cellStyle name="Comma" xfId="1" builtinId="3"/>
    <cellStyle name="Normal" xfId="0" builtinId="0"/>
    <cellStyle name="Normal 2" xfId="3" xr:uid="{F9EF65FD-83B0-465B-9BA6-0B4C54262167}"/>
    <cellStyle name="Normal 3 10" xfId="2" xr:uid="{EFFB87E7-2D84-43F1-B547-7927D4A49FF2}"/>
    <cellStyle name="Normal 37" xfId="4" xr:uid="{BCFFF49B-2F47-4505-8238-B0E750C0CDA6}"/>
    <cellStyle name="Normal 38" xfId="5" xr:uid="{72AA9BE6-BF5E-4465-8931-54114BB31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1</xdr:col>
      <xdr:colOff>273412</xdr:colOff>
      <xdr:row>5</xdr:row>
      <xdr:rowOff>15875</xdr:rowOff>
    </xdr:to>
    <xdr:pic>
      <xdr:nvPicPr>
        <xdr:cNvPr id="2" name="Picture 1" descr="Universal Music Group, the world's leading music company | Home Page - UMG">
          <a:extLst>
            <a:ext uri="{FF2B5EF4-FFF2-40B4-BE49-F238E27FC236}">
              <a16:creationId xmlns:a16="http://schemas.microsoft.com/office/drawing/2014/main" id="{B83B9DD6-F5FA-4C53-B15D-1C891F2E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1772012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168275</xdr:colOff>
      <xdr:row>0</xdr:row>
      <xdr:rowOff>85725</xdr:rowOff>
    </xdr:from>
    <xdr:to>
      <xdr:col>1</xdr:col>
      <xdr:colOff>254362</xdr:colOff>
      <xdr:row>5</xdr:row>
      <xdr:rowOff>15875</xdr:rowOff>
    </xdr:to>
    <xdr:pic>
      <xdr:nvPicPr>
        <xdr:cNvPr id="2" name="Picture 1" descr="Universal Music Group, the world's leading music company | Home Page - UMG">
          <a:extLst>
            <a:ext uri="{FF2B5EF4-FFF2-40B4-BE49-F238E27FC236}">
              <a16:creationId xmlns:a16="http://schemas.microsoft.com/office/drawing/2014/main" id="{9F071005-EFD1-4FA7-94DA-30E15A29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85725"/>
          <a:ext cx="1772012" cy="64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geer\AppData\Local\Microsoft\Windows\INetCache\Content.Outlook\M4S6HF0F\2026.04.01_UMG%20Share%20Buyback%20Report%20(002).xlsx" TargetMode="External"/><Relationship Id="rId1" Type="http://schemas.openxmlformats.org/officeDocument/2006/relationships/externalLinkPath" Target="file:///C:\Users\vergeer\AppData\Local\Microsoft\Windows\INetCache\Content.Outlook\M4S6HF0F\2026.04.01_UMG%20Share%20Buyback%20Repor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Transaction Details"/>
      <sheetName val="Weekly Repor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9035-1548-4D50-A54B-F357284330E5}">
  <dimension ref="A1:G20"/>
  <sheetViews>
    <sheetView showGridLines="0" tabSelected="1" zoomScaleNormal="100" workbookViewId="0">
      <selection activeCell="B19" sqref="B19"/>
    </sheetView>
  </sheetViews>
  <sheetFormatPr defaultColWidth="8" defaultRowHeight="11.5" x14ac:dyDescent="0.25"/>
  <cols>
    <col min="1" max="1" width="24.1796875" style="1" customWidth="1"/>
    <col min="2" max="2" width="23.54296875" style="1" customWidth="1"/>
    <col min="3" max="3" width="18.7265625" style="1" bestFit="1" customWidth="1"/>
    <col min="4" max="4" width="18.453125" style="1" customWidth="1"/>
    <col min="5" max="5" width="18.81640625" style="1" customWidth="1"/>
    <col min="6" max="6" width="32.54296875" style="1" bestFit="1" customWidth="1"/>
    <col min="7" max="7" width="31.453125" style="1" customWidth="1"/>
    <col min="8" max="16384" width="8" style="1"/>
  </cols>
  <sheetData>
    <row r="1" spans="1:7" ht="11" customHeight="1" x14ac:dyDescent="0.25">
      <c r="C1" s="2" t="s">
        <v>20</v>
      </c>
    </row>
    <row r="2" spans="1:7" ht="11" customHeight="1" x14ac:dyDescent="0.25"/>
    <row r="3" spans="1:7" ht="11" customHeight="1" x14ac:dyDescent="0.25"/>
    <row r="4" spans="1:7" ht="11" customHeight="1" x14ac:dyDescent="0.25"/>
    <row r="6" spans="1:7" ht="14" x14ac:dyDescent="0.3">
      <c r="A6" s="2"/>
      <c r="B6" s="3"/>
      <c r="C6" s="4"/>
      <c r="D6" s="4"/>
    </row>
    <row r="7" spans="1:7" ht="13" x14ac:dyDescent="0.25">
      <c r="A7" s="5" t="s">
        <v>16</v>
      </c>
      <c r="B7" s="5" t="s">
        <v>17</v>
      </c>
      <c r="C7" s="5" t="s">
        <v>18</v>
      </c>
      <c r="D7" s="5" t="s">
        <v>7</v>
      </c>
    </row>
    <row r="8" spans="1:7" ht="12.5" x14ac:dyDescent="0.25">
      <c r="A8" s="24" t="s">
        <v>19</v>
      </c>
      <c r="B8" s="26">
        <v>231142</v>
      </c>
      <c r="C8" s="10">
        <v>16.840392274878646</v>
      </c>
      <c r="D8" s="11">
        <f>B8*C8</f>
        <v>3892521.9512</v>
      </c>
      <c r="G8" s="12"/>
    </row>
    <row r="9" spans="1:7" ht="13" thickBot="1" x14ac:dyDescent="0.3">
      <c r="A9" s="29" t="s">
        <v>22</v>
      </c>
      <c r="B9" s="30">
        <v>400000</v>
      </c>
      <c r="C9" s="31">
        <v>19.393675000000002</v>
      </c>
      <c r="D9" s="32">
        <f>B9*C9</f>
        <v>7757470.0000000009</v>
      </c>
      <c r="G9" s="12"/>
    </row>
    <row r="10" spans="1:7" ht="13.5" thickBot="1" x14ac:dyDescent="0.3">
      <c r="A10" s="25" t="s">
        <v>15</v>
      </c>
      <c r="B10" s="27">
        <f>SUM(B8:B9)</f>
        <v>631142</v>
      </c>
      <c r="C10" s="21"/>
      <c r="D10" s="28">
        <f>SUM(D8:D9)</f>
        <v>11649991.951200001</v>
      </c>
    </row>
    <row r="11" spans="1:7" ht="12.5" x14ac:dyDescent="0.25">
      <c r="A11" s="13"/>
      <c r="B11" s="13"/>
      <c r="C11" s="14"/>
      <c r="D11" s="14"/>
    </row>
    <row r="12" spans="1:7" ht="14" x14ac:dyDescent="0.3">
      <c r="A12" s="4"/>
    </row>
    <row r="20" spans="2:4" ht="13" x14ac:dyDescent="0.3">
      <c r="B20" s="33"/>
      <c r="C20" s="34"/>
      <c r="D20" s="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293E-06E3-4DE2-B888-329A879B3D59}">
  <dimension ref="A1:K24"/>
  <sheetViews>
    <sheetView showGridLines="0" topLeftCell="A7" zoomScaleNormal="100" workbookViewId="0">
      <selection activeCell="I20" sqref="I20"/>
    </sheetView>
  </sheetViews>
  <sheetFormatPr defaultColWidth="8" defaultRowHeight="11.5" x14ac:dyDescent="0.25"/>
  <cols>
    <col min="1" max="1" width="24.1796875" style="1" customWidth="1"/>
    <col min="2" max="2" width="33" style="1" bestFit="1" customWidth="1"/>
    <col min="3" max="4" width="14.453125" style="1" customWidth="1"/>
    <col min="5" max="5" width="17" style="1" customWidth="1"/>
    <col min="6" max="6" width="18.7265625" style="1" customWidth="1"/>
    <col min="7" max="7" width="9.54296875" style="1" customWidth="1"/>
    <col min="8" max="8" width="14.6328125" style="1" customWidth="1"/>
    <col min="9" max="9" width="18.81640625" style="1" customWidth="1"/>
    <col min="10" max="10" width="32.54296875" style="1" bestFit="1" customWidth="1"/>
    <col min="11" max="11" width="31.453125" style="1" customWidth="1"/>
    <col min="12" max="16384" width="8" style="1"/>
  </cols>
  <sheetData>
    <row r="1" spans="1:11" ht="11" customHeight="1" x14ac:dyDescent="0.25">
      <c r="C1" s="2" t="s">
        <v>20</v>
      </c>
    </row>
    <row r="2" spans="1:11" ht="11" customHeight="1" x14ac:dyDescent="0.25"/>
    <row r="3" spans="1:11" ht="11" customHeight="1" x14ac:dyDescent="0.25"/>
    <row r="4" spans="1:11" ht="11" customHeight="1" x14ac:dyDescent="0.25"/>
    <row r="6" spans="1:11" ht="14" x14ac:dyDescent="0.3">
      <c r="A6" s="2"/>
      <c r="B6" s="3"/>
      <c r="C6" s="4"/>
      <c r="D6" s="4"/>
      <c r="E6" s="4"/>
      <c r="F6" s="4"/>
      <c r="G6" s="4"/>
      <c r="H6" s="4"/>
    </row>
    <row r="7" spans="1:11" ht="39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6" t="s">
        <v>5</v>
      </c>
      <c r="G7" s="5" t="s">
        <v>6</v>
      </c>
      <c r="H7" s="5" t="s">
        <v>7</v>
      </c>
    </row>
    <row r="8" spans="1:11" ht="12.5" x14ac:dyDescent="0.25">
      <c r="A8" s="7" t="s">
        <v>8</v>
      </c>
      <c r="B8" s="7" t="s">
        <v>9</v>
      </c>
      <c r="C8" s="8">
        <v>46113</v>
      </c>
      <c r="D8" s="8" t="s">
        <v>10</v>
      </c>
      <c r="E8" s="9">
        <v>116000</v>
      </c>
      <c r="F8" s="10">
        <v>16.7578</v>
      </c>
      <c r="G8" s="7" t="s">
        <v>11</v>
      </c>
      <c r="H8" s="11">
        <f>E8*F8</f>
        <v>1943904.8</v>
      </c>
      <c r="K8" s="12"/>
    </row>
    <row r="9" spans="1:11" ht="12.5" x14ac:dyDescent="0.25">
      <c r="A9" s="7" t="s">
        <v>8</v>
      </c>
      <c r="B9" s="7" t="s">
        <v>9</v>
      </c>
      <c r="C9" s="8">
        <v>46113</v>
      </c>
      <c r="D9" s="8" t="s">
        <v>10</v>
      </c>
      <c r="E9" s="9">
        <v>0</v>
      </c>
      <c r="F9" s="10">
        <v>0</v>
      </c>
      <c r="G9" s="7" t="s">
        <v>12</v>
      </c>
      <c r="H9" s="11"/>
      <c r="K9" s="12"/>
    </row>
    <row r="10" spans="1:11" ht="12.5" x14ac:dyDescent="0.25">
      <c r="A10" s="7" t="s">
        <v>8</v>
      </c>
      <c r="B10" s="7" t="s">
        <v>9</v>
      </c>
      <c r="C10" s="8">
        <v>46113</v>
      </c>
      <c r="D10" s="8" t="s">
        <v>10</v>
      </c>
      <c r="E10" s="9">
        <v>0</v>
      </c>
      <c r="F10" s="10">
        <v>0</v>
      </c>
      <c r="G10" s="7" t="s">
        <v>13</v>
      </c>
      <c r="H10" s="11"/>
      <c r="K10" s="12"/>
    </row>
    <row r="11" spans="1:11" ht="12.5" x14ac:dyDescent="0.25">
      <c r="A11" s="7" t="s">
        <v>8</v>
      </c>
      <c r="B11" s="15" t="s">
        <v>9</v>
      </c>
      <c r="C11" s="16">
        <v>46113</v>
      </c>
      <c r="D11" s="16" t="s">
        <v>10</v>
      </c>
      <c r="E11" s="17">
        <v>0</v>
      </c>
      <c r="F11" s="18">
        <v>0</v>
      </c>
      <c r="G11" s="15" t="s">
        <v>14</v>
      </c>
      <c r="H11" s="11"/>
      <c r="K11" s="12"/>
    </row>
    <row r="12" spans="1:11" ht="12.5" x14ac:dyDescent="0.25">
      <c r="A12" s="7" t="s">
        <v>8</v>
      </c>
      <c r="B12" s="7" t="s">
        <v>9</v>
      </c>
      <c r="C12" s="8">
        <v>46114</v>
      </c>
      <c r="D12" s="8" t="s">
        <v>10</v>
      </c>
      <c r="E12" s="9">
        <v>115142</v>
      </c>
      <c r="F12" s="10">
        <v>16.9236</v>
      </c>
      <c r="G12" s="7" t="s">
        <v>11</v>
      </c>
      <c r="H12" s="11">
        <f t="shared" ref="H12" si="0">E12*F12</f>
        <v>1948617.1512</v>
      </c>
      <c r="K12" s="12"/>
    </row>
    <row r="13" spans="1:11" ht="12.5" x14ac:dyDescent="0.25">
      <c r="A13" s="7" t="s">
        <v>8</v>
      </c>
      <c r="B13" s="7" t="s">
        <v>9</v>
      </c>
      <c r="C13" s="8">
        <v>46114</v>
      </c>
      <c r="D13" s="8" t="s">
        <v>10</v>
      </c>
      <c r="E13" s="9">
        <v>0</v>
      </c>
      <c r="F13" s="10">
        <v>0</v>
      </c>
      <c r="G13" s="7" t="s">
        <v>12</v>
      </c>
      <c r="H13" s="11"/>
      <c r="K13" s="12"/>
    </row>
    <row r="14" spans="1:11" ht="12.5" x14ac:dyDescent="0.25">
      <c r="A14" s="7" t="s">
        <v>8</v>
      </c>
      <c r="B14" s="7" t="s">
        <v>9</v>
      </c>
      <c r="C14" s="8">
        <v>46114</v>
      </c>
      <c r="D14" s="8" t="s">
        <v>10</v>
      </c>
      <c r="E14" s="9">
        <v>0</v>
      </c>
      <c r="F14" s="10">
        <v>0</v>
      </c>
      <c r="G14" s="7" t="s">
        <v>13</v>
      </c>
      <c r="H14" s="11"/>
      <c r="K14" s="12"/>
    </row>
    <row r="15" spans="1:11" ht="12.5" x14ac:dyDescent="0.25">
      <c r="A15" s="7" t="s">
        <v>8</v>
      </c>
      <c r="B15" s="7" t="s">
        <v>9</v>
      </c>
      <c r="C15" s="8">
        <v>46114</v>
      </c>
      <c r="D15" s="8" t="s">
        <v>10</v>
      </c>
      <c r="E15" s="9">
        <v>0</v>
      </c>
      <c r="F15" s="10">
        <v>0</v>
      </c>
      <c r="G15" s="7" t="s">
        <v>14</v>
      </c>
      <c r="H15" s="11"/>
      <c r="K15" s="12"/>
    </row>
    <row r="16" spans="1:11" ht="12.5" x14ac:dyDescent="0.25">
      <c r="A16" s="7" t="s">
        <v>21</v>
      </c>
      <c r="B16" s="7" t="s">
        <v>9</v>
      </c>
      <c r="C16" s="8">
        <v>46121</v>
      </c>
      <c r="D16" s="8" t="s">
        <v>10</v>
      </c>
      <c r="E16" s="9">
        <v>300000</v>
      </c>
      <c r="F16" s="10">
        <v>19.403300000000002</v>
      </c>
      <c r="G16" s="7" t="s">
        <v>11</v>
      </c>
      <c r="H16" s="11">
        <f>E16*F16</f>
        <v>5820990</v>
      </c>
    </row>
    <row r="17" spans="1:8" ht="12.5" x14ac:dyDescent="0.25">
      <c r="A17" s="7" t="s">
        <v>21</v>
      </c>
      <c r="B17" s="7" t="s">
        <v>9</v>
      </c>
      <c r="C17" s="8">
        <v>46121</v>
      </c>
      <c r="D17" s="8" t="s">
        <v>10</v>
      </c>
      <c r="E17" s="9">
        <v>0</v>
      </c>
      <c r="F17" s="10">
        <v>0</v>
      </c>
      <c r="G17" s="7" t="s">
        <v>12</v>
      </c>
      <c r="H17" s="11"/>
    </row>
    <row r="18" spans="1:8" ht="12.5" x14ac:dyDescent="0.25">
      <c r="A18" s="7" t="s">
        <v>21</v>
      </c>
      <c r="B18" s="7" t="s">
        <v>9</v>
      </c>
      <c r="C18" s="8">
        <v>46121</v>
      </c>
      <c r="D18" s="8" t="s">
        <v>10</v>
      </c>
      <c r="E18" s="9">
        <v>0</v>
      </c>
      <c r="F18" s="10">
        <v>0</v>
      </c>
      <c r="G18" s="7" t="s">
        <v>13</v>
      </c>
      <c r="H18" s="11"/>
    </row>
    <row r="19" spans="1:8" ht="12.5" x14ac:dyDescent="0.25">
      <c r="A19" s="7" t="s">
        <v>21</v>
      </c>
      <c r="B19" s="7" t="s">
        <v>9</v>
      </c>
      <c r="C19" s="8">
        <v>46121</v>
      </c>
      <c r="D19" s="8" t="s">
        <v>10</v>
      </c>
      <c r="E19" s="9">
        <v>0</v>
      </c>
      <c r="F19" s="10">
        <v>0</v>
      </c>
      <c r="G19" s="7" t="s">
        <v>14</v>
      </c>
      <c r="H19" s="11"/>
    </row>
    <row r="20" spans="1:8" ht="12.5" x14ac:dyDescent="0.25">
      <c r="A20" s="7" t="s">
        <v>21</v>
      </c>
      <c r="B20" s="7" t="s">
        <v>9</v>
      </c>
      <c r="C20" s="8">
        <v>46122</v>
      </c>
      <c r="D20" s="8" t="s">
        <v>10</v>
      </c>
      <c r="E20" s="9">
        <v>100000</v>
      </c>
      <c r="F20" s="10">
        <v>19.364799999999999</v>
      </c>
      <c r="G20" s="7" t="s">
        <v>11</v>
      </c>
      <c r="H20" s="11">
        <f>E20*F20</f>
        <v>1936480</v>
      </c>
    </row>
    <row r="21" spans="1:8" ht="12.5" x14ac:dyDescent="0.25">
      <c r="A21" s="7" t="s">
        <v>21</v>
      </c>
      <c r="B21" s="7" t="s">
        <v>9</v>
      </c>
      <c r="C21" s="8">
        <v>46122</v>
      </c>
      <c r="D21" s="8" t="s">
        <v>10</v>
      </c>
      <c r="E21" s="9">
        <v>0</v>
      </c>
      <c r="F21" s="10">
        <v>0</v>
      </c>
      <c r="G21" s="7" t="s">
        <v>12</v>
      </c>
      <c r="H21" s="11"/>
    </row>
    <row r="22" spans="1:8" ht="12.5" x14ac:dyDescent="0.25">
      <c r="A22" s="7" t="s">
        <v>21</v>
      </c>
      <c r="B22" s="7" t="s">
        <v>9</v>
      </c>
      <c r="C22" s="8">
        <v>46122</v>
      </c>
      <c r="D22" s="8" t="s">
        <v>10</v>
      </c>
      <c r="E22" s="9">
        <v>0</v>
      </c>
      <c r="F22" s="10">
        <v>0</v>
      </c>
      <c r="G22" s="7" t="s">
        <v>13</v>
      </c>
      <c r="H22" s="11"/>
    </row>
    <row r="23" spans="1:8" ht="13" thickBot="1" x14ac:dyDescent="0.3">
      <c r="A23" s="15" t="s">
        <v>21</v>
      </c>
      <c r="B23" s="15" t="s">
        <v>9</v>
      </c>
      <c r="C23" s="16">
        <v>46122</v>
      </c>
      <c r="D23" s="16" t="s">
        <v>10</v>
      </c>
      <c r="E23" s="17">
        <v>0</v>
      </c>
      <c r="F23" s="18">
        <v>0</v>
      </c>
      <c r="G23" s="15" t="s">
        <v>14</v>
      </c>
      <c r="H23" s="11"/>
    </row>
    <row r="24" spans="1:8" ht="13.5" thickBot="1" x14ac:dyDescent="0.3">
      <c r="A24" s="19" t="s">
        <v>15</v>
      </c>
      <c r="B24" s="20"/>
      <c r="C24" s="21"/>
      <c r="D24" s="21"/>
      <c r="E24" s="22">
        <f>SUM(E8:E23)</f>
        <v>631142</v>
      </c>
      <c r="F24" s="23"/>
      <c r="G24" s="20"/>
      <c r="H24" s="35">
        <f>SUM(H8:H23)</f>
        <v>11649991.951200001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019F1134948439520A87478FEB875" ma:contentTypeVersion="18" ma:contentTypeDescription="Een nieuw document maken." ma:contentTypeScope="" ma:versionID="63d6c3b437806d2efb378f9f134b38ba">
  <xsd:schema xmlns:xsd="http://www.w3.org/2001/XMLSchema" xmlns:xs="http://www.w3.org/2001/XMLSchema" xmlns:p="http://schemas.microsoft.com/office/2006/metadata/properties" xmlns:ns2="ad974265-49f5-4f25-b2e2-75b763261e90" xmlns:ns3="8e7800b0-bfe9-405a-bf72-353e86ea2d3d" targetNamespace="http://schemas.microsoft.com/office/2006/metadata/properties" ma:root="true" ma:fieldsID="38ece99beda765857154497a02336655" ns2:_="" ns3:_="">
    <xsd:import namespace="ad974265-49f5-4f25-b2e2-75b763261e90"/>
    <xsd:import namespace="8e7800b0-bfe9-405a-bf72-353e86ea2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74265-49f5-4f25-b2e2-75b763261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2e8dd66-b291-41ee-b806-8c8ad9c3c7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800b0-bfe9-405a-bf72-353e86ea2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19aae7-e092-4cc0-a363-34266e6f9bd5}" ma:internalName="TaxCatchAll" ma:showField="CatchAllData" ma:web="8e7800b0-bfe9-405a-bf72-353e86ea2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974265-49f5-4f25-b2e2-75b763261e90">
      <Terms xmlns="http://schemas.microsoft.com/office/infopath/2007/PartnerControls"/>
    </lcf76f155ced4ddcb4097134ff3c332f>
    <TaxCatchAll xmlns="8e7800b0-bfe9-405a-bf72-353e86ea2d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044EDC-967B-44EB-8514-C146A3017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974265-49f5-4f25-b2e2-75b763261e90"/>
    <ds:schemaRef ds:uri="8e7800b0-bfe9-405a-bf72-353e86ea2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8FA2D-6E60-4702-98D1-B0DDB581A589}">
  <ds:schemaRefs>
    <ds:schemaRef ds:uri="http://schemas.microsoft.com/office/2006/metadata/properties"/>
    <ds:schemaRef ds:uri="http://schemas.microsoft.com/office/infopath/2007/PartnerControls"/>
    <ds:schemaRef ds:uri="ad974265-49f5-4f25-b2e2-75b763261e90"/>
    <ds:schemaRef ds:uri="8e7800b0-bfe9-405a-bf72-353e86ea2d3d"/>
  </ds:schemaRefs>
</ds:datastoreItem>
</file>

<file path=customXml/itemProps3.xml><?xml version="1.0" encoding="utf-8"?>
<ds:datastoreItem xmlns:ds="http://schemas.openxmlformats.org/officeDocument/2006/customXml" ds:itemID="{C8DC92B0-AD0F-41B7-9112-2123113D8A5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bcb6b2f-8c7c-4e24-86e4-6c36fed00b78}" enabled="0" method="" siteId="{bbcb6b2f-8c7c-4e24-86e4-6c36fed00b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SBB Weekly Report</vt:lpstr>
      <vt:lpstr>SBB Daily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Vergeer, Remco</dc:creator>
  <cp:lastModifiedBy>Vergeer, Remco</cp:lastModifiedBy>
  <dcterms:created xsi:type="dcterms:W3CDTF">2026-04-02T08:47:01Z</dcterms:created>
  <dcterms:modified xsi:type="dcterms:W3CDTF">2026-04-13T07:50:40Z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0x010100287019F1134948439520A87478FEB875</vt:lpwstr>
  </property>
  <property fmtid="{D5CDD505-2E9C-101B-9397-08002B2CF9AE}" pid="3" name="MediaServiceImageTags">
    <vt:lpwstr/>
  </property>
</Properties>
</file>