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Lieferantenmanagement\Bereich Anbietermanagement\BusinessShop\_ONE LSDB\DE\"/>
    </mc:Choice>
  </mc:AlternateContent>
  <bookViews>
    <workbookView xWindow="0" yWindow="0" windowWidth="19200" windowHeight="6470"/>
  </bookViews>
  <sheets>
    <sheet name="Kataloginformationen Anbieter" sheetId="2" r:id="rId1"/>
    <sheet name="Dropdownfelder" sheetId="4" state="hidden" r:id="rId2"/>
  </sheets>
  <definedNames>
    <definedName name="Abwicklungsgebühr">'Kataloginformationen Anbieter'!$F$164:$F$167</definedName>
    <definedName name="Dokumentenformat1">'Kataloginformationen Anbieter'!$D$142:$D$152</definedName>
    <definedName name="Dokumentenformat2">'Kataloginformationen Anbieter'!$E$142:$E$146</definedName>
    <definedName name="Dokumentenformat3">'Kataloginformationen Anbieter'!$F$142:$F$149</definedName>
    <definedName name="Dokumentenformat4">'Kataloginformationen Anbieter'!$G$135:$G$139</definedName>
    <definedName name="Handelsstufe">'Kataloginformationen Anbieter'!#REF!</definedName>
    <definedName name="KatalogDokumentenformat">'Kataloginformationen Anbieter'!$D$134:$D$137</definedName>
    <definedName name="KatalogTransportprotokoll">'Kataloginformationen Anbieter'!$C$134:$C$136</definedName>
    <definedName name="KategorieaufMercateo">'Kataloginformationen Anbieter'!$D$123:$D$129</definedName>
    <definedName name="KostenfreieRücksendung">'Kataloginformationen Anbieter'!$G$157:$G$162</definedName>
    <definedName name="Lagerstandsabfrage">'Kataloginformationen Anbieter'!$E$134:$E$138</definedName>
    <definedName name="LagerstandsabfrageFormat">'Kataloginformationen Anbieter'!$G$127:$G$131</definedName>
    <definedName name="LagerstandsabfrageFormat2">'Kataloginformationen Anbieter'!$G$127:$G$130</definedName>
    <definedName name="LagerstandsabfrageUpdates">'Kataloginformationen Anbieter'!$F$134:$F$138</definedName>
    <definedName name="NutzungLastCallOption">'Kataloginformationen Anbieter'!$J$132:$J$134</definedName>
    <definedName name="Retournieren">'Kataloginformationen Anbieter'!$D$164:$D$169</definedName>
    <definedName name="Stornieren">'Kataloginformationen Anbieter'!$C$164:$C$166</definedName>
    <definedName name="Transportprotokoll">'Kataloginformationen Anbieter'!$C$142:$C$150</definedName>
    <definedName name="Transportprotokoll2">'Kataloginformationen Anbieter'!$C$155:$C$160</definedName>
    <definedName name="ZustandderVerpackung">'Kataloginformationen Anbieter'!$D$164:$D$169</definedName>
    <definedName name="ZustandderWare">'Kataloginformationen Anbieter'!$E$164:$E$166</definedName>
  </definedNames>
  <calcPr calcId="162913"/>
</workbook>
</file>

<file path=xl/calcChain.xml><?xml version="1.0" encoding="utf-8"?>
<calcChain xmlns="http://schemas.openxmlformats.org/spreadsheetml/2006/main">
  <c r="I35" i="2" l="1"/>
  <c r="I58" i="2"/>
  <c r="I51" i="2"/>
  <c r="I47" i="2"/>
  <c r="I45" i="2"/>
  <c r="F58" i="2"/>
  <c r="F59" i="2"/>
  <c r="C58" i="2"/>
  <c r="C57" i="2"/>
  <c r="C56" i="2"/>
  <c r="C50" i="2"/>
  <c r="C44" i="2"/>
  <c r="C36" i="2"/>
  <c r="C35" i="2"/>
  <c r="D12" i="2" l="1"/>
  <c r="E81" i="2" l="1"/>
</calcChain>
</file>

<file path=xl/comments1.xml><?xml version="1.0" encoding="utf-8"?>
<comments xmlns="http://schemas.openxmlformats.org/spreadsheetml/2006/main">
  <authors>
    <author>Oliver Dietrich</author>
    <author>Beatrix Vetterling</author>
  </authors>
  <commentList>
    <comment ref="C33" authorId="0" shapeId="0">
      <text>
        <r>
          <rPr>
            <b/>
            <sz val="9"/>
            <color indexed="81"/>
            <rFont val="Segoe UI"/>
            <family val="2"/>
          </rPr>
          <t>Geben Sie den Hauptansprechpartner im Unternehmen für Ihren BusinessShop an.</t>
        </r>
        <r>
          <rPr>
            <sz val="9"/>
            <color indexed="81"/>
            <rFont val="Segoe UI"/>
            <family val="2"/>
          </rPr>
          <t xml:space="preserve">
</t>
        </r>
      </text>
    </comment>
    <comment ref="C34" authorId="0" shapeId="0">
      <text>
        <r>
          <rPr>
            <b/>
            <sz val="9"/>
            <color indexed="81"/>
            <rFont val="Segoe UI"/>
            <family val="2"/>
          </rPr>
          <t>Diese Person erhält den passwortgeschützten Datenbankzugang zum Hochladen Ihres Kataloges. Dieser Ansprechpartner wird informiert, wenn Fehler in der Katalogverarbeitung auftreten sollten.</t>
        </r>
        <r>
          <rPr>
            <sz val="9"/>
            <color indexed="81"/>
            <rFont val="Segoe UI"/>
            <family val="2"/>
          </rPr>
          <t xml:space="preserve">
</t>
        </r>
      </text>
    </comment>
    <comment ref="C38" authorId="0" shapeId="0">
      <text>
        <r>
          <rPr>
            <b/>
            <sz val="9"/>
            <color indexed="81"/>
            <rFont val="Segoe UI"/>
            <family val="2"/>
          </rPr>
          <t>An diese Adresse werden die Abrechnungen aller in Mercateo Unite anfallenden Transaktionsgebühren gesendet.</t>
        </r>
        <r>
          <rPr>
            <sz val="9"/>
            <color indexed="81"/>
            <rFont val="Segoe UI"/>
            <family val="2"/>
          </rPr>
          <t xml:space="preserve">
</t>
        </r>
      </text>
    </comment>
    <comment ref="C63" authorId="0" shapeId="0">
      <text>
        <r>
          <rPr>
            <b/>
            <sz val="9"/>
            <color indexed="81"/>
            <rFont val="Segoe UI"/>
            <family val="2"/>
          </rPr>
          <t>Wählen Sie, ob Ihr BusinessShop für interessierte Kunden automatisch freigeschaltet werden soll. Ohne automatische Freischaltung wird jeder Kunde vorab von Ihnen geprüft und manuell freigegeben.</t>
        </r>
      </text>
    </comment>
    <comment ref="C64" authorId="0" shapeId="0">
      <text>
        <r>
          <rPr>
            <b/>
            <sz val="9"/>
            <color indexed="81"/>
            <rFont val="Segoe UI"/>
            <family val="2"/>
          </rPr>
          <t>An diese Adresse werden alle Freischaltungen bzw. eingehenden Anfragen sowie alle Kündigungen Ihres BusinessShops gesendet.</t>
        </r>
      </text>
    </comment>
    <comment ref="C67" authorId="0" shapeId="0">
      <text>
        <r>
          <rPr>
            <b/>
            <sz val="9"/>
            <color indexed="81"/>
            <rFont val="Segoe UI"/>
            <family val="2"/>
          </rPr>
          <t>Wählen Sie 1 - 5 Kategorien, unter denen Ihr BusinessShop im Unite App Store gelistet werden soll.</t>
        </r>
      </text>
    </comment>
    <comment ref="C74" authorId="0" shapeId="0">
      <text>
        <r>
          <rPr>
            <b/>
            <sz val="9"/>
            <color indexed="81"/>
            <rFont val="Segoe UI"/>
            <family val="2"/>
          </rPr>
          <t>Wird Ihr BusinessShop nicht im Unite App Store angezeigt, können nur von Ihnen eingeladene Kunden Ihren BusinessShop nutzen. Wird Ihr BusinessShop im Unite App Store angezeigt, ist er zusätzlich auch für Kunden der Mercateo Beschaffungsplattform (www.mercateo.com) verfügbar.</t>
        </r>
        <r>
          <rPr>
            <sz val="9"/>
            <color indexed="81"/>
            <rFont val="Segoe UI"/>
            <family val="2"/>
          </rPr>
          <t xml:space="preserve">
</t>
        </r>
      </text>
    </comment>
    <comment ref="E91" authorId="1" shapeId="0">
      <text>
        <r>
          <rPr>
            <sz val="9"/>
            <color indexed="81"/>
            <rFont val="Segoe UI"/>
            <charset val="1"/>
          </rPr>
          <t xml:space="preserve">Bis wann (Uhrzeit) kann die Bestellung an Sie übertragen werden, sodass Sie den Auftrag noch am gleichen Tag bearbeiten können?
</t>
        </r>
      </text>
    </comment>
  </commentList>
</comments>
</file>

<file path=xl/sharedStrings.xml><?xml version="1.0" encoding="utf-8"?>
<sst xmlns="http://schemas.openxmlformats.org/spreadsheetml/2006/main" count="256" uniqueCount="164">
  <si>
    <t>Firmenname</t>
  </si>
  <si>
    <t>Straße, Hausnummer</t>
  </si>
  <si>
    <t>PLZ, Ort</t>
  </si>
  <si>
    <t>E-Mail</t>
  </si>
  <si>
    <t>Ust-ID</t>
  </si>
  <si>
    <t>Katalog</t>
  </si>
  <si>
    <t>Katalog - Transportprotokoll</t>
  </si>
  <si>
    <t>Katalog - Dokumentenformat</t>
  </si>
  <si>
    <t>Lagerstandsabfrage</t>
  </si>
  <si>
    <t>Lagerstandsabfrage - Updates</t>
  </si>
  <si>
    <t>Lagerstandsabfrage - Format</t>
  </si>
  <si>
    <t>E-Mail-Adresse für Katalogfehlerberichte</t>
  </si>
  <si>
    <t>Kommentar</t>
  </si>
  <si>
    <t>Transportprotokoll</t>
  </si>
  <si>
    <t>Versandkosten</t>
  </si>
  <si>
    <t>Mindestbestellwert</t>
  </si>
  <si>
    <t>Standardprozess für Retouren &amp; Reklamationen</t>
  </si>
  <si>
    <t>Können Artikel storniert werden?</t>
  </si>
  <si>
    <t>Können Artikel retourniert werden?</t>
  </si>
  <si>
    <t>Zeitraum in Tagen</t>
  </si>
  <si>
    <t>Zustand der Verpackung</t>
  </si>
  <si>
    <t>Zustand der Ware</t>
  </si>
  <si>
    <t>Abwicklungsgebühr</t>
  </si>
  <si>
    <t xml:space="preserve">Fester Prozentsatz oder feste Gebühr </t>
  </si>
  <si>
    <t>Mindestbetrag</t>
  </si>
  <si>
    <t>Kostenfreie Rücksendung bei Reklamationen</t>
  </si>
  <si>
    <t>Rücksendeanschrift</t>
  </si>
  <si>
    <t>Bitte wählen…</t>
  </si>
  <si>
    <t>Anderes Format (siehe Kommentar)</t>
  </si>
  <si>
    <t>Tatsächlicher Lagerstand</t>
  </si>
  <si>
    <t>Staffeln</t>
  </si>
  <si>
    <t>anderes Format (siehe Kommentar)</t>
  </si>
  <si>
    <t>PDF (Standard)</t>
  </si>
  <si>
    <t>Ja</t>
  </si>
  <si>
    <t>Nein</t>
  </si>
  <si>
    <t>Per Abholung</t>
  </si>
  <si>
    <t>Sonstiges (siehe Kommentar)</t>
  </si>
  <si>
    <t>Bürobedarf</t>
  </si>
  <si>
    <t>Arbeitsschutz</t>
  </si>
  <si>
    <t>Industriebedarf</t>
  </si>
  <si>
    <t>Auswahl 1</t>
  </si>
  <si>
    <t>Auswahl 2</t>
  </si>
  <si>
    <t>Auswahl 3</t>
  </si>
  <si>
    <t>LagerstandsabfrageFormat</t>
  </si>
  <si>
    <t>NutzungLastCallOption</t>
  </si>
  <si>
    <t>Dokumentenformat4</t>
  </si>
  <si>
    <t>KostenfreieRücksendung</t>
  </si>
  <si>
    <t>Papier</t>
  </si>
  <si>
    <t>Hinweis: Wenn ein Artikel retourniert werden kann, muss er auch stornierbar sein!</t>
  </si>
  <si>
    <t>Per Rücksendeschein</t>
  </si>
  <si>
    <t>Betriebs- und Lagerausstattung</t>
  </si>
  <si>
    <t>Tageslieferende</t>
  </si>
  <si>
    <t>Architektur- und Künstlerbedarf</t>
  </si>
  <si>
    <t>Dienstleistungen</t>
  </si>
  <si>
    <t>Elektronik und Elektrotechnik</t>
  </si>
  <si>
    <t>Fachbücher</t>
  </si>
  <si>
    <t>Fahrzeugteile und Autozubehör</t>
  </si>
  <si>
    <t>Geschenke und Dekoration</t>
  </si>
  <si>
    <t>Hardware, Software und Telekommunikation</t>
  </si>
  <si>
    <t>Haushaltsgeräte und Unterhaltungselektronik</t>
  </si>
  <si>
    <t>Haus- und Gebäudetechnik</t>
  </si>
  <si>
    <t>Hotel- und Gastronomiebedarf</t>
  </si>
  <si>
    <t>Essen und Trinken</t>
  </si>
  <si>
    <t>Medizin-, Therapie- und Laborbedarf</t>
  </si>
  <si>
    <t>Sportartikel und Vereinsbedarf</t>
  </si>
  <si>
    <t>Versand und Verpackungen</t>
  </si>
  <si>
    <t>Retouren und Rückgabe</t>
  </si>
  <si>
    <t>Kataloginformationen zu Ihrem Unternehmen</t>
  </si>
  <si>
    <t>Ihre Unternehmensinformationen</t>
  </si>
  <si>
    <t>Kontoinhaber</t>
  </si>
  <si>
    <t>Bank</t>
  </si>
  <si>
    <t>SWIFT/BIC</t>
  </si>
  <si>
    <t>IBAN</t>
  </si>
  <si>
    <r>
      <rPr>
        <b/>
        <sz val="10"/>
        <color rgb="FF4A4A4A"/>
        <rFont val="Merriweather Sans"/>
      </rPr>
      <t>Bitte senden Sie das ausgefüllte Datenblatt an</t>
    </r>
    <r>
      <rPr>
        <b/>
        <u/>
        <sz val="10"/>
        <color rgb="FFDC3F2C"/>
        <rFont val="Merriweather Sans"/>
      </rPr>
      <t xml:space="preserve"> verkaufen@unite.eu</t>
    </r>
    <r>
      <rPr>
        <b/>
        <sz val="10"/>
        <color rgb="FF4A4A4A"/>
        <rFont val="Merriweather Sans"/>
      </rPr>
      <t xml:space="preserve"> oder Ihren persönlichen Ansprechpartner.</t>
    </r>
  </si>
  <si>
    <t>Folgende Felder sind nur auszufüllen, wenn Artikel retourniert werden können.</t>
  </si>
  <si>
    <t>Kalkulationsbasis</t>
  </si>
  <si>
    <t>Holt der Lieferant die Ware ab?</t>
  </si>
  <si>
    <t>Versandkosten trägt…</t>
  </si>
  <si>
    <t>12345;Auswahl1</t>
  </si>
  <si>
    <t>23456;Auswahl2</t>
  </si>
  <si>
    <t>34567;Auswahl3</t>
  </si>
  <si>
    <t>Hinweis</t>
  </si>
  <si>
    <t>Artikel, die unter die Standardretourenbedingung fallen, werden nicht in die CSV-Datei aufgenommen. Für diese Artikel wird der vordefinierte Standard angezeigt.</t>
  </si>
  <si>
    <t>Beispiel</t>
  </si>
  <si>
    <t>Artikelnummer</t>
  </si>
  <si>
    <t>Die Datei für spezielle Retourenbedingungen besteht aus zwei Spalten: Artikelnummer und Auswahlvariante. Diese einfache Struktur kann in jedem Tabellenkalkulations-programm erstellt und später als CSV-Datei exportiert werden. In der CSV-Datei muss ein Trennzeichen ";" (Semikolon) für die Spalten vorgesehen werden. Das Semikolon darf nicht in der Artikelnummer verwendet werden.</t>
  </si>
  <si>
    <t>Die Artikelnummer entnehmen Sie Ihrem Katalog. Die Artikelnummern müssen eindeutig sein, da sie nur dann verarbeitet werden können.</t>
  </si>
  <si>
    <t xml:space="preserve">Bitte füllen Sie alle Zellen aus! </t>
  </si>
  <si>
    <t>Zusätzliche Retourenbedingungen</t>
  </si>
  <si>
    <t>Erstellung einer Datei für zusätzliche Retourenbedingungen</t>
  </si>
  <si>
    <t>Hilfe &amp; Support - Katalog</t>
  </si>
  <si>
    <t>per FTP-push zu Mercateo</t>
  </si>
  <si>
    <t>Lagerstandsabfrage - Darstellung</t>
  </si>
  <si>
    <t xml:space="preserve">Liegen schon Katalogdaten vor? </t>
  </si>
  <si>
    <t xml:space="preserve">Artikelanzahl im Katalog </t>
  </si>
  <si>
    <t>Wieviel Zeit benötigen Sie um den Katalog final zur Verfügung zu stellen?</t>
  </si>
  <si>
    <t>Ohne diese Kundennummer kann nicht mit der Marken-BusinessShop-Erstellung begonnen werden!</t>
  </si>
  <si>
    <t>Registrierung</t>
  </si>
  <si>
    <t>Bitte tragen Sie Ihre Kundennummer hier ein.</t>
  </si>
  <si>
    <t>Ohne Ihre Unite-Kundennummer kann nicht mit der BusinessShop-Erstellung begonnen werden!</t>
  </si>
  <si>
    <t>Ansprechpartner</t>
  </si>
  <si>
    <t>Vorname, Nachname</t>
  </si>
  <si>
    <t>Telefon/Mobil</t>
  </si>
  <si>
    <t>Projektverantwortlicher</t>
  </si>
  <si>
    <t>IT (Katalog-Ansprechpartner)</t>
  </si>
  <si>
    <t>E-Mail für Benachrichtigungen bei Neukunden/Kündigung</t>
  </si>
  <si>
    <t>Bitte auswählen</t>
  </si>
  <si>
    <t>Freigabe von Kunden</t>
  </si>
  <si>
    <t>Automatische Freigabe bei Freischaltung</t>
  </si>
  <si>
    <t>E-Mail-Adresse für Freigabeinformationen</t>
  </si>
  <si>
    <t>AppStore | Kategorieauswahl</t>
  </si>
  <si>
    <t>Kategorie 1</t>
  </si>
  <si>
    <t>Kategorie 2</t>
  </si>
  <si>
    <t>Kategorie 3</t>
  </si>
  <si>
    <t>Anzeige der App im Unite App Store</t>
  </si>
  <si>
    <t>Wird Ihre App nicht im Unite App Store angezeigt, können nur von Ihnen eingeladene Kunden Ihre App nutzen.</t>
  </si>
  <si>
    <t>Im Unite App Store anzeigen</t>
  </si>
  <si>
    <t>https://portal.unite.eu/de_DE/registration</t>
  </si>
  <si>
    <t>Unite-Kundennummer</t>
  </si>
  <si>
    <t>Neue Kundennummer unter Mercateo</t>
  </si>
  <si>
    <t>Unternehmensinformationen</t>
  </si>
  <si>
    <t>Bankinginformationen</t>
  </si>
  <si>
    <t>Sitz: Straße, Hausnummer</t>
  </si>
  <si>
    <t>Sitz: PLZ, Ort</t>
  </si>
  <si>
    <t>Land</t>
  </si>
  <si>
    <t>Hinweis: Zusätzlich zum Standardprozess können Sie optional bis zu drei weitere Rückgabeoptionen (zusätzliche Retourenbedingungen) für ausgewählte Artikel hinterlegen.</t>
  </si>
  <si>
    <t xml:space="preserve">Bitte registrieren Sie sich hier. </t>
  </si>
  <si>
    <r>
      <t>Um Ihren BusinessShop auf der Mercateo Beschaffungsplattform (www.mercateo.com) testen zu können, benötigen Sie einen neuen Mercateo Account.</t>
    </r>
    <r>
      <rPr>
        <b/>
        <sz val="10"/>
        <color rgb="FFDC3F2C"/>
        <rFont val="Merriweather Sans"/>
      </rPr>
      <t/>
    </r>
  </si>
  <si>
    <t>Hier wird die Adresse des Ansprechpartners hinterlegt (von Ihnen im Datenblatt "Marketinginformationen", Zeile 21 eingetragen).</t>
  </si>
  <si>
    <t>Reinigungs- und Hygienebedarf</t>
  </si>
  <si>
    <t>Garten- und Landschaftsbau</t>
  </si>
  <si>
    <t xml:space="preserve">Mercateo Kundennummer in Ihrem System </t>
  </si>
  <si>
    <t>Um die verschiedenen Abwicklungmodelle in Ihrem System unterscheiden</t>
  </si>
  <si>
    <t>maximal 5 Kategorien wählbar</t>
  </si>
  <si>
    <t>Kategorie 4</t>
  </si>
  <si>
    <t>Kategorie 5</t>
  </si>
  <si>
    <t>Bestellung</t>
  </si>
  <si>
    <t>Bestellung per (Transportprotokoll)</t>
  </si>
  <si>
    <t>Per E-Mail an</t>
  </si>
  <si>
    <t>Dokumentenformat</t>
  </si>
  <si>
    <t>Empfänger-E-Mailadresse</t>
  </si>
  <si>
    <t>Standardisierter E-Mail-Betreff</t>
  </si>
  <si>
    <r>
      <t>Wenn per E-Mail,</t>
    </r>
    <r>
      <rPr>
        <sz val="10"/>
        <color rgb="FFF3F2F1"/>
        <rFont val="Merriweather Sans"/>
      </rPr>
      <t xml:space="preserve"> Absender-E-Mail-Adresse</t>
    </r>
  </si>
  <si>
    <t>Interpretation des Liefertermins</t>
  </si>
  <si>
    <t>Bitte wählen</t>
  </si>
  <si>
    <t>dd</t>
  </si>
  <si>
    <t>Welche Zeit schlagen Sie drauf? (in Stunden)</t>
  </si>
  <si>
    <t xml:space="preserve">zu können, empfehlen wir für Mercateo eine neue Kundennummer in </t>
  </si>
  <si>
    <t>Ihrem System zu vergeben.</t>
  </si>
  <si>
    <t xml:space="preserve">E-Mail für die Kostenabrechnung </t>
  </si>
  <si>
    <t>Werkzeug- und Verbindungstechnik</t>
  </si>
  <si>
    <t>Ihr Firmenname + Auftragsbestätigung zu Bestellnr.</t>
  </si>
  <si>
    <t xml:space="preserve">Ihr Firmenname + Lieferavis zu Bestellnr. </t>
  </si>
  <si>
    <t>https://unite.eu/de_DE/howTo/rechnungsstellung</t>
  </si>
  <si>
    <t>Kataloganforderungen</t>
  </si>
  <si>
    <t>Kataloganforderungen und -erstellung</t>
  </si>
  <si>
    <t>Lagerstände übermitteln per Echtzeitabfrage</t>
  </si>
  <si>
    <t>Lagerstände übermitteln per csv-Datei</t>
  </si>
  <si>
    <t>Bitte wählen Sie zunächst aus, welche(s) Abwicklungsmodell(e) für Ihre(n) BusinessShop(s) angewendet werden soll(en):</t>
  </si>
  <si>
    <t>Digitale Einkaufsinformationen</t>
  </si>
  <si>
    <t>Einkaufsanalyse</t>
  </si>
  <si>
    <r>
      <t xml:space="preserve">(Versandkostenstaffeln in Euro, </t>
    </r>
    <r>
      <rPr>
        <b/>
        <i/>
        <u/>
        <sz val="10"/>
        <color rgb="FFFFC612"/>
        <rFont val="Merriweather Sans"/>
      </rPr>
      <t>keine Staffelung nach Gewicht möglich</t>
    </r>
    <r>
      <rPr>
        <b/>
        <i/>
        <sz val="10"/>
        <color rgb="FFFFC612"/>
        <rFont val="Merriweather Sans"/>
      </rPr>
      <t xml:space="preserve"> z.B. bis 89,99€ = 6,99€ ; ab 90,00€ = 0€)</t>
    </r>
  </si>
  <si>
    <t>- Bitte auswählen -</t>
  </si>
  <si>
    <t>Lieferbedingungen (Geben Sie die Informationen zu Versandkosten/Mindestbestellwerten etc. an, die im BusinessShop erscheinen sollen.)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</si>
</sst>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10"/>
      <name val="Arial"/>
      <family val="2"/>
    </font>
    <font>
      <b/>
      <sz val="11"/>
      <color rgb="FF3F3F3F"/>
      <name val="Calibri"/>
      <family val="2"/>
      <scheme val="minor"/>
    </font>
    <font>
      <b/>
      <sz val="11"/>
      <color theme="0"/>
      <name val="Calibri"/>
      <family val="2"/>
      <scheme val="minor"/>
    </font>
    <font>
      <u/>
      <sz val="11"/>
      <color theme="10"/>
      <name val="Calibri"/>
      <family val="2"/>
      <scheme val="minor"/>
    </font>
    <font>
      <sz val="10"/>
      <color theme="1"/>
      <name val="Merriweather Sans"/>
    </font>
    <font>
      <b/>
      <u/>
      <sz val="10"/>
      <color rgb="FF4A4A4A"/>
      <name val="Merriweather Sans"/>
    </font>
    <font>
      <b/>
      <sz val="10"/>
      <color rgb="FFFFC000"/>
      <name val="Merriweather Sans"/>
    </font>
    <font>
      <sz val="10"/>
      <color rgb="FFFFC000"/>
      <name val="Merriweather Sans"/>
    </font>
    <font>
      <sz val="10"/>
      <color rgb="FFF3F2F1"/>
      <name val="Merriweather Sans"/>
    </font>
    <font>
      <b/>
      <sz val="10"/>
      <color rgb="FFDC3F2C"/>
      <name val="Merriweather Sans"/>
    </font>
    <font>
      <b/>
      <sz val="10"/>
      <color rgb="FF4A4A4A"/>
      <name val="Merriweather Sans"/>
    </font>
    <font>
      <b/>
      <u/>
      <sz val="10"/>
      <color rgb="FFDC3F2C"/>
      <name val="Merriweather Sans"/>
    </font>
    <font>
      <sz val="10"/>
      <color rgb="FF4A4A4A"/>
      <name val="Merriweather Sans"/>
    </font>
    <font>
      <sz val="10"/>
      <name val="Merriweather Sans"/>
    </font>
    <font>
      <b/>
      <sz val="10"/>
      <name val="Merriweather Sans"/>
    </font>
    <font>
      <sz val="10"/>
      <color theme="0"/>
      <name val="Merriweather Sans"/>
    </font>
    <font>
      <sz val="10"/>
      <color theme="0" tint="-0.499984740745262"/>
      <name val="Merriweather Sans"/>
    </font>
    <font>
      <b/>
      <sz val="10"/>
      <color rgb="FFFFC612"/>
      <name val="Merriweather Sans"/>
    </font>
    <font>
      <b/>
      <u/>
      <sz val="10"/>
      <color rgb="FFFFC612"/>
      <name val="Merriweather Sans"/>
    </font>
    <font>
      <sz val="10"/>
      <color theme="1"/>
      <name val="Calibri"/>
      <family val="2"/>
      <scheme val="minor"/>
    </font>
    <font>
      <u/>
      <sz val="10"/>
      <color theme="10"/>
      <name val="Merriweather Sans"/>
    </font>
    <font>
      <i/>
      <sz val="10"/>
      <color theme="0"/>
      <name val="Merriweather Sans"/>
    </font>
    <font>
      <sz val="11"/>
      <color theme="1"/>
      <name val="Merriweather Sans"/>
    </font>
    <font>
      <b/>
      <sz val="10"/>
      <color rgb="FFF3F2F1"/>
      <name val="Merriweather Sans"/>
    </font>
    <font>
      <b/>
      <sz val="10"/>
      <color rgb="FF3F3F3F"/>
      <name val="Merriweather Sans"/>
    </font>
    <font>
      <b/>
      <u/>
      <sz val="11"/>
      <color theme="10"/>
      <name val="Calibri"/>
      <family val="2"/>
      <scheme val="minor"/>
    </font>
    <font>
      <b/>
      <u/>
      <sz val="10"/>
      <color theme="10"/>
      <name val="Merriweather Sans"/>
    </font>
    <font>
      <b/>
      <i/>
      <sz val="10"/>
      <color rgb="FFFFC612"/>
      <name val="Merriweather Sans"/>
    </font>
    <font>
      <b/>
      <i/>
      <u/>
      <sz val="10"/>
      <color rgb="FFFFC612"/>
      <name val="Merriweather Sans"/>
    </font>
    <font>
      <u/>
      <sz val="10"/>
      <color rgb="FFDC3F2C"/>
      <name val="Merriweather Sans"/>
    </font>
    <font>
      <sz val="9"/>
      <color indexed="81"/>
      <name val="Segoe UI"/>
      <family val="2"/>
    </font>
    <font>
      <b/>
      <sz val="9"/>
      <color indexed="81"/>
      <name val="Segoe UI"/>
      <family val="2"/>
    </font>
    <font>
      <i/>
      <sz val="10"/>
      <color rgb="FFF3F2F1"/>
      <name val="Merriweather Sans"/>
    </font>
    <font>
      <i/>
      <sz val="10"/>
      <name val="Merriweather Sans"/>
    </font>
    <font>
      <i/>
      <sz val="11"/>
      <name val="Merriweather Sans"/>
    </font>
    <font>
      <sz val="10"/>
      <color rgb="FFFF0000"/>
      <name val="Arial"/>
      <family val="2"/>
    </font>
    <font>
      <sz val="9"/>
      <color rgb="FFF3F2F1"/>
      <name val="Merriweather Sans"/>
    </font>
    <font>
      <b/>
      <sz val="10"/>
      <color rgb="FF949494"/>
      <name val="Merriweather Sans"/>
    </font>
    <font>
      <b/>
      <sz val="14"/>
      <color rgb="FF4A4A4A"/>
      <name val="Merriweather Sans"/>
    </font>
    <font>
      <sz val="14"/>
      <color rgb="FFDC3F2C"/>
      <name val="Merriweather Sans"/>
    </font>
    <font>
      <sz val="14"/>
      <color rgb="FFDC3F2C"/>
      <name val="Calibri"/>
      <family val="2"/>
      <scheme val="minor"/>
    </font>
    <font>
      <sz val="14"/>
      <color theme="1"/>
      <name val="Calibri"/>
      <family val="2"/>
      <scheme val="minor"/>
    </font>
    <font>
      <b/>
      <sz val="10"/>
      <color rgb="FFFF0000"/>
      <name val="Merriweather Sans"/>
    </font>
    <font>
      <sz val="10"/>
      <color rgb="FF949494"/>
      <name val="Merriweather Sans"/>
    </font>
    <font>
      <b/>
      <sz val="14"/>
      <name val="Merriweather Sans"/>
    </font>
    <font>
      <sz val="10"/>
      <color rgb="FFFF0000"/>
      <name val="Merriweather Sans"/>
    </font>
    <font>
      <sz val="9"/>
      <color indexed="81"/>
      <name val="Segoe UI"/>
      <charset val="1"/>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2F2F2"/>
      </patternFill>
    </fill>
    <fill>
      <patternFill patternType="solid">
        <fgColor rgb="FFA5A5A5"/>
      </patternFill>
    </fill>
    <fill>
      <patternFill patternType="solid">
        <fgColor rgb="FF4A4A4A"/>
        <bgColor indexed="64"/>
      </patternFill>
    </fill>
    <fill>
      <patternFill patternType="solid">
        <fgColor rgb="FF949494"/>
        <bgColor indexed="64"/>
      </patternFill>
    </fill>
    <fill>
      <patternFill patternType="solid">
        <fgColor rgb="FFFFC612"/>
        <bgColor indexed="64"/>
      </patternFill>
    </fill>
    <fill>
      <patternFill patternType="solid">
        <fgColor theme="0" tint="-4.9989318521683403E-2"/>
        <bgColor indexed="64"/>
      </patternFill>
    </fill>
  </fills>
  <borders count="27">
    <border>
      <left/>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6795556505021"/>
      </right>
      <top/>
      <bottom style="thin">
        <color theme="0" tint="-0.14990691854609822"/>
      </bottom>
      <diagonal/>
    </border>
    <border>
      <left style="thin">
        <color theme="0" tint="-0.14996795556505021"/>
      </left>
      <right/>
      <top style="thin">
        <color theme="0" tint="-0.14999847407452621"/>
      </top>
      <bottom style="thin">
        <color theme="0" tint="-0.14993743705557422"/>
      </bottom>
      <diagonal/>
    </border>
    <border>
      <left/>
      <right/>
      <top style="thin">
        <color theme="0" tint="-0.14999847407452621"/>
      </top>
      <bottom style="thin">
        <color theme="0" tint="-0.14993743705557422"/>
      </bottom>
      <diagonal/>
    </border>
    <border>
      <left/>
      <right style="thin">
        <color theme="0" tint="-0.14993743705557422"/>
      </right>
      <top style="thin">
        <color theme="0" tint="-0.149998474074526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0691854609822"/>
      </right>
      <top style="thin">
        <color theme="0" tint="-0.14996795556505021"/>
      </top>
      <bottom style="thin">
        <color theme="0" tint="-0.14993743705557422"/>
      </bottom>
      <diagonal/>
    </border>
    <border>
      <left style="thin">
        <color theme="0" tint="-0.14993743705557422"/>
      </left>
      <right style="thin">
        <color theme="0" tint="-0.14990691854609822"/>
      </right>
      <top style="thin">
        <color theme="0" tint="-0.14996795556505021"/>
      </top>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right style="thin">
        <color theme="0" tint="-0.499984740745262"/>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2" fillId="4" borderId="2" applyNumberFormat="0" applyAlignment="0" applyProtection="0"/>
    <xf numFmtId="0" fontId="3" fillId="5" borderId="3" applyNumberFormat="0" applyAlignment="0" applyProtection="0"/>
    <xf numFmtId="0" fontId="4" fillId="0" borderId="0" applyNumberFormat="0" applyFill="0" applyBorder="0" applyAlignment="0" applyProtection="0"/>
  </cellStyleXfs>
  <cellXfs count="111">
    <xf numFmtId="0" fontId="0" fillId="0" borderId="0" xfId="0"/>
    <xf numFmtId="0" fontId="5" fillId="2" borderId="0" xfId="0" applyFont="1" applyFill="1" applyBorder="1"/>
    <xf numFmtId="0" fontId="5" fillId="3" borderId="0" xfId="0" applyFont="1" applyFill="1"/>
    <xf numFmtId="0" fontId="9" fillId="7" borderId="0" xfId="3" applyFont="1" applyFill="1" applyBorder="1"/>
    <xf numFmtId="0" fontId="14" fillId="2" borderId="0" xfId="0" applyFont="1" applyFill="1" applyBorder="1" applyProtection="1"/>
    <xf numFmtId="0" fontId="14" fillId="3" borderId="0" xfId="0" applyFont="1" applyFill="1" applyProtection="1"/>
    <xf numFmtId="0" fontId="15" fillId="2" borderId="0" xfId="0" applyFont="1" applyFill="1" applyBorder="1" applyProtection="1"/>
    <xf numFmtId="0" fontId="16" fillId="3" borderId="0" xfId="0" applyFont="1" applyFill="1" applyProtection="1"/>
    <xf numFmtId="0" fontId="17" fillId="3" borderId="0" xfId="0" applyFont="1" applyFill="1" applyProtection="1"/>
    <xf numFmtId="0" fontId="14" fillId="4" borderId="0" xfId="2" applyFont="1" applyBorder="1" applyProtection="1">
      <protection locked="0"/>
    </xf>
    <xf numFmtId="0" fontId="14" fillId="8" borderId="0" xfId="0" applyFont="1" applyFill="1" applyProtection="1"/>
    <xf numFmtId="0" fontId="10" fillId="8" borderId="0" xfId="0" applyFont="1" applyFill="1" applyProtection="1"/>
    <xf numFmtId="0" fontId="13" fillId="8" borderId="0" xfId="0" applyFont="1" applyFill="1" applyProtection="1"/>
    <xf numFmtId="0" fontId="18" fillId="7" borderId="0" xfId="3" applyFont="1" applyFill="1" applyBorder="1"/>
    <xf numFmtId="0" fontId="19" fillId="7" borderId="0" xfId="3" applyFont="1" applyFill="1" applyBorder="1"/>
    <xf numFmtId="0" fontId="11" fillId="8" borderId="0" xfId="0" applyFont="1" applyFill="1" applyAlignment="1" applyProtection="1"/>
    <xf numFmtId="0" fontId="13" fillId="8" borderId="0" xfId="0" applyFont="1" applyFill="1" applyAlignment="1" applyProtection="1"/>
    <xf numFmtId="0" fontId="22" fillId="7" borderId="0" xfId="3" applyFont="1" applyFill="1" applyBorder="1"/>
    <xf numFmtId="0" fontId="6" fillId="2" borderId="0" xfId="0" applyFont="1" applyFill="1" applyBorder="1" applyProtection="1"/>
    <xf numFmtId="0" fontId="14" fillId="9" borderId="4" xfId="0" applyFont="1" applyFill="1" applyBorder="1" applyProtection="1">
      <protection locked="0"/>
    </xf>
    <xf numFmtId="0" fontId="24" fillId="7" borderId="0" xfId="3" applyFont="1" applyFill="1" applyBorder="1"/>
    <xf numFmtId="0" fontId="10" fillId="8" borderId="0" xfId="0" applyFont="1" applyFill="1" applyAlignment="1" applyProtection="1"/>
    <xf numFmtId="0" fontId="14" fillId="8" borderId="0" xfId="0" applyFont="1" applyFill="1" applyAlignment="1" applyProtection="1"/>
    <xf numFmtId="0" fontId="14" fillId="9" borderId="4" xfId="0" applyFont="1" applyFill="1" applyBorder="1" applyProtection="1"/>
    <xf numFmtId="0" fontId="13" fillId="3" borderId="0" xfId="0" applyFont="1" applyFill="1" applyProtection="1"/>
    <xf numFmtId="0" fontId="26" fillId="8" borderId="0" xfId="4" applyFont="1" applyFill="1" applyProtection="1"/>
    <xf numFmtId="0" fontId="28" fillId="7" borderId="0" xfId="3" applyFont="1" applyFill="1" applyBorder="1"/>
    <xf numFmtId="20" fontId="14" fillId="9" borderId="4" xfId="0" applyNumberFormat="1" applyFont="1" applyFill="1" applyBorder="1" applyProtection="1">
      <protection locked="0"/>
    </xf>
    <xf numFmtId="0" fontId="14" fillId="9" borderId="11" xfId="0" applyFont="1" applyFill="1" applyBorder="1" applyProtection="1">
      <protection locked="0"/>
    </xf>
    <xf numFmtId="0" fontId="14" fillId="9" borderId="13" xfId="0" applyFont="1" applyFill="1" applyBorder="1" applyProtection="1">
      <protection locked="0"/>
    </xf>
    <xf numFmtId="0" fontId="14" fillId="9" borderId="5" xfId="0" applyFont="1" applyFill="1" applyBorder="1" applyProtection="1">
      <protection locked="0"/>
    </xf>
    <xf numFmtId="0" fontId="9" fillId="7" borderId="16" xfId="3" applyFont="1" applyFill="1" applyBorder="1"/>
    <xf numFmtId="0" fontId="7" fillId="6" borderId="0" xfId="3" applyFont="1" applyFill="1" applyBorder="1" applyAlignment="1"/>
    <xf numFmtId="0" fontId="14" fillId="9" borderId="4" xfId="0" applyFont="1" applyFill="1" applyBorder="1" applyAlignment="1" applyProtection="1">
      <alignment horizontal="left"/>
      <protection locked="0"/>
    </xf>
    <xf numFmtId="0" fontId="7" fillId="6" borderId="0" xfId="3" applyFont="1" applyFill="1" applyBorder="1" applyAlignment="1"/>
    <xf numFmtId="0" fontId="8" fillId="6" borderId="0" xfId="0" applyFont="1" applyFill="1" applyBorder="1" applyAlignment="1"/>
    <xf numFmtId="0" fontId="21" fillId="3" borderId="0" xfId="4" applyFont="1" applyFill="1" applyProtection="1"/>
    <xf numFmtId="0" fontId="27" fillId="8" borderId="0" xfId="4" applyFont="1" applyFill="1" applyProtection="1"/>
    <xf numFmtId="0" fontId="5" fillId="3" borderId="0" xfId="0" applyFont="1" applyFill="1" applyProtection="1"/>
    <xf numFmtId="0" fontId="20" fillId="8" borderId="0" xfId="0" applyFont="1" applyFill="1" applyAlignment="1" applyProtection="1"/>
    <xf numFmtId="0" fontId="4" fillId="8" borderId="0" xfId="4" applyFill="1" applyProtection="1">
      <protection locked="0"/>
    </xf>
    <xf numFmtId="0" fontId="7" fillId="6" borderId="0" xfId="3" applyFont="1" applyFill="1" applyBorder="1" applyAlignment="1"/>
    <xf numFmtId="0" fontId="8" fillId="6" borderId="0" xfId="0" applyFont="1" applyFill="1" applyBorder="1" applyAlignment="1"/>
    <xf numFmtId="0" fontId="9" fillId="7" borderId="0" xfId="3" applyFont="1" applyFill="1" applyBorder="1" applyProtection="1"/>
    <xf numFmtId="0" fontId="37" fillId="7" borderId="0" xfId="3" applyFont="1" applyFill="1" applyBorder="1"/>
    <xf numFmtId="0" fontId="38" fillId="7" borderId="0" xfId="3" applyFont="1" applyFill="1" applyBorder="1"/>
    <xf numFmtId="0" fontId="9" fillId="7" borderId="0" xfId="3" applyFont="1" applyFill="1" applyBorder="1" applyAlignment="1">
      <alignment horizontal="left"/>
    </xf>
    <xf numFmtId="0" fontId="36" fillId="9" borderId="21" xfId="0" quotePrefix="1" applyNumberFormat="1" applyFont="1" applyFill="1" applyBorder="1" applyAlignment="1">
      <alignment horizontal="left" vertical="center"/>
    </xf>
    <xf numFmtId="0" fontId="36" fillId="9" borderId="23" xfId="0" quotePrefix="1" applyNumberFormat="1" applyFont="1" applyFill="1" applyBorder="1" applyAlignment="1">
      <alignment horizontal="left" vertical="center"/>
    </xf>
    <xf numFmtId="0" fontId="1" fillId="9" borderId="21" xfId="0" quotePrefix="1" applyNumberFormat="1" applyFont="1" applyFill="1" applyBorder="1" applyAlignment="1" applyProtection="1">
      <alignment horizontal="left" vertical="center"/>
      <protection locked="0"/>
    </xf>
    <xf numFmtId="0" fontId="36" fillId="9" borderId="20" xfId="0" quotePrefix="1" applyNumberFormat="1" applyFont="1" applyFill="1" applyBorder="1" applyAlignment="1" applyProtection="1">
      <alignment horizontal="left" vertical="center"/>
      <protection locked="0"/>
    </xf>
    <xf numFmtId="0" fontId="1" fillId="9" borderId="23" xfId="0" quotePrefix="1" applyNumberFormat="1" applyFont="1" applyFill="1" applyBorder="1" applyAlignment="1" applyProtection="1">
      <alignment horizontal="left" vertical="center"/>
      <protection locked="0"/>
    </xf>
    <xf numFmtId="0" fontId="36" fillId="9" borderId="22" xfId="0" quotePrefix="1" applyNumberFormat="1" applyFont="1" applyFill="1" applyBorder="1" applyAlignment="1" applyProtection="1">
      <alignment horizontal="left" vertical="center"/>
      <protection locked="0"/>
    </xf>
    <xf numFmtId="0" fontId="14" fillId="0" borderId="0" xfId="0" applyFont="1" applyFill="1" applyProtection="1"/>
    <xf numFmtId="0" fontId="4" fillId="8" borderId="0" xfId="4" applyFill="1" applyProtection="1"/>
    <xf numFmtId="0" fontId="4" fillId="9" borderId="21" xfId="4" quotePrefix="1" applyNumberFormat="1" applyFill="1" applyBorder="1" applyAlignment="1" applyProtection="1">
      <alignment horizontal="left" vertical="center"/>
      <protection locked="0"/>
    </xf>
    <xf numFmtId="0" fontId="4" fillId="9" borderId="23" xfId="4" quotePrefix="1" applyNumberFormat="1" applyFill="1" applyBorder="1" applyAlignment="1" applyProtection="1">
      <alignment horizontal="left" vertical="center"/>
      <protection locked="0"/>
    </xf>
    <xf numFmtId="0" fontId="14" fillId="8" borderId="0" xfId="0" applyFont="1" applyFill="1" applyAlignment="1" applyProtection="1">
      <alignment vertical="top" wrapText="1"/>
    </xf>
    <xf numFmtId="0" fontId="14" fillId="9" borderId="14" xfId="0" applyFont="1" applyFill="1" applyBorder="1" applyAlignment="1" applyProtection="1">
      <alignment wrapText="1"/>
      <protection locked="0"/>
    </xf>
    <xf numFmtId="0" fontId="23" fillId="9" borderId="24" xfId="0" applyFont="1" applyFill="1" applyBorder="1" applyAlignment="1" applyProtection="1">
      <alignment wrapText="1"/>
      <protection locked="0"/>
    </xf>
    <xf numFmtId="0" fontId="39" fillId="2" borderId="0" xfId="0" applyFont="1" applyFill="1" applyBorder="1" applyProtection="1"/>
    <xf numFmtId="0" fontId="14" fillId="2" borderId="25" xfId="0" applyFont="1" applyFill="1" applyBorder="1" applyProtection="1"/>
    <xf numFmtId="0" fontId="44" fillId="7" borderId="0" xfId="3" applyFont="1" applyFill="1" applyBorder="1"/>
    <xf numFmtId="0" fontId="45" fillId="2" borderId="26" xfId="0" quotePrefix="1" applyFont="1" applyFill="1" applyBorder="1" applyAlignment="1" applyProtection="1">
      <alignment horizontal="center" wrapText="1"/>
      <protection locked="0"/>
    </xf>
    <xf numFmtId="0" fontId="46" fillId="2" borderId="1" xfId="0" applyFont="1" applyFill="1" applyBorder="1" applyProtection="1"/>
    <xf numFmtId="0" fontId="46" fillId="2" borderId="1" xfId="0" applyFont="1" applyFill="1" applyBorder="1"/>
    <xf numFmtId="0" fontId="46" fillId="3" borderId="1" xfId="0" applyFont="1" applyFill="1" applyBorder="1" applyProtection="1"/>
    <xf numFmtId="0" fontId="46" fillId="3" borderId="0" xfId="0" applyFont="1" applyFill="1" applyProtection="1"/>
    <xf numFmtId="0" fontId="14" fillId="3" borderId="0" xfId="0" applyFont="1" applyFill="1" applyBorder="1" applyProtection="1"/>
    <xf numFmtId="0" fontId="13" fillId="8" borderId="0" xfId="0" applyFont="1" applyFill="1" applyBorder="1" applyAlignment="1">
      <alignment horizontal="center"/>
    </xf>
    <xf numFmtId="0" fontId="7" fillId="6" borderId="0" xfId="3" applyFont="1" applyFill="1" applyBorder="1" applyAlignment="1"/>
    <xf numFmtId="0" fontId="8" fillId="6" borderId="0" xfId="0" applyFont="1" applyFill="1" applyBorder="1" applyAlignment="1"/>
    <xf numFmtId="0" fontId="13" fillId="8" borderId="0" xfId="0" applyFont="1" applyFill="1" applyAlignment="1" applyProtection="1">
      <alignment wrapText="1"/>
    </xf>
    <xf numFmtId="0" fontId="20" fillId="0" borderId="0" xfId="0" applyFont="1" applyAlignment="1" applyProtection="1">
      <alignment wrapText="1"/>
    </xf>
    <xf numFmtId="0" fontId="11"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0" fontId="25" fillId="8" borderId="0" xfId="2" applyFont="1" applyFill="1" applyBorder="1" applyAlignment="1" applyProtection="1">
      <alignment horizontal="center" wrapText="1"/>
    </xf>
    <xf numFmtId="0" fontId="40" fillId="8" borderId="0" xfId="0" applyFont="1" applyFill="1" applyBorder="1" applyAlignment="1">
      <alignment horizontal="center" vertical="top" wrapText="1"/>
    </xf>
    <xf numFmtId="0" fontId="41" fillId="0" borderId="0" xfId="0" applyFont="1" applyAlignment="1">
      <alignment horizontal="center" vertical="top" wrapText="1"/>
    </xf>
    <xf numFmtId="0" fontId="42" fillId="0" borderId="0" xfId="0" applyFont="1" applyAlignment="1">
      <alignment horizontal="center" vertical="top" wrapText="1"/>
    </xf>
    <xf numFmtId="0" fontId="30" fillId="9" borderId="8" xfId="0" applyFont="1" applyFill="1" applyBorder="1" applyAlignment="1" applyProtection="1">
      <alignment horizontal="left"/>
      <protection locked="0"/>
    </xf>
    <xf numFmtId="0" fontId="23" fillId="0" borderId="9" xfId="0" applyFont="1" applyBorder="1" applyAlignment="1" applyProtection="1">
      <alignment horizontal="left"/>
      <protection locked="0"/>
    </xf>
    <xf numFmtId="0" fontId="23" fillId="0" borderId="10" xfId="0" applyFont="1" applyBorder="1" applyAlignment="1" applyProtection="1">
      <alignment horizontal="left"/>
      <protection locked="0"/>
    </xf>
    <xf numFmtId="0" fontId="43" fillId="2" borderId="0" xfId="0" applyFont="1" applyFill="1" applyBorder="1" applyAlignment="1" applyProtection="1">
      <alignment horizontal="left" vertical="top" wrapText="1"/>
    </xf>
    <xf numFmtId="0" fontId="4" fillId="9" borderId="8" xfId="4" applyFill="1" applyBorder="1" applyAlignment="1" applyProtection="1">
      <alignment horizontal="left"/>
      <protection locked="0"/>
    </xf>
    <xf numFmtId="0" fontId="14" fillId="9" borderId="8" xfId="0" applyFont="1" applyFill="1" applyBorder="1" applyAlignment="1" applyProtection="1">
      <alignment horizontal="left"/>
      <protection locked="0"/>
    </xf>
    <xf numFmtId="0" fontId="7" fillId="6" borderId="0" xfId="3" applyFont="1" applyFill="1" applyBorder="1" applyAlignment="1" applyProtection="1"/>
    <xf numFmtId="0" fontId="0" fillId="0" borderId="0" xfId="0" applyAlignment="1" applyProtection="1"/>
    <xf numFmtId="0" fontId="14" fillId="9" borderId="8" xfId="0" applyFont="1" applyFill="1"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9" fillId="7" borderId="0" xfId="3" applyFont="1" applyFill="1" applyBorder="1" applyAlignment="1">
      <alignment wrapText="1"/>
    </xf>
    <xf numFmtId="0" fontId="0" fillId="0" borderId="0" xfId="0" applyAlignment="1">
      <alignment wrapText="1"/>
    </xf>
    <xf numFmtId="0" fontId="34" fillId="9" borderId="8" xfId="0" applyFont="1" applyFill="1" applyBorder="1" applyAlignment="1" applyProtection="1">
      <alignment horizontal="left"/>
    </xf>
    <xf numFmtId="0" fontId="35" fillId="0" borderId="9" xfId="0" applyFont="1" applyBorder="1" applyAlignment="1" applyProtection="1">
      <alignment horizontal="left"/>
    </xf>
    <xf numFmtId="0" fontId="35" fillId="0" borderId="10" xfId="0" applyFont="1" applyBorder="1" applyAlignment="1" applyProtection="1">
      <alignment horizontal="left"/>
    </xf>
    <xf numFmtId="0" fontId="14" fillId="9" borderId="17" xfId="0" applyFont="1" applyFill="1" applyBorder="1" applyAlignment="1" applyProtection="1">
      <alignment horizontal="left"/>
      <protection locked="0"/>
    </xf>
    <xf numFmtId="0" fontId="14" fillId="9" borderId="18" xfId="0" applyFont="1" applyFill="1" applyBorder="1" applyAlignment="1" applyProtection="1">
      <alignment horizontal="left"/>
      <protection locked="0"/>
    </xf>
    <xf numFmtId="0" fontId="14" fillId="9" borderId="19" xfId="0" applyFont="1" applyFill="1" applyBorder="1" applyAlignment="1" applyProtection="1">
      <alignment horizontal="left"/>
      <protection locked="0"/>
    </xf>
    <xf numFmtId="0" fontId="33" fillId="7" borderId="0" xfId="3" applyFont="1" applyFill="1" applyBorder="1" applyAlignment="1"/>
    <xf numFmtId="0" fontId="33" fillId="7" borderId="0" xfId="0" applyFont="1" applyFill="1" applyBorder="1" applyAlignment="1"/>
    <xf numFmtId="0" fontId="23" fillId="9" borderId="12" xfId="0" applyFont="1" applyFill="1" applyBorder="1" applyAlignment="1" applyProtection="1">
      <alignment horizontal="center" wrapText="1"/>
      <protection locked="0"/>
    </xf>
    <xf numFmtId="0" fontId="23" fillId="9" borderId="15" xfId="0" applyFont="1" applyFill="1" applyBorder="1" applyAlignment="1" applyProtection="1">
      <alignment horizontal="center" wrapText="1"/>
      <protection locked="0"/>
    </xf>
    <xf numFmtId="0" fontId="15" fillId="2" borderId="0" xfId="3" applyFont="1" applyFill="1" applyBorder="1" applyAlignment="1">
      <alignment horizontal="left"/>
    </xf>
    <xf numFmtId="0" fontId="11" fillId="0" borderId="0" xfId="2" applyFont="1" applyFill="1" applyBorder="1" applyAlignment="1" applyProtection="1">
      <alignment horizontal="left" vertical="top"/>
    </xf>
    <xf numFmtId="0" fontId="9" fillId="7" borderId="6" xfId="3" applyFont="1" applyFill="1" applyBorder="1" applyAlignment="1">
      <alignment vertical="top"/>
    </xf>
    <xf numFmtId="0" fontId="0" fillId="0" borderId="6" xfId="0" applyBorder="1" applyAlignment="1">
      <alignment vertical="top"/>
    </xf>
    <xf numFmtId="0" fontId="14" fillId="9" borderId="5" xfId="0" applyFont="1" applyFill="1" applyBorder="1" applyAlignment="1" applyProtection="1">
      <alignment wrapText="1"/>
      <protection locked="0"/>
    </xf>
    <xf numFmtId="0" fontId="23" fillId="0" borderId="6" xfId="0" applyFont="1" applyBorder="1" applyAlignment="1" applyProtection="1">
      <alignment wrapText="1"/>
      <protection locked="0"/>
    </xf>
    <xf numFmtId="0" fontId="23" fillId="0" borderId="7" xfId="0" applyFont="1" applyBorder="1" applyAlignment="1" applyProtection="1">
      <alignment wrapText="1"/>
      <protection locked="0"/>
    </xf>
    <xf numFmtId="0" fontId="0" fillId="0" borderId="0" xfId="0" applyAlignment="1" applyProtection="1">
      <alignment wrapText="1"/>
    </xf>
  </cellXfs>
  <cellStyles count="5">
    <cellStyle name="Ausgabe" xfId="2" builtinId="21"/>
    <cellStyle name="Link" xfId="4" builtinId="8"/>
    <cellStyle name="Standaard 2" xfId="1"/>
    <cellStyle name="Standard" xfId="0" builtinId="0"/>
    <cellStyle name="Zelle überprüfen" xfId="3" builtinId="23"/>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dxf>
    <dxf>
      <font>
        <color theme="0"/>
      </font>
    </dxf>
    <dxf>
      <font>
        <color theme="0"/>
      </font>
    </dxf>
  </dxfs>
  <tableStyles count="0" defaultTableStyle="TableStyleMedium2" defaultPivotStyle="PivotStyleLight16"/>
  <colors>
    <mruColors>
      <color rgb="FF4A4A4A"/>
      <color rgb="FFFFC612"/>
      <color rgb="FF949494"/>
      <color rgb="FFDC3F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11550</xdr:colOff>
      <xdr:row>0</xdr:row>
      <xdr:rowOff>23096</xdr:rowOff>
    </xdr:from>
    <xdr:to>
      <xdr:col>2</xdr:col>
      <xdr:colOff>1281549</xdr:colOff>
      <xdr:row>6</xdr:row>
      <xdr:rowOff>140259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50" y="23096"/>
          <a:ext cx="1847272" cy="1156254"/>
        </a:xfrm>
        <a:prstGeom prst="rect">
          <a:avLst/>
        </a:prstGeom>
      </xdr:spPr>
    </xdr:pic>
    <xdr:clientData/>
  </xdr:twoCellAnchor>
  <xdr:twoCellAnchor editAs="oneCell">
    <xdr:from>
      <xdr:col>1</xdr:col>
      <xdr:colOff>46180</xdr:colOff>
      <xdr:row>9</xdr:row>
      <xdr:rowOff>161627</xdr:rowOff>
    </xdr:from>
    <xdr:to>
      <xdr:col>1</xdr:col>
      <xdr:colOff>392544</xdr:colOff>
      <xdr:row>10</xdr:row>
      <xdr:rowOff>46173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362" y="1685627"/>
          <a:ext cx="346364" cy="346364"/>
        </a:xfrm>
        <a:prstGeom prst="rect">
          <a:avLst/>
        </a:prstGeom>
      </xdr:spPr>
    </xdr:pic>
    <xdr:clientData/>
  </xdr:twoCellAnchor>
  <xdr:twoCellAnchor editAs="oneCell">
    <xdr:from>
      <xdr:col>1</xdr:col>
      <xdr:colOff>34635</xdr:colOff>
      <xdr:row>12</xdr:row>
      <xdr:rowOff>103911</xdr:rowOff>
    </xdr:from>
    <xdr:to>
      <xdr:col>1</xdr:col>
      <xdr:colOff>380235</xdr:colOff>
      <xdr:row>14</xdr:row>
      <xdr:rowOff>56966</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7817" y="2182093"/>
          <a:ext cx="345600" cy="345600"/>
        </a:xfrm>
        <a:prstGeom prst="rect">
          <a:avLst/>
        </a:prstGeom>
      </xdr:spPr>
    </xdr:pic>
    <xdr:clientData/>
  </xdr:twoCellAnchor>
  <xdr:twoCellAnchor editAs="oneCell">
    <xdr:from>
      <xdr:col>1</xdr:col>
      <xdr:colOff>34635</xdr:colOff>
      <xdr:row>74</xdr:row>
      <xdr:rowOff>92366</xdr:rowOff>
    </xdr:from>
    <xdr:to>
      <xdr:col>1</xdr:col>
      <xdr:colOff>380235</xdr:colOff>
      <xdr:row>76</xdr:row>
      <xdr:rowOff>45421</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7817" y="12942457"/>
          <a:ext cx="345600" cy="345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unite.eu/de_DE/howTo/rechnungsstellung" TargetMode="External"/><Relationship Id="rId7" Type="http://schemas.openxmlformats.org/officeDocument/2006/relationships/vmlDrawing" Target="../drawings/vmlDrawing1.vml"/><Relationship Id="rId2" Type="http://schemas.openxmlformats.org/officeDocument/2006/relationships/hyperlink" Target="https://www.mercateo.com/login/register" TargetMode="External"/><Relationship Id="rId1" Type="http://schemas.openxmlformats.org/officeDocument/2006/relationships/hyperlink" Target="https://portal.unite.eu/de_DE/registr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portal.unite.eu/de_DE/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227"/>
  <sheetViews>
    <sheetView tabSelected="1" zoomScale="55" zoomScaleNormal="55" workbookViewId="0">
      <selection activeCell="D17" sqref="D17:F17"/>
    </sheetView>
  </sheetViews>
  <sheetFormatPr baseColWidth="10" defaultColWidth="11.453125" defaultRowHeight="13" x14ac:dyDescent="0.3"/>
  <cols>
    <col min="1" max="1" width="2.54296875" style="66" customWidth="1"/>
    <col min="2" max="2" width="5.81640625" style="8" customWidth="1"/>
    <col min="3" max="3" width="59" style="8" customWidth="1"/>
    <col min="4" max="4" width="52.7265625" style="8" customWidth="1"/>
    <col min="5" max="5" width="48.08984375" style="8" customWidth="1"/>
    <col min="6" max="6" width="47.6328125" style="8" customWidth="1"/>
    <col min="7" max="7" width="2.7265625" style="8" customWidth="1"/>
    <col min="8" max="8" width="3.453125" style="8" customWidth="1"/>
    <col min="9" max="9" width="34.7265625" style="8" customWidth="1"/>
    <col min="10" max="10" width="28" style="8" customWidth="1"/>
    <col min="11" max="11" width="15.453125" style="8" customWidth="1"/>
    <col min="12" max="12" width="3.453125" style="8" customWidth="1"/>
    <col min="13" max="13" width="11.453125" style="8"/>
    <col min="14" max="14" width="3.90625" style="8" customWidth="1"/>
    <col min="15" max="16384" width="11.453125" style="8"/>
  </cols>
  <sheetData>
    <row r="1" spans="1:12" s="5" customFormat="1" x14ac:dyDescent="0.3">
      <c r="A1" s="64"/>
      <c r="B1" s="4"/>
      <c r="C1" s="4"/>
      <c r="D1" s="4"/>
      <c r="E1" s="4"/>
      <c r="F1" s="4"/>
      <c r="G1" s="4"/>
    </row>
    <row r="2" spans="1:12" s="5" customFormat="1" x14ac:dyDescent="0.3">
      <c r="A2" s="64"/>
      <c r="B2" s="4"/>
      <c r="C2" s="4"/>
      <c r="D2" s="69"/>
      <c r="E2" s="69"/>
      <c r="F2" s="4"/>
      <c r="G2" s="4"/>
    </row>
    <row r="3" spans="1:12" s="5" customFormat="1" x14ac:dyDescent="0.3">
      <c r="A3" s="64"/>
      <c r="B3" s="4"/>
      <c r="C3" s="4"/>
      <c r="D3" s="77" t="s">
        <v>87</v>
      </c>
      <c r="E3" s="78"/>
      <c r="F3" s="4"/>
      <c r="G3" s="4"/>
    </row>
    <row r="4" spans="1:12" s="5" customFormat="1" x14ac:dyDescent="0.3">
      <c r="A4" s="64"/>
      <c r="B4" s="4"/>
      <c r="C4" s="4"/>
      <c r="D4" s="79"/>
      <c r="E4" s="79"/>
      <c r="F4" s="4"/>
      <c r="G4" s="4"/>
    </row>
    <row r="5" spans="1:12" s="5" customFormat="1" ht="15" customHeight="1" x14ac:dyDescent="0.3">
      <c r="A5" s="64"/>
      <c r="B5" s="4"/>
      <c r="C5" s="4"/>
      <c r="D5" s="76" t="s">
        <v>73</v>
      </c>
      <c r="E5" s="76"/>
      <c r="F5" s="4"/>
      <c r="G5" s="4"/>
    </row>
    <row r="6" spans="1:12" s="5" customFormat="1" ht="15" customHeight="1" x14ac:dyDescent="0.3">
      <c r="A6" s="64"/>
      <c r="B6" s="4"/>
      <c r="C6" s="4"/>
      <c r="D6" s="76"/>
      <c r="E6" s="76"/>
      <c r="F6" s="4"/>
      <c r="G6" s="4"/>
    </row>
    <row r="7" spans="1:12" s="5" customFormat="1" x14ac:dyDescent="0.3">
      <c r="A7" s="64"/>
      <c r="B7" s="4"/>
      <c r="C7" s="4"/>
      <c r="D7" s="69"/>
      <c r="E7" s="69"/>
      <c r="F7" s="4"/>
      <c r="G7" s="4"/>
    </row>
    <row r="8" spans="1:12" s="5" customFormat="1" x14ac:dyDescent="0.3">
      <c r="A8" s="64"/>
      <c r="B8" s="4"/>
      <c r="C8" s="53"/>
      <c r="D8" s="4"/>
      <c r="E8" s="4"/>
      <c r="F8" s="4"/>
      <c r="G8" s="4"/>
    </row>
    <row r="9" spans="1:12" s="5" customFormat="1" x14ac:dyDescent="0.3">
      <c r="A9" s="64"/>
      <c r="B9" s="4"/>
      <c r="C9" s="18"/>
      <c r="D9" s="4"/>
      <c r="E9" s="4"/>
      <c r="F9" s="4"/>
      <c r="G9" s="4"/>
    </row>
    <row r="10" spans="1:12" s="5" customFormat="1" ht="36.5" customHeight="1" x14ac:dyDescent="0.45">
      <c r="A10" s="64"/>
      <c r="B10" s="4"/>
      <c r="C10" s="60" t="s">
        <v>158</v>
      </c>
      <c r="D10" s="4"/>
      <c r="E10" s="4"/>
      <c r="F10" s="63" t="s">
        <v>162</v>
      </c>
      <c r="G10" s="4"/>
    </row>
    <row r="11" spans="1:12" s="5" customFormat="1" x14ac:dyDescent="0.3">
      <c r="A11" s="64"/>
      <c r="B11" s="4"/>
      <c r="C11" s="18"/>
      <c r="D11" s="53"/>
      <c r="E11" s="4"/>
      <c r="F11" s="4"/>
      <c r="G11" s="4"/>
    </row>
    <row r="12" spans="1:12" s="5" customFormat="1" ht="13" customHeight="1" x14ac:dyDescent="0.3">
      <c r="A12" s="64"/>
      <c r="B12" s="4"/>
      <c r="C12" s="18"/>
      <c r="D12" s="83" t="str">
        <f>IF(F10="Agenturgeschäft","Bitte senden Sie die nachfolgend genannten Dokumente an verkaufen@unite.eu oder Ihren persönlichen Ansprechpartner: Personalausweiskopien der vertretungsberechtigten und wirtschaftlich berechtigten Personen sowie den Zahlungsdienstleistervertrag.",IF(F10="Agenturgeschäft sowie Bestellweiterleitung","Bitte senden Sie die nachfolgend genannten Dokumente an verkaufen@unite.eu oder Ihren persönlichen Ansprechpartner: Personalausweiskopien der vertretungsberechtigten und wirtschaftlich berechtigten Personen sowie den Zahlungsdienstleistervertrag.",""))</f>
        <v/>
      </c>
      <c r="E12" s="83"/>
      <c r="F12" s="83"/>
      <c r="G12" s="4"/>
    </row>
    <row r="13" spans="1:12" s="5" customFormat="1" x14ac:dyDescent="0.3">
      <c r="A13" s="64"/>
      <c r="B13" s="4"/>
      <c r="C13" s="18"/>
      <c r="D13" s="83"/>
      <c r="E13" s="83"/>
      <c r="F13" s="83"/>
      <c r="G13" s="4"/>
    </row>
    <row r="14" spans="1:12" s="5" customFormat="1" ht="18.5" x14ac:dyDescent="0.45">
      <c r="A14" s="64"/>
      <c r="B14" s="4"/>
      <c r="C14" s="60" t="s">
        <v>68</v>
      </c>
      <c r="D14" s="4"/>
      <c r="E14" s="4"/>
      <c r="F14" s="4"/>
      <c r="G14" s="4"/>
    </row>
    <row r="15" spans="1:12" s="5" customFormat="1" x14ac:dyDescent="0.3">
      <c r="A15" s="64"/>
      <c r="B15" s="4"/>
      <c r="C15" s="18"/>
      <c r="D15" s="4"/>
      <c r="E15" s="4"/>
      <c r="F15" s="4"/>
      <c r="G15" s="4"/>
      <c r="I15" s="24"/>
    </row>
    <row r="16" spans="1:12" s="5" customFormat="1" x14ac:dyDescent="0.3">
      <c r="A16" s="64"/>
      <c r="B16" s="4"/>
      <c r="C16" s="70" t="s">
        <v>99</v>
      </c>
      <c r="D16" s="71" t="s">
        <v>96</v>
      </c>
      <c r="E16" s="71"/>
      <c r="F16" s="71"/>
      <c r="G16" s="4"/>
      <c r="H16" s="10"/>
      <c r="I16" s="72" t="s">
        <v>127</v>
      </c>
      <c r="J16" s="73"/>
      <c r="K16" s="73"/>
      <c r="L16" s="10"/>
    </row>
    <row r="17" spans="1:12" s="5" customFormat="1" ht="14.5" x14ac:dyDescent="0.35">
      <c r="A17" s="64"/>
      <c r="B17" s="4"/>
      <c r="C17" s="3" t="s">
        <v>97</v>
      </c>
      <c r="D17" s="84" t="s">
        <v>117</v>
      </c>
      <c r="E17" s="81"/>
      <c r="F17" s="82"/>
      <c r="G17" s="4"/>
      <c r="H17" s="10"/>
      <c r="I17" s="73"/>
      <c r="J17" s="73"/>
      <c r="K17" s="73"/>
      <c r="L17" s="10"/>
    </row>
    <row r="18" spans="1:12" s="5" customFormat="1" ht="14.5" x14ac:dyDescent="0.35">
      <c r="A18" s="64"/>
      <c r="B18" s="4"/>
      <c r="C18" s="3" t="s">
        <v>118</v>
      </c>
      <c r="D18" s="85" t="s">
        <v>98</v>
      </c>
      <c r="E18" s="81"/>
      <c r="F18" s="82"/>
      <c r="G18" s="4"/>
      <c r="H18" s="10"/>
      <c r="I18" s="73"/>
      <c r="J18" s="73"/>
      <c r="K18" s="73"/>
      <c r="L18" s="10"/>
    </row>
    <row r="19" spans="1:12" s="5" customFormat="1" ht="14.5" x14ac:dyDescent="0.35">
      <c r="A19" s="64"/>
      <c r="B19" s="4"/>
      <c r="C19" s="3" t="s">
        <v>119</v>
      </c>
      <c r="D19" s="85" t="s">
        <v>98</v>
      </c>
      <c r="E19" s="81"/>
      <c r="F19" s="82"/>
      <c r="G19" s="4"/>
      <c r="H19" s="10"/>
      <c r="I19" s="73"/>
      <c r="J19" s="73"/>
      <c r="K19" s="73"/>
      <c r="L19" s="10"/>
    </row>
    <row r="20" spans="1:12" s="5" customFormat="1" ht="14.5" x14ac:dyDescent="0.35">
      <c r="A20" s="64"/>
      <c r="B20" s="4"/>
      <c r="C20" s="18"/>
      <c r="D20" s="4"/>
      <c r="E20" s="4"/>
      <c r="F20" s="4"/>
      <c r="G20" s="4"/>
      <c r="H20" s="10"/>
      <c r="I20" s="40" t="s">
        <v>126</v>
      </c>
      <c r="J20" s="10"/>
      <c r="K20" s="10"/>
      <c r="L20" s="10"/>
    </row>
    <row r="21" spans="1:12" s="5" customFormat="1" ht="14.5" x14ac:dyDescent="0.35">
      <c r="A21" s="64"/>
      <c r="B21" s="4"/>
      <c r="C21" s="86" t="s">
        <v>131</v>
      </c>
      <c r="D21" s="87"/>
      <c r="E21" s="87"/>
      <c r="F21" s="87"/>
      <c r="G21" s="4"/>
      <c r="H21" s="10"/>
      <c r="I21" s="10"/>
      <c r="J21" s="10"/>
      <c r="K21" s="10"/>
      <c r="L21" s="10"/>
    </row>
    <row r="22" spans="1:12" s="5" customFormat="1" ht="15" customHeight="1" x14ac:dyDescent="0.35">
      <c r="A22" s="64"/>
      <c r="B22" s="4"/>
      <c r="C22" s="43" t="s">
        <v>131</v>
      </c>
      <c r="D22" s="88"/>
      <c r="E22" s="89"/>
      <c r="F22" s="90"/>
      <c r="G22" s="4"/>
      <c r="H22" s="10"/>
      <c r="I22" s="12" t="s">
        <v>132</v>
      </c>
      <c r="J22" s="10"/>
      <c r="K22" s="10"/>
      <c r="L22" s="10"/>
    </row>
    <row r="23" spans="1:12" s="5" customFormat="1" ht="13.5" customHeight="1" x14ac:dyDescent="0.3">
      <c r="A23" s="64"/>
      <c r="B23" s="4"/>
      <c r="C23" s="18"/>
      <c r="D23" s="4"/>
      <c r="E23" s="4"/>
      <c r="F23" s="4"/>
      <c r="G23" s="4"/>
      <c r="H23" s="10"/>
      <c r="I23" s="12" t="s">
        <v>147</v>
      </c>
      <c r="J23" s="10"/>
      <c r="K23" s="10"/>
      <c r="L23" s="10"/>
    </row>
    <row r="24" spans="1:12" s="5" customFormat="1" x14ac:dyDescent="0.3">
      <c r="A24" s="64"/>
      <c r="B24" s="4"/>
      <c r="C24" s="34" t="s">
        <v>120</v>
      </c>
      <c r="D24" s="35"/>
      <c r="E24" s="34" t="s">
        <v>121</v>
      </c>
      <c r="F24" s="35"/>
      <c r="G24" s="4"/>
      <c r="H24" s="10"/>
      <c r="I24" s="12" t="s">
        <v>148</v>
      </c>
      <c r="J24" s="10"/>
      <c r="K24" s="10"/>
      <c r="L24" s="10"/>
    </row>
    <row r="25" spans="1:12" s="5" customFormat="1" x14ac:dyDescent="0.3">
      <c r="A25" s="64"/>
      <c r="B25" s="4"/>
      <c r="C25" s="3" t="s">
        <v>0</v>
      </c>
      <c r="D25" s="19"/>
      <c r="E25" s="3" t="s">
        <v>4</v>
      </c>
      <c r="F25" s="19"/>
      <c r="G25" s="4"/>
      <c r="H25" s="10"/>
      <c r="I25" s="10"/>
      <c r="J25" s="10"/>
      <c r="K25" s="10"/>
      <c r="L25" s="10"/>
    </row>
    <row r="26" spans="1:12" s="5" customFormat="1" x14ac:dyDescent="0.3">
      <c r="A26" s="64"/>
      <c r="B26" s="4"/>
      <c r="C26" s="3" t="s">
        <v>122</v>
      </c>
      <c r="D26" s="19"/>
      <c r="E26" s="3" t="s">
        <v>70</v>
      </c>
      <c r="F26" s="19"/>
      <c r="G26" s="4"/>
    </row>
    <row r="27" spans="1:12" s="5" customFormat="1" x14ac:dyDescent="0.3">
      <c r="A27" s="64"/>
      <c r="B27" s="4"/>
      <c r="C27" s="3" t="s">
        <v>123</v>
      </c>
      <c r="D27" s="19"/>
      <c r="E27" s="3" t="s">
        <v>69</v>
      </c>
      <c r="F27" s="19"/>
      <c r="G27" s="4"/>
      <c r="I27" s="24"/>
    </row>
    <row r="28" spans="1:12" s="5" customFormat="1" ht="13.5" customHeight="1" x14ac:dyDescent="0.3">
      <c r="A28" s="64"/>
      <c r="B28" s="4"/>
      <c r="C28" s="3" t="s">
        <v>124</v>
      </c>
      <c r="D28" s="19"/>
      <c r="E28" s="3" t="s">
        <v>71</v>
      </c>
      <c r="F28" s="19"/>
      <c r="G28" s="4"/>
    </row>
    <row r="29" spans="1:12" s="5" customFormat="1" ht="13.5" customHeight="1" x14ac:dyDescent="0.3">
      <c r="A29" s="64"/>
      <c r="B29" s="4"/>
      <c r="C29" s="18"/>
      <c r="D29" s="4"/>
      <c r="E29" s="3" t="s">
        <v>72</v>
      </c>
      <c r="F29" s="19"/>
      <c r="G29" s="4"/>
    </row>
    <row r="30" spans="1:12" s="5" customFormat="1" ht="13.5" customHeight="1" x14ac:dyDescent="0.3">
      <c r="A30" s="64"/>
      <c r="B30" s="4"/>
      <c r="C30" s="18"/>
      <c r="D30" s="4"/>
      <c r="E30" s="4"/>
      <c r="F30" s="4"/>
      <c r="G30" s="4"/>
      <c r="I30" s="24"/>
    </row>
    <row r="31" spans="1:12" s="5" customFormat="1" ht="13.5" customHeight="1" x14ac:dyDescent="0.3">
      <c r="A31" s="64"/>
      <c r="B31" s="4"/>
      <c r="C31" s="70" t="s">
        <v>100</v>
      </c>
      <c r="D31" s="71"/>
      <c r="E31" s="71"/>
      <c r="F31" s="71"/>
      <c r="G31" s="4"/>
      <c r="I31" s="24"/>
    </row>
    <row r="32" spans="1:12" s="5" customFormat="1" ht="13.5" customHeight="1" x14ac:dyDescent="0.3">
      <c r="A32" s="64"/>
      <c r="B32" s="4"/>
      <c r="C32" s="3"/>
      <c r="D32" s="3" t="s">
        <v>101</v>
      </c>
      <c r="E32" s="3" t="s">
        <v>3</v>
      </c>
      <c r="F32" s="3" t="s">
        <v>102</v>
      </c>
      <c r="G32" s="4"/>
      <c r="I32" s="24"/>
    </row>
    <row r="33" spans="1:14" s="5" customFormat="1" ht="13.5" customHeight="1" x14ac:dyDescent="0.3">
      <c r="A33" s="64"/>
      <c r="B33" s="4"/>
      <c r="C33" s="3" t="s">
        <v>103</v>
      </c>
      <c r="D33" s="19"/>
      <c r="E33" s="19"/>
      <c r="F33" s="19"/>
      <c r="G33" s="4"/>
      <c r="I33" s="24"/>
    </row>
    <row r="34" spans="1:14" s="5" customFormat="1" ht="13.5" customHeight="1" x14ac:dyDescent="0.3">
      <c r="A34" s="64"/>
      <c r="B34" s="4"/>
      <c r="C34" s="3" t="s">
        <v>104</v>
      </c>
      <c r="D34" s="19"/>
      <c r="E34" s="19"/>
      <c r="F34" s="19"/>
      <c r="G34" s="4"/>
      <c r="I34" s="24"/>
    </row>
    <row r="35" spans="1:14" s="5" customFormat="1" ht="13.5" customHeight="1" x14ac:dyDescent="0.3">
      <c r="A35" s="64"/>
      <c r="B35" s="4"/>
      <c r="C35" s="3" t="str">
        <f>IF(F10="Bestellweiterleitung","",IF(F10="Agenturgeschäft","Buchhaltung + Rechnungsarchivierungsinformation",IF(F10="Agenturgeschäft und Bestellweiterleitung","Buchhaltung + Rechnungsarchivierungsinformation","Bestellabwicklung (Abwicklung und Lieferanfragen)")))</f>
        <v>Bestellabwicklung (Abwicklung und Lieferanfragen)</v>
      </c>
      <c r="D35" s="19"/>
      <c r="E35" s="19"/>
      <c r="F35" s="19"/>
      <c r="G35" s="4"/>
      <c r="H35" s="57"/>
      <c r="I35" s="75" t="str">
        <f>IF(F10="Agenturgeschäft","An die Buchhaltungs-E-Mail-Adresse wird auch die Rechnungsarchivierungsinformation gesendet (Orginal Rechnung an den Kunden für Ihre Archivierung). Die Zahlungsavise können an eine abweichende Adresse gesendet werden.",IF(F10="Agenturgeschäft und Bestellweiterleitung","An die Buchhaltungs-E-Mail-Adresse wird auch die Rechnungsarchivierungsinformation gesendet (Orginal Rechnung an den Kunden für Ihre Archivierung). Die Zahlungsavise können an eine abweichende Adresse gesendet werden.",""))</f>
        <v/>
      </c>
      <c r="J35" s="75"/>
      <c r="K35" s="75"/>
      <c r="L35" s="75"/>
      <c r="M35" s="75"/>
    </row>
    <row r="36" spans="1:14" s="5" customFormat="1" ht="13.5" customHeight="1" x14ac:dyDescent="0.3">
      <c r="A36" s="64"/>
      <c r="B36" s="4"/>
      <c r="C36" s="3" t="str">
        <f>IF(F10="Bestellweiterleitung","",IF(F10="Agenturgeschäft","E-Mail für Zahlungsavise",IF(F10="Agenturgeschäft und Bestellweiterleitung","E-Mail für Zahlungsavise","Retouren &amp; Reklamationen")))</f>
        <v>Retouren &amp; Reklamationen</v>
      </c>
      <c r="D36" s="19"/>
      <c r="E36" s="19"/>
      <c r="F36" s="19"/>
      <c r="G36" s="4"/>
      <c r="H36" s="57"/>
      <c r="I36" s="75"/>
      <c r="J36" s="75"/>
      <c r="K36" s="75"/>
      <c r="L36" s="75"/>
      <c r="M36" s="75"/>
    </row>
    <row r="37" spans="1:14" s="5" customFormat="1" ht="13.5" customHeight="1" x14ac:dyDescent="0.3">
      <c r="A37" s="64"/>
      <c r="B37" s="4"/>
      <c r="C37" s="18"/>
      <c r="D37" s="4"/>
      <c r="E37" s="4"/>
      <c r="F37" s="4"/>
      <c r="G37" s="4"/>
      <c r="H37" s="57"/>
      <c r="I37" s="75"/>
      <c r="J37" s="75"/>
      <c r="K37" s="75"/>
      <c r="L37" s="75"/>
      <c r="M37" s="75"/>
    </row>
    <row r="38" spans="1:14" s="5" customFormat="1" ht="13.5" customHeight="1" x14ac:dyDescent="0.35">
      <c r="A38" s="64"/>
      <c r="B38" s="4"/>
      <c r="C38" s="3" t="s">
        <v>149</v>
      </c>
      <c r="D38" s="80"/>
      <c r="E38" s="81"/>
      <c r="F38" s="82"/>
      <c r="G38" s="4"/>
    </row>
    <row r="39" spans="1:14" s="5" customFormat="1" ht="13.5" customHeight="1" x14ac:dyDescent="0.3">
      <c r="A39" s="64"/>
      <c r="B39" s="4"/>
      <c r="C39" s="18"/>
      <c r="D39" s="4"/>
      <c r="E39" s="4"/>
      <c r="F39" s="4"/>
      <c r="G39" s="4"/>
    </row>
    <row r="40" spans="1:14" s="5" customFormat="1" ht="13.5" customHeight="1" x14ac:dyDescent="0.3">
      <c r="A40" s="64"/>
      <c r="B40" s="4"/>
      <c r="C40" s="70" t="s">
        <v>136</v>
      </c>
      <c r="D40" s="71"/>
      <c r="E40" s="71"/>
      <c r="F40" s="71"/>
      <c r="G40" s="4"/>
    </row>
    <row r="41" spans="1:14" s="5" customFormat="1" ht="13.5" customHeight="1" x14ac:dyDescent="0.3">
      <c r="A41" s="64"/>
      <c r="B41" s="4"/>
      <c r="C41" s="3" t="s">
        <v>137</v>
      </c>
      <c r="D41" s="19" t="s">
        <v>144</v>
      </c>
      <c r="E41" s="3" t="s">
        <v>138</v>
      </c>
      <c r="F41" s="19"/>
      <c r="G41" s="4"/>
      <c r="J41" s="8" t="s">
        <v>145</v>
      </c>
    </row>
    <row r="42" spans="1:14" s="5" customFormat="1" ht="13.5" customHeight="1" x14ac:dyDescent="0.3">
      <c r="A42" s="64"/>
      <c r="B42" s="4"/>
      <c r="C42" s="3" t="s">
        <v>139</v>
      </c>
      <c r="D42" s="19" t="s">
        <v>144</v>
      </c>
      <c r="E42" s="3"/>
      <c r="F42" s="19"/>
      <c r="G42" s="4"/>
    </row>
    <row r="43" spans="1:14" s="5" customFormat="1" ht="13.5" customHeight="1" x14ac:dyDescent="0.3">
      <c r="A43" s="64"/>
      <c r="B43" s="4"/>
      <c r="C43" s="18"/>
      <c r="D43" s="4"/>
      <c r="E43" s="4"/>
      <c r="F43" s="4"/>
      <c r="G43" s="4"/>
    </row>
    <row r="44" spans="1:14" s="5" customFormat="1" ht="13.5" customHeight="1" x14ac:dyDescent="0.3">
      <c r="A44" s="64"/>
      <c r="B44" s="4"/>
      <c r="C44" s="70" t="str">
        <f>IF(F10="Bestellweiterleitung","Im folgenden Abschnitt sind keine Angaben erforderlich",IF(F10="Agenturgeschäft","Im folgenden Abschnitt sind keine Angaben erforderlich",IF(F10="Agenturgeschäft und Bestellweiterleitung","Im folgenden Abschnitt sind keine Angaben erforderlich","Auftragsbestätigungen")))</f>
        <v>Auftragsbestätigungen</v>
      </c>
      <c r="D44" s="71"/>
      <c r="E44" s="71"/>
      <c r="F44" s="71"/>
      <c r="G44" s="4"/>
      <c r="H44" s="10"/>
      <c r="I44" s="10"/>
      <c r="J44" s="10"/>
      <c r="K44" s="10"/>
      <c r="L44" s="10"/>
      <c r="M44" s="10"/>
      <c r="N44" s="10"/>
    </row>
    <row r="45" spans="1:14" s="5" customFormat="1" ht="13.5" customHeight="1" x14ac:dyDescent="0.3">
      <c r="A45" s="64"/>
      <c r="B45" s="4"/>
      <c r="C45" s="3" t="s">
        <v>13</v>
      </c>
      <c r="D45" s="19" t="s">
        <v>144</v>
      </c>
      <c r="E45" s="44" t="s">
        <v>142</v>
      </c>
      <c r="F45" s="49"/>
      <c r="G45" s="4"/>
      <c r="H45" s="10"/>
      <c r="I45" s="74" t="str">
        <f>IF(F10="Kommissionsgeschäft Plus","Bitte beachten Sie folgende Hinweise, bei Übertragungen der Auftragsbestätigungen
und Lieferavise per E-Mail mit PDF-Anhang:",IF(F10="Kommissionsgeschäft Plus und Bestellweiterleitung","Bitte beachten Sie folgende Hinweise, bei Übertragungen der Auftragsbestätigungen
und Lieferavise per E-Mail mit PDF-Anhang:",""))</f>
        <v/>
      </c>
      <c r="J45" s="74"/>
      <c r="K45" s="74"/>
      <c r="L45" s="74"/>
      <c r="M45" s="74"/>
      <c r="N45" s="10"/>
    </row>
    <row r="46" spans="1:14" s="5" customFormat="1" ht="13.5" customHeight="1" x14ac:dyDescent="0.3">
      <c r="A46" s="64"/>
      <c r="B46" s="4"/>
      <c r="C46" s="3" t="s">
        <v>139</v>
      </c>
      <c r="D46" s="19" t="s">
        <v>144</v>
      </c>
      <c r="E46" s="3" t="s">
        <v>140</v>
      </c>
      <c r="F46" s="55" t="s">
        <v>153</v>
      </c>
      <c r="G46" s="4"/>
      <c r="H46" s="10"/>
      <c r="I46" s="74"/>
      <c r="J46" s="74"/>
      <c r="K46" s="74"/>
      <c r="L46" s="74"/>
      <c r="M46" s="74"/>
      <c r="N46" s="10"/>
    </row>
    <row r="47" spans="1:14" s="5" customFormat="1" ht="13.5" customHeight="1" x14ac:dyDescent="0.3">
      <c r="A47" s="64"/>
      <c r="B47" s="4"/>
      <c r="C47" s="46" t="s">
        <v>12</v>
      </c>
      <c r="D47" s="19"/>
      <c r="E47" s="3" t="s">
        <v>141</v>
      </c>
      <c r="F47" s="47" t="s">
        <v>151</v>
      </c>
      <c r="G47" s="4"/>
      <c r="H47" s="10"/>
      <c r="I47" s="75" t="str">
        <f>IF(F10="Kommissionsgeschäft Plus","Aufbau und Inhalt:
- Gleichbleibende Syntax der Betreffzeile (Ihr Firmenname + Auftragsbestätigung zu Bestellnr.)
- bestellbezogene Referenznummer (Mercateo-Bestellnummer)
- Absender und Empfänger",IF(F10="Kommissionsgeschäft Plus und Bestellweiterleitung","Aufbau und Inhalt:
- Gleichbleibende Syntax der Betreffzeile (Ihr Firmenname + Auftragsbestätigung zu Bestellnr.)
- bestellbezogene Referenznummer (Mercateo-Bestellnummer)
- Absender und Empfänger",""))</f>
        <v/>
      </c>
      <c r="J47" s="75"/>
      <c r="K47" s="75"/>
      <c r="L47" s="75"/>
      <c r="M47" s="75"/>
      <c r="N47" s="10"/>
    </row>
    <row r="48" spans="1:14" s="5" customFormat="1" ht="13.5" customHeight="1" x14ac:dyDescent="0.3">
      <c r="A48" s="64"/>
      <c r="B48" s="4"/>
      <c r="C48" s="3" t="s">
        <v>143</v>
      </c>
      <c r="D48" s="19" t="s">
        <v>106</v>
      </c>
      <c r="E48" s="45" t="s">
        <v>146</v>
      </c>
      <c r="F48" s="50"/>
      <c r="G48" s="4"/>
      <c r="H48" s="10"/>
      <c r="I48" s="75"/>
      <c r="J48" s="75"/>
      <c r="K48" s="75"/>
      <c r="L48" s="75"/>
      <c r="M48" s="75"/>
      <c r="N48" s="10"/>
    </row>
    <row r="49" spans="1:14" s="5" customFormat="1" ht="13.5" customHeight="1" x14ac:dyDescent="0.3">
      <c r="A49" s="64"/>
      <c r="B49" s="4"/>
      <c r="C49" s="18"/>
      <c r="D49" s="4"/>
      <c r="E49" s="4"/>
      <c r="F49" s="4"/>
      <c r="G49" s="4"/>
      <c r="H49" s="10"/>
      <c r="I49" s="75"/>
      <c r="J49" s="75"/>
      <c r="K49" s="75"/>
      <c r="L49" s="75"/>
      <c r="M49" s="75"/>
      <c r="N49" s="10"/>
    </row>
    <row r="50" spans="1:14" s="5" customFormat="1" ht="13.5" customHeight="1" x14ac:dyDescent="0.3">
      <c r="A50" s="64"/>
      <c r="B50" s="4"/>
      <c r="C50" s="41" t="str">
        <f>IF(F10="Bestellweiterleitung","Im folgenden Abschnitt sind keine Angaben erforderlich",IF(F10="Agenturgeschäft","Im folgenden Abschnitt sind keine Angaben erforderlich",IF(F10="Agenturgeschäft und Bestellweiterleitung","Im folgenden Abschnitt sind keine Angaben erforderlich","Lieferavis")))</f>
        <v>Lieferavis</v>
      </c>
      <c r="D50" s="42"/>
      <c r="E50" s="42"/>
      <c r="F50" s="42"/>
      <c r="G50" s="4"/>
      <c r="H50" s="10"/>
      <c r="I50" s="75"/>
      <c r="J50" s="75"/>
      <c r="K50" s="75"/>
      <c r="L50" s="75"/>
      <c r="M50" s="75"/>
      <c r="N50" s="10"/>
    </row>
    <row r="51" spans="1:14" s="5" customFormat="1" ht="13.5" customHeight="1" x14ac:dyDescent="0.3">
      <c r="A51" s="64"/>
      <c r="B51" s="4"/>
      <c r="C51" s="3" t="s">
        <v>13</v>
      </c>
      <c r="D51" s="19" t="s">
        <v>144</v>
      </c>
      <c r="E51" s="44" t="s">
        <v>142</v>
      </c>
      <c r="F51" s="49"/>
      <c r="G51" s="4"/>
      <c r="H51" s="10"/>
      <c r="I51" s="75" t="str">
        <f>IF(F10="Kommissionsgeschäft Plus","- Artikelnummer (Identisch mit den Katalogdaten), Bezeichnung und Menge der bestellten Ware
- Datum der Lieferung
- Bei Auftragsbestätigungen: Preis (Netto-EK) der Artikel
- Bei Lieferavis: Name des Versanddienstleister + Sendungsnummer (Track &amp; Trace)",IF(F10="Kommissionsgeschäft Plus und Bestellweiterleitung","- Artikelnummer (Identisch mit den Katalogdaten), Bezeichnung und Menge der bestellten Ware
- Datum der Lieferung
- Bei Auftragsbestätigungen: Preis (Netto-EK) der Artikel
- Bei Lieferavis: Name des Versanddienstleister + Sendungsnummer (Track &amp; Trace)",""))</f>
        <v/>
      </c>
      <c r="J51" s="75"/>
      <c r="K51" s="75"/>
      <c r="L51" s="75"/>
      <c r="M51" s="75"/>
      <c r="N51" s="10"/>
    </row>
    <row r="52" spans="1:14" s="5" customFormat="1" ht="13.5" customHeight="1" x14ac:dyDescent="0.3">
      <c r="A52" s="64"/>
      <c r="B52" s="4"/>
      <c r="C52" s="3" t="s">
        <v>139</v>
      </c>
      <c r="D52" s="19" t="s">
        <v>144</v>
      </c>
      <c r="E52" s="3" t="s">
        <v>140</v>
      </c>
      <c r="F52" s="55" t="s">
        <v>153</v>
      </c>
      <c r="G52" s="4"/>
      <c r="H52" s="10"/>
      <c r="I52" s="75"/>
      <c r="J52" s="75"/>
      <c r="K52" s="75"/>
      <c r="L52" s="75"/>
      <c r="M52" s="75"/>
      <c r="N52" s="10"/>
    </row>
    <row r="53" spans="1:14" s="5" customFormat="1" ht="13.5" customHeight="1" x14ac:dyDescent="0.3">
      <c r="A53" s="64"/>
      <c r="B53" s="4"/>
      <c r="C53" s="3" t="s">
        <v>12</v>
      </c>
      <c r="D53" s="19"/>
      <c r="E53" s="3" t="s">
        <v>141</v>
      </c>
      <c r="F53" s="47" t="s">
        <v>152</v>
      </c>
      <c r="G53" s="4"/>
      <c r="H53" s="10"/>
      <c r="I53" s="75"/>
      <c r="J53" s="75"/>
      <c r="K53" s="75"/>
      <c r="L53" s="75"/>
      <c r="M53" s="75"/>
      <c r="N53" s="10"/>
    </row>
    <row r="54" spans="1:14" s="5" customFormat="1" ht="13.5" customHeight="1" x14ac:dyDescent="0.3">
      <c r="A54" s="64"/>
      <c r="B54" s="4"/>
      <c r="C54" s="3" t="s">
        <v>143</v>
      </c>
      <c r="D54" s="19" t="s">
        <v>106</v>
      </c>
      <c r="E54" s="62" t="s">
        <v>146</v>
      </c>
      <c r="F54" s="50"/>
      <c r="G54" s="4"/>
      <c r="H54" s="10"/>
      <c r="I54" s="75"/>
      <c r="J54" s="75"/>
      <c r="K54" s="75"/>
      <c r="L54" s="75"/>
      <c r="M54" s="75"/>
      <c r="N54" s="10"/>
    </row>
    <row r="55" spans="1:14" s="5" customFormat="1" ht="13.5" customHeight="1" x14ac:dyDescent="0.3">
      <c r="A55" s="64"/>
      <c r="B55" s="4"/>
      <c r="C55" s="18"/>
      <c r="D55" s="4"/>
      <c r="E55" s="4"/>
      <c r="F55" s="4"/>
      <c r="G55" s="4"/>
      <c r="H55" s="10"/>
      <c r="I55" s="10"/>
      <c r="J55" s="10"/>
      <c r="K55" s="10"/>
      <c r="L55" s="10"/>
      <c r="M55" s="10"/>
      <c r="N55" s="10"/>
    </row>
    <row r="56" spans="1:14" s="5" customFormat="1" ht="13.5" customHeight="1" x14ac:dyDescent="0.3">
      <c r="A56" s="64"/>
      <c r="B56" s="4"/>
      <c r="C56" s="41" t="str">
        <f>IF(F10="Bestellweiterleitung","Im folgenden Abschnitt sind keine Angaben erforderlich",IF(F10="Agenturgeschäft","Rechnungsinformationen",IF(F10="Agenturgeschäft und Bestellweiterleitung","Rechnungsinformationen","Rechnungen")))</f>
        <v>Rechnungen</v>
      </c>
      <c r="D56" s="42"/>
      <c r="E56" s="42"/>
      <c r="F56" s="42"/>
      <c r="G56" s="4"/>
    </row>
    <row r="57" spans="1:14" s="5" customFormat="1" ht="13.5" customHeight="1" x14ac:dyDescent="0.3">
      <c r="A57" s="64"/>
      <c r="B57" s="4"/>
      <c r="C57" s="3" t="str">
        <f>IF(F10="Agenturgeschäft","Derzeit ist eine Übermittlung nur per E-Mail möglich",IF(F10="Agenturgeschäft und Bestellweiterleitung","Derzeit ist eine Übermittlung nur per E-Mail möglich","Transportprotokoll"))</f>
        <v>Transportprotokoll</v>
      </c>
      <c r="D57" s="19" t="s">
        <v>144</v>
      </c>
      <c r="E57" s="44" t="s">
        <v>142</v>
      </c>
      <c r="F57" s="51"/>
      <c r="G57" s="4"/>
    </row>
    <row r="58" spans="1:14" s="5" customFormat="1" ht="13.5" customHeight="1" x14ac:dyDescent="0.3">
      <c r="A58" s="64"/>
      <c r="B58" s="4"/>
      <c r="C58" s="3" t="str">
        <f>IF(F10="Agenturgeschäft","Derzeit werden nur PDF-Dateien akzeptiert",IF(F10="Agenturgeschäft und Bestellweiterleitung","Derzeit werden nur PDF-Dateien akzeptiert","Dokumentenformat"))</f>
        <v>Dokumentenformat</v>
      </c>
      <c r="D58" s="19" t="s">
        <v>144</v>
      </c>
      <c r="E58" s="3" t="s">
        <v>140</v>
      </c>
      <c r="F58" s="56" t="str">
        <f>IF(F10="Agenturgeschäft","service@unite-financial.eu",IF(F10="Agenturgeschäft und Bestellweiterleitung","service@unite-financial.eu","https://unite.eu/de_DE/howTo/rechnungsstellung"))</f>
        <v>https://unite.eu/de_DE/howTo/rechnungsstellung</v>
      </c>
      <c r="G58" s="4"/>
      <c r="H58" s="10"/>
      <c r="I58" s="75" t="str">
        <f>IF(F10="Agenturgeschäft","Diese Rechnungsdaten berechtigen nicht zum Vorsteuerabzug. Nur die Rechnung der Unite Financial Services GmbH erfüllt diesen Zweck.",IF(F10="Agenturgeschäft und Bestellweiterleitung","Diese Rechnungsdaten berechtigen nicht zum Vorsteuerabzug. Nur die Rechnung der Unite Financial Services GmbH erfüllt diesen Zweck.",""))</f>
        <v/>
      </c>
      <c r="J58" s="75"/>
      <c r="K58" s="75"/>
      <c r="L58" s="75"/>
      <c r="M58" s="75"/>
    </row>
    <row r="59" spans="1:14" s="5" customFormat="1" ht="13.5" customHeight="1" x14ac:dyDescent="0.3">
      <c r="A59" s="64"/>
      <c r="B59" s="4"/>
      <c r="C59" s="3" t="s">
        <v>12</v>
      </c>
      <c r="D59" s="19"/>
      <c r="E59" s="3" t="s">
        <v>141</v>
      </c>
      <c r="F59" s="48" t="str">
        <f>IF(F10="Agenturgeschäft","Rechnungsdaten 'Ihr Firmenname' + Belegnummer",IF(F10="Agenturgeschäft und Bestellweiterleitung","Rechnungsdaten 'Ihr Firmenname' + Belegnummer","Ihr Firmenname + Rechnungsnummer"))</f>
        <v>Ihr Firmenname + Rechnungsnummer</v>
      </c>
      <c r="G59" s="4"/>
      <c r="H59" s="10"/>
      <c r="I59" s="75"/>
      <c r="J59" s="75"/>
      <c r="K59" s="75"/>
      <c r="L59" s="75"/>
      <c r="M59" s="75"/>
    </row>
    <row r="60" spans="1:14" s="5" customFormat="1" ht="13.5" customHeight="1" x14ac:dyDescent="0.3">
      <c r="A60" s="64"/>
      <c r="B60" s="4"/>
      <c r="C60" s="3" t="s">
        <v>143</v>
      </c>
      <c r="D60" s="19" t="s">
        <v>106</v>
      </c>
      <c r="E60" s="45" t="s">
        <v>146</v>
      </c>
      <c r="F60" s="52"/>
      <c r="G60" s="4"/>
    </row>
    <row r="61" spans="1:14" s="5" customFormat="1" ht="13.5" customHeight="1" x14ac:dyDescent="0.3">
      <c r="A61" s="64"/>
      <c r="B61" s="4"/>
      <c r="C61" s="18"/>
      <c r="D61" s="4"/>
      <c r="E61" s="4"/>
      <c r="F61" s="4"/>
      <c r="G61" s="4"/>
    </row>
    <row r="62" spans="1:14" s="5" customFormat="1" ht="13.5" customHeight="1" x14ac:dyDescent="0.3">
      <c r="A62" s="64"/>
      <c r="B62" s="4"/>
      <c r="C62" s="70" t="s">
        <v>107</v>
      </c>
      <c r="D62" s="71"/>
      <c r="E62" s="71"/>
      <c r="F62" s="71"/>
      <c r="G62" s="4"/>
    </row>
    <row r="63" spans="1:14" s="5" customFormat="1" ht="13.5" customHeight="1" x14ac:dyDescent="0.3">
      <c r="A63" s="64"/>
      <c r="B63" s="4"/>
      <c r="C63" s="3" t="s">
        <v>108</v>
      </c>
      <c r="D63" s="96" t="s">
        <v>106</v>
      </c>
      <c r="E63" s="97"/>
      <c r="F63" s="98"/>
      <c r="G63" s="4"/>
    </row>
    <row r="64" spans="1:14" s="5" customFormat="1" ht="13.5" customHeight="1" x14ac:dyDescent="0.35">
      <c r="A64" s="64"/>
      <c r="B64" s="4"/>
      <c r="C64" s="3" t="s">
        <v>105</v>
      </c>
      <c r="D64" s="93" t="s">
        <v>128</v>
      </c>
      <c r="E64" s="94"/>
      <c r="F64" s="95"/>
      <c r="G64" s="4"/>
    </row>
    <row r="65" spans="1:11" s="5" customFormat="1" ht="13.5" customHeight="1" x14ac:dyDescent="0.3">
      <c r="A65" s="64"/>
      <c r="B65" s="4"/>
      <c r="C65" s="18"/>
      <c r="D65" s="4"/>
      <c r="E65" s="4"/>
      <c r="F65" s="4"/>
      <c r="G65" s="4"/>
    </row>
    <row r="66" spans="1:11" s="5" customFormat="1" ht="13.5" customHeight="1" x14ac:dyDescent="0.3">
      <c r="A66" s="64"/>
      <c r="B66" s="61"/>
      <c r="C66" s="32" t="s">
        <v>110</v>
      </c>
      <c r="D66" s="32"/>
      <c r="E66" s="32"/>
      <c r="F66" s="32"/>
      <c r="G66" s="4"/>
    </row>
    <row r="67" spans="1:11" s="5" customFormat="1" ht="13.5" customHeight="1" x14ac:dyDescent="0.3">
      <c r="A67" s="64"/>
      <c r="B67" s="61"/>
      <c r="C67" s="3" t="s">
        <v>133</v>
      </c>
      <c r="D67" s="3" t="s">
        <v>111</v>
      </c>
      <c r="E67" s="3" t="s">
        <v>112</v>
      </c>
      <c r="F67" s="3" t="s">
        <v>113</v>
      </c>
      <c r="G67" s="4"/>
    </row>
    <row r="68" spans="1:11" s="5" customFormat="1" ht="13.5" customHeight="1" x14ac:dyDescent="0.3">
      <c r="A68" s="64"/>
      <c r="B68" s="4"/>
      <c r="C68" s="3"/>
      <c r="D68" s="33" t="s">
        <v>106</v>
      </c>
      <c r="E68" s="33" t="s">
        <v>106</v>
      </c>
      <c r="F68" s="33" t="s">
        <v>106</v>
      </c>
      <c r="G68" s="4"/>
    </row>
    <row r="69" spans="1:11" s="5" customFormat="1" ht="13.5" customHeight="1" x14ac:dyDescent="0.3">
      <c r="A69" s="64"/>
      <c r="B69" s="4"/>
      <c r="C69" s="3"/>
      <c r="D69" s="3" t="s">
        <v>134</v>
      </c>
      <c r="E69" s="3" t="s">
        <v>135</v>
      </c>
      <c r="F69" s="4"/>
      <c r="G69" s="4"/>
    </row>
    <row r="70" spans="1:11" s="5" customFormat="1" ht="13.5" customHeight="1" x14ac:dyDescent="0.3">
      <c r="A70" s="64"/>
      <c r="B70" s="4"/>
      <c r="C70" s="3"/>
      <c r="D70" s="33" t="s">
        <v>106</v>
      </c>
      <c r="E70" s="33" t="s">
        <v>106</v>
      </c>
      <c r="F70" s="4"/>
      <c r="G70" s="4"/>
    </row>
    <row r="71" spans="1:11" s="5" customFormat="1" ht="13.5" customHeight="1" x14ac:dyDescent="0.3">
      <c r="A71" s="64"/>
      <c r="B71" s="4"/>
      <c r="C71" s="18"/>
      <c r="D71" s="4"/>
      <c r="E71" s="4"/>
      <c r="F71" s="4"/>
      <c r="G71" s="4"/>
    </row>
    <row r="72" spans="1:11" s="5" customFormat="1" ht="13.5" customHeight="1" x14ac:dyDescent="0.3">
      <c r="A72" s="64"/>
      <c r="B72" s="4"/>
      <c r="C72" s="70" t="s">
        <v>114</v>
      </c>
      <c r="D72" s="71"/>
      <c r="E72" s="71"/>
      <c r="F72" s="71"/>
      <c r="G72" s="4"/>
    </row>
    <row r="73" spans="1:11" s="5" customFormat="1" x14ac:dyDescent="0.3">
      <c r="A73" s="64"/>
      <c r="B73" s="4"/>
      <c r="C73" s="99" t="s">
        <v>115</v>
      </c>
      <c r="D73" s="100"/>
      <c r="E73" s="100" t="s">
        <v>109</v>
      </c>
      <c r="F73" s="100"/>
      <c r="G73" s="4"/>
    </row>
    <row r="74" spans="1:11" s="5" customFormat="1" x14ac:dyDescent="0.3">
      <c r="A74" s="64"/>
      <c r="B74" s="4"/>
      <c r="C74" s="3" t="s">
        <v>116</v>
      </c>
      <c r="D74" s="96" t="s">
        <v>106</v>
      </c>
      <c r="E74" s="97"/>
      <c r="F74" s="98"/>
      <c r="G74" s="4"/>
      <c r="I74" s="24"/>
      <c r="J74" s="36"/>
    </row>
    <row r="75" spans="1:11" s="5" customFormat="1" x14ac:dyDescent="0.3">
      <c r="A75" s="64"/>
      <c r="B75" s="4"/>
      <c r="C75" s="18"/>
      <c r="D75" s="4"/>
      <c r="E75" s="4"/>
      <c r="F75" s="4"/>
      <c r="G75" s="4"/>
    </row>
    <row r="76" spans="1:11" s="5" customFormat="1" ht="18.5" x14ac:dyDescent="0.45">
      <c r="A76" s="64"/>
      <c r="B76" s="4"/>
      <c r="C76" s="60" t="s">
        <v>67</v>
      </c>
      <c r="D76" s="4"/>
      <c r="E76" s="4"/>
      <c r="F76" s="4"/>
      <c r="G76" s="4"/>
    </row>
    <row r="77" spans="1:11" s="5" customFormat="1" x14ac:dyDescent="0.3">
      <c r="A77" s="64"/>
      <c r="B77" s="4"/>
      <c r="C77" s="18"/>
      <c r="D77" s="4"/>
      <c r="E77" s="4"/>
      <c r="F77" s="4"/>
      <c r="G77" s="4"/>
      <c r="H77" s="10"/>
      <c r="I77" s="12"/>
      <c r="J77" s="37"/>
      <c r="K77" s="10"/>
    </row>
    <row r="78" spans="1:11" s="5" customFormat="1" ht="15" customHeight="1" x14ac:dyDescent="0.3">
      <c r="A78" s="64"/>
      <c r="B78" s="4"/>
      <c r="C78" s="70" t="s">
        <v>5</v>
      </c>
      <c r="D78" s="71"/>
      <c r="E78" s="71"/>
      <c r="F78" s="71"/>
      <c r="G78" s="4"/>
      <c r="H78" s="10"/>
      <c r="I78" s="11" t="s">
        <v>90</v>
      </c>
      <c r="J78" s="10"/>
      <c r="K78" s="10"/>
    </row>
    <row r="79" spans="1:11" s="5" customFormat="1" ht="15" customHeight="1" x14ac:dyDescent="0.3">
      <c r="A79" s="64"/>
      <c r="B79" s="4"/>
      <c r="C79" s="3" t="s">
        <v>6</v>
      </c>
      <c r="D79" s="23" t="s">
        <v>91</v>
      </c>
      <c r="E79" s="3" t="s">
        <v>11</v>
      </c>
      <c r="F79" s="30"/>
      <c r="G79" s="4"/>
      <c r="H79" s="10"/>
      <c r="I79" s="12"/>
      <c r="J79" s="37"/>
      <c r="K79" s="10"/>
    </row>
    <row r="80" spans="1:11" s="5" customFormat="1" ht="15" customHeight="1" x14ac:dyDescent="0.35">
      <c r="A80" s="64"/>
      <c r="B80" s="4"/>
      <c r="C80" s="3" t="s">
        <v>7</v>
      </c>
      <c r="D80" s="19" t="s">
        <v>106</v>
      </c>
      <c r="E80" s="3"/>
      <c r="F80" s="58"/>
      <c r="G80" s="4"/>
      <c r="H80" s="10"/>
      <c r="I80" s="12" t="s">
        <v>155</v>
      </c>
      <c r="J80" s="54" t="s">
        <v>154</v>
      </c>
      <c r="K80" s="10"/>
    </row>
    <row r="81" spans="1:13" s="5" customFormat="1" ht="15" customHeight="1" x14ac:dyDescent="0.35">
      <c r="A81" s="64"/>
      <c r="B81" s="4"/>
      <c r="C81" s="3" t="s">
        <v>10</v>
      </c>
      <c r="D81" s="19" t="s">
        <v>106</v>
      </c>
      <c r="E81" s="3" t="str">
        <f>IF(D81="JA - per Link/URL","URL für Lagerstandabfrage","")</f>
        <v/>
      </c>
      <c r="F81" s="59"/>
      <c r="G81" s="4"/>
      <c r="H81" s="10"/>
      <c r="I81" s="12" t="s">
        <v>8</v>
      </c>
      <c r="J81" s="54" t="s">
        <v>157</v>
      </c>
      <c r="K81" s="25"/>
    </row>
    <row r="82" spans="1:13" s="5" customFormat="1" ht="15" customHeight="1" x14ac:dyDescent="0.35">
      <c r="A82" s="64"/>
      <c r="B82" s="4"/>
      <c r="C82" s="3" t="s">
        <v>9</v>
      </c>
      <c r="D82" s="19" t="s">
        <v>106</v>
      </c>
      <c r="E82" s="3" t="s">
        <v>12</v>
      </c>
      <c r="F82" s="101"/>
      <c r="G82" s="4"/>
      <c r="H82" s="10"/>
      <c r="I82" s="12"/>
      <c r="J82" s="54" t="s">
        <v>156</v>
      </c>
      <c r="K82" s="10"/>
    </row>
    <row r="83" spans="1:13" s="5" customFormat="1" ht="15" customHeight="1" x14ac:dyDescent="0.3">
      <c r="A83" s="64"/>
      <c r="B83" s="4"/>
      <c r="C83" s="3" t="s">
        <v>92</v>
      </c>
      <c r="D83" s="19" t="s">
        <v>106</v>
      </c>
      <c r="E83" s="3"/>
      <c r="F83" s="101"/>
      <c r="G83" s="4"/>
      <c r="H83" s="10"/>
      <c r="I83" s="10"/>
      <c r="J83" s="10"/>
      <c r="K83" s="10"/>
    </row>
    <row r="84" spans="1:13" s="5" customFormat="1" ht="13" customHeight="1" x14ac:dyDescent="0.3">
      <c r="A84" s="64"/>
      <c r="B84" s="4"/>
      <c r="C84" s="3" t="s">
        <v>94</v>
      </c>
      <c r="D84" s="19"/>
      <c r="E84" s="3"/>
      <c r="F84" s="101"/>
      <c r="G84" s="4"/>
    </row>
    <row r="85" spans="1:13" s="5" customFormat="1" ht="13.5" customHeight="1" x14ac:dyDescent="0.3">
      <c r="A85" s="64"/>
      <c r="B85" s="4"/>
      <c r="C85" s="3" t="s">
        <v>93</v>
      </c>
      <c r="D85" s="28" t="s">
        <v>106</v>
      </c>
      <c r="E85" s="3"/>
      <c r="F85" s="101"/>
      <c r="G85" s="4"/>
    </row>
    <row r="86" spans="1:13" s="2" customFormat="1" ht="13.5" customHeight="1" x14ac:dyDescent="0.3">
      <c r="A86" s="64"/>
      <c r="B86" s="4"/>
      <c r="C86" s="91" t="s">
        <v>95</v>
      </c>
      <c r="D86" s="29" t="s">
        <v>106</v>
      </c>
      <c r="E86" s="31"/>
      <c r="F86" s="102"/>
      <c r="G86" s="4"/>
      <c r="H86" s="5"/>
      <c r="I86" s="5"/>
      <c r="J86" s="5"/>
      <c r="K86" s="5"/>
      <c r="L86" s="5"/>
      <c r="M86" s="5"/>
    </row>
    <row r="87" spans="1:13" s="2" customFormat="1" ht="13.5" customHeight="1" x14ac:dyDescent="0.3">
      <c r="A87" s="64"/>
      <c r="B87" s="4"/>
      <c r="C87" s="92"/>
      <c r="D87" s="4"/>
      <c r="E87" s="4"/>
      <c r="F87" s="4"/>
      <c r="G87" s="4"/>
      <c r="H87" s="5"/>
      <c r="I87" s="5"/>
      <c r="J87" s="5"/>
      <c r="K87" s="5"/>
      <c r="L87" s="5"/>
      <c r="M87" s="5"/>
    </row>
    <row r="88" spans="1:13" s="5" customFormat="1" ht="13.5" customHeight="1" x14ac:dyDescent="0.3">
      <c r="A88" s="64"/>
      <c r="B88" s="4"/>
      <c r="C88" s="6"/>
      <c r="D88" s="4"/>
      <c r="E88" s="4"/>
      <c r="F88" s="4"/>
      <c r="G88" s="1"/>
    </row>
    <row r="89" spans="1:13" s="5" customFormat="1" ht="13.5" customHeight="1" x14ac:dyDescent="0.3">
      <c r="A89" s="64"/>
      <c r="B89" s="4"/>
      <c r="C89" s="70" t="s">
        <v>163</v>
      </c>
      <c r="D89" s="71"/>
      <c r="E89" s="71"/>
      <c r="F89" s="71"/>
      <c r="G89" s="4"/>
    </row>
    <row r="90" spans="1:13" s="5" customFormat="1" ht="13.5" customHeight="1" x14ac:dyDescent="0.3">
      <c r="A90" s="65"/>
      <c r="B90" s="1"/>
      <c r="C90" s="3" t="s">
        <v>14</v>
      </c>
      <c r="D90" s="19"/>
      <c r="E90" s="3" t="s">
        <v>15</v>
      </c>
      <c r="F90" s="19"/>
      <c r="G90" s="4"/>
    </row>
    <row r="91" spans="1:13" s="5" customFormat="1" ht="13.5" customHeight="1" x14ac:dyDescent="0.3">
      <c r="A91" s="64"/>
      <c r="B91" s="4"/>
      <c r="C91" s="26" t="s">
        <v>161</v>
      </c>
      <c r="D91" s="3"/>
      <c r="E91" s="3" t="s">
        <v>51</v>
      </c>
      <c r="F91" s="27"/>
      <c r="G91" s="4"/>
    </row>
    <row r="92" spans="1:13" s="5" customFormat="1" ht="13.5" customHeight="1" x14ac:dyDescent="0.3">
      <c r="A92" s="64"/>
      <c r="B92" s="4"/>
      <c r="C92" s="4"/>
      <c r="D92" s="4"/>
      <c r="E92" s="4"/>
      <c r="F92" s="4"/>
      <c r="G92" s="4"/>
    </row>
    <row r="93" spans="1:13" s="5" customFormat="1" ht="13.5" customHeight="1" x14ac:dyDescent="0.3">
      <c r="A93" s="64"/>
      <c r="B93" s="4"/>
      <c r="C93" s="70" t="s">
        <v>66</v>
      </c>
      <c r="D93" s="71"/>
      <c r="E93" s="71"/>
      <c r="F93" s="71"/>
      <c r="G93" s="4"/>
    </row>
    <row r="94" spans="1:13" s="5" customFormat="1" ht="13.5" customHeight="1" x14ac:dyDescent="0.3">
      <c r="A94" s="64"/>
      <c r="B94" s="4"/>
      <c r="C94" s="14" t="s">
        <v>16</v>
      </c>
      <c r="D94" s="3"/>
      <c r="E94" s="3"/>
      <c r="F94" s="3"/>
      <c r="G94" s="4"/>
    </row>
    <row r="95" spans="1:13" s="5" customFormat="1" ht="12.75" customHeight="1" x14ac:dyDescent="0.3">
      <c r="A95" s="64"/>
      <c r="B95" s="4"/>
      <c r="C95" s="3" t="s">
        <v>17</v>
      </c>
      <c r="D95" s="19" t="s">
        <v>106</v>
      </c>
      <c r="E95" s="3" t="s">
        <v>25</v>
      </c>
      <c r="F95" s="9" t="s">
        <v>106</v>
      </c>
      <c r="G95" s="4"/>
    </row>
    <row r="96" spans="1:13" s="5" customFormat="1" ht="12.75" customHeight="1" x14ac:dyDescent="0.3">
      <c r="A96" s="64"/>
      <c r="B96" s="4"/>
      <c r="C96" s="17" t="s">
        <v>48</v>
      </c>
      <c r="D96" s="3"/>
      <c r="E96" s="20" t="s">
        <v>26</v>
      </c>
      <c r="F96" s="3"/>
      <c r="G96" s="4"/>
    </row>
    <row r="97" spans="1:12" s="5" customFormat="1" ht="12.75" customHeight="1" x14ac:dyDescent="0.3">
      <c r="A97" s="64"/>
      <c r="B97" s="4"/>
      <c r="C97" s="3" t="s">
        <v>18</v>
      </c>
      <c r="D97" s="19" t="s">
        <v>106</v>
      </c>
      <c r="E97" s="3" t="s">
        <v>0</v>
      </c>
      <c r="F97" s="19"/>
      <c r="G97" s="4"/>
    </row>
    <row r="98" spans="1:12" s="5" customFormat="1" ht="12.75" customHeight="1" x14ac:dyDescent="0.3">
      <c r="A98" s="64"/>
      <c r="B98" s="4"/>
      <c r="C98" s="17" t="s">
        <v>74</v>
      </c>
      <c r="D98" s="3"/>
      <c r="E98" s="3" t="s">
        <v>1</v>
      </c>
      <c r="F98" s="19"/>
      <c r="G98" s="4"/>
    </row>
    <row r="99" spans="1:12" s="5" customFormat="1" ht="13.5" customHeight="1" x14ac:dyDescent="0.3">
      <c r="A99" s="64"/>
      <c r="B99" s="4"/>
      <c r="C99" s="3" t="s">
        <v>19</v>
      </c>
      <c r="D99" s="19"/>
      <c r="E99" s="3" t="s">
        <v>2</v>
      </c>
      <c r="F99" s="19"/>
      <c r="G99" s="4"/>
    </row>
    <row r="100" spans="1:12" s="5" customFormat="1" ht="13.5" customHeight="1" x14ac:dyDescent="0.3">
      <c r="A100" s="64"/>
      <c r="B100" s="4"/>
      <c r="C100" s="3" t="s">
        <v>20</v>
      </c>
      <c r="D100" s="19" t="s">
        <v>106</v>
      </c>
      <c r="E100" s="105" t="s">
        <v>12</v>
      </c>
      <c r="F100" s="107"/>
      <c r="G100" s="4"/>
      <c r="H100" s="10"/>
      <c r="I100" s="10"/>
      <c r="J100" s="10"/>
      <c r="K100" s="10"/>
    </row>
    <row r="101" spans="1:12" s="2" customFormat="1" ht="13.5" customHeight="1" x14ac:dyDescent="0.3">
      <c r="A101" s="64"/>
      <c r="B101" s="4"/>
      <c r="C101" s="3" t="s">
        <v>21</v>
      </c>
      <c r="D101" s="19" t="s">
        <v>106</v>
      </c>
      <c r="E101" s="106"/>
      <c r="F101" s="108"/>
      <c r="G101" s="4"/>
      <c r="H101" s="10"/>
      <c r="I101" s="21" t="s">
        <v>89</v>
      </c>
      <c r="J101" s="22"/>
      <c r="K101" s="10"/>
      <c r="L101" s="38"/>
    </row>
    <row r="102" spans="1:12" s="5" customFormat="1" ht="12.75" customHeight="1" x14ac:dyDescent="0.3">
      <c r="A102" s="64"/>
      <c r="B102" s="4"/>
      <c r="C102" s="3" t="s">
        <v>22</v>
      </c>
      <c r="D102" s="19" t="s">
        <v>106</v>
      </c>
      <c r="E102" s="106"/>
      <c r="F102" s="108"/>
      <c r="G102" s="1"/>
      <c r="H102" s="10"/>
      <c r="I102" s="72" t="s">
        <v>85</v>
      </c>
      <c r="J102" s="110"/>
      <c r="K102" s="87"/>
    </row>
    <row r="103" spans="1:12" s="5" customFormat="1" ht="13.5" customHeight="1" x14ac:dyDescent="0.3">
      <c r="A103" s="64"/>
      <c r="B103" s="4"/>
      <c r="C103" s="3" t="s">
        <v>23</v>
      </c>
      <c r="D103" s="19"/>
      <c r="E103" s="106"/>
      <c r="F103" s="108"/>
      <c r="G103" s="4"/>
      <c r="H103" s="10"/>
      <c r="I103" s="110"/>
      <c r="J103" s="110"/>
      <c r="K103" s="87"/>
    </row>
    <row r="104" spans="1:12" s="5" customFormat="1" ht="13.5" customHeight="1" x14ac:dyDescent="0.3">
      <c r="A104" s="65"/>
      <c r="B104" s="1"/>
      <c r="C104" s="3" t="s">
        <v>24</v>
      </c>
      <c r="D104" s="19"/>
      <c r="E104" s="106"/>
      <c r="F104" s="108"/>
      <c r="G104" s="4"/>
      <c r="H104" s="10"/>
      <c r="I104" s="110"/>
      <c r="J104" s="110"/>
      <c r="K104" s="87"/>
    </row>
    <row r="105" spans="1:12" s="5" customFormat="1" ht="13.5" customHeight="1" x14ac:dyDescent="0.3">
      <c r="A105" s="64"/>
      <c r="B105" s="4"/>
      <c r="C105" s="3" t="s">
        <v>75</v>
      </c>
      <c r="D105" s="19" t="s">
        <v>106</v>
      </c>
      <c r="E105" s="106"/>
      <c r="F105" s="108"/>
      <c r="G105" s="4"/>
      <c r="H105" s="10"/>
      <c r="I105" s="110"/>
      <c r="J105" s="110"/>
      <c r="K105" s="87"/>
    </row>
    <row r="106" spans="1:12" s="5" customFormat="1" ht="13.5" customHeight="1" x14ac:dyDescent="0.3">
      <c r="A106" s="64"/>
      <c r="B106" s="4"/>
      <c r="C106" s="3" t="s">
        <v>76</v>
      </c>
      <c r="D106" s="19" t="s">
        <v>106</v>
      </c>
      <c r="E106" s="106"/>
      <c r="F106" s="108"/>
      <c r="G106" s="4"/>
      <c r="H106" s="10"/>
      <c r="I106" s="110"/>
      <c r="J106" s="110"/>
      <c r="K106" s="87"/>
    </row>
    <row r="107" spans="1:12" s="5" customFormat="1" ht="13.5" customHeight="1" x14ac:dyDescent="0.3">
      <c r="A107" s="64"/>
      <c r="B107" s="4"/>
      <c r="C107" s="3" t="s">
        <v>77</v>
      </c>
      <c r="D107" s="19" t="s">
        <v>106</v>
      </c>
      <c r="E107" s="106"/>
      <c r="F107" s="109"/>
      <c r="G107" s="4"/>
      <c r="H107" s="10"/>
      <c r="I107" s="110"/>
      <c r="J107" s="110"/>
      <c r="K107" s="87"/>
    </row>
    <row r="108" spans="1:12" s="5" customFormat="1" ht="13.5" customHeight="1" x14ac:dyDescent="0.3">
      <c r="A108" s="64"/>
      <c r="B108" s="4"/>
      <c r="C108" s="4"/>
      <c r="D108" s="4"/>
      <c r="E108" s="4"/>
      <c r="F108" s="4"/>
      <c r="G108" s="4"/>
      <c r="H108" s="10"/>
      <c r="I108" s="15" t="s">
        <v>83</v>
      </c>
      <c r="J108" s="16"/>
      <c r="K108" s="10"/>
    </row>
    <row r="109" spans="1:12" s="5" customFormat="1" ht="13.5" customHeight="1" x14ac:dyDescent="0.3">
      <c r="A109" s="64"/>
      <c r="B109" s="4"/>
      <c r="C109" s="104" t="s">
        <v>125</v>
      </c>
      <c r="D109" s="104"/>
      <c r="E109" s="104"/>
      <c r="F109" s="104"/>
      <c r="G109" s="4"/>
      <c r="H109" s="10"/>
      <c r="I109" s="16" t="s">
        <v>78</v>
      </c>
      <c r="J109" s="16"/>
      <c r="K109" s="10"/>
    </row>
    <row r="110" spans="1:12" s="5" customFormat="1" ht="13.5" customHeight="1" x14ac:dyDescent="0.3">
      <c r="A110" s="64"/>
      <c r="B110" s="4"/>
      <c r="C110" s="14" t="s">
        <v>88</v>
      </c>
      <c r="D110" s="13" t="s">
        <v>40</v>
      </c>
      <c r="E110" s="13" t="s">
        <v>41</v>
      </c>
      <c r="F110" s="13" t="s">
        <v>42</v>
      </c>
      <c r="G110" s="4"/>
      <c r="H110" s="10"/>
      <c r="I110" s="16" t="s">
        <v>79</v>
      </c>
      <c r="J110" s="16"/>
      <c r="K110" s="10"/>
    </row>
    <row r="111" spans="1:12" s="5" customFormat="1" ht="15.75" customHeight="1" x14ac:dyDescent="0.3">
      <c r="A111" s="64"/>
      <c r="B111" s="4"/>
      <c r="C111" s="3" t="s">
        <v>17</v>
      </c>
      <c r="D111" s="19" t="s">
        <v>106</v>
      </c>
      <c r="E111" s="19" t="s">
        <v>106</v>
      </c>
      <c r="F111" s="19" t="s">
        <v>106</v>
      </c>
      <c r="G111" s="4"/>
      <c r="H111" s="10"/>
      <c r="I111" s="16" t="s">
        <v>80</v>
      </c>
      <c r="J111" s="16"/>
      <c r="K111" s="10"/>
    </row>
    <row r="112" spans="1:12" s="5" customFormat="1" ht="13.5" customHeight="1" x14ac:dyDescent="0.3">
      <c r="A112" s="64"/>
      <c r="B112" s="4"/>
      <c r="C112" s="3" t="s">
        <v>18</v>
      </c>
      <c r="D112" s="19" t="s">
        <v>106</v>
      </c>
      <c r="E112" s="19" t="s">
        <v>106</v>
      </c>
      <c r="F112" s="19" t="s">
        <v>106</v>
      </c>
      <c r="G112" s="4"/>
      <c r="H112" s="10"/>
      <c r="I112" s="15" t="s">
        <v>84</v>
      </c>
      <c r="J112" s="16"/>
      <c r="K112" s="10"/>
    </row>
    <row r="113" spans="1:11" s="5" customFormat="1" ht="12.75" customHeight="1" x14ac:dyDescent="0.3">
      <c r="A113" s="64"/>
      <c r="B113" s="4"/>
      <c r="C113" s="3" t="s">
        <v>19</v>
      </c>
      <c r="D113" s="19"/>
      <c r="E113" s="19"/>
      <c r="F113" s="19"/>
      <c r="G113" s="4"/>
      <c r="H113" s="10"/>
      <c r="I113" s="72" t="s">
        <v>86</v>
      </c>
      <c r="J113" s="110"/>
      <c r="K113" s="10"/>
    </row>
    <row r="114" spans="1:11" s="5" customFormat="1" ht="15.75" customHeight="1" x14ac:dyDescent="0.3">
      <c r="A114" s="64"/>
      <c r="B114" s="4"/>
      <c r="C114" s="3" t="s">
        <v>20</v>
      </c>
      <c r="D114" s="19" t="s">
        <v>106</v>
      </c>
      <c r="E114" s="19" t="s">
        <v>106</v>
      </c>
      <c r="F114" s="19" t="s">
        <v>106</v>
      </c>
      <c r="G114" s="4"/>
      <c r="H114" s="10"/>
      <c r="I114" s="110"/>
      <c r="J114" s="110"/>
      <c r="K114" s="10"/>
    </row>
    <row r="115" spans="1:11" x14ac:dyDescent="0.3">
      <c r="A115" s="64"/>
      <c r="B115" s="4"/>
      <c r="C115" s="3" t="s">
        <v>21</v>
      </c>
      <c r="D115" s="19" t="s">
        <v>106</v>
      </c>
      <c r="E115" s="19" t="s">
        <v>106</v>
      </c>
      <c r="F115" s="19" t="s">
        <v>106</v>
      </c>
      <c r="G115" s="4"/>
      <c r="H115" s="10"/>
      <c r="I115" s="15" t="s">
        <v>81</v>
      </c>
      <c r="J115" s="39"/>
      <c r="K115" s="10"/>
    </row>
    <row r="116" spans="1:11" x14ac:dyDescent="0.3">
      <c r="A116" s="64"/>
      <c r="B116" s="4"/>
      <c r="C116" s="3" t="s">
        <v>22</v>
      </c>
      <c r="D116" s="19" t="s">
        <v>106</v>
      </c>
      <c r="E116" s="19" t="s">
        <v>106</v>
      </c>
      <c r="F116" s="19" t="s">
        <v>106</v>
      </c>
      <c r="G116" s="4"/>
      <c r="H116" s="10"/>
      <c r="I116" s="72" t="s">
        <v>82</v>
      </c>
      <c r="J116" s="110"/>
      <c r="K116" s="10"/>
    </row>
    <row r="117" spans="1:11" x14ac:dyDescent="0.3">
      <c r="A117" s="64"/>
      <c r="B117" s="4"/>
      <c r="C117" s="3" t="s">
        <v>23</v>
      </c>
      <c r="D117" s="19"/>
      <c r="E117" s="19"/>
      <c r="F117" s="19"/>
      <c r="G117" s="4"/>
      <c r="H117" s="10"/>
      <c r="I117" s="110"/>
      <c r="J117" s="110"/>
      <c r="K117" s="10"/>
    </row>
    <row r="118" spans="1:11" x14ac:dyDescent="0.3">
      <c r="A118" s="64"/>
      <c r="B118" s="4"/>
      <c r="C118" s="3" t="s">
        <v>24</v>
      </c>
      <c r="D118" s="19"/>
      <c r="E118" s="19"/>
      <c r="F118" s="19"/>
      <c r="G118" s="4"/>
      <c r="H118" s="10"/>
      <c r="I118" s="110"/>
      <c r="J118" s="110"/>
      <c r="K118" s="10"/>
    </row>
    <row r="119" spans="1:11" x14ac:dyDescent="0.3">
      <c r="A119" s="64"/>
      <c r="B119" s="4"/>
      <c r="C119" s="3" t="s">
        <v>75</v>
      </c>
      <c r="D119" s="19" t="s">
        <v>106</v>
      </c>
      <c r="E119" s="19" t="s">
        <v>106</v>
      </c>
      <c r="F119" s="19" t="s">
        <v>106</v>
      </c>
      <c r="G119" s="4"/>
      <c r="H119" s="10"/>
      <c r="I119" s="10"/>
      <c r="J119" s="10"/>
      <c r="K119" s="10"/>
    </row>
    <row r="120" spans="1:11" x14ac:dyDescent="0.3">
      <c r="A120" s="64"/>
      <c r="B120" s="4"/>
      <c r="C120" s="3" t="s">
        <v>76</v>
      </c>
      <c r="D120" s="19" t="s">
        <v>106</v>
      </c>
      <c r="E120" s="19" t="s">
        <v>106</v>
      </c>
      <c r="F120" s="19" t="s">
        <v>106</v>
      </c>
      <c r="G120" s="4"/>
    </row>
    <row r="121" spans="1:11" x14ac:dyDescent="0.3">
      <c r="A121" s="64"/>
      <c r="B121" s="4"/>
      <c r="C121" s="3" t="s">
        <v>77</v>
      </c>
      <c r="D121" s="19" t="s">
        <v>106</v>
      </c>
      <c r="E121" s="19" t="s">
        <v>106</v>
      </c>
      <c r="F121" s="19" t="s">
        <v>106</v>
      </c>
      <c r="G121" s="4"/>
    </row>
    <row r="122" spans="1:11" ht="13.5" customHeight="1" x14ac:dyDescent="0.3">
      <c r="A122" s="64"/>
      <c r="B122" s="4"/>
      <c r="C122" s="103"/>
      <c r="D122" s="103"/>
      <c r="E122" s="103"/>
      <c r="F122" s="103"/>
      <c r="G122" s="4"/>
    </row>
    <row r="123" spans="1:11" x14ac:dyDescent="0.3">
      <c r="C123" s="68"/>
      <c r="D123" s="68"/>
      <c r="E123" s="68"/>
      <c r="F123" s="68"/>
    </row>
    <row r="124" spans="1:11" x14ac:dyDescent="0.3">
      <c r="C124" s="5"/>
      <c r="D124" s="5"/>
      <c r="E124" s="5"/>
      <c r="F124" s="5"/>
    </row>
    <row r="125" spans="1:11" x14ac:dyDescent="0.3">
      <c r="C125" s="5"/>
      <c r="D125" s="5"/>
      <c r="E125" s="5"/>
      <c r="F125" s="5"/>
    </row>
    <row r="126" spans="1:11" x14ac:dyDescent="0.3">
      <c r="C126" s="5"/>
      <c r="D126" s="5"/>
      <c r="E126" s="5"/>
      <c r="F126" s="5"/>
      <c r="G126" s="8" t="s">
        <v>43</v>
      </c>
    </row>
    <row r="127" spans="1:11" x14ac:dyDescent="0.3">
      <c r="C127" s="5"/>
      <c r="D127" s="5"/>
      <c r="E127" s="5"/>
      <c r="F127" s="5"/>
      <c r="G127" s="8" t="s">
        <v>27</v>
      </c>
    </row>
    <row r="128" spans="1:11" x14ac:dyDescent="0.3">
      <c r="C128" s="5"/>
      <c r="D128" s="5"/>
      <c r="E128" s="5"/>
      <c r="F128" s="5"/>
      <c r="G128" s="8" t="s">
        <v>29</v>
      </c>
    </row>
    <row r="129" spans="3:10" x14ac:dyDescent="0.3">
      <c r="C129" s="5"/>
      <c r="D129" s="68"/>
      <c r="E129" s="5"/>
      <c r="F129" s="5"/>
      <c r="G129" s="8" t="s">
        <v>30</v>
      </c>
    </row>
    <row r="130" spans="3:10" x14ac:dyDescent="0.3">
      <c r="C130" s="5"/>
      <c r="D130" s="5"/>
      <c r="E130" s="5"/>
      <c r="F130" s="5"/>
      <c r="G130" s="8" t="s">
        <v>31</v>
      </c>
    </row>
    <row r="131" spans="3:10" x14ac:dyDescent="0.3">
      <c r="C131" s="5"/>
      <c r="D131" s="5"/>
      <c r="E131" s="5"/>
      <c r="F131" s="5"/>
      <c r="J131" s="8" t="s">
        <v>44</v>
      </c>
    </row>
    <row r="132" spans="3:10" x14ac:dyDescent="0.3">
      <c r="C132" s="5"/>
      <c r="D132" s="5"/>
      <c r="E132" s="5"/>
      <c r="F132" s="5"/>
      <c r="J132" s="8" t="s">
        <v>27</v>
      </c>
    </row>
    <row r="133" spans="3:10" x14ac:dyDescent="0.3">
      <c r="C133" s="5"/>
      <c r="D133" s="5"/>
      <c r="E133" s="5"/>
      <c r="F133" s="5"/>
      <c r="J133" s="8" t="s">
        <v>33</v>
      </c>
    </row>
    <row r="134" spans="3:10" x14ac:dyDescent="0.3">
      <c r="C134" s="5"/>
      <c r="D134" s="5"/>
      <c r="E134" s="5"/>
      <c r="F134" s="5"/>
      <c r="G134" s="8" t="s">
        <v>45</v>
      </c>
      <c r="J134" s="8" t="s">
        <v>34</v>
      </c>
    </row>
    <row r="135" spans="3:10" x14ac:dyDescent="0.3">
      <c r="C135" s="5"/>
      <c r="D135" s="5"/>
      <c r="E135" s="5"/>
      <c r="F135" s="5"/>
      <c r="G135" s="8" t="s">
        <v>27</v>
      </c>
    </row>
    <row r="136" spans="3:10" x14ac:dyDescent="0.3">
      <c r="C136" s="5"/>
      <c r="D136" s="5"/>
      <c r="E136" s="5"/>
      <c r="F136" s="68"/>
      <c r="G136" s="8" t="s">
        <v>47</v>
      </c>
    </row>
    <row r="137" spans="3:10" x14ac:dyDescent="0.3">
      <c r="C137" s="5"/>
      <c r="D137" s="5"/>
      <c r="E137" s="5"/>
      <c r="F137" s="5"/>
      <c r="G137" s="8" t="s">
        <v>32</v>
      </c>
    </row>
    <row r="138" spans="3:10" x14ac:dyDescent="0.3">
      <c r="C138" s="5"/>
      <c r="D138" s="5"/>
      <c r="E138" s="5"/>
      <c r="F138" s="5"/>
      <c r="G138" s="8" t="s">
        <v>28</v>
      </c>
    </row>
    <row r="139" spans="3:10" x14ac:dyDescent="0.3">
      <c r="C139" s="5"/>
      <c r="D139" s="5"/>
      <c r="E139" s="5"/>
      <c r="F139" s="5"/>
    </row>
    <row r="140" spans="3:10" x14ac:dyDescent="0.3">
      <c r="C140" s="5"/>
      <c r="D140" s="5"/>
      <c r="E140" s="5"/>
      <c r="F140" s="5"/>
    </row>
    <row r="141" spans="3:10" x14ac:dyDescent="0.3">
      <c r="C141" s="5"/>
      <c r="D141" s="5"/>
      <c r="E141" s="5"/>
      <c r="F141" s="5"/>
    </row>
    <row r="142" spans="3:10" x14ac:dyDescent="0.3">
      <c r="C142" s="5"/>
      <c r="D142" s="5"/>
      <c r="E142" s="5"/>
      <c r="F142" s="5"/>
    </row>
    <row r="143" spans="3:10" x14ac:dyDescent="0.3">
      <c r="C143" s="5"/>
      <c r="D143" s="5"/>
      <c r="E143" s="5"/>
      <c r="F143" s="5"/>
    </row>
    <row r="144" spans="3:10" x14ac:dyDescent="0.3">
      <c r="C144" s="5"/>
      <c r="D144" s="5"/>
      <c r="E144" s="5"/>
      <c r="F144" s="5"/>
    </row>
    <row r="145" spans="3:7" x14ac:dyDescent="0.3">
      <c r="C145" s="5"/>
      <c r="D145" s="5"/>
      <c r="E145" s="5"/>
      <c r="F145" s="5"/>
    </row>
    <row r="146" spans="3:7" x14ac:dyDescent="0.3">
      <c r="C146" s="5"/>
      <c r="D146" s="5"/>
      <c r="E146" s="5"/>
      <c r="F146" s="5"/>
    </row>
    <row r="147" spans="3:7" x14ac:dyDescent="0.3">
      <c r="C147" s="5"/>
      <c r="D147" s="5"/>
      <c r="E147" s="5"/>
      <c r="F147" s="5"/>
    </row>
    <row r="148" spans="3:7" x14ac:dyDescent="0.3">
      <c r="C148" s="5"/>
      <c r="D148" s="5"/>
      <c r="E148" s="5"/>
      <c r="F148" s="5"/>
    </row>
    <row r="149" spans="3:7" x14ac:dyDescent="0.3">
      <c r="C149" s="5"/>
      <c r="D149" s="5"/>
      <c r="E149" s="5"/>
      <c r="F149" s="5"/>
    </row>
    <row r="150" spans="3:7" x14ac:dyDescent="0.3">
      <c r="C150" s="5"/>
      <c r="D150" s="5"/>
      <c r="E150" s="5"/>
      <c r="F150" s="5"/>
    </row>
    <row r="151" spans="3:7" x14ac:dyDescent="0.3">
      <c r="C151" s="5"/>
      <c r="D151" s="5"/>
      <c r="E151" s="5"/>
      <c r="F151" s="5"/>
    </row>
    <row r="152" spans="3:7" x14ac:dyDescent="0.3">
      <c r="C152" s="5"/>
      <c r="D152" s="5"/>
      <c r="E152" s="5"/>
      <c r="F152" s="5"/>
    </row>
    <row r="153" spans="3:7" x14ac:dyDescent="0.3">
      <c r="C153" s="5"/>
      <c r="D153" s="5"/>
      <c r="E153" s="5"/>
      <c r="F153" s="5"/>
    </row>
    <row r="154" spans="3:7" x14ac:dyDescent="0.3">
      <c r="C154" s="5"/>
      <c r="D154" s="5"/>
      <c r="E154" s="5"/>
      <c r="F154" s="5"/>
    </row>
    <row r="155" spans="3:7" x14ac:dyDescent="0.3">
      <c r="C155" s="5"/>
      <c r="D155" s="5"/>
      <c r="E155" s="5"/>
      <c r="F155" s="5"/>
    </row>
    <row r="156" spans="3:7" x14ac:dyDescent="0.3">
      <c r="C156" s="5"/>
      <c r="D156" s="5"/>
      <c r="E156" s="5"/>
      <c r="F156" s="5"/>
      <c r="G156" s="8" t="s">
        <v>46</v>
      </c>
    </row>
    <row r="157" spans="3:7" x14ac:dyDescent="0.3">
      <c r="C157" s="5"/>
      <c r="D157" s="5"/>
      <c r="E157" s="5"/>
      <c r="F157" s="5"/>
      <c r="G157" s="8" t="s">
        <v>27</v>
      </c>
    </row>
    <row r="158" spans="3:7" x14ac:dyDescent="0.3">
      <c r="C158" s="5"/>
      <c r="D158" s="5"/>
      <c r="E158" s="5"/>
      <c r="F158" s="5"/>
      <c r="G158" s="8" t="s">
        <v>49</v>
      </c>
    </row>
    <row r="159" spans="3:7" x14ac:dyDescent="0.3">
      <c r="C159" s="5"/>
      <c r="D159" s="5"/>
      <c r="E159" s="5"/>
      <c r="F159" s="5"/>
      <c r="G159" s="8" t="s">
        <v>35</v>
      </c>
    </row>
    <row r="160" spans="3:7" x14ac:dyDescent="0.3">
      <c r="C160" s="5"/>
      <c r="D160" s="5"/>
      <c r="E160" s="5"/>
      <c r="F160" s="5"/>
      <c r="G160" s="8" t="s">
        <v>36</v>
      </c>
    </row>
    <row r="161" spans="3:6" x14ac:dyDescent="0.3">
      <c r="C161" s="5"/>
      <c r="D161" s="5"/>
      <c r="E161" s="5"/>
      <c r="F161" s="5"/>
    </row>
    <row r="162" spans="3:6" x14ac:dyDescent="0.3">
      <c r="C162" s="5"/>
      <c r="D162" s="5"/>
      <c r="E162" s="5"/>
      <c r="F162" s="5"/>
    </row>
    <row r="163" spans="3:6" x14ac:dyDescent="0.3">
      <c r="C163" s="5"/>
      <c r="D163" s="5"/>
      <c r="E163" s="5"/>
      <c r="F163" s="5"/>
    </row>
    <row r="164" spans="3:6" x14ac:dyDescent="0.3">
      <c r="C164" s="5"/>
      <c r="D164" s="5"/>
      <c r="E164" s="5"/>
      <c r="F164" s="5"/>
    </row>
    <row r="165" spans="3:6" x14ac:dyDescent="0.3">
      <c r="C165" s="5"/>
      <c r="D165" s="5"/>
      <c r="E165" s="5"/>
      <c r="F165" s="5"/>
    </row>
    <row r="166" spans="3:6" x14ac:dyDescent="0.3">
      <c r="C166" s="5"/>
      <c r="D166" s="5"/>
      <c r="E166" s="5"/>
      <c r="F166" s="5"/>
    </row>
    <row r="167" spans="3:6" x14ac:dyDescent="0.3">
      <c r="C167" s="5"/>
      <c r="D167" s="5"/>
      <c r="E167" s="5"/>
      <c r="F167" s="5"/>
    </row>
    <row r="168" spans="3:6" x14ac:dyDescent="0.3">
      <c r="C168" s="5"/>
      <c r="D168" s="5"/>
      <c r="E168" s="5"/>
      <c r="F168" s="5"/>
    </row>
    <row r="169" spans="3:6" x14ac:dyDescent="0.3">
      <c r="C169" s="5"/>
      <c r="D169" s="5"/>
      <c r="E169" s="5"/>
      <c r="F169" s="5"/>
    </row>
    <row r="170" spans="3:6" x14ac:dyDescent="0.3">
      <c r="C170" s="5"/>
      <c r="D170" s="5"/>
      <c r="E170" s="5"/>
      <c r="F170" s="5"/>
    </row>
    <row r="171" spans="3:6" x14ac:dyDescent="0.3">
      <c r="C171" s="5"/>
      <c r="D171" s="5"/>
      <c r="E171" s="5"/>
      <c r="F171" s="5"/>
    </row>
    <row r="172" spans="3:6" x14ac:dyDescent="0.3">
      <c r="C172" s="5"/>
      <c r="D172" s="5"/>
      <c r="E172" s="5"/>
      <c r="F172" s="5"/>
    </row>
    <row r="173" spans="3:6" x14ac:dyDescent="0.3">
      <c r="C173" s="5"/>
      <c r="D173" s="5"/>
      <c r="E173" s="5"/>
      <c r="F173" s="5"/>
    </row>
    <row r="174" spans="3:6" x14ac:dyDescent="0.3">
      <c r="C174" s="5"/>
      <c r="D174" s="5"/>
      <c r="E174" s="5"/>
      <c r="F174" s="5"/>
    </row>
    <row r="175" spans="3:6" x14ac:dyDescent="0.3">
      <c r="C175" s="5"/>
      <c r="D175" s="5"/>
      <c r="E175" s="5"/>
      <c r="F175" s="5"/>
    </row>
    <row r="176" spans="3:6" x14ac:dyDescent="0.3">
      <c r="C176" s="5"/>
      <c r="D176" s="5"/>
      <c r="E176" s="5"/>
      <c r="F176" s="5"/>
    </row>
    <row r="177" spans="3:9" x14ac:dyDescent="0.3">
      <c r="C177" s="5"/>
      <c r="D177" s="5"/>
      <c r="E177" s="5"/>
      <c r="F177" s="5"/>
      <c r="G177" s="5"/>
      <c r="H177" s="5"/>
      <c r="I177" s="5"/>
    </row>
    <row r="178" spans="3:9" x14ac:dyDescent="0.3">
      <c r="C178" s="5"/>
      <c r="D178" s="5"/>
      <c r="E178" s="5"/>
      <c r="F178" s="5"/>
      <c r="G178" s="5"/>
      <c r="H178" s="5"/>
      <c r="I178" s="5"/>
    </row>
    <row r="179" spans="3:9" x14ac:dyDescent="0.3">
      <c r="C179" s="5"/>
      <c r="D179" s="5"/>
      <c r="E179" s="5"/>
      <c r="F179" s="5"/>
      <c r="G179" s="5"/>
      <c r="H179" s="5"/>
      <c r="I179" s="5"/>
    </row>
    <row r="180" spans="3:9" x14ac:dyDescent="0.3">
      <c r="C180" s="5"/>
      <c r="D180" s="5"/>
      <c r="E180" s="5"/>
      <c r="F180" s="5"/>
      <c r="G180" s="5"/>
      <c r="H180" s="5"/>
      <c r="I180" s="5"/>
    </row>
    <row r="181" spans="3:9" x14ac:dyDescent="0.3">
      <c r="C181" s="5"/>
      <c r="D181" s="5"/>
      <c r="E181" s="5"/>
      <c r="F181" s="5"/>
      <c r="G181" s="5"/>
      <c r="H181" s="5"/>
      <c r="I181" s="5"/>
    </row>
    <row r="182" spans="3:9" x14ac:dyDescent="0.3">
      <c r="C182" s="5"/>
      <c r="D182" s="5"/>
      <c r="E182" s="5"/>
      <c r="F182" s="5"/>
      <c r="G182" s="5"/>
      <c r="H182" s="5"/>
      <c r="I182" s="5"/>
    </row>
    <row r="183" spans="3:9" x14ac:dyDescent="0.3">
      <c r="C183" s="5"/>
      <c r="D183" s="5"/>
      <c r="E183" s="5"/>
      <c r="F183" s="5"/>
      <c r="G183" s="5"/>
      <c r="H183" s="5"/>
      <c r="I183" s="5"/>
    </row>
    <row r="184" spans="3:9" x14ac:dyDescent="0.3">
      <c r="C184" s="5"/>
      <c r="D184" s="5"/>
      <c r="E184" s="5"/>
      <c r="F184" s="5"/>
      <c r="G184" s="5"/>
      <c r="H184" s="5"/>
      <c r="I184" s="5"/>
    </row>
    <row r="185" spans="3:9" x14ac:dyDescent="0.3">
      <c r="C185" s="5"/>
      <c r="D185" s="5"/>
      <c r="E185" s="5"/>
      <c r="F185" s="5"/>
      <c r="G185" s="5"/>
      <c r="H185" s="5"/>
      <c r="I185" s="5"/>
    </row>
    <row r="186" spans="3:9" x14ac:dyDescent="0.3">
      <c r="C186" s="5"/>
      <c r="D186" s="5"/>
      <c r="E186" s="5"/>
      <c r="F186" s="5"/>
      <c r="G186" s="5"/>
      <c r="H186" s="5"/>
      <c r="I186" s="5"/>
    </row>
    <row r="187" spans="3:9" x14ac:dyDescent="0.3">
      <c r="C187" s="5"/>
      <c r="D187" s="5"/>
      <c r="E187" s="5"/>
      <c r="F187" s="5"/>
      <c r="G187" s="5"/>
      <c r="H187" s="5"/>
      <c r="I187" s="5"/>
    </row>
    <row r="188" spans="3:9" x14ac:dyDescent="0.3">
      <c r="C188" s="5"/>
      <c r="D188" s="5"/>
      <c r="E188" s="5"/>
      <c r="F188" s="5"/>
      <c r="G188" s="5"/>
      <c r="H188" s="5"/>
      <c r="I188" s="5"/>
    </row>
    <row r="189" spans="3:9" x14ac:dyDescent="0.3">
      <c r="C189" s="5"/>
      <c r="D189" s="5"/>
      <c r="E189" s="5"/>
      <c r="F189" s="5"/>
      <c r="G189" s="5"/>
      <c r="H189" s="5"/>
      <c r="I189" s="5"/>
    </row>
    <row r="190" spans="3:9" x14ac:dyDescent="0.3">
      <c r="C190" s="5"/>
      <c r="D190" s="5"/>
      <c r="E190" s="5"/>
      <c r="F190" s="5"/>
      <c r="G190" s="5"/>
      <c r="H190" s="5"/>
      <c r="I190" s="5"/>
    </row>
    <row r="191" spans="3:9" x14ac:dyDescent="0.3">
      <c r="C191" s="5"/>
      <c r="D191" s="5"/>
      <c r="E191" s="5"/>
      <c r="F191" s="5"/>
      <c r="G191" s="5"/>
      <c r="H191" s="5"/>
      <c r="I191" s="5"/>
    </row>
    <row r="192" spans="3:9" x14ac:dyDescent="0.3">
      <c r="C192" s="5"/>
      <c r="D192" s="5"/>
      <c r="E192" s="5"/>
      <c r="F192" s="5"/>
      <c r="G192" s="5"/>
      <c r="H192" s="5"/>
      <c r="I192" s="5"/>
    </row>
    <row r="193" spans="2:11" x14ac:dyDescent="0.3">
      <c r="C193" s="5"/>
      <c r="D193" s="5"/>
      <c r="E193" s="5"/>
      <c r="F193" s="5"/>
      <c r="G193" s="5"/>
      <c r="H193" s="5"/>
      <c r="I193" s="5"/>
    </row>
    <row r="194" spans="2:11" x14ac:dyDescent="0.3">
      <c r="C194" s="5"/>
      <c r="D194" s="5"/>
      <c r="E194" s="5"/>
      <c r="F194" s="5"/>
      <c r="G194" s="5"/>
      <c r="H194" s="5"/>
      <c r="I194" s="5"/>
    </row>
    <row r="195" spans="2:11" x14ac:dyDescent="0.3">
      <c r="C195" s="5"/>
      <c r="D195" s="5"/>
      <c r="E195" s="5"/>
      <c r="F195" s="5"/>
      <c r="G195" s="5"/>
      <c r="H195" s="5"/>
      <c r="I195" s="5"/>
    </row>
    <row r="196" spans="2:11" x14ac:dyDescent="0.3">
      <c r="C196" s="5"/>
      <c r="D196" s="5"/>
      <c r="E196" s="5"/>
      <c r="F196" s="5"/>
      <c r="G196" s="5"/>
      <c r="H196" s="5"/>
      <c r="I196" s="5"/>
    </row>
    <row r="197" spans="2:11" x14ac:dyDescent="0.3">
      <c r="C197" s="5"/>
      <c r="D197" s="5"/>
      <c r="E197" s="5"/>
      <c r="F197" s="5"/>
      <c r="G197" s="5"/>
      <c r="H197" s="5"/>
      <c r="I197" s="5"/>
    </row>
    <row r="198" spans="2:11" x14ac:dyDescent="0.3">
      <c r="C198" s="5"/>
      <c r="D198" s="5"/>
      <c r="E198" s="5"/>
      <c r="F198" s="5"/>
      <c r="G198" s="5"/>
      <c r="H198" s="5"/>
      <c r="I198" s="5"/>
    </row>
    <row r="199" spans="2:11" x14ac:dyDescent="0.3">
      <c r="C199" s="5"/>
      <c r="D199" s="5"/>
      <c r="E199" s="5"/>
      <c r="F199" s="5"/>
      <c r="G199" s="5"/>
      <c r="H199" s="5"/>
      <c r="I199" s="5"/>
    </row>
    <row r="200" spans="2:11" x14ac:dyDescent="0.3">
      <c r="C200" s="5"/>
      <c r="D200" s="5"/>
      <c r="E200" s="5"/>
      <c r="F200" s="5"/>
    </row>
    <row r="201" spans="2:11" x14ac:dyDescent="0.3">
      <c r="C201" s="5"/>
      <c r="D201" s="5"/>
      <c r="E201" s="5"/>
      <c r="F201" s="5"/>
    </row>
    <row r="202" spans="2:11" x14ac:dyDescent="0.3">
      <c r="C202" s="5"/>
      <c r="D202" s="5"/>
      <c r="E202" s="5"/>
      <c r="F202" s="5"/>
    </row>
    <row r="203" spans="2:11" x14ac:dyDescent="0.3">
      <c r="C203" s="5"/>
      <c r="D203" s="5"/>
      <c r="E203" s="5"/>
      <c r="F203" s="5"/>
      <c r="G203" s="7"/>
    </row>
    <row r="204" spans="2:11" x14ac:dyDescent="0.3">
      <c r="C204" s="5"/>
      <c r="D204" s="5"/>
      <c r="E204" s="5"/>
      <c r="F204" s="5"/>
      <c r="G204" s="7"/>
    </row>
    <row r="205" spans="2:11" x14ac:dyDescent="0.3">
      <c r="B205" s="7"/>
      <c r="C205" s="5"/>
      <c r="D205" s="5"/>
      <c r="E205" s="5"/>
      <c r="F205" s="5"/>
      <c r="G205" s="7"/>
    </row>
    <row r="206" spans="2:11" x14ac:dyDescent="0.3">
      <c r="B206" s="7"/>
      <c r="C206" s="5"/>
      <c r="D206" s="5"/>
      <c r="E206" s="5"/>
      <c r="F206" s="5"/>
      <c r="G206" s="7"/>
    </row>
    <row r="207" spans="2:11" x14ac:dyDescent="0.3">
      <c r="B207" s="7"/>
      <c r="C207" s="5"/>
      <c r="D207" s="5"/>
      <c r="E207" s="5"/>
      <c r="F207" s="5"/>
      <c r="G207" s="7"/>
      <c r="H207" s="7"/>
      <c r="I207" s="7"/>
      <c r="J207" s="7"/>
      <c r="K207" s="7"/>
    </row>
    <row r="208" spans="2:11" x14ac:dyDescent="0.3">
      <c r="B208" s="7"/>
      <c r="C208" s="5"/>
      <c r="D208" s="5"/>
      <c r="E208" s="5"/>
      <c r="F208" s="5"/>
      <c r="G208" s="7"/>
      <c r="H208" s="7"/>
      <c r="I208" s="7"/>
      <c r="J208" s="7"/>
      <c r="K208" s="7"/>
    </row>
    <row r="209" spans="1:11" x14ac:dyDescent="0.3">
      <c r="B209" s="7"/>
      <c r="C209" s="5"/>
      <c r="D209" s="5"/>
      <c r="E209" s="5"/>
      <c r="F209" s="5"/>
      <c r="G209" s="7"/>
      <c r="H209" s="7"/>
      <c r="I209" s="7"/>
      <c r="J209" s="7"/>
      <c r="K209" s="7"/>
    </row>
    <row r="210" spans="1:11" x14ac:dyDescent="0.3">
      <c r="B210" s="7"/>
      <c r="C210" s="5"/>
      <c r="D210" s="5"/>
      <c r="E210" s="5"/>
      <c r="F210" s="5"/>
      <c r="G210" s="7"/>
      <c r="H210" s="7"/>
      <c r="I210" s="7"/>
      <c r="J210" s="7"/>
      <c r="K210" s="7"/>
    </row>
    <row r="211" spans="1:11" x14ac:dyDescent="0.3">
      <c r="B211" s="7"/>
      <c r="C211" s="5"/>
      <c r="D211" s="5"/>
      <c r="E211" s="5"/>
      <c r="F211" s="5"/>
      <c r="G211" s="7"/>
      <c r="H211" s="7"/>
      <c r="I211" s="7"/>
      <c r="J211" s="7"/>
      <c r="K211" s="7"/>
    </row>
    <row r="212" spans="1:11" x14ac:dyDescent="0.3">
      <c r="B212" s="7"/>
      <c r="C212" s="5"/>
      <c r="D212" s="5"/>
      <c r="E212" s="5"/>
      <c r="F212" s="5"/>
      <c r="G212" s="7"/>
      <c r="H212" s="7"/>
      <c r="I212" s="7"/>
      <c r="J212" s="7"/>
      <c r="K212" s="7"/>
    </row>
    <row r="213" spans="1:11" x14ac:dyDescent="0.3">
      <c r="B213" s="7"/>
      <c r="C213" s="5"/>
      <c r="D213" s="5"/>
      <c r="E213" s="5"/>
      <c r="F213" s="5"/>
      <c r="G213" s="7"/>
      <c r="H213" s="7"/>
      <c r="I213" s="7"/>
      <c r="J213" s="7"/>
      <c r="K213" s="7"/>
    </row>
    <row r="214" spans="1:11" x14ac:dyDescent="0.3">
      <c r="B214" s="7"/>
      <c r="C214" s="5"/>
      <c r="D214" s="5"/>
      <c r="E214" s="5"/>
      <c r="F214" s="5"/>
      <c r="G214" s="7"/>
      <c r="H214" s="7"/>
      <c r="I214" s="7"/>
      <c r="J214" s="7"/>
      <c r="K214" s="7"/>
    </row>
    <row r="215" spans="1:11" s="7" customFormat="1" x14ac:dyDescent="0.3">
      <c r="A215" s="66"/>
      <c r="C215" s="67"/>
      <c r="D215" s="67"/>
      <c r="E215" s="67"/>
      <c r="F215" s="67"/>
      <c r="G215" s="8"/>
    </row>
    <row r="216" spans="1:11" s="7" customFormat="1" x14ac:dyDescent="0.3">
      <c r="A216" s="66"/>
      <c r="C216" s="67"/>
      <c r="D216" s="67"/>
      <c r="E216" s="67"/>
      <c r="F216" s="67"/>
      <c r="G216" s="8"/>
    </row>
    <row r="217" spans="1:11" s="7" customFormat="1" x14ac:dyDescent="0.3">
      <c r="A217" s="66"/>
      <c r="B217" s="8"/>
      <c r="C217" s="67"/>
      <c r="D217" s="67"/>
      <c r="E217" s="67"/>
      <c r="F217" s="67"/>
      <c r="G217" s="8"/>
    </row>
    <row r="218" spans="1:11" s="7" customFormat="1" x14ac:dyDescent="0.3">
      <c r="A218" s="66"/>
      <c r="B218" s="8"/>
      <c r="C218" s="67"/>
      <c r="D218" s="67"/>
      <c r="E218" s="67"/>
      <c r="F218" s="67"/>
      <c r="G218" s="8"/>
    </row>
    <row r="219" spans="1:11" s="7" customFormat="1" x14ac:dyDescent="0.3">
      <c r="A219" s="66"/>
      <c r="B219" s="8"/>
      <c r="G219" s="8"/>
    </row>
    <row r="220" spans="1:11" s="7" customFormat="1" x14ac:dyDescent="0.3">
      <c r="A220" s="66"/>
      <c r="B220" s="8"/>
      <c r="G220" s="8"/>
      <c r="H220" s="8"/>
      <c r="I220" s="8"/>
      <c r="J220" s="8"/>
      <c r="K220" s="8"/>
    </row>
    <row r="221" spans="1:11" s="7" customFormat="1" x14ac:dyDescent="0.3">
      <c r="A221" s="66"/>
      <c r="B221" s="8"/>
      <c r="G221" s="8"/>
      <c r="H221" s="8"/>
      <c r="I221" s="8"/>
      <c r="J221" s="8"/>
      <c r="K221" s="8"/>
    </row>
    <row r="222" spans="1:11" s="7" customFormat="1" x14ac:dyDescent="0.3">
      <c r="A222" s="66"/>
      <c r="B222" s="8"/>
      <c r="C222" s="8"/>
      <c r="D222" s="8"/>
      <c r="E222" s="8"/>
      <c r="F222" s="8"/>
      <c r="G222" s="8"/>
      <c r="H222" s="8"/>
      <c r="I222" s="8"/>
      <c r="J222" s="8"/>
      <c r="K222" s="8"/>
    </row>
    <row r="223" spans="1:11" s="7" customFormat="1" x14ac:dyDescent="0.3">
      <c r="A223" s="66"/>
      <c r="B223" s="8"/>
      <c r="C223" s="8"/>
      <c r="D223" s="8"/>
      <c r="E223" s="8"/>
      <c r="F223" s="8"/>
      <c r="G223" s="8"/>
      <c r="H223" s="8"/>
      <c r="I223" s="8"/>
      <c r="J223" s="8"/>
      <c r="K223" s="8"/>
    </row>
    <row r="224" spans="1:11" s="7" customFormat="1" x14ac:dyDescent="0.3">
      <c r="A224" s="66"/>
      <c r="B224" s="8"/>
      <c r="C224" s="8"/>
      <c r="D224" s="8"/>
      <c r="E224" s="8"/>
      <c r="F224" s="8"/>
      <c r="G224" s="8"/>
      <c r="H224" s="8"/>
      <c r="I224" s="8"/>
      <c r="J224" s="8"/>
      <c r="K224" s="8"/>
    </row>
    <row r="225" spans="1:11" s="7" customFormat="1" x14ac:dyDescent="0.3">
      <c r="A225" s="66"/>
      <c r="B225" s="8"/>
      <c r="C225" s="8"/>
      <c r="D225" s="8"/>
      <c r="E225" s="8"/>
      <c r="F225" s="8"/>
      <c r="G225" s="8"/>
      <c r="H225" s="8"/>
      <c r="I225" s="8"/>
      <c r="J225" s="8"/>
      <c r="K225" s="8"/>
    </row>
    <row r="226" spans="1:11" s="7" customFormat="1" x14ac:dyDescent="0.3">
      <c r="A226" s="66"/>
      <c r="B226" s="8"/>
      <c r="C226" s="8"/>
      <c r="D226" s="8"/>
      <c r="E226" s="8"/>
      <c r="F226" s="8"/>
      <c r="G226" s="8"/>
      <c r="H226" s="8"/>
      <c r="I226" s="8"/>
      <c r="J226" s="8"/>
      <c r="K226" s="8"/>
    </row>
    <row r="227" spans="1:11" s="7" customFormat="1" x14ac:dyDescent="0.3">
      <c r="A227" s="66"/>
      <c r="B227" s="8"/>
      <c r="C227" s="8"/>
      <c r="D227" s="8"/>
      <c r="E227" s="8"/>
      <c r="F227" s="8"/>
      <c r="G227" s="8"/>
      <c r="H227" s="8"/>
      <c r="I227" s="8"/>
      <c r="J227" s="8"/>
      <c r="K227" s="8"/>
    </row>
  </sheetData>
  <sheetProtection algorithmName="SHA-512" hashValue="/5VIxqXFWJKzpkVpimMnSfothFeY5B/bXHs4ZRcptdbdDSZiIPX/73fHDoRlxcMIEkIf7FxgdRSKhN9po7FJjQ==" saltValue="H2YVMyG0s/lSFVFNIJGeaw==" spinCount="100000" sheet="1" selectLockedCells="1"/>
  <mergeCells count="39">
    <mergeCell ref="C122:F122"/>
    <mergeCell ref="C109:F109"/>
    <mergeCell ref="E100:E107"/>
    <mergeCell ref="F100:F107"/>
    <mergeCell ref="I113:J114"/>
    <mergeCell ref="I116:J118"/>
    <mergeCell ref="I102:K107"/>
    <mergeCell ref="C93:F93"/>
    <mergeCell ref="C62:F62"/>
    <mergeCell ref="D64:F64"/>
    <mergeCell ref="D63:F63"/>
    <mergeCell ref="C72:F72"/>
    <mergeCell ref="C73:F73"/>
    <mergeCell ref="C89:F89"/>
    <mergeCell ref="F82:F86"/>
    <mergeCell ref="D74:F74"/>
    <mergeCell ref="C21:F21"/>
    <mergeCell ref="D22:F22"/>
    <mergeCell ref="C86:C87"/>
    <mergeCell ref="I35:M37"/>
    <mergeCell ref="I58:M59"/>
    <mergeCell ref="C40:F40"/>
    <mergeCell ref="C44:F44"/>
    <mergeCell ref="D2:E2"/>
    <mergeCell ref="C78:F78"/>
    <mergeCell ref="I16:K19"/>
    <mergeCell ref="I45:M46"/>
    <mergeCell ref="I47:M50"/>
    <mergeCell ref="I51:M54"/>
    <mergeCell ref="D5:E6"/>
    <mergeCell ref="D7:E7"/>
    <mergeCell ref="D3:E4"/>
    <mergeCell ref="D38:F38"/>
    <mergeCell ref="D12:F13"/>
    <mergeCell ref="C16:F16"/>
    <mergeCell ref="D17:F17"/>
    <mergeCell ref="D18:F18"/>
    <mergeCell ref="D19:F19"/>
    <mergeCell ref="C31:F31"/>
  </mergeCells>
  <conditionalFormatting sqref="E60">
    <cfRule type="expression" dxfId="8" priority="9">
      <formula>$D60="Warenempfangsdatum"</formula>
    </cfRule>
  </conditionalFormatting>
  <conditionalFormatting sqref="E54">
    <cfRule type="expression" dxfId="7" priority="8">
      <formula>$D54="Warenempfangsdatum"</formula>
    </cfRule>
  </conditionalFormatting>
  <conditionalFormatting sqref="E48">
    <cfRule type="expression" dxfId="6" priority="7">
      <formula>$D48="Warenempfangsdatum"</formula>
    </cfRule>
  </conditionalFormatting>
  <conditionalFormatting sqref="H35:M37 H44:N55 H58:M59">
    <cfRule type="expression" dxfId="0" priority="6">
      <formula>$F$10="- Bitte auswählen -"</formula>
    </cfRule>
  </conditionalFormatting>
  <conditionalFormatting sqref="H35:M37 H58:M59">
    <cfRule type="expression" dxfId="5" priority="5">
      <formula>$F$10="Kommissionsgeschäft Plus"</formula>
    </cfRule>
  </conditionalFormatting>
  <conditionalFormatting sqref="H44:N55">
    <cfRule type="expression" dxfId="1" priority="4">
      <formula>$F$10="Agenturgeschäft"</formula>
    </cfRule>
  </conditionalFormatting>
  <conditionalFormatting sqref="H44:N55 H58:M59 H35:M37">
    <cfRule type="expression" dxfId="2" priority="3">
      <formula>$F$10="Bestellweiterleitung"</formula>
    </cfRule>
  </conditionalFormatting>
  <conditionalFormatting sqref="H35:M37 H44:N44 H58:M59">
    <cfRule type="expression" dxfId="4" priority="2">
      <formula>$F$10="Kommissionsgeschäft Plus und Bestellweiterleitung"</formula>
    </cfRule>
  </conditionalFormatting>
  <conditionalFormatting sqref="O38 H44:N55">
    <cfRule type="expression" dxfId="3" priority="1">
      <formula>$F$10="Agenturgeschäft und Bestellweiterleitung"</formula>
    </cfRule>
  </conditionalFormatting>
  <dataValidations count="19">
    <dataValidation type="list" allowBlank="1" showInputMessage="1" showErrorMessage="1" sqref="D80">
      <formula1>"Bitte auswählen,BME-cat,Mercateo Katalog-Tool (.csv)"</formula1>
    </dataValidation>
    <dataValidation type="list" allowBlank="1" showInputMessage="1" showErrorMessage="1" sqref="D81">
      <formula1>"Bitte auswählen,JA - per Link/URL,JA - per .csv via FTP-Push,NEIN - keine Lagerstandsabfrage möglich"</formula1>
    </dataValidation>
    <dataValidation type="list" allowBlank="1" showInputMessage="1" showErrorMessage="1" sqref="D82">
      <formula1>"Bitte auswählen,mehrere Updates pro Tag,1 Update pro Tag,weniger als 1 Update pro Tag,"</formula1>
    </dataValidation>
    <dataValidation type="list" allowBlank="1" showInputMessage="1" showErrorMessage="1" sqref="D83">
      <formula1>"Bitte auswählen,tatsächlicher Lagerstand,Staffeln,anderes Format (siehe Kommentar)"</formula1>
    </dataValidation>
    <dataValidation type="list" allowBlank="1" showInputMessage="1" showErrorMessage="1" sqref="D65 D73 D75">
      <formula1>"Ja,Nein"</formula1>
    </dataValidation>
    <dataValidation type="list" allowBlank="1" showInputMessage="1" showErrorMessage="1" sqref="F95">
      <formula1>"Bitte auswählen,per Rücksendeschein,per Abholung,sonstiges (siehe Kommentar)"</formula1>
    </dataValidation>
    <dataValidation type="list" allowBlank="1" showInputMessage="1" showErrorMessage="1" sqref="D85 D95 D97 D106 D111:F112 D120:F120 D74:F74 D63:F63">
      <formula1>"Bitte auswählen,Ja,Nein"</formula1>
    </dataValidation>
    <dataValidation type="list" allowBlank="1" showInputMessage="1" showErrorMessage="1" sqref="D86">
      <formula1>"Bitte auswählen,sofort/weniger als 1 Woche,1 - 2 Wochen,3 - 4 Wochen,4 - 6 Wochen,&gt; 6 Wochen"</formula1>
    </dataValidation>
    <dataValidation type="list" allowBlank="1" showInputMessage="1" showErrorMessage="1" sqref="D100 D114:F114">
      <mc:AlternateContent xmlns:x12ac="http://schemas.microsoft.com/office/spreadsheetml/2011/1/ac" xmlns:mc="http://schemas.openxmlformats.org/markup-compatibility/2006">
        <mc:Choice Requires="x12ac">
          <x12ac:list>Bitte auswählen,ungeöffnet,"geöffnet mit Originalverpackung, nicht beschädigt","Originalverpackung, beschädigt",ohne Originalverpackung</x12ac:list>
        </mc:Choice>
        <mc:Fallback>
          <formula1>"Bitte auswählen,ungeöffnet,geöffnet mit Originalverpackung, nicht beschädigt,Originalverpackung, beschädigt,ohne Originalverpackung"</formula1>
        </mc:Fallback>
      </mc:AlternateContent>
    </dataValidation>
    <dataValidation type="list" allowBlank="1" showInputMessage="1" showErrorMessage="1" sqref="D101 D115:F115">
      <formula1>"Bitte auswählen,unbenutzt,benutzt"</formula1>
    </dataValidation>
    <dataValidation type="list" allowBlank="1" showInputMessage="1" showErrorMessage="1" sqref="D102 D116:F116">
      <mc:AlternateContent xmlns:x12ac="http://schemas.microsoft.com/office/spreadsheetml/2011/1/ac" xmlns:mc="http://schemas.openxmlformats.org/markup-compatibility/2006">
        <mc:Choice Requires="x12ac">
          <x12ac:list>Bitte auswählen,"fester, absoluter Betrag",fester Prozentsatz,keine Abwicklungsgebühr</x12ac:list>
        </mc:Choice>
        <mc:Fallback>
          <formula1>"Bitte auswählen,fester, absoluter Betrag,fester Prozentsatz,keine Abwicklungsgebühr"</formula1>
        </mc:Fallback>
      </mc:AlternateContent>
    </dataValidation>
    <dataValidation type="list" allowBlank="1" showInputMessage="1" showErrorMessage="1" sqref="D105 D119:F119">
      <formula1>"Bitte auswählen,Verrechnung durch Warengutschrift,separate Gutschrift"</formula1>
    </dataValidation>
    <dataValidation type="list" allowBlank="1" showInputMessage="1" showErrorMessage="1" sqref="D107 D121:F121">
      <formula1>"Bitte auswählen,Kunde,Anbieter"</formula1>
    </dataValidation>
    <dataValidation type="list" allowBlank="1" showInputMessage="1" showErrorMessage="1" sqref="D42">
      <formula1>"Bitte wählen, Freitext, openTRANS 1.0 - Anhang, openTRANS 2.1 (ggf. kostenpflichtig), EDIFACT D96A (ggf. kostenpflichtig), SAP iDOC (ggf. kostenpflichtig)"</formula1>
    </dataValidation>
    <dataValidation type="list" allowBlank="1" showInputMessage="1" showErrorMessage="1" sqref="D48 D54 D60">
      <formula1>"Bitte auswählen, Warenausgangsdatum, Warenempfangsdatum"</formula1>
    </dataValidation>
    <dataValidation type="list" allowBlank="1" showInputMessage="1" showErrorMessage="1" sqref="D45 D51 D57 D41">
      <formula1>"Bitte wählen, E-Mail, HTTPS"</formula1>
    </dataValidation>
    <dataValidation type="list" allowBlank="1" showInputMessage="1" showErrorMessage="1" sqref="D58 D46 D52">
      <formula1>"Bitte wählen, PDF,  openTRANS 1.0, openTRANS 2.1, EDIFACT D96A"</formula1>
    </dataValidation>
    <dataValidation type="list" allowBlank="1" showInputMessage="1" showErrorMessage="1" sqref="F10">
      <formula1>"'- Bitte auswählen -, Kommissionsgeschäft Plus, Agenturgeschäft, Bestellweiterleitung, Kommissionsgeschäft Plus und Bestellweiterleitung, Agenturgeschäft und Bestellweiterleitung"</formula1>
    </dataValidation>
    <dataValidation type="list" allowBlank="1" showInputMessage="1" showErrorMessage="1" sqref="D70:E70">
      <formula1>$A$2:$A$24</formula1>
    </dataValidation>
  </dataValidations>
  <hyperlinks>
    <hyperlink ref="D17" r:id="rId1"/>
    <hyperlink ref="I20" r:id="rId2"/>
    <hyperlink ref="F58" r:id="rId3" display="https://unite.eu/de_DE/howTo/rechnungsstellung"/>
    <hyperlink ref="J82" r:id="rId4" display="https://portal.unite.eu/de_DE/registration"/>
  </hyperlinks>
  <pageMargins left="0.7" right="0.7" top="0.78740157499999996" bottom="0.78740157499999996" header="0.3" footer="0.3"/>
  <pageSetup paperSize="9" orientation="portrait" r:id="rId5"/>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Dropdownfelder!$A$2:$A$25</xm:f>
          </x14:formula1>
          <xm:sqref>D68:F68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5" workbookViewId="0">
      <selection activeCell="A24" sqref="A24"/>
    </sheetView>
  </sheetViews>
  <sheetFormatPr baseColWidth="10" defaultRowHeight="14.5" x14ac:dyDescent="0.35"/>
  <sheetData>
    <row r="1" spans="1:1" x14ac:dyDescent="0.35">
      <c r="A1" t="s">
        <v>111</v>
      </c>
    </row>
    <row r="2" spans="1:1" x14ac:dyDescent="0.35">
      <c r="A2" t="s">
        <v>106</v>
      </c>
    </row>
    <row r="3" spans="1:1" x14ac:dyDescent="0.35">
      <c r="A3" t="s">
        <v>38</v>
      </c>
    </row>
    <row r="4" spans="1:1" x14ac:dyDescent="0.35">
      <c r="A4" t="s">
        <v>52</v>
      </c>
    </row>
    <row r="5" spans="1:1" x14ac:dyDescent="0.35">
      <c r="A5" t="s">
        <v>50</v>
      </c>
    </row>
    <row r="6" spans="1:1" x14ac:dyDescent="0.35">
      <c r="A6" t="s">
        <v>37</v>
      </c>
    </row>
    <row r="7" spans="1:1" x14ac:dyDescent="0.35">
      <c r="A7" t="s">
        <v>53</v>
      </c>
    </row>
    <row r="8" spans="1:1" x14ac:dyDescent="0.35">
      <c r="A8" t="s">
        <v>159</v>
      </c>
    </row>
    <row r="9" spans="1:1" x14ac:dyDescent="0.35">
      <c r="A9" t="s">
        <v>160</v>
      </c>
    </row>
    <row r="10" spans="1:1" x14ac:dyDescent="0.35">
      <c r="A10" t="s">
        <v>54</v>
      </c>
    </row>
    <row r="11" spans="1:1" x14ac:dyDescent="0.35">
      <c r="A11" t="s">
        <v>62</v>
      </c>
    </row>
    <row r="12" spans="1:1" x14ac:dyDescent="0.35">
      <c r="A12" t="s">
        <v>55</v>
      </c>
    </row>
    <row r="13" spans="1:1" x14ac:dyDescent="0.35">
      <c r="A13" t="s">
        <v>56</v>
      </c>
    </row>
    <row r="14" spans="1:1" x14ac:dyDescent="0.35">
      <c r="A14" t="s">
        <v>130</v>
      </c>
    </row>
    <row r="15" spans="1:1" x14ac:dyDescent="0.35">
      <c r="A15" t="s">
        <v>57</v>
      </c>
    </row>
    <row r="16" spans="1:1" x14ac:dyDescent="0.35">
      <c r="A16" t="s">
        <v>58</v>
      </c>
    </row>
    <row r="17" spans="1:1" x14ac:dyDescent="0.35">
      <c r="A17" t="s">
        <v>60</v>
      </c>
    </row>
    <row r="18" spans="1:1" x14ac:dyDescent="0.35">
      <c r="A18" t="s">
        <v>59</v>
      </c>
    </row>
    <row r="19" spans="1:1" x14ac:dyDescent="0.35">
      <c r="A19" t="s">
        <v>61</v>
      </c>
    </row>
    <row r="20" spans="1:1" x14ac:dyDescent="0.35">
      <c r="A20" t="s">
        <v>39</v>
      </c>
    </row>
    <row r="21" spans="1:1" x14ac:dyDescent="0.35">
      <c r="A21" t="s">
        <v>63</v>
      </c>
    </row>
    <row r="22" spans="1:1" x14ac:dyDescent="0.35">
      <c r="A22" t="s">
        <v>129</v>
      </c>
    </row>
    <row r="23" spans="1:1" x14ac:dyDescent="0.35">
      <c r="A23" t="s">
        <v>64</v>
      </c>
    </row>
    <row r="24" spans="1:1" x14ac:dyDescent="0.35">
      <c r="A24" t="s">
        <v>65</v>
      </c>
    </row>
    <row r="25" spans="1:1" x14ac:dyDescent="0.35">
      <c r="A25" t="s">
        <v>150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20</vt:i4>
      </vt:variant>
    </vt:vector>
  </HeadingPairs>
  <TitlesOfParts>
    <vt:vector size="22" baseType="lpstr">
      <vt:lpstr>Kataloginformationen Anbieter</vt:lpstr>
      <vt:lpstr>Dropdownfelder</vt:lpstr>
      <vt:lpstr>Abwicklungsgebühr</vt:lpstr>
      <vt:lpstr>Dokumentenformat1</vt:lpstr>
      <vt:lpstr>Dokumentenformat2</vt:lpstr>
      <vt:lpstr>Dokumentenformat3</vt:lpstr>
      <vt:lpstr>Dokumentenformat4</vt:lpstr>
      <vt:lpstr>KatalogDokumentenformat</vt:lpstr>
      <vt:lpstr>KatalogTransportprotokoll</vt:lpstr>
      <vt:lpstr>KategorieaufMercateo</vt:lpstr>
      <vt:lpstr>KostenfreieRücksendung</vt:lpstr>
      <vt:lpstr>Lagerstandsabfrage</vt:lpstr>
      <vt:lpstr>LagerstandsabfrageFormat</vt:lpstr>
      <vt:lpstr>LagerstandsabfrageFormat2</vt:lpstr>
      <vt:lpstr>LagerstandsabfrageUpdates</vt:lpstr>
      <vt:lpstr>NutzungLastCallOption</vt:lpstr>
      <vt:lpstr>Retournieren</vt:lpstr>
      <vt:lpstr>Stornieren</vt:lpstr>
      <vt:lpstr>Transportprotokoll</vt:lpstr>
      <vt:lpstr>Transportprotokoll2</vt:lpstr>
      <vt:lpstr>ZustandderVerpackung</vt:lpstr>
      <vt:lpstr>ZustandderWare</vt:lpstr>
    </vt:vector>
  </TitlesOfParts>
  <Company>Mercateo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Grauel</dc:creator>
  <cp:lastModifiedBy>Beatrix Vetterling</cp:lastModifiedBy>
  <cp:lastPrinted>2017-08-14T12:00:40Z</cp:lastPrinted>
  <dcterms:created xsi:type="dcterms:W3CDTF">2015-07-13T08:47:27Z</dcterms:created>
  <dcterms:modified xsi:type="dcterms:W3CDTF">2021-07-29T09:49:21Z</dcterms:modified>
</cp:coreProperties>
</file>