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orma.sharepoint.com/sites/1/AMERMarketing/Shared Documents/zJames Duff Project Folder/00 - Projects in Progress/WEBSITE UPDATES/Pricebook updates/"/>
    </mc:Choice>
  </mc:AlternateContent>
  <xr:revisionPtr revIDLastSave="204" documentId="8_{9834FF93-E57E-4FCD-B914-66BE709A8811}" xr6:coauthVersionLast="47" xr6:coauthVersionMax="47" xr10:uidLastSave="{5EB41135-D6B1-443A-BDD3-8C6B265A4DCE}"/>
  <bookViews>
    <workbookView xWindow="1200" yWindow="-13155" windowWidth="23535" windowHeight="12915" activeTab="2" xr2:uid="{00000000-000D-0000-FFFF-FFFF00000000}"/>
  </bookViews>
  <sheets>
    <sheet name="Keyscan" sheetId="1" r:id="rId1"/>
    <sheet name="Keyscan Elite" sheetId="3" r:id="rId2"/>
    <sheet name="Terms" sheetId="4" r:id="rId3"/>
  </sheets>
  <definedNames>
    <definedName name="_xlnm._FilterDatabase" localSheetId="0" hidden="1">Keyscan!$A$3:$IB$233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 l="1"/>
  <c r="E70" i="1"/>
  <c r="E71" i="1"/>
  <c r="E5" i="3"/>
  <c r="E6" i="3"/>
  <c r="E4" i="3"/>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9" i="1"/>
  <c r="E50" i="1"/>
  <c r="E51" i="1"/>
  <c r="E52" i="1"/>
  <c r="E53" i="1"/>
  <c r="E54" i="1"/>
  <c r="E55" i="1"/>
  <c r="E56" i="1"/>
  <c r="E58" i="1"/>
  <c r="E59" i="1"/>
  <c r="E60" i="1"/>
  <c r="E61" i="1"/>
  <c r="E62" i="1"/>
  <c r="E63" i="1"/>
  <c r="E64" i="1"/>
  <c r="E65" i="1"/>
  <c r="E66" i="1"/>
  <c r="E67" i="1"/>
  <c r="E68" i="1"/>
  <c r="E72" i="1"/>
  <c r="E73" i="1"/>
  <c r="E74" i="1"/>
  <c r="E75" i="1"/>
  <c r="E76" i="1"/>
  <c r="E77" i="1"/>
  <c r="E78" i="1"/>
  <c r="E79" i="1"/>
  <c r="E81" i="1"/>
  <c r="E82" i="1"/>
  <c r="E83" i="1"/>
  <c r="E84" i="1"/>
  <c r="E85" i="1"/>
  <c r="E86" i="1"/>
  <c r="E87" i="1"/>
  <c r="E88" i="1"/>
  <c r="E89" i="1"/>
  <c r="E90" i="1"/>
  <c r="E91" i="1"/>
  <c r="E92" i="1"/>
  <c r="E93" i="1"/>
  <c r="E94" i="1"/>
  <c r="E95"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15" i="1"/>
  <c r="E216" i="1"/>
  <c r="E217" i="1"/>
  <c r="E218" i="1"/>
  <c r="E219" i="1"/>
  <c r="E220" i="1"/>
  <c r="E221" i="1"/>
  <c r="E222" i="1"/>
  <c r="E223" i="1"/>
  <c r="E224" i="1"/>
  <c r="E225" i="1"/>
  <c r="E226" i="1"/>
  <c r="E227" i="1"/>
  <c r="E228" i="1"/>
  <c r="E229" i="1"/>
  <c r="E230" i="1"/>
  <c r="E231" i="1"/>
  <c r="E232" i="1"/>
  <c r="E233" i="1"/>
  <c r="E4" i="1"/>
</calcChain>
</file>

<file path=xl/sharedStrings.xml><?xml version="1.0" encoding="utf-8"?>
<sst xmlns="http://schemas.openxmlformats.org/spreadsheetml/2006/main" count="1127" uniqueCount="542">
  <si>
    <t>&lt;-- Enter your Discount percentage in this cell</t>
  </si>
  <si>
    <r>
      <rPr>
        <b/>
        <u/>
        <sz val="9"/>
        <color theme="1"/>
        <rFont val="Calibri"/>
        <family val="2"/>
      </rPr>
      <t>Warranty</t>
    </r>
    <r>
      <rPr>
        <sz val="9"/>
        <color theme="1"/>
        <rFont val="Calibri"/>
        <family val="2"/>
      </rPr>
      <t>:  See warranty statement
https://assets.ctfassets.net/f1bdkm8pe0ld/1fHUfYSAdIPmQL2m6mxo6e/f504f850b94a6f8898a790d42e9d69ff/DHW-EAD_WarrantyStatement-02-24.pdf</t>
    </r>
  </si>
  <si>
    <t>MODEL_No</t>
  </si>
  <si>
    <t>STATUS</t>
  </si>
  <si>
    <t>Short_Description</t>
  </si>
  <si>
    <t>MSRP 
(CDN)</t>
  </si>
  <si>
    <t>Your Price
(CDN)</t>
  </si>
  <si>
    <t>Availability</t>
  </si>
  <si>
    <t>Lead time</t>
  </si>
  <si>
    <t>Category</t>
  </si>
  <si>
    <t>SDAC</t>
  </si>
  <si>
    <t>LUNA SDAC 1-6 door access controller</t>
  </si>
  <si>
    <t>Stock</t>
  </si>
  <si>
    <t>Door Controllers</t>
  </si>
  <si>
    <t>SDACSKT</t>
  </si>
  <si>
    <t>LUNA Single door access control kit</t>
  </si>
  <si>
    <t>CA150</t>
  </si>
  <si>
    <t>CA150M</t>
  </si>
  <si>
    <t>Single door PoE equipped control unit - 90k users</t>
  </si>
  <si>
    <t>Non stock</t>
  </si>
  <si>
    <t>May require lead time, call for details</t>
  </si>
  <si>
    <t>CA250</t>
  </si>
  <si>
    <t>2 reader/door control unit</t>
  </si>
  <si>
    <t>CA4500</t>
  </si>
  <si>
    <t>4 reader/door control unit</t>
  </si>
  <si>
    <t>CA8500</t>
  </si>
  <si>
    <t>8 reader/door control unit</t>
  </si>
  <si>
    <t>CA250M</t>
  </si>
  <si>
    <t>2 reader/door control unit - 90k users</t>
  </si>
  <si>
    <t>CA4500M</t>
  </si>
  <si>
    <t>4 reader/door control unit - 90k users</t>
  </si>
  <si>
    <t>CA8500M</t>
  </si>
  <si>
    <t>8 reader/door control unit - 90k users</t>
  </si>
  <si>
    <t>CA250NB</t>
  </si>
  <si>
    <t>2 reader/door control unit - no enclosure</t>
  </si>
  <si>
    <t>CA4500NB</t>
  </si>
  <si>
    <t>4 reader/door control unit - no enclosure</t>
  </si>
  <si>
    <t>CA8500NB</t>
  </si>
  <si>
    <t>8 reader/door control unit - no enclosure</t>
  </si>
  <si>
    <t>CA250NBM</t>
  </si>
  <si>
    <t>2 reader/door control unit - 90k users - no enslosure</t>
  </si>
  <si>
    <t>CA4500NBM</t>
  </si>
  <si>
    <t>4 reader/door control unit - 90k users - no enslosure</t>
  </si>
  <si>
    <t>CA8500NBM</t>
  </si>
  <si>
    <t>8 reader/door control unit - 90k users - no enslosure</t>
  </si>
  <si>
    <t>EC1500</t>
  </si>
  <si>
    <t>1 reader elevator floor control unit</t>
  </si>
  <si>
    <t>Elevator Floor Controllers</t>
  </si>
  <si>
    <t>EC2500</t>
  </si>
  <si>
    <t>2 reader elevator floor control unit</t>
  </si>
  <si>
    <t>EC1500M</t>
  </si>
  <si>
    <t>1 reader elevator floor control unit - 90k users</t>
  </si>
  <si>
    <t>EC2500M</t>
  </si>
  <si>
    <t>2 reader elevator floor control unit - 90k users</t>
  </si>
  <si>
    <t>AURORA</t>
  </si>
  <si>
    <t>Aurora standard software</t>
  </si>
  <si>
    <t>Access Control Management Software</t>
  </si>
  <si>
    <t>EAUR-WEB</t>
  </si>
  <si>
    <t>Aurora Web unlock licence (email only)</t>
  </si>
  <si>
    <t>License</t>
  </si>
  <si>
    <t>EAUR-CL1</t>
  </si>
  <si>
    <t>Additional client/web single license (email only)</t>
  </si>
  <si>
    <t>EAUR-CL5</t>
  </si>
  <si>
    <t>Additional client/web 5-pack license (email only)</t>
  </si>
  <si>
    <t>EAUR-CL10</t>
  </si>
  <si>
    <t>Additional client/web 10-pack license (email only)</t>
  </si>
  <si>
    <t>EAUR-RN1</t>
  </si>
  <si>
    <t>Reverse network license (email only)</t>
  </si>
  <si>
    <t>EAUR-RN5</t>
  </si>
  <si>
    <t>Reverse network 5-pack license (email only)</t>
  </si>
  <si>
    <t>EAUR-RN10</t>
  </si>
  <si>
    <t>Reverse network 10-pack license (email only)</t>
  </si>
  <si>
    <t>EAUR-AI</t>
  </si>
  <si>
    <t>Active Directory Integration License (email only)</t>
  </si>
  <si>
    <t>EAUR-DSCM</t>
  </si>
  <si>
    <t>DSC MAXSYS Intrusion panel integration license (email only)</t>
  </si>
  <si>
    <t>EAUR-DSCP</t>
  </si>
  <si>
    <t>DSC Power Series Intrusion panel integration license (email only)</t>
  </si>
  <si>
    <t>EAUR-EXAC</t>
  </si>
  <si>
    <t>Exacq video integration license (email only)</t>
  </si>
  <si>
    <t>EAUR-i3</t>
  </si>
  <si>
    <t>I3 International video integration license (email only)</t>
  </si>
  <si>
    <t>EAUR-MILE</t>
  </si>
  <si>
    <t>Milestone video integration license</t>
  </si>
  <si>
    <t>EAUR-ONSS</t>
  </si>
  <si>
    <t>OnSSI video integration license (email only)</t>
  </si>
  <si>
    <t>EAUR-OPEN</t>
  </si>
  <si>
    <t>Open Eye video integration license (email only)</t>
  </si>
  <si>
    <t>EAUR-SALI</t>
  </si>
  <si>
    <t>Salient video integration license (email only)</t>
  </si>
  <si>
    <t>EAUR-WAVE</t>
  </si>
  <si>
    <t>Wavestore video integration license (email only)</t>
  </si>
  <si>
    <t>EAUR-OEOWS</t>
  </si>
  <si>
    <t>Open Eye OWS video integration license (email only)</t>
  </si>
  <si>
    <t>EAUR-CCTV</t>
  </si>
  <si>
    <t>Generic video integration license (email only)</t>
  </si>
  <si>
    <t>EAUR-SDK0</t>
  </si>
  <si>
    <t>Aurora SDK Package - No support (email only)</t>
  </si>
  <si>
    <t>Call for pricing</t>
  </si>
  <si>
    <t>AUR-SDKH</t>
  </si>
  <si>
    <t>One additional hour of SDK telephone support</t>
  </si>
  <si>
    <t>AUR-SDK1</t>
  </si>
  <si>
    <t>Aurora SDK Package - w/ 1 hr support time</t>
  </si>
  <si>
    <t>AUR-SDKU</t>
  </si>
  <si>
    <t>Aurora SDK Update Package - No support</t>
  </si>
  <si>
    <t>EAUR-SQLUPG</t>
  </si>
  <si>
    <t>Aurora SQL Upgrade module (email only)</t>
  </si>
  <si>
    <t xml:space="preserve"> Stock </t>
  </si>
  <si>
    <t>EAUR-TELA</t>
  </si>
  <si>
    <t>Aurora Integration connection license for Telaeris mobile readers. Includes Aurora Additional Client license (EAUR-CL1).</t>
  </si>
  <si>
    <t>EAUR-SAVA</t>
  </si>
  <si>
    <t>Aurora Integration connection license for Savance visitor management. Includes Aurora Additional Client license (EAUR-CL1).</t>
  </si>
  <si>
    <t>EAUR-BCON</t>
  </si>
  <si>
    <t>Aurora Integration connection license for BioConnect biometrc readers. Includes Aurora Additional Client license (EAUR-CL1).</t>
  </si>
  <si>
    <t>EAUR-ELOB</t>
  </si>
  <si>
    <t>Aurora Integration connection license for EasyLobby visitor management. Includes Aurora Additional Client license (EAUR-CL1).</t>
  </si>
  <si>
    <t>EAUR-BFLY</t>
  </si>
  <si>
    <t>Aurora Integration connection license for ButterflyMX entry systems. Includes Aurora Additional Client license (EAUR-CL1).</t>
  </si>
  <si>
    <t>EAUR-911</t>
  </si>
  <si>
    <t>Aurora enhanced lockdown module emailed license code only - Use this part if you purchased and possess Aurora Version 1.0.19 DVD for new installs.</t>
  </si>
  <si>
    <t>EAUR-STWD</t>
  </si>
  <si>
    <t>Aurora Integration connection license for Braxos Steward connector . Includes Aurora Additional Client license (EAUR-CL1).</t>
  </si>
  <si>
    <t>EAUR-UP</t>
  </si>
  <si>
    <t>Aurora software replacement/Upgrade - replaced with EAUR-UP</t>
  </si>
  <si>
    <t>LUNA</t>
  </si>
  <si>
    <t>New Keyscan LUNA software solution; no charge; download at dormakaba.ca</t>
  </si>
  <si>
    <t>No Charge</t>
  </si>
  <si>
    <t>N/A</t>
  </si>
  <si>
    <t>NETCOM2P</t>
  </si>
  <si>
    <t>Network communication board</t>
  </si>
  <si>
    <t>Control &amp; Communications</t>
  </si>
  <si>
    <t>NETCOM6P</t>
  </si>
  <si>
    <t>NETCOM2</t>
  </si>
  <si>
    <t>RS232 TO TCP/IP converter</t>
  </si>
  <si>
    <t>CIM</t>
  </si>
  <si>
    <t>Communication Interlink Module</t>
  </si>
  <si>
    <t>CIM-LINK</t>
  </si>
  <si>
    <t>Global Network LAN-WAN Network connectivity Kit</t>
  </si>
  <si>
    <t>USB-SER</t>
  </si>
  <si>
    <t>USB communication adapter for CIM/CIMLink</t>
  </si>
  <si>
    <t>IOCB1616</t>
  </si>
  <si>
    <t>Input/Output board with enslosure &amp; DPS power supply</t>
  </si>
  <si>
    <t>IOCB1616B</t>
  </si>
  <si>
    <t>Input/Output board only</t>
  </si>
  <si>
    <t>OCB8</t>
  </si>
  <si>
    <t>8 relay output control board</t>
  </si>
  <si>
    <t>K-E79PRX</t>
  </si>
  <si>
    <t>Wireless Lock Solutions</t>
  </si>
  <si>
    <t>K-E79MIF</t>
  </si>
  <si>
    <t>Electronic Locks</t>
  </si>
  <si>
    <t>E5731XSWL</t>
  </si>
  <si>
    <t>E-Plex 5700 wireless lock integration – 125kHz</t>
  </si>
  <si>
    <t>75428</t>
  </si>
  <si>
    <t>E-Plex Wireless Wall Mount Router Kit</t>
  </si>
  <si>
    <t>75425</t>
  </si>
  <si>
    <t>E-Plex Wireless Desk Mount Router Kit</t>
  </si>
  <si>
    <t>75424</t>
  </si>
  <si>
    <t>E-Plex Wireless Inside Antenna</t>
  </si>
  <si>
    <t>75419</t>
  </si>
  <si>
    <t>E-Plex Wireless Outside Antenna</t>
  </si>
  <si>
    <t>940401</t>
  </si>
  <si>
    <t>Gateway programming cable</t>
  </si>
  <si>
    <t>75427</t>
  </si>
  <si>
    <t>M-Unit survey, programing and auditing handheld device for Eplex with Aurora and LUNA (formerly part: MUNIT-51-114)</t>
  </si>
  <si>
    <t>NA</t>
  </si>
  <si>
    <t>K-SMART3</t>
  </si>
  <si>
    <t>Keyscan smartcard BLE reader</t>
  </si>
  <si>
    <t>Farpointe</t>
  </si>
  <si>
    <t>K-SMART3KW</t>
  </si>
  <si>
    <t>NEW</t>
  </si>
  <si>
    <t>Mobile-ready smartcard reader with keypad ; wall mount. Supports Keyscan BLE</t>
  </si>
  <si>
    <t>K-SMART3KM</t>
  </si>
  <si>
    <t>Mobile-ready smartcard reader with keypad ; mullion mount. Supports Keyscan BLE</t>
  </si>
  <si>
    <t>K-SKPR</t>
  </si>
  <si>
    <t>K-SECURE 1K</t>
  </si>
  <si>
    <t>Keyscan 1k MiFare contactless smart card</t>
  </si>
  <si>
    <t>K-SECURE 4K</t>
  </si>
  <si>
    <t>Keyscan 4k MiFare contactless smart card</t>
  </si>
  <si>
    <t>K-SECURE1K10</t>
  </si>
  <si>
    <t>Keyscan 1k MiFare contactless smart card 10-pack</t>
  </si>
  <si>
    <t>K-SF-1K</t>
  </si>
  <si>
    <t>Keyscan smart fob</t>
  </si>
  <si>
    <t>DESFire EV2 clamshell card</t>
  </si>
  <si>
    <t>K-CSC-2</t>
  </si>
  <si>
    <t>NEW Part (formerly CSC-2)</t>
  </si>
  <si>
    <t>DESFire EV2 ISO Graphics quality card</t>
  </si>
  <si>
    <t>K-CSM-2P</t>
  </si>
  <si>
    <t>NEW Part (formerly CSM-2P)</t>
  </si>
  <si>
    <t>DESFire EV2 Fob</t>
  </si>
  <si>
    <t>K-CSK-2</t>
  </si>
  <si>
    <t>NEW Part (formerly CSK-2)</t>
  </si>
  <si>
    <t>K-DE2-125</t>
  </si>
  <si>
    <t>DESFire EV2 13.56MHz + 125 kHz dual frequency credential</t>
  </si>
  <si>
    <t>K-TX2-EV2</t>
  </si>
  <si>
    <t>DESFire EV2 4 button wireless transmitter</t>
  </si>
  <si>
    <t>K-MOB-10</t>
  </si>
  <si>
    <t>Keyscan mobile  credentials - compatible with K-SMART3 readers - 10 pack</t>
  </si>
  <si>
    <t>K-MOB-25</t>
  </si>
  <si>
    <t>NEW Keyscan mobile  credentials - compatible with K-SMART3 readers - 25 pack</t>
  </si>
  <si>
    <t>K-MOB-50</t>
  </si>
  <si>
    <t>NEW Keyscan mobile  credentials - compatible with K-SMART3 readers - 50 pack</t>
  </si>
  <si>
    <t>K-MOB-100</t>
  </si>
  <si>
    <t>NEW Keyscan mobile  credentials - compatible with K-SMART3 readers - 100 pack</t>
  </si>
  <si>
    <t>K-BLE</t>
  </si>
  <si>
    <t>Legacy Keyscan mobile credentials (available direct from Keyscan only)</t>
  </si>
  <si>
    <t>K-BLE10</t>
  </si>
  <si>
    <t>Legacy Keyscan 10-pack mobile credentials (available direct from Keyscan only)</t>
  </si>
  <si>
    <t>K-PC2</t>
  </si>
  <si>
    <t>K-SMART3 reader programming card</t>
  </si>
  <si>
    <t>BLE1</t>
  </si>
  <si>
    <t>K-SMART3 BLE programming cards</t>
  </si>
  <si>
    <t>K-PCR</t>
  </si>
  <si>
    <t>New</t>
  </si>
  <si>
    <t>Keyscan Dual Mount Reader. Supports 125kHz proximity and Keyscan Mobile.</t>
  </si>
  <si>
    <t>K-PROX3</t>
  </si>
  <si>
    <t>Keyscan proximity reader</t>
  </si>
  <si>
    <t>K-PROX3KM</t>
  </si>
  <si>
    <t>Keyscan proximity reader with keypad and BLE; supports Farpointe + certain HID®; mullion mount</t>
  </si>
  <si>
    <t>K-PROX3KW</t>
  </si>
  <si>
    <t>Keyscan proximity reader with keypad and BLE; supports Farpointe + certain HID®; wall mount</t>
  </si>
  <si>
    <t>K-KPR</t>
  </si>
  <si>
    <t>Keyscan proximity reader/keypad</t>
  </si>
  <si>
    <t>K-VAN</t>
  </si>
  <si>
    <t>Keyscan vandal resistant reader</t>
  </si>
  <si>
    <t>WSSKP-1</t>
  </si>
  <si>
    <t>Keyscan stainless steel keypad only</t>
  </si>
  <si>
    <t>CS125-36</t>
  </si>
  <si>
    <t>Keyscan 125 kHz clamshell card credential (36 bit)</t>
  </si>
  <si>
    <t>K-PC1</t>
  </si>
  <si>
    <t>K-PROX3 programming card</t>
  </si>
  <si>
    <t>P-620-H</t>
  </si>
  <si>
    <t>Farpointe 125 kHz reader/keypad (mullion mount version of K-KPR)</t>
  </si>
  <si>
    <t>P-710-H</t>
  </si>
  <si>
    <t>Farpointe 125 kHz enhanced range reader</t>
  </si>
  <si>
    <t>P-900-H</t>
  </si>
  <si>
    <t>Farpointe 125 kHz long range reader</t>
  </si>
  <si>
    <t>ISO graphic quality card credential (36 bit)</t>
  </si>
  <si>
    <t>Fob credential (36 bit)</t>
  </si>
  <si>
    <t xml:space="preserve">Adhesive Tag credential (36 bit) </t>
  </si>
  <si>
    <t>K-RX</t>
  </si>
  <si>
    <t>Wireless RF receiver (4 channel)</t>
  </si>
  <si>
    <t>Wireless RF Solutions</t>
  </si>
  <si>
    <t>K-RX-1</t>
  </si>
  <si>
    <t>1-Channel 433MHz Long Range Edge Receiver</t>
  </si>
  <si>
    <t>K-TX2-1K</t>
  </si>
  <si>
    <t>4 button RF transmitter (Keyscan K-SECURE 1K chip - 36 bit)</t>
  </si>
  <si>
    <t>K-TX2-1KB</t>
  </si>
  <si>
    <t>4 button dual purpose RF transmitter (for dormakaba MH-Lodging applications)</t>
  </si>
  <si>
    <t>K-TX2</t>
  </si>
  <si>
    <t>4 button RF transmitter (HID chip - 36 bit)</t>
  </si>
  <si>
    <t>K-INTX2</t>
  </si>
  <si>
    <t>4 button RF transmitter (Keyscan Indala chip - 36 bit)</t>
  </si>
  <si>
    <t>KS20NKS1</t>
  </si>
  <si>
    <t>HID Signo Mullion Mount Reader, Profile 1. Supports SEOS (public key) and SEOS Mobile</t>
  </si>
  <si>
    <t>HID Signo</t>
  </si>
  <si>
    <t>KS20KNKS1</t>
  </si>
  <si>
    <t>HID Signo Mullion Mount Reader with Keypad, Profile 1. Supports SEOS (public key) and SEOS Mobile</t>
  </si>
  <si>
    <t>KS40NKS1</t>
  </si>
  <si>
    <t>HID Signo Wall Mount Reader, Profile 1. Supports SEOS (public key) and SEOS Mobile</t>
  </si>
  <si>
    <t>KS40KNKS1</t>
  </si>
  <si>
    <t>HID Signo Wall Mount Reader with Keypad, Profile 1. Supports SEOS (public key) and SEOS Mobile</t>
  </si>
  <si>
    <t>HID</t>
  </si>
  <si>
    <t>I8KSEOS</t>
  </si>
  <si>
    <t>iCLASS Seos credential (8k, Keyscan 36 bit)</t>
  </si>
  <si>
    <t>IDSOPRX</t>
  </si>
  <si>
    <t>iClass SEOS 8K ISO Smart Card, Public Key with 125Khz 36bit (50 pk)</t>
  </si>
  <si>
    <t>IDSOSE</t>
  </si>
  <si>
    <t>Dual technology card used to transition from Keyscan Elite Key to Public Key  environments. A one card credential solution instead of two separate cards. If you have a Keyscan Elite Key and choose to install the new HID Signo readers you'll need this credential to bridge from Elite Key to Public Key. Pack 50.</t>
  </si>
  <si>
    <t>KS20NKS2</t>
  </si>
  <si>
    <t>HID Signo Mullion Mount Reader, Profile 2. Supports SEOS (standard key), iCLASS SE &amp; SR (standard key), MIFARE Classic (CSN), MIFARE DESFire EV1, EV2, &amp; EV3 (CSN), SEOS Mobile</t>
  </si>
  <si>
    <t>KS20KNKS2</t>
  </si>
  <si>
    <t>HID Signo Mullion Mount Reader with Keypad, Profile 2. Supports SEOS (standard key), iCLASS SE &amp; SR (standard key), MIFARE Classic (CSN), MIFARE DESFire EV1, EV2, &amp; EV3 (CSN), SEOS Mobile</t>
  </si>
  <si>
    <t>KS40NKS2</t>
  </si>
  <si>
    <t>HID Signo Wall Mount Reader, Profile 2. Supports SEOS (standard key), iCLASS SE &amp; SR (standard key), MIFARE Classic (CSN), MIFARE DESFire EV1, EV2, &amp; EV3 (CSN), SEOS Mobile</t>
  </si>
  <si>
    <t>KS40KNKS2</t>
  </si>
  <si>
    <t>HID Signo Wall Mount Reader with Keypad, Profile 2. Supports SEOS (standard key), iCLASS SE &amp; SR (standard key), MIFARE Classic (CSN), MIFARE DESFire EV1, EV2, &amp; EV3 (CSN), SEOS Mobile</t>
  </si>
  <si>
    <t>KC2K2SE</t>
  </si>
  <si>
    <t>iCLASS SE 2K/2 clamshell card credential</t>
  </si>
  <si>
    <t>KI2K2SE</t>
  </si>
  <si>
    <t>iCLASS SE 2K/2 ISO graphic quality card credential</t>
  </si>
  <si>
    <t>KF2K2SE</t>
  </si>
  <si>
    <t>iCLASS SE 2K/2 FOB credential</t>
  </si>
  <si>
    <t>KC2K2SR</t>
  </si>
  <si>
    <t>iCLASS Legacy SR 2K/2 clamshell card credential</t>
  </si>
  <si>
    <t>KI2K2SR</t>
  </si>
  <si>
    <t>iCLASS Legacy SR 2K/2 ISO graphic quality card credential</t>
  </si>
  <si>
    <t>KF2K2SR</t>
  </si>
  <si>
    <t>iCLASS Legacy SR  2K/2 FOB credential</t>
  </si>
  <si>
    <t>I2K2PSR36</t>
  </si>
  <si>
    <t>iCLASS Legacy SR public key 2K/2 ISO graphic quality card credential</t>
  </si>
  <si>
    <t>F2K2PSR36</t>
  </si>
  <si>
    <t>iCLASS Legacy SR public key 2K/2 FOB credential</t>
  </si>
  <si>
    <t>T2K2PSR36</t>
  </si>
  <si>
    <t>iCLASS Legacy SR public key 2K/2 adhesive tag credential</t>
  </si>
  <si>
    <t>KS20NKS0</t>
  </si>
  <si>
    <t>HID Signo Mullion Mount Reader, Profile 0. Supports SEOS (standard key), iCLASS SE &amp; SR (standard key), MIFARE Classic (CSN), MIFARE DESFire EV1, EV2, &amp; EV3 (CSN), HID Proximity, Indala (Keyscan Format), EM1402, SEOS Mobile</t>
  </si>
  <si>
    <t>KS20KNKS0</t>
  </si>
  <si>
    <t>HID Signo Mullion Mount Reader with Keypad, Profile 0. Supports SEOS (standard key), iCLASS SE &amp; SR (standard key), MIFARE Classic (CSN), MIFARE DESFire EV1, EV2, &amp; EV3 (CSN), HID Proximity, Indala (Keyscan Format), EM1402, SEOS Mobile</t>
  </si>
  <si>
    <t>KS40NKS0</t>
  </si>
  <si>
    <t>HID Signo Wall Mount Reader, Profile 0. Supports SEOS (standard key), iCLASS SE &amp; SR (standard key), MIFARE Classic (CSN), MIFARE DESFire EV1, EV2, &amp; EV3 (CSN), HID Proximity, Indala (Keyscan Format), EM1402, SEOS Mobile</t>
  </si>
  <si>
    <t>KS40KNKS0</t>
  </si>
  <si>
    <t>HID Signo Wall Mount Reader with Keypad, Profile 0. Supports SEOS (standard key), iCLASS SE &amp; SR (standard key), MIFARE Classic (CSN), MIFARE DESFire EV1, EV2, &amp; EV3 (CSN), HID Proximity, Indala (Keyscan Format), EM1402, SEOS Mobile</t>
  </si>
  <si>
    <t>KU90UHF</t>
  </si>
  <si>
    <t>U90 Long range reader</t>
  </si>
  <si>
    <t>UHF Reader &amp; Credentials</t>
  </si>
  <si>
    <t>KIUHF</t>
  </si>
  <si>
    <t>Ultra-high frequency card credential (use with KU90SE only)</t>
  </si>
  <si>
    <t>KI4KSEUHF</t>
  </si>
  <si>
    <t>Ultra-high frequency dual purpose credential (UHF &amp; ICLASS SE readers)</t>
  </si>
  <si>
    <t>WSHLDMT</t>
  </si>
  <si>
    <t>Windshield mount for KIUHF credential</t>
  </si>
  <si>
    <t>MCR-30-H</t>
  </si>
  <si>
    <t>Keyscan Indala mini mullion reader by Farpointe</t>
  </si>
  <si>
    <t>Indala Farpointe</t>
  </si>
  <si>
    <t>MCR-50-H</t>
  </si>
  <si>
    <t>Keyscan Indala single-gang reader by Farpointe</t>
  </si>
  <si>
    <t>MCR-64-H</t>
  </si>
  <si>
    <t>Keyscan Indala single gang keypad reader by Farpointe</t>
  </si>
  <si>
    <t>Indala HID</t>
  </si>
  <si>
    <t>PX-C1</t>
  </si>
  <si>
    <t>Keyscan Indala clamshell card credential (Keyscan 36 bit)</t>
  </si>
  <si>
    <t>PXKEY</t>
  </si>
  <si>
    <t>Keyscan Indala Key FOB credential (Keyscan 36 bit)</t>
  </si>
  <si>
    <t>PX-STKTAG</t>
  </si>
  <si>
    <t>Keyscan Indala adhesive tag credential (Keyscan 36 bit)</t>
  </si>
  <si>
    <t xml:space="preserve"> Non stock </t>
  </si>
  <si>
    <t>PX-ISO30</t>
  </si>
  <si>
    <t>Keyscan Indala ISO graphic quality credential (Keyscan 36 bit)</t>
  </si>
  <si>
    <t>HID-C1325</t>
  </si>
  <si>
    <t xml:space="preserve">HID clamshell card credential (Keyscan 36 bit) </t>
  </si>
  <si>
    <t>HID-C1386</t>
  </si>
  <si>
    <t>HID ISO graphics quality card credential (Keyscan 36 bit)</t>
  </si>
  <si>
    <t>HID-1391</t>
  </si>
  <si>
    <t>HID micro adhesive tag credential (Keyscan 36 bit)</t>
  </si>
  <si>
    <t>PROXKEYIII</t>
  </si>
  <si>
    <t>HID FOB credential Keyscan 36 bit)</t>
  </si>
  <si>
    <t>CF10004</t>
  </si>
  <si>
    <t>dormakaba / Aurora Integration ACU Firmware</t>
  </si>
  <si>
    <t>Special Order - Used for MH integration</t>
  </si>
  <si>
    <t>CF10010</t>
  </si>
  <si>
    <t>dormakaba / Aurora Integration CA150  Firmware</t>
  </si>
  <si>
    <t>AURORA-S</t>
  </si>
  <si>
    <t>dormakaba / Aurora Integration Software</t>
  </si>
  <si>
    <t>SRK-RCFN0</t>
  </si>
  <si>
    <t>dormakaba Clear Recessed Mount Reader</t>
  </si>
  <si>
    <t>SRK-RNFC0</t>
  </si>
  <si>
    <t>dormakaba Black Flush Mount Reader</t>
  </si>
  <si>
    <t>SRK-RNSC0</t>
  </si>
  <si>
    <t>dormakaba Surface Mount Reader</t>
  </si>
  <si>
    <t>SRK-RCFN2</t>
  </si>
  <si>
    <t>dormakaba Readers (Saflok-BLE)</t>
  </si>
  <si>
    <t>SRK-RNFC2</t>
  </si>
  <si>
    <t>dormakaba Black Flush Mount Reader w/BLE</t>
  </si>
  <si>
    <t>SRK-RNSC2</t>
  </si>
  <si>
    <t>dormakaba Surface Mount Reader w/BLE</t>
  </si>
  <si>
    <t>K-SLD310S</t>
  </si>
  <si>
    <t>dormakaba SOLID 310S Single Sided ID Card Printer (from IDP)</t>
  </si>
  <si>
    <t>Miscellaneous Equipment</t>
  </si>
  <si>
    <t>K-SLD310-ETH</t>
  </si>
  <si>
    <t>Adds hardwired ethernet option for network connection for the SLD310S printer.</t>
  </si>
  <si>
    <t>K-SLD510D</t>
  </si>
  <si>
    <t>dormakaba SOLID 510D Duplex Printer (form IDP)</t>
  </si>
  <si>
    <t>K-SLD510-ETH</t>
  </si>
  <si>
    <t>Adds hardwired ethernet option for network connection for the SLD510D printer</t>
  </si>
  <si>
    <t>K-SLD-SRBN</t>
  </si>
  <si>
    <t>For Single Side printing: Full-color, resin black and overlay panel ribbon with cleaning roller, 250 cards/roll</t>
  </si>
  <si>
    <t>K-SLD-DRBN</t>
  </si>
  <si>
    <t>For Dual Sided Printing: Full-color, two resin black and overlay panel ribbon with cleaning roller, 200 cards/roll</t>
  </si>
  <si>
    <t>K-SLD810D</t>
  </si>
  <si>
    <t>dormakaba SOLID-810D Retransfer Duplex Printer / USB / Ethernet / 300 dpi</t>
  </si>
  <si>
    <t>K-SLD810-LAM</t>
  </si>
  <si>
    <t>SOLID-810D Laminator Option</t>
  </si>
  <si>
    <t>K-SLD810-SRBN</t>
  </si>
  <si>
    <t>SOLID-810 PAC YMCK / Color Ribbon / &amp; Retransfer Film Pack / 500 Images</t>
  </si>
  <si>
    <t>K-SLD810-RBNNF</t>
  </si>
  <si>
    <t>SOLID-810 PAC YMCKK / Color Ribbon / 500 Images (no film included)</t>
  </si>
  <si>
    <t>K-SLD810-FILM</t>
  </si>
  <si>
    <t>SOLID-810 PAC Retransfer INTM Film / 500 Images (no ink included)</t>
  </si>
  <si>
    <t>K-SLDCLEANKIT</t>
  </si>
  <si>
    <t>Long sleeve cleaning card kit for automatic cleaning (10pcs)</t>
  </si>
  <si>
    <t>K-SLDSHRED</t>
  </si>
  <si>
    <t>SMART-Bit Shredder includes shredder, bin, power supply, one disposal bag (shredder must be operated w/ disposal bags), 1-Year Depot Warranty</t>
  </si>
  <si>
    <t>K-SLDSHRED-BAGS</t>
  </si>
  <si>
    <t>Disposal waste bag kit for standard bin (5pack).  Each bag holds 8 YMCKO (250 print) ribbons</t>
  </si>
  <si>
    <t>K-SLDWARRANTY</t>
  </si>
  <si>
    <t>Additional 4th &amp; 5th Yrs advanced exchange warranty, SOLID-310,-510 printers (does not cover print heads)</t>
  </si>
  <si>
    <t>VIS100-SES</t>
  </si>
  <si>
    <t>Telephone entry interface (SES)</t>
  </si>
  <si>
    <t>WIEEX2</t>
  </si>
  <si>
    <t>Wiegand communication line extender</t>
  </si>
  <si>
    <t>PS1225</t>
  </si>
  <si>
    <t>Replacement Plug-in 12VDC transformer for SDACSKT</t>
  </si>
  <si>
    <t>DPS-15</t>
  </si>
  <si>
    <t>12VDC dual power supply board</t>
  </si>
  <si>
    <t xml:space="preserve">  Stock  </t>
  </si>
  <si>
    <t>40-2322</t>
  </si>
  <si>
    <t xml:space="preserve">Data cable </t>
  </si>
  <si>
    <t>PNLBOX3</t>
  </si>
  <si>
    <t>Keyscan control metal enclosure (empty)</t>
  </si>
  <si>
    <t>DLK</t>
  </si>
  <si>
    <t>Panel replacement lock and keys</t>
  </si>
  <si>
    <t>SDRA</t>
  </si>
  <si>
    <t>Replacement antenna for LUNA SDAC unit</t>
  </si>
  <si>
    <t>P2031KK</t>
  </si>
  <si>
    <t>Self-powered electronic keyless lock -100 USERS</t>
  </si>
  <si>
    <t>PowerPlex Keyless Locksets</t>
  </si>
  <si>
    <t>P2031KB</t>
  </si>
  <si>
    <t>Self-powered electronic keyless lock -No cylinder (Best)</t>
  </si>
  <si>
    <t>RESET</t>
  </si>
  <si>
    <t>Database password reset</t>
  </si>
  <si>
    <t>Keyscan Services</t>
  </si>
  <si>
    <t>TEL-SUPPORT</t>
  </si>
  <si>
    <t>Extended telphone support</t>
  </si>
  <si>
    <t>AURSAFA</t>
  </si>
  <si>
    <t>Additional dormakaba / Aurora Technical Support Hours</t>
  </si>
  <si>
    <t>CA250B</t>
  </si>
  <si>
    <t>2 reader access control board only</t>
  </si>
  <si>
    <t>Replacement ACU Panels</t>
  </si>
  <si>
    <t>CA250BM</t>
  </si>
  <si>
    <t>2 reader access control board only - 90k users</t>
  </si>
  <si>
    <t>CA4500B</t>
  </si>
  <si>
    <t>4 reader access control board only</t>
  </si>
  <si>
    <t>CA4500BM</t>
  </si>
  <si>
    <t>4 reader access control board only - 90k users</t>
  </si>
  <si>
    <t>CA8500B</t>
  </si>
  <si>
    <t>8 reader access control board only</t>
  </si>
  <si>
    <t>CA8500BM</t>
  </si>
  <si>
    <t>8 reader access control board only - 90k users</t>
  </si>
  <si>
    <t>EC1500B</t>
  </si>
  <si>
    <t>1 reader elevator floor control board only</t>
  </si>
  <si>
    <t>EC1500BM</t>
  </si>
  <si>
    <t>1 reader elevator floor control board only - 90k users</t>
  </si>
  <si>
    <t>EC2500B</t>
  </si>
  <si>
    <t>2 reader elevator floor control board only</t>
  </si>
  <si>
    <t>EC2500BM</t>
  </si>
  <si>
    <t>2 reader elevator floor control board only - 90k users</t>
  </si>
  <si>
    <t>CIM-LINKB</t>
  </si>
  <si>
    <t>Replacement CIM-LINK board</t>
  </si>
  <si>
    <t>FWSACU</t>
  </si>
  <si>
    <t>ALL ACI/ECU System Firmware Upgrade</t>
  </si>
  <si>
    <t>Firmware</t>
  </si>
  <si>
    <t>FWIOA95</t>
  </si>
  <si>
    <t>IO FIRMWARE UPDATE FOR PC-109X-PC1095 ACU BOARDS</t>
  </si>
  <si>
    <t>FWIOA97</t>
  </si>
  <si>
    <t>IO FIRMWARE UPDATE FOR PC1097 (HIGHER) ACU BOARDS</t>
  </si>
  <si>
    <t>FWRAA95</t>
  </si>
  <si>
    <t>READER FIRMWARE UPDATE FOR PC-109X-PC1095 ACU BOARDS</t>
  </si>
  <si>
    <t>FWRAA97</t>
  </si>
  <si>
    <t>READER FIRMWARE UPDATE FOR PC1097 (HIGHER) ACU BOARDS</t>
  </si>
  <si>
    <t>DORMAKABA EPLEX E7900 LOCKS</t>
  </si>
  <si>
    <t>E79N2031LLKF0A626</t>
  </si>
  <si>
    <t>LOCK, E79 PROX CYL LNG LVR KIL DS KA SAT CHR</t>
  </si>
  <si>
    <t>E79N1131LLBF20626</t>
  </si>
  <si>
    <t>E7900,MF,BLE,CYL,2 3/4”BS,L/L-LVR,BEST,DH,DR-SEN,SAT CHR</t>
  </si>
  <si>
    <t>E79N1151LLBF20626</t>
  </si>
  <si>
    <t>E7900,MF,BLE,CYL W/ PRIVACY,2 3/4”BS,L/L-LVR,BEST,DH,DR-SEN,SAT CHR</t>
  </si>
  <si>
    <t>E79N2031LLKF00626</t>
  </si>
  <si>
    <t>E-PLEX 7900 SATIN CHROME</t>
  </si>
  <si>
    <t>E79N2031LLKF20626</t>
  </si>
  <si>
    <t>E7900,Prox,NO BLE,CYL,L/L-LVR,KIL,SCH-C,DH,DR-SEN,KA,SAT CHR</t>
  </si>
  <si>
    <t>E79N2031LLBF00626</t>
  </si>
  <si>
    <t>E79N1068LLKL00626</t>
  </si>
  <si>
    <t>E7900,MIF,MORT,1"W/DB,LH,L/L,KIL,SAT CHR</t>
  </si>
  <si>
    <t>E79N1131LLKF20626</t>
  </si>
  <si>
    <t>E7900,MF,BLE,CYL,23/4”BS,L/L-LVR,KIL,SCH-C,DH,DR-SEN,SAT CHR</t>
  </si>
  <si>
    <t>E79N1031LLKF20626</t>
  </si>
  <si>
    <t>E7900, MIFARE EADER, CYLINDRICAL, 2 3/4: BACKSET, LONG LEVERS, KIL CYLINDER,  DO</t>
  </si>
  <si>
    <t>E79N6051LLKF20626</t>
  </si>
  <si>
    <t>E7900,ICLS-CLS,CYL,PRIV,L/L-LVR,KIL,DR-SEN,SAT CHR</t>
  </si>
  <si>
    <t>E79N1031LLBF20626</t>
  </si>
  <si>
    <t>E79N2031LLKF2A626</t>
  </si>
  <si>
    <t>E79N2066LLKL0A626</t>
  </si>
  <si>
    <t>E79N6031LLBF20626</t>
  </si>
  <si>
    <t>E79N1151LLKF20626</t>
  </si>
  <si>
    <t>E79N2066LLKR0A626</t>
  </si>
  <si>
    <t>E79N1031LLKF00626</t>
  </si>
  <si>
    <t>E79N3135LLBF00626</t>
  </si>
  <si>
    <t>E79N2066LLKR00626</t>
  </si>
  <si>
    <t>KEYSCAN ELITE PRICE LIST - KEYSCAN ELITE PARTNERS ONLY</t>
  </si>
  <si>
    <t>EAUR-EE-SW</t>
  </si>
  <si>
    <t>ELITE ADDITIONAL FEATURES (EMAIL ONLY)</t>
  </si>
  <si>
    <t>K</t>
  </si>
  <si>
    <t>4 days</t>
  </si>
  <si>
    <t>Aurora Elite Software</t>
  </si>
  <si>
    <t>EAUR-EE-ACU1</t>
  </si>
  <si>
    <t>ELITE "ACU UNLOCK" 1 PACK LICENSE (EMAIL ONLY)</t>
  </si>
  <si>
    <t>EAUR-EE-ACU5</t>
  </si>
  <si>
    <t>ELITE "ACU UNLOCK" 5 PACK LICENSE (EMAIL ONLY)</t>
  </si>
  <si>
    <t>EAUR-EE-ACU10</t>
  </si>
  <si>
    <t>ELITE "ACU UNLOCK" 10 PACK LICENSE (EMAIL ONLY)</t>
  </si>
  <si>
    <t>PL77 February 2025</t>
  </si>
  <si>
    <t>E-PLEX 7900, CYLW/PRIV, 2-3/4 BS, 1/2" BLT, KIL SCHLAGEc, DH, DR SENSING SAT CHR</t>
  </si>
  <si>
    <t>E-PLEX 7900, CYLW/PRIV, 2-3/4 BS, 1/2" BLT DESFIRE, LL, BEST SFIC, DH, DR SENSING, SAT CHR</t>
  </si>
  <si>
    <t>E-PLEX 7900, CYL, 2-3/4 BS, 1/2" BLT, PROX, KIL SCHLAGEc, DH, DR SENSING, KEYED ALIKE, SAT CHR</t>
  </si>
  <si>
    <t>E-PLEX 7900, MORT, 1 1/4" FP, UTILITY NO DB, PROX, KIL SCHLAGEc, L HAND, KEYED ALIKE, SAT CHR</t>
  </si>
  <si>
    <t>E-PLEX 7900, CYLW/PRIV, 2-3/4 BS, 3/4" BLT, iCLASS seos BEST SFIC, DH, SAT CHR</t>
  </si>
  <si>
    <t>E-PLEX 7900, MORT, 1 1/4" FP, UTILITY NO DB, PROX, KIL SCHLAGEc, R HAND, KEYED ALIKE, SAT CHR</t>
  </si>
  <si>
    <t>E-PLEX 7900, CYL, 2-3/4 BS, 1/2" BLT, MIFARE, KIL SCHLAGEc, DH, SAT CHR</t>
  </si>
  <si>
    <t>Please see new K-SMART3KW mobile-ready keypad reader or K-SMART3KM mobile-ready mullion keypad reader series.</t>
  </si>
  <si>
    <t>K-PSM-2P-H</t>
  </si>
  <si>
    <t>K-PSK-3-H</t>
  </si>
  <si>
    <t>K-PDT-1-H</t>
  </si>
  <si>
    <t>New part # (formerly 912MIF)</t>
  </si>
  <si>
    <t>New part # (formerly 912PRX)</t>
  </si>
  <si>
    <t xml:space="preserve">DISCONTINUED </t>
  </si>
  <si>
    <t>NEW Part (formerly DE2-125)</t>
  </si>
  <si>
    <t>KIT, Prox programming command cards (pk 11 cards)</t>
  </si>
  <si>
    <t>KIT, MiFare programming command cards (pk 11 cards)</t>
  </si>
  <si>
    <t>K-E79CSCLS</t>
  </si>
  <si>
    <t>K-E79CSELT</t>
  </si>
  <si>
    <t>K-E79CSEOS</t>
  </si>
  <si>
    <t>Electronic Lock Accessories</t>
  </si>
  <si>
    <t>Eplex command card kit, HID iCLASS classic</t>
  </si>
  <si>
    <t>EPLex command card kit, HID iCLASS Keyscan Elite Key</t>
  </si>
  <si>
    <t>Eplex command card, HID iCLASS SE/SEOS</t>
  </si>
  <si>
    <t>Single door PoE equipped control unit for standard or KHS applications</t>
  </si>
  <si>
    <t>Network communication board with encryption (for standard or KHS applications)</t>
  </si>
  <si>
    <t>For KHS must be programmed with KHS encryption keys</t>
  </si>
  <si>
    <t>Terms &amp; Conditions</t>
  </si>
  <si>
    <t>7.	Ownership of Inventions. All drawings, know-how, designs, confidential information, and the like disclosed to Buyer by Seller and all rights therein will remain the property of Seller.  Buyer shall have no claim to, ownership interest in, no license to, or no rights to any information provided or communicated by Seller.</t>
  </si>
  <si>
    <t xml:space="preserve">19.	Assignment. No assignment of any right or interest or delegation of any obligation or performance of Buyer under this order may be made without the prior written consent of Seller. Any attempted assignment or delegation will be wholly void and totally ineffective for all purposes.
</t>
  </si>
  <si>
    <t xml:space="preserve">20.	Choice of Law. All sales, agreements for sale, offers to sell, proposals, acknowledgments and contracts of sale, including, but not limited to, Purchase Orders accepted by Seller, shall be considered a contract under the laws of the State of Delaware, and the rights and duties of all persons, and the construction and effect of all provisions hereof, shall be governed by and construed according to the laws of the State of Delaware.
</t>
  </si>
  <si>
    <t xml:space="preserve">1.	Order Procedure. Buyer may or may not request the preparation of a Quotation prior to ordering any products or services from Seller. Buyer then shall place a Purchase Order with Seller. By placing a Purchase Order, Buyer makes an offer to purchase products or services from Seller pursuant to these Terms and Conditions. Seller, in its discretion, may accept or reject the Purchase Order. If Seller accepts the Purchase Order, Seller shall issue an Order Acknowledgement Form confirming Buyer’s order. No Purchase Order is binding on Seller unless accepted by Seller as provided in these Terms and Conditions. 
</t>
  </si>
  <si>
    <t xml:space="preserve">2.	Quotations. All Quotations by Seller are subject to change or withdrawal without prior notice to Buyer unless otherwise specifically stated in the Quotation. Quotation prices are valid on Purchase Orders placed within 90 days of the quote being issued, unless otherwise specifically stated in the quotation.  If no order is placed within the stated time frame, prices may be adjusted to reflect the then-current published prices, surcharges, escalators, or other pricing adjustment due to, among other things, costs of materials, labor, transportation, taxes, duties, and other cost increases to Seller.  All resulting Purchase Orders become effective only if and when approved and accepted in writing by Seller by the issuance of its Order Acknowledgement Form. Seller reserves the right to discontinue manufacture of any products or change products materials, design, or specifications without notice.
Quotation prices are valid on Purchase Orders placed within 90 days of the quote being issued, unless otherwise specifically stated in this quotation.  If no order is placed within the stated time frame, prices may be adjusted to reflect the then-current published prices, surcharges, escalators, or other pricing adjustment due to, among other things, costs of materials, labor, transportation, taxes, duties, and other cost increases to Seller.  All resulting Purchase Orders become effective only if and when approved and accepted in writing by Seller by the issuance of its Order Acknowledgement Form.  All Quotations and resulting orders are subject to Seller’s Terms and Conditions set forth in the price book. 
</t>
  </si>
  <si>
    <t xml:space="preserve">3.	Site Requirements.
a.	The Quotation is contingent upon all work being performed during normal business hours unless otherwise negotiated and a mutually agreeable schedule.  The Quotation is calculated on one continuous installation engagement based on acceptable site conditions where other dependent scopes have completed preparation for proposed materials (i.e. electrical work, floor work, adjacent construction).  When Buyer has given authorization for work to begin, no other scopes may impede Seller’s ability to complete installation in agreed upon area.  Seller reserves the right to invoice for costs that are incurred due to unacceptable site conditions or delays by others resulting in additional installation visits.
b.	Signed acceptance by Buyer of shop drawings and/or submittals shall be interpreted as acceptance that proposed scope is the correct interpretation of construction documents.  Any field verification and/or work required by others as detailed in the submittal will be provided and coordinated by Buyer. Work shall not begin nor shall orders be placed for any projects until all shop drawings and submittals have been approved in writing by Buyer.
</t>
  </si>
  <si>
    <t xml:space="preserve">4.	Warranty. Seller warrants only that all products sold pursuant to a Quotation or Purchase Order will conform to the description in the Price Book and will be free from defects in workmanship and materials. The duration of each product warranty is dependent on the particular product. Refer to EAD &amp; DHW warranty statement. Extended warranties may be available for an additional cost. Seller is not responsible for defects or damages caused by wear and tear, consumable materials, vandalism, fires, storms, floods, acts of God, misuse, abuse or alteration by any company other than Seller.  Seller further warrants that Buyer will receive good and valid title to the products. Any claim on account of nonconforming or defective products or for any other cause whatsoever shall conclusively be deemed waived by Buyer unless written notice thereof is given to Seller promptly after discovery but no later than sixty (60) days from date of shipment. Seller shall have the right either to replace or repair any nonconforming or defective products, to refund the purchase price upon return of the products, or to grant a reasonable allowance on account of such nonconformance or defect Seller’s liability and Buyer’s exclusive remedy for nonconforming or defective products shall be limited solely to replacement, repair, refund, or allowance as Seller may elect. Seller shall be given reasonable opportunity to investigate all claims and no materials shall be returned to Seller until after inspection and approval by Seller and receipt by Buyer of written shipping instructions from Seller. Buyer acknowledges and agrees that the remedies set forth in this paragraph are Buyer’s exclusive remedies for the delivery of nonconforming or defective products. 
Additional Warranties
a)	No credit will be provided for any work completed by others during warranty term.
b)	Warranty work will be performed during normal business hours with our standard response times.  Any warranty work taking place beyond normal business hours or with expedited response time may be billable.
c)	Products repaired or replaced under the warranty are warranted only through the remainder of the original warranty period.
DISCLAIMER OF FURTHER WARRANTIES. EXCEPT AS SET FORTH ABOVE, THERE IS NO WARRANTY, REPRESENTATION, OR CONDITION OF ANY KIND, EXPRESS OR IMPLIED (INCLUDING NO WARRANTY OF MERCHANTABILITY OR FITNESS OF THE PRODUCTS FOR ANY USE CONTEMPLATED BY BUYER) CONCERNING SELLER’S PRODUCTS OR SERVICES AND NONE SHALL BE IMPLIED BY LAW.
</t>
  </si>
  <si>
    <t xml:space="preserve">5.	LIMITATION OF LIABILITY AND REMEDIES. SELLER SHALL NOT BE LIABLE, AND BUYER WAIVES ALL CLAIMS AGAINST SELLER FOR ANY INCIDENTAL, CONSEQUENTIAL, OR SPECIAL DAMAGES, INCLUDING WITHOUT LIMITATION, LOST REVENUES AND PROFITS EVEN IF SELLER HAS BEEN ADVISED OF THE POSSIBILITY OF SUCH DAMAGES. BUYER’S EXCLUSIVE REMEDY FOR ANY CAUSE OF ACTION UNDER THESE TERMS AND CONDITIONS IS A CLAIM FOR DAMAGES AND IN NO EVENT WILL DAMAGES OR ANY OTHER RECOVERY OF ANY KIND AGAINST SELLER EXCEED THE PURCHASE PRICE OF THE SPECIFIC PRODUCTS OR SERVICES AS TO WHICH THE CLAIM IS MADE. SELLER WILL NOT BE LIABLE TO BUYER FOR ANY LOSS, DAMAGE, OR INJURY TO PERSONS OR PROPERTY RESULTING FROM THE HANDLING, STORAGE, TRANSPORTATION, RESALE, OR USE OF THE PRODUCTS IN MANUFACTURING PROCESSES, OR IN COMBINATION WITH OTHER SUBSTANCES, OR OTHERWISE.
</t>
  </si>
  <si>
    <t xml:space="preserve">6.	Intellectual Property Indemnification. (a) Seller agrees to defend, indemnify and hold Buyer harmless against any claims, costs, damages, liability and expenses resulting from actual or alleged patent, trademark, or copyright infringement, misappropriation of confidential information, or violation of any other intellectual property right, domestic or foreign, in the selling or use of any part or product that is owned by Seller and that pertains to the subject matter of a Quotation, Purchase Order, or sale of products or services (provided that the product is not modified in anyway by Buyer or any other party, and that the product is used in the manner intended by Seller). If a suit or claim results in any injunction or any other order that would prevent Seller from supplying any product falling under a Quotation, Purchase Order, or sale, or if the result of such a suit or claim would, in the reasonable opinion of Seller, otherwise cause Seller to be unable to supply such products, Seller shall have the right, at its option, if it so chooses, to do one or more of the following: (i) secure an appropriate license to permit Seller to continue supplying the products to Buyer; (ii) modify the relevant product so that it becomes non-infringing, provided that any modification does not cause any material change to the operation or performance of the product; or (iii) replace the relevant product with a non-infringing but practically equivalent product. (b) Buyer agrees to defend, indemnify, and hold Seller harmless against any claims, costs, damages, liability and expenses resulting from actual or alleged patent, trademark, or copyright infringement, misappropriation of confidential information, or violation of any other intellectual property right, domestic or foreign, in the making, using or selling of any product or using any process that is owned by Buyer or is designed or specified by Buyer and that pertains to the subject matter of a Quotation, Purchase Order, or sale.
</t>
  </si>
  <si>
    <t xml:space="preserve">8.	Lead Times. If applicable, lead times are based on standard requirements by factory to provide materials proposed. Ship dates will be provided as estimate only once order is placed with the factory. Adequate packaging will be provided for any normal shipping circumstance such that materials will be protected and labeled as required. Special packaging may be provided for an additional expense. Shipping will be cost effective unless expedited fees are accepted by Buyer. If materials are to be provided to job site or Buyer location, Seller will make an informed decision as to the best instruction to provide the shipping company. If materials are not required to have direct delivery, materials will be brought to branch for pickup by Buyer. All freight terms shall be FOB. Any claims for damage in transit or lost freight, receiving, and inspection of materials is the responsibility of Buyer. It is a requirement of Buyer to inspect and review all materials prior to accepting shipment.
</t>
  </si>
  <si>
    <t xml:space="preserve">9.	Title/Risk of Loss. All products shall be shipped FOB Seller’s manufacturing facility to Buyer’s designated delivery location. Unless otherwise agreed by the parties, Seller shall select the method of and carrier for the products. Seller reserves the right to ship items in a single or in multiple shipments. Title and risk of loss to products ordered passes to Buyer upon delivery of the products to the freight carrier. Unless mutually agreed upon in writing, shipping dates are approximate and are based upon prompt receipt of all necessary information. 
</t>
  </si>
  <si>
    <t xml:space="preserve">10.	Prices. Quoted price is valid for 90 days. Seller reserve the right to revise quotations after the 90 days.  All accepted Purchase Orders are subject to Seller’s price in effect at time of shipment. Buyer shall be responsible for any increase in freight rates or transportation charges occurring after Seller prepared the Order Acknowledgment Form. on the Order Acknowledgment Form. Buyer shall pay to Seller in addition to the purchase price the amount of all fees, duties, licenses, and all sales, use, privilege, occupation, excise, or other taxes, federal, state, local, or foreign which Seller is required to pay or collect in connection with products or services sold to Buyer.
</t>
  </si>
  <si>
    <t xml:space="preserve">11.	Payments. Unless otherwise agreed in writing between the parties, all Seller’s invoices are payable within thirty (30) days of their date. Time is of the essence. Interest on past due amounts will be assessed at the rate of 2% per month (24% per annum), or the maximum allowable by law.
Seller reserves the right to full payment upon completion of work unless credit is pre-established.  For any work requiring materials purchase or scheduling, a 50% deposit is due at time of proposal acceptance.  Twenty percent (20%) of the Quotation, Purchase Order value may be billed after job award.  Joint check agreements may be requested at the discretion of Seller.  If payment is outstanding for any one account, work may be stopped and outstanding orders cancelled until account is restored.  Should Seller require the use of collection, attorney's fees, or fees for insufficient funds, Buyer agrees that these funds will be repaid to Seller.  Seller retains the right to file a lien against all or part of the property being improved.  Seller reserves the right to add a 2.5% charge if invoice becomes delinquent beyond terms.  
</t>
  </si>
  <si>
    <t xml:space="preserve">12.	Cancellation. In the event a Buyer’s Purchase Order and the issuance of an Order Acceptance Form is cancelled, it will be subject to standard 35% restocking fees, cancellation fees, engineering fees, materials &amp; freight costs incurred, and administrative fees.  Standard cancellation is 20% of order as long as no materials have been ordered.  Should Buyer release material orders, Buyer will be liable for that portion of the job and 20% of the remaining amount of work unperformed/unordered.
</t>
  </si>
  <si>
    <t xml:space="preserve">13.	Storage. If applicable, Seller reserves the right to implement a storage fee if delivery is delayed after agreed upon date. Should project timeline require storage of materials, Seller reserves the right to bill for those materials at the time they have been received at a Seller location, Buyer location, or at job site. Certificate of insurance for stored materials can be provided to Buyer upon request.  Signed acceptance by Buyer of shop drawings and/or submittals shall be interpreted as acceptance that proposed scope is the correct interpretation of construction documents. Any field verification and/or work required by others as detailed in the submittal will be provided and coordinated by Buyer.
</t>
  </si>
  <si>
    <t xml:space="preserve">14.	Insolvency. Seller may, at any time or times, suspend performance of any order or require payment in cash, security, or other adequate assurance satisfactory to Seller when, in Seller’s opinion, the financial condition of Buyer or other grounds for insecurity, including the filing of a petition for bankruptcy, warrant such action.
</t>
  </si>
  <si>
    <t xml:space="preserve">15.	Force Majeure. Seller shall not be liable for any delay in fulfilling any order due to (a) fires, floods, strikes, or other labor disputes, accidents to machinery, acts of sabotage, riots, precedence or priorities granted at the request or for the benefit, directly or indirectly, of the federal or any state government or any subdivision or agency thereof, delays in transportation or lack of transportation facilities, restrictions imposed by federal or state legislation or rules of regulations thereunder; or (b) any cause beyond the control of Seller.
</t>
  </si>
  <si>
    <t xml:space="preserve">16.	Ownership of Equipment. Unless otherwise agreed in a writing, all material, equipment, facilities, and special tooling, which term includes but is not limited to jigs, dies, fixtures, molds, patterns, special taps, special gauges, special test equipment, and manufacturing aids and replacements thereof, used in the manufacture of the products covered by any order shall remain the property of Seller. Any material, tooling, and equipment furnished to Seller by Buyer shall be and remain the personal property of Buyer with the title to and right of possession remaining in Buyer.
</t>
  </si>
  <si>
    <t xml:space="preserve">17.	Confidential Information. All information furnished or made available by Seller to Buyer in connection with a transaction shall be held in confidence by Buyer. Buyer agrees not to use such information or disclose such information to others without Seller’s prior written consent. The obligations of this paragraph does not apply to any information which (a) at the time of disclosure was, or thereafter becomes, generally available to the public by publication or otherwise through no breach by Buyer of any obligation herein, (b) Buyer can show by written records was in Buyer’s possession prior to disclosure by the disclosing party, (c) is legally made available to Buyer by or through a third party having no direct or indirect confidentiality obligation to Seller with respect to such information, (d) was independently developed by Buyer without use of any of Seller’s confidential information, or (e) is required to be disclosed pursuant to applicable law.
</t>
  </si>
  <si>
    <t xml:space="preserve">18.	Waiver. No waiver by Seller of any of these Terms and Conditions shall be effective unless explicitly set forth in writing and signed by Seller. No failure to exercise, or delay in exercising, any rights, remedy, power, or privilege arising from these Terms and Conditions shall operate or be construed as a waiver thereof, nor shall any single or partial exercise of any right, remedy, power, or privilege hereunder preclude any other or further exercise thereof or the exercise of any other right, remedy, power or privilege. 
</t>
  </si>
  <si>
    <t xml:space="preserve">21.	Integration Clause. These Terms and Conditions constitute the entirety of terms and conditions, except as set forth in paragraph one, governing the sale and purchase of products and services sold by Seller. No modification of these Terms and Conditions shall be of any force or effect unless in writing and signed Seller and Buyer. Buyer may desire to utilize its own form of acknowledgment or acceptance of these Terms and Conditions. However, the use of any such form shall be for convenience only. No modification of these Terms and Conditions shall be affected by the acknowledgment or acceptance of purchase orders, shipping instruction forms, bills of lading or any other document containing terms or conditions at variance with or in addition to those set forth herein, all such varying or additional terms being hereby objected to and rejected by Seller and deemed to be waived by Buyer.
</t>
  </si>
  <si>
    <t xml:space="preserve">22. Installation Projects. Communication: Buyer shall communicate all of these installation terms to any end-user receiving installation services from dormakaba. Work Execution: Any installation quote is prepared with the understanding that openings within the scope of work (“Work”) have doors and frames in good working order. dormakaba will perform the Work in the order set forth in a field survey conducted by an end-user, an end-user consultant, or Buyer prior to beginning the installation. Work shall occur weekdays during normal business hours (M-F, 8am – 5pm, local time). Work performed outside of normal business hours is available at a rate of 135% of the normal base rate. Any Work requested to be performed outside of normal business hours will require start and stop time confirmation with installation site, such start and stop time to be obtained by the Buyer or the end-user. Installation Projects are performed as one continuous installation event, from commencement until the completion of the installation. Unless specifically noted otherwise in writing, there will be additional charges for delays or additional trips not caused by dormakaba. Commencement of installation is conditioned on acceptable site conditions, including the completion of dependent scopes of work (e.g., electrical work, keying meetings, distribution of credentials). When Buyer or end-user has given authorization for work to begin, Buyer or end-user shall ensure no other scopes may impede dormakaba’s ability to complete installation in agreed upon area. dormakaba reserves the right to assess a fee for costs incurred due to unacceptable site conditions or delays by others resulting in additional installation visits. Union labor, prevailing wage, and certified payroll are excluded from the installation quote unless otherwise set forth in writing. Insurance certificates will be provided upon request. Coverage is limited to the types and amounts set forth on the insurance certificate. Includes execution of materials only as detailed within proposal. Additional Charges: Additional charges may be assessed for delays or additional install time to correct any deficiencies or discrepancies between scope of work and actual jobsite. Any dormakaba materials delivered to Buyer but missing from installation site will be reordered at customer’s expense. Any hardware changes or change orders shall be quoted on a separate proposal and timeline. Storage: dormakaba reserves the right to assess a storage fee if Buyer or end-user causes delivery to be delayed after the agreed upon delivery date. Should project timeline require storage of materials after delivery to Buyer or end-user, through no act or omission of dormakaba, dormakaba reserves the right to assess a storage fee, Buyer location, or at job site. Certificate of insurance for stored materials can be provided to Buyer upon request. Exclusions: Unless explicitly included in the installation quote, these are excluded: Distribution to staff of any form of keys, fobs or cards or credentials; any temporary security, barricades, or signage; all carpentry work outside of this specification including drywall, paint, framing, patching of existing holes, etc.; union labor, prevailing wage &amp; certified payroll unless noted otherwise; permits are the responsibility of the end-user; Any special consideration for asbestos and lead paint hazards; any bonds; disposal of material and packaging; damage from negligence, vandalism or Force Majeure; cleaning of site beyond broom clean; cost for special insurance requirements; consumable materials (e.g., batteries); any electrical work including 120v connections and low voltage wiring pulls; and other similar categories of labor and materials not included in the installation quote. 
</t>
  </si>
  <si>
    <t xml:space="preserve">23. Installation Warranty dormakaba will provide one (1) year warranty on materials to be free from manufacturer defects and on installation labor performed. Extended warranties are available for an additional cost. dormakaba is not responsible for defects or damages caused by wear and tear, consumable materials (e.g., batteries), vandalism, fires, storms, floods, acts of God, misuse, abuse, or alteration on by any company other than dormakaba. No credit will be provided for any work completed by others during warranty term. dormakaba reserves the right to withhold the performance of warranty work if Buyer payments have become past due. Warranty work will be performed during normal business hours with our standard response times. Any warranty work taking place beyond normal business hours or with expedited response time may be billable. In the event that Buyer, its agents, employees, successors, and/or assigns tampers with, misuses, removes any parts, or adds any parts or equipment, Buyer agrees to indemnify, save and hold harmless dormakaba, its agents, employees, successors, and/or assigns, from any and all liability, damages, or losses, including reasonable attorney’s fees, arising out of, or incidental to, the aforementioned conduct. dormakaba warrants that all goods manufactured by dormakaba and all services provided by dormakaba hereunder will be free from defects in workmanship and materials for twelve (12) months from the date of final project invoice to the carrier, unless sold as “With All Faults”, “Shop”, “As Is”, “As They Stand” or other similar designation. Products repaired or replaced under the warranty are warranted only through the remainder of the original warranty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</si>
</sst>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 &quot;&quot;$&quot;* #,##0.00&quot; &quot;;&quot;-&quot;&quot;$&quot;* #,##0.00&quot; &quot;;&quot; &quot;&quot;$&quot;* &quot;-&quot;??&quot; &quot;"/>
  </numFmts>
  <fonts count="18">
    <font>
      <sz val="12"/>
      <color indexed="8"/>
      <name val="Calibri"/>
    </font>
    <font>
      <sz val="10"/>
      <color indexed="8"/>
      <name val="Calibri"/>
      <family val="2"/>
    </font>
    <font>
      <sz val="10"/>
      <color indexed="8"/>
      <name val="Calibri Light"/>
      <family val="2"/>
    </font>
    <font>
      <b/>
      <sz val="10"/>
      <color indexed="8"/>
      <name val="Calibri"/>
      <family val="2"/>
    </font>
    <font>
      <sz val="8"/>
      <name val="Calibri"/>
      <family val="2"/>
    </font>
    <font>
      <sz val="12"/>
      <color indexed="8"/>
      <name val="Calibri"/>
      <family val="2"/>
    </font>
    <font>
      <b/>
      <sz val="18"/>
      <color indexed="8"/>
      <name val="Calibri"/>
      <family val="2"/>
    </font>
    <font>
      <b/>
      <sz val="9"/>
      <color indexed="8"/>
      <name val="Calibri"/>
      <family val="2"/>
    </font>
    <font>
      <sz val="9"/>
      <color indexed="8"/>
      <name val="Calibri"/>
      <family val="2"/>
    </font>
    <font>
      <sz val="9"/>
      <color theme="1"/>
      <name val="Calibri"/>
      <family val="2"/>
    </font>
    <font>
      <b/>
      <u/>
      <sz val="9"/>
      <color theme="1"/>
      <name val="Calibri"/>
      <family val="2"/>
    </font>
    <font>
      <b/>
      <sz val="14"/>
      <color theme="1"/>
      <name val="Calibri"/>
      <family val="2"/>
    </font>
    <font>
      <sz val="12"/>
      <color indexed="8"/>
      <name val="Calibri"/>
      <family val="2"/>
    </font>
    <font>
      <b/>
      <sz val="9"/>
      <color theme="1"/>
      <name val="Calibri"/>
      <family val="2"/>
    </font>
    <font>
      <sz val="10"/>
      <color theme="1"/>
      <name val="Helvetica Neue"/>
      <family val="2"/>
      <scheme val="minor"/>
    </font>
    <font>
      <sz val="8"/>
      <name val="Verdana"/>
      <family val="2"/>
    </font>
    <font>
      <sz val="16"/>
      <name val="Arial"/>
      <family val="2"/>
    </font>
    <font>
      <sz val="8"/>
      <name val="Arial"/>
      <family val="2"/>
    </font>
  </fonts>
  <fills count="6">
    <fill>
      <patternFill patternType="none"/>
    </fill>
    <fill>
      <patternFill patternType="gray125"/>
    </fill>
    <fill>
      <patternFill patternType="solid">
        <fgColor indexed="10"/>
        <bgColor auto="1"/>
      </patternFill>
    </fill>
    <fill>
      <patternFill patternType="solid">
        <fgColor indexed="13"/>
        <bgColor auto="1"/>
      </patternFill>
    </fill>
    <fill>
      <patternFill patternType="solid">
        <fgColor theme="9" tint="0.7999816888943144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pplyNumberFormat="0" applyFill="0" applyBorder="0" applyProtection="0"/>
    <xf numFmtId="44" fontId="5" fillId="0" borderId="0" applyFont="0" applyFill="0" applyBorder="0" applyAlignment="0" applyProtection="0"/>
    <xf numFmtId="9" fontId="12" fillId="0" borderId="0" applyFont="0" applyFill="0" applyBorder="0" applyAlignment="0" applyProtection="0"/>
  </cellStyleXfs>
  <cellXfs count="95">
    <xf numFmtId="0" fontId="0" fillId="0" borderId="0" xfId="0"/>
    <xf numFmtId="0" fontId="0" fillId="0" borderId="0" xfId="0" applyNumberFormat="1" applyFill="1"/>
    <xf numFmtId="0" fontId="0" fillId="0" borderId="0" xfId="0" applyFill="1" applyBorder="1"/>
    <xf numFmtId="0" fontId="0" fillId="0" borderId="0" xfId="0" applyNumberFormat="1" applyFill="1" applyBorder="1"/>
    <xf numFmtId="49" fontId="3" fillId="0" borderId="0" xfId="0" applyNumberFormat="1" applyFont="1" applyFill="1" applyBorder="1" applyAlignment="1">
      <alignment horizontal="center" vertical="center" wrapText="1"/>
    </xf>
    <xf numFmtId="49" fontId="6" fillId="0" borderId="0" xfId="0" applyNumberFormat="1" applyFont="1" applyFill="1" applyBorder="1" applyAlignment="1">
      <alignment vertical="center"/>
    </xf>
    <xf numFmtId="49" fontId="3" fillId="0" borderId="0" xfId="0" applyNumberFormat="1" applyFont="1" applyFill="1" applyBorder="1" applyAlignment="1">
      <alignment horizontal="left" vertical="center" wrapText="1"/>
    </xf>
    <xf numFmtId="49" fontId="3" fillId="0" borderId="0" xfId="0" applyNumberFormat="1" applyFont="1" applyFill="1" applyBorder="1" applyAlignment="1">
      <alignment horizontal="left"/>
    </xf>
    <xf numFmtId="0" fontId="2" fillId="0" borderId="0" xfId="0" applyFont="1" applyFill="1" applyBorder="1" applyAlignment="1">
      <alignment horizontal="center"/>
    </xf>
    <xf numFmtId="49" fontId="1" fillId="0" borderId="0" xfId="0" applyNumberFormat="1" applyFont="1" applyFill="1" applyBorder="1"/>
    <xf numFmtId="49" fontId="1"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xf>
    <xf numFmtId="164" fontId="1" fillId="0" borderId="0"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8" fillId="2" borderId="1" xfId="0" applyNumberFormat="1" applyFont="1" applyFill="1" applyBorder="1" applyAlignment="1">
      <alignment vertical="center"/>
    </xf>
    <xf numFmtId="49" fontId="8" fillId="2" borderId="1" xfId="0" applyNumberFormat="1" applyFont="1" applyFill="1" applyBorder="1" applyAlignment="1">
      <alignment vertical="center"/>
    </xf>
    <xf numFmtId="49" fontId="8" fillId="2" borderId="1" xfId="0" applyNumberFormat="1" applyFont="1" applyFill="1" applyBorder="1" applyAlignment="1">
      <alignment vertical="center" wrapText="1"/>
    </xf>
    <xf numFmtId="164" fontId="8" fillId="2" borderId="1" xfId="0" applyNumberFormat="1" applyFont="1" applyFill="1" applyBorder="1" applyAlignment="1">
      <alignment horizontal="center" vertical="center"/>
    </xf>
    <xf numFmtId="0" fontId="8" fillId="2" borderId="1" xfId="0" applyFont="1" applyFill="1" applyBorder="1" applyAlignment="1">
      <alignment vertical="center"/>
    </xf>
    <xf numFmtId="49" fontId="8" fillId="2" borderId="1" xfId="0" applyNumberFormat="1" applyFont="1" applyFill="1" applyBorder="1" applyAlignment="1">
      <alignment horizontal="center" vertical="center"/>
    </xf>
    <xf numFmtId="49" fontId="9" fillId="2" borderId="1" xfId="0" applyNumberFormat="1" applyFont="1" applyFill="1" applyBorder="1" applyAlignment="1">
      <alignment vertical="center"/>
    </xf>
    <xf numFmtId="49" fontId="9" fillId="2" borderId="1" xfId="0" applyNumberFormat="1" applyFont="1" applyFill="1" applyBorder="1" applyAlignment="1">
      <alignment vertical="center" wrapText="1"/>
    </xf>
    <xf numFmtId="0" fontId="9" fillId="2" borderId="1" xfId="0" applyNumberFormat="1" applyFont="1" applyFill="1" applyBorder="1" applyAlignment="1">
      <alignment vertical="center"/>
    </xf>
    <xf numFmtId="49" fontId="8" fillId="0" borderId="1" xfId="0" applyNumberFormat="1" applyFont="1" applyFill="1" applyBorder="1" applyAlignment="1">
      <alignment vertical="center"/>
    </xf>
    <xf numFmtId="49" fontId="9" fillId="0" borderId="1" xfId="0" applyNumberFormat="1" applyFont="1" applyFill="1" applyBorder="1" applyAlignment="1">
      <alignment vertical="center"/>
    </xf>
    <xf numFmtId="49" fontId="8" fillId="2" borderId="1" xfId="0" applyNumberFormat="1" applyFont="1" applyFill="1" applyBorder="1" applyAlignment="1">
      <alignment horizontal="left" vertical="center"/>
    </xf>
    <xf numFmtId="0" fontId="8" fillId="2" borderId="1" xfId="0" applyFont="1" applyFill="1" applyBorder="1" applyAlignment="1">
      <alignment horizontal="left" vertical="center"/>
    </xf>
    <xf numFmtId="49" fontId="9" fillId="2" borderId="1" xfId="0" applyNumberFormat="1" applyFont="1" applyFill="1" applyBorder="1" applyAlignment="1">
      <alignment horizontal="center" vertical="center"/>
    </xf>
    <xf numFmtId="49" fontId="9" fillId="2" borderId="1" xfId="0" applyNumberFormat="1" applyFont="1" applyFill="1" applyBorder="1" applyAlignment="1">
      <alignment horizontal="left" vertical="center"/>
    </xf>
    <xf numFmtId="0" fontId="9" fillId="2" borderId="1" xfId="0" applyFont="1" applyFill="1" applyBorder="1" applyAlignment="1">
      <alignment horizontal="left" vertical="center"/>
    </xf>
    <xf numFmtId="0" fontId="8" fillId="0" borderId="1" xfId="0" applyFont="1" applyFill="1" applyBorder="1" applyAlignment="1">
      <alignment vertical="center"/>
    </xf>
    <xf numFmtId="10" fontId="8" fillId="3" borderId="1" xfId="0" applyNumberFormat="1" applyFont="1" applyFill="1" applyBorder="1" applyAlignment="1">
      <alignment horizontal="center" vertical="center"/>
    </xf>
    <xf numFmtId="0" fontId="8"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NumberFormat="1" applyFont="1" applyFill="1" applyBorder="1" applyAlignment="1">
      <alignment vertical="center" wrapText="1"/>
    </xf>
    <xf numFmtId="0" fontId="8" fillId="0" borderId="1" xfId="0" applyNumberFormat="1" applyFont="1" applyFill="1" applyBorder="1" applyAlignment="1">
      <alignment horizontal="center" vertical="center"/>
    </xf>
    <xf numFmtId="0" fontId="8" fillId="0" borderId="1" xfId="0" applyNumberFormat="1" applyFont="1" applyBorder="1" applyAlignment="1">
      <alignment vertical="center"/>
    </xf>
    <xf numFmtId="49" fontId="7" fillId="2" borderId="1" xfId="0" applyNumberFormat="1" applyFont="1" applyFill="1" applyBorder="1" applyAlignment="1">
      <alignment horizontal="left" vertical="center"/>
    </xf>
    <xf numFmtId="49" fontId="7" fillId="2" borderId="1" xfId="0" applyNumberFormat="1" applyFont="1" applyFill="1" applyBorder="1" applyAlignment="1">
      <alignment horizontal="left" vertical="center" wrapText="1"/>
    </xf>
    <xf numFmtId="0" fontId="8" fillId="0" borderId="1" xfId="0" applyNumberFormat="1" applyFont="1" applyFill="1" applyBorder="1" applyAlignment="1">
      <alignment vertical="center"/>
    </xf>
    <xf numFmtId="49" fontId="8"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xf>
    <xf numFmtId="0" fontId="11" fillId="2" borderId="1" xfId="0" applyNumberFormat="1" applyFont="1" applyFill="1" applyBorder="1" applyAlignment="1">
      <alignment vertical="center"/>
    </xf>
    <xf numFmtId="0" fontId="9" fillId="0" borderId="1" xfId="0" applyFont="1" applyFill="1" applyBorder="1" applyAlignment="1">
      <alignment vertical="center"/>
    </xf>
    <xf numFmtId="49" fontId="9" fillId="0" borderId="1" xfId="0" applyNumberFormat="1" applyFont="1" applyFill="1" applyBorder="1" applyAlignment="1">
      <alignment horizontal="left" vertical="center"/>
    </xf>
    <xf numFmtId="0" fontId="9" fillId="0" borderId="1" xfId="0" applyNumberFormat="1" applyFont="1" applyFill="1" applyBorder="1" applyAlignment="1">
      <alignment vertical="center"/>
    </xf>
    <xf numFmtId="164" fontId="9" fillId="0" borderId="1" xfId="0" applyNumberFormat="1" applyFont="1" applyFill="1" applyBorder="1" applyAlignment="1">
      <alignment horizontal="center" vertical="center"/>
    </xf>
    <xf numFmtId="0" fontId="9" fillId="0" borderId="0" xfId="0" applyFont="1" applyFill="1" applyAlignment="1">
      <alignment horizontal="left" vertical="center"/>
    </xf>
    <xf numFmtId="0" fontId="13" fillId="0" borderId="0" xfId="0" applyFont="1" applyFill="1" applyAlignment="1">
      <alignment horizontal="left" vertical="center"/>
    </xf>
    <xf numFmtId="164" fontId="9" fillId="2" borderId="1" xfId="0" applyNumberFormat="1" applyFont="1" applyFill="1" applyBorder="1" applyAlignment="1">
      <alignment horizontal="center" vertical="center"/>
    </xf>
    <xf numFmtId="2" fontId="9" fillId="0" borderId="0" xfId="0" applyNumberFormat="1" applyFont="1" applyFill="1" applyAlignment="1">
      <alignment horizontal="left" vertical="center"/>
    </xf>
    <xf numFmtId="2" fontId="9" fillId="0" borderId="0" xfId="1" applyNumberFormat="1" applyFont="1" applyFill="1" applyAlignment="1">
      <alignment horizontal="left" vertical="center"/>
    </xf>
    <xf numFmtId="9" fontId="9" fillId="0" borderId="0" xfId="2" applyFont="1" applyFill="1" applyAlignment="1">
      <alignment horizontal="left" vertical="center"/>
    </xf>
    <xf numFmtId="49" fontId="13" fillId="2" borderId="1" xfId="0" applyNumberFormat="1" applyFont="1" applyFill="1" applyBorder="1" applyAlignment="1">
      <alignment vertical="center"/>
    </xf>
    <xf numFmtId="10" fontId="1" fillId="3" borderId="0" xfId="0" applyNumberFormat="1" applyFont="1" applyFill="1" applyBorder="1" applyAlignment="1">
      <alignment horizontal="center" vertical="center"/>
    </xf>
    <xf numFmtId="49" fontId="1" fillId="0" borderId="0" xfId="0" applyNumberFormat="1" applyFont="1" applyFill="1" applyBorder="1" applyAlignment="1">
      <alignment vertical="center" wrapText="1"/>
    </xf>
    <xf numFmtId="49" fontId="13" fillId="0" borderId="1" xfId="0" applyNumberFormat="1" applyFont="1" applyFill="1" applyBorder="1" applyAlignment="1">
      <alignment vertical="center"/>
    </xf>
    <xf numFmtId="49" fontId="9" fillId="0" borderId="1" xfId="0" applyNumberFormat="1" applyFont="1" applyFill="1" applyBorder="1" applyAlignment="1">
      <alignment vertical="center" wrapText="1"/>
    </xf>
    <xf numFmtId="0" fontId="9" fillId="0" borderId="1" xfId="0" applyFont="1" applyFill="1" applyBorder="1" applyAlignment="1">
      <alignment horizontal="left" vertical="center"/>
    </xf>
    <xf numFmtId="0" fontId="9" fillId="0" borderId="1" xfId="0" applyNumberFormat="1" applyFont="1" applyFill="1" applyBorder="1" applyAlignment="1">
      <alignment vertical="center" wrapText="1"/>
    </xf>
    <xf numFmtId="44" fontId="8" fillId="2" borderId="1" xfId="1" applyFont="1" applyFill="1" applyBorder="1" applyAlignment="1">
      <alignment horizontal="center" vertical="center"/>
    </xf>
    <xf numFmtId="44" fontId="7" fillId="2" borderId="1" xfId="1" applyFont="1" applyFill="1" applyBorder="1" applyAlignment="1">
      <alignment horizontal="center" vertical="center" wrapText="1"/>
    </xf>
    <xf numFmtId="44" fontId="8" fillId="2" borderId="1" xfId="1" applyFont="1" applyFill="1" applyBorder="1" applyAlignment="1">
      <alignment horizontal="center" vertical="center" wrapText="1"/>
    </xf>
    <xf numFmtId="44" fontId="9" fillId="2" borderId="1" xfId="1" applyFont="1" applyFill="1" applyBorder="1" applyAlignment="1">
      <alignment horizontal="center" vertical="center" wrapText="1"/>
    </xf>
    <xf numFmtId="44" fontId="9" fillId="0" borderId="0" xfId="1" applyFont="1" applyFill="1" applyAlignment="1">
      <alignment horizontal="center" vertical="center"/>
    </xf>
    <xf numFmtId="44" fontId="9" fillId="0" borderId="1" xfId="1" applyFont="1" applyFill="1" applyBorder="1" applyAlignment="1">
      <alignment horizontal="center" vertical="center" wrapText="1"/>
    </xf>
    <xf numFmtId="44" fontId="8" fillId="0" borderId="1" xfId="1" applyFont="1" applyFill="1" applyBorder="1" applyAlignment="1">
      <alignment horizontal="center" vertical="center" wrapText="1"/>
    </xf>
    <xf numFmtId="44" fontId="9" fillId="0" borderId="1" xfId="1" applyFont="1" applyFill="1" applyBorder="1" applyAlignment="1">
      <alignment horizontal="center" vertical="center"/>
    </xf>
    <xf numFmtId="0" fontId="13" fillId="0" borderId="1" xfId="0" applyFont="1" applyFill="1" applyBorder="1" applyAlignment="1">
      <alignment vertical="center"/>
    </xf>
    <xf numFmtId="0" fontId="9" fillId="2" borderId="1" xfId="0" applyFont="1" applyFill="1" applyBorder="1" applyAlignment="1">
      <alignment vertical="center"/>
    </xf>
    <xf numFmtId="0" fontId="0" fillId="0" borderId="0" xfId="0" applyFill="1" applyBorder="1" applyAlignment="1">
      <alignment vertical="center"/>
    </xf>
    <xf numFmtId="0" fontId="0" fillId="0" borderId="0" xfId="0" applyNumberFormat="1" applyFill="1" applyAlignment="1">
      <alignment vertical="center"/>
    </xf>
    <xf numFmtId="0" fontId="0" fillId="0" borderId="0" xfId="0" applyFill="1" applyBorder="1" applyAlignment="1">
      <alignment horizontal="center" vertical="center"/>
    </xf>
    <xf numFmtId="49" fontId="1" fillId="0" borderId="0" xfId="0" applyNumberFormat="1" applyFont="1" applyFill="1" applyBorder="1" applyAlignment="1">
      <alignment horizontal="center" vertical="center" wrapText="1"/>
    </xf>
    <xf numFmtId="0" fontId="0" fillId="0" borderId="0" xfId="0" applyNumberFormat="1" applyFill="1" applyAlignment="1">
      <alignment horizontal="center" vertical="center"/>
    </xf>
    <xf numFmtId="44" fontId="1" fillId="0" borderId="0" xfId="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14" fillId="0" borderId="0" xfId="0" applyFont="1" applyAlignment="1">
      <alignment vertical="center"/>
    </xf>
    <xf numFmtId="0" fontId="9" fillId="0" borderId="0" xfId="0" applyFont="1" applyAlignment="1">
      <alignment horizontal="left" vertical="center"/>
    </xf>
    <xf numFmtId="49" fontId="7" fillId="2" borderId="1" xfId="0" applyNumberFormat="1" applyFont="1" applyFill="1" applyBorder="1" applyAlignment="1">
      <alignment horizontal="left" vertical="center"/>
    </xf>
    <xf numFmtId="49" fontId="7" fillId="2" borderId="1" xfId="0" applyNumberFormat="1" applyFont="1" applyFill="1" applyBorder="1" applyAlignment="1">
      <alignment horizontal="left" vertical="center" wrapText="1"/>
    </xf>
    <xf numFmtId="49" fontId="9" fillId="4" borderId="2" xfId="0" applyNumberFormat="1" applyFont="1" applyFill="1" applyBorder="1" applyAlignment="1">
      <alignment horizontal="left" vertical="center" wrapText="1"/>
    </xf>
    <xf numFmtId="49" fontId="9" fillId="4" borderId="3" xfId="0" applyNumberFormat="1" applyFont="1" applyFill="1" applyBorder="1" applyAlignment="1">
      <alignment horizontal="left" vertical="center" wrapText="1"/>
    </xf>
    <xf numFmtId="49" fontId="9" fillId="4" borderId="4" xfId="0" applyNumberFormat="1" applyFont="1" applyFill="1" applyBorder="1" applyAlignment="1">
      <alignment horizontal="left" vertical="center" wrapText="1"/>
    </xf>
    <xf numFmtId="0" fontId="15" fillId="5" borderId="0" xfId="0" applyFont="1" applyFill="1"/>
    <xf numFmtId="0" fontId="16" fillId="5" borderId="0" xfId="0" applyFont="1" applyFill="1" applyAlignment="1">
      <alignment vertical="center" wrapText="1"/>
    </xf>
    <xf numFmtId="0" fontId="0" fillId="5" borderId="0" xfId="0" applyFill="1"/>
    <xf numFmtId="0" fontId="17" fillId="5" borderId="0" xfId="0" applyFont="1" applyFill="1" applyAlignment="1">
      <alignment vertical="top" wrapText="1"/>
    </xf>
    <xf numFmtId="0" fontId="15" fillId="5" borderId="0" xfId="0" applyFont="1" applyFill="1" applyAlignment="1">
      <alignment vertical="top"/>
    </xf>
    <xf numFmtId="0" fontId="0" fillId="5" borderId="0" xfId="0" applyFill="1" applyAlignment="1">
      <alignment vertical="top"/>
    </xf>
    <xf numFmtId="0" fontId="17" fillId="5" borderId="0" xfId="0" applyFont="1" applyFill="1" applyAlignment="1">
      <alignment wrapText="1"/>
    </xf>
  </cellXfs>
  <cellStyles count="3">
    <cellStyle name="Currency" xfId="1" builtinId="4"/>
    <cellStyle name="Normal" xfId="0" builtinId="0"/>
    <cellStyle name="Percent" xfId="2" builtinId="5"/>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FFFF00"/>
      <rgbColor rgb="FFBFBFBF"/>
      <rgbColor rgb="FF00FFFF"/>
      <rgbColor rgb="FFFF0000"/>
      <rgbColor rgb="FFCCFFFF"/>
      <rgbColor rgb="FF0070C0"/>
      <rgbColor rgb="FF7F7F7F"/>
      <rgbColor rgb="FF66FFFF"/>
      <rgbColor rgb="FFB97034"/>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A237"/>
  <sheetViews>
    <sheetView defaultGridColor="0" colorId="9" zoomScale="80" zoomScaleNormal="80" workbookViewId="0">
      <pane xSplit="1" ySplit="3" topLeftCell="B4" activePane="bottomRight" state="frozen"/>
      <selection pane="topRight" activeCell="B1" sqref="B1"/>
      <selection pane="bottomLeft" activeCell="A3" sqref="A3"/>
      <selection pane="bottomRight" activeCell="B6" sqref="B6:C6"/>
    </sheetView>
  </sheetViews>
  <sheetFormatPr defaultColWidth="11" defaultRowHeight="24.95" customHeight="1"/>
  <cols>
    <col min="1" max="1" width="20.25" style="14" customWidth="1"/>
    <col min="2" max="2" width="27.875" style="14" customWidth="1"/>
    <col min="3" max="3" width="61.375" style="35" customWidth="1"/>
    <col min="4" max="4" width="15.125" style="65" customWidth="1"/>
    <col min="5" max="5" width="14" style="33" customWidth="1"/>
    <col min="6" max="6" width="15.625" style="14" customWidth="1"/>
    <col min="7" max="7" width="28" style="33" customWidth="1"/>
    <col min="8" max="8" width="22.125" style="32" customWidth="1"/>
    <col min="9" max="9" width="30.375" style="32" customWidth="1"/>
    <col min="10" max="235" width="11" style="14" customWidth="1"/>
    <col min="236" max="236" width="11" style="37" customWidth="1"/>
    <col min="237" max="16384" width="11" style="37"/>
  </cols>
  <sheetData>
    <row r="1" spans="1:11" s="14" customFormat="1" ht="60" customHeight="1">
      <c r="A1" s="45" t="s">
        <v>490</v>
      </c>
      <c r="D1" s="63"/>
      <c r="F1" s="31">
        <v>0</v>
      </c>
      <c r="G1" s="39" t="s">
        <v>0</v>
      </c>
      <c r="H1" s="32"/>
      <c r="I1" s="85" t="s">
        <v>1</v>
      </c>
      <c r="J1" s="86"/>
      <c r="K1" s="87"/>
    </row>
    <row r="2" spans="1:11" s="14" customFormat="1" ht="24.95" customHeight="1">
      <c r="D2" s="63"/>
      <c r="E2" s="36"/>
      <c r="F2" s="39"/>
      <c r="H2" s="32"/>
      <c r="I2" s="32"/>
    </row>
    <row r="3" spans="1:11" s="80" customFormat="1" ht="24.95" customHeight="1">
      <c r="A3" s="38" t="s">
        <v>2</v>
      </c>
      <c r="B3" s="38" t="s">
        <v>3</v>
      </c>
      <c r="C3" s="39" t="s">
        <v>4</v>
      </c>
      <c r="D3" s="64" t="s">
        <v>5</v>
      </c>
      <c r="E3" s="13" t="s">
        <v>6</v>
      </c>
      <c r="F3" s="79" t="s">
        <v>7</v>
      </c>
      <c r="G3" s="79" t="s">
        <v>8</v>
      </c>
      <c r="H3" s="38" t="s">
        <v>9</v>
      </c>
      <c r="I3" s="38"/>
    </row>
    <row r="4" spans="1:11" s="14" customFormat="1" ht="24.95" customHeight="1">
      <c r="A4" s="15" t="s">
        <v>10</v>
      </c>
      <c r="B4" s="15"/>
      <c r="C4" s="16" t="s">
        <v>11</v>
      </c>
      <c r="D4" s="65">
        <v>1006</v>
      </c>
      <c r="E4" s="17">
        <f>(1-$F$1)*D4</f>
        <v>1006</v>
      </c>
      <c r="F4" s="19" t="s">
        <v>12</v>
      </c>
      <c r="G4" s="19"/>
      <c r="H4" s="25" t="s">
        <v>13</v>
      </c>
      <c r="I4" s="25"/>
    </row>
    <row r="5" spans="1:11" s="14" customFormat="1" ht="24.95" customHeight="1">
      <c r="A5" s="15" t="s">
        <v>14</v>
      </c>
      <c r="B5" s="15"/>
      <c r="C5" s="16" t="s">
        <v>15</v>
      </c>
      <c r="D5" s="65">
        <v>1701</v>
      </c>
      <c r="E5" s="17">
        <f t="shared" ref="E5:E61" si="0">(1-$F$1)*D5</f>
        <v>1701</v>
      </c>
      <c r="F5" s="19" t="s">
        <v>12</v>
      </c>
      <c r="G5" s="19"/>
      <c r="H5" s="25" t="s">
        <v>13</v>
      </c>
      <c r="I5" s="25"/>
    </row>
    <row r="6" spans="1:11" s="14" customFormat="1" ht="24.95" customHeight="1">
      <c r="A6" s="15" t="s">
        <v>16</v>
      </c>
      <c r="B6" s="15" t="s">
        <v>517</v>
      </c>
      <c r="C6" s="16" t="s">
        <v>515</v>
      </c>
      <c r="D6" s="65">
        <v>1671</v>
      </c>
      <c r="E6" s="17">
        <f t="shared" si="0"/>
        <v>1671</v>
      </c>
      <c r="F6" s="19" t="s">
        <v>12</v>
      </c>
      <c r="G6" s="19"/>
      <c r="H6" s="25" t="s">
        <v>13</v>
      </c>
      <c r="I6" s="25"/>
    </row>
    <row r="7" spans="1:11" s="22" customFormat="1" ht="24.95" customHeight="1">
      <c r="A7" s="20" t="s">
        <v>21</v>
      </c>
      <c r="B7" s="24"/>
      <c r="C7" s="21" t="s">
        <v>22</v>
      </c>
      <c r="D7" s="66">
        <v>2650</v>
      </c>
      <c r="E7" s="17">
        <f t="shared" si="0"/>
        <v>2650</v>
      </c>
      <c r="F7" s="27" t="s">
        <v>12</v>
      </c>
      <c r="G7" s="27"/>
      <c r="H7" s="28" t="s">
        <v>13</v>
      </c>
      <c r="I7" s="28"/>
    </row>
    <row r="8" spans="1:11" s="22" customFormat="1" ht="24.95" customHeight="1">
      <c r="A8" s="20" t="s">
        <v>23</v>
      </c>
      <c r="B8" s="24"/>
      <c r="C8" s="21" t="s">
        <v>24</v>
      </c>
      <c r="D8" s="66">
        <v>4270</v>
      </c>
      <c r="E8" s="17">
        <f t="shared" si="0"/>
        <v>4270</v>
      </c>
      <c r="F8" s="27" t="s">
        <v>12</v>
      </c>
      <c r="G8" s="27"/>
      <c r="H8" s="28" t="s">
        <v>13</v>
      </c>
      <c r="I8" s="28"/>
    </row>
    <row r="9" spans="1:11" s="22" customFormat="1" ht="24.95" customHeight="1">
      <c r="A9" s="20" t="s">
        <v>25</v>
      </c>
      <c r="B9" s="24"/>
      <c r="C9" s="21" t="s">
        <v>26</v>
      </c>
      <c r="D9" s="66">
        <v>7611</v>
      </c>
      <c r="E9" s="17">
        <f t="shared" si="0"/>
        <v>7611</v>
      </c>
      <c r="F9" s="27" t="s">
        <v>12</v>
      </c>
      <c r="G9" s="27"/>
      <c r="H9" s="28" t="s">
        <v>13</v>
      </c>
      <c r="I9" s="28"/>
    </row>
    <row r="10" spans="1:11" s="14" customFormat="1" ht="24.95" customHeight="1">
      <c r="A10" s="15" t="s">
        <v>17</v>
      </c>
      <c r="B10" s="18"/>
      <c r="C10" s="16" t="s">
        <v>18</v>
      </c>
      <c r="D10" s="65">
        <v>1800</v>
      </c>
      <c r="E10" s="17">
        <f t="shared" si="0"/>
        <v>1800</v>
      </c>
      <c r="F10" s="19" t="s">
        <v>19</v>
      </c>
      <c r="G10" s="19" t="s">
        <v>20</v>
      </c>
      <c r="H10" s="25" t="s">
        <v>13</v>
      </c>
      <c r="I10" s="25"/>
    </row>
    <row r="11" spans="1:11" s="22" customFormat="1" ht="24.95" customHeight="1">
      <c r="A11" s="20" t="s">
        <v>27</v>
      </c>
      <c r="B11" s="24"/>
      <c r="C11" s="21" t="s">
        <v>28</v>
      </c>
      <c r="D11" s="66">
        <v>2675</v>
      </c>
      <c r="E11" s="17">
        <f t="shared" si="0"/>
        <v>2675</v>
      </c>
      <c r="F11" s="27" t="s">
        <v>19</v>
      </c>
      <c r="G11" s="27" t="s">
        <v>20</v>
      </c>
      <c r="H11" s="28" t="s">
        <v>13</v>
      </c>
      <c r="I11" s="28"/>
    </row>
    <row r="12" spans="1:11" s="22" customFormat="1" ht="24.95" customHeight="1">
      <c r="A12" s="20" t="s">
        <v>29</v>
      </c>
      <c r="B12" s="24"/>
      <c r="C12" s="21" t="s">
        <v>30</v>
      </c>
      <c r="D12" s="66">
        <v>4545</v>
      </c>
      <c r="E12" s="17">
        <f t="shared" si="0"/>
        <v>4545</v>
      </c>
      <c r="F12" s="27" t="s">
        <v>19</v>
      </c>
      <c r="G12" s="27" t="s">
        <v>20</v>
      </c>
      <c r="H12" s="28" t="s">
        <v>13</v>
      </c>
      <c r="I12" s="28"/>
    </row>
    <row r="13" spans="1:11" s="22" customFormat="1" ht="24.95" customHeight="1">
      <c r="A13" s="20" t="s">
        <v>31</v>
      </c>
      <c r="B13" s="24"/>
      <c r="C13" s="21" t="s">
        <v>32</v>
      </c>
      <c r="D13" s="66">
        <v>7746</v>
      </c>
      <c r="E13" s="17">
        <f t="shared" si="0"/>
        <v>7746</v>
      </c>
      <c r="F13" s="27" t="s">
        <v>19</v>
      </c>
      <c r="G13" s="27" t="s">
        <v>20</v>
      </c>
      <c r="H13" s="28" t="s">
        <v>13</v>
      </c>
      <c r="I13" s="28"/>
    </row>
    <row r="14" spans="1:11" s="22" customFormat="1" ht="24.95" customHeight="1">
      <c r="A14" s="20" t="s">
        <v>33</v>
      </c>
      <c r="B14" s="24"/>
      <c r="C14" s="21" t="s">
        <v>34</v>
      </c>
      <c r="D14" s="66">
        <v>2396</v>
      </c>
      <c r="E14" s="17">
        <f t="shared" si="0"/>
        <v>2396</v>
      </c>
      <c r="F14" s="27" t="s">
        <v>19</v>
      </c>
      <c r="G14" s="27"/>
      <c r="H14" s="28" t="s">
        <v>13</v>
      </c>
      <c r="I14" s="28"/>
    </row>
    <row r="15" spans="1:11" s="22" customFormat="1" ht="24.95" customHeight="1">
      <c r="A15" s="20" t="s">
        <v>35</v>
      </c>
      <c r="B15" s="24"/>
      <c r="C15" s="21" t="s">
        <v>36</v>
      </c>
      <c r="D15" s="66">
        <v>4067</v>
      </c>
      <c r="E15" s="17">
        <f t="shared" si="0"/>
        <v>4067</v>
      </c>
      <c r="F15" s="27" t="s">
        <v>19</v>
      </c>
      <c r="G15" s="27"/>
      <c r="H15" s="28" t="s">
        <v>13</v>
      </c>
      <c r="I15" s="28"/>
    </row>
    <row r="16" spans="1:11" s="22" customFormat="1" ht="24.95" customHeight="1">
      <c r="A16" s="20" t="s">
        <v>37</v>
      </c>
      <c r="B16" s="24"/>
      <c r="C16" s="21" t="s">
        <v>38</v>
      </c>
      <c r="D16" s="66">
        <v>7408</v>
      </c>
      <c r="E16" s="17">
        <f t="shared" si="0"/>
        <v>7408</v>
      </c>
      <c r="F16" s="27" t="s">
        <v>19</v>
      </c>
      <c r="G16" s="27"/>
      <c r="H16" s="28" t="s">
        <v>13</v>
      </c>
      <c r="I16" s="28"/>
    </row>
    <row r="17" spans="1:9" s="22" customFormat="1" ht="24.95" customHeight="1">
      <c r="A17" s="20" t="s">
        <v>39</v>
      </c>
      <c r="B17" s="24"/>
      <c r="C17" s="21" t="s">
        <v>40</v>
      </c>
      <c r="D17" s="66">
        <v>2478</v>
      </c>
      <c r="E17" s="17">
        <f t="shared" si="0"/>
        <v>2478</v>
      </c>
      <c r="F17" s="27" t="s">
        <v>19</v>
      </c>
      <c r="G17" s="27" t="s">
        <v>20</v>
      </c>
      <c r="H17" s="28" t="s">
        <v>13</v>
      </c>
      <c r="I17" s="28"/>
    </row>
    <row r="18" spans="1:9" s="22" customFormat="1" ht="24.95" customHeight="1">
      <c r="A18" s="20" t="s">
        <v>41</v>
      </c>
      <c r="B18" s="24"/>
      <c r="C18" s="21" t="s">
        <v>42</v>
      </c>
      <c r="D18" s="66">
        <v>4354</v>
      </c>
      <c r="E18" s="17">
        <f t="shared" si="0"/>
        <v>4354</v>
      </c>
      <c r="F18" s="27" t="s">
        <v>19</v>
      </c>
      <c r="G18" s="27" t="s">
        <v>20</v>
      </c>
      <c r="H18" s="28" t="s">
        <v>13</v>
      </c>
      <c r="I18" s="28"/>
    </row>
    <row r="19" spans="1:9" s="22" customFormat="1" ht="24.95" customHeight="1">
      <c r="A19" s="20" t="s">
        <v>43</v>
      </c>
      <c r="B19" s="24"/>
      <c r="C19" s="21" t="s">
        <v>44</v>
      </c>
      <c r="D19" s="66">
        <v>7619</v>
      </c>
      <c r="E19" s="17">
        <f t="shared" si="0"/>
        <v>7619</v>
      </c>
      <c r="F19" s="27" t="s">
        <v>19</v>
      </c>
      <c r="G19" s="27" t="s">
        <v>20</v>
      </c>
      <c r="H19" s="28" t="s">
        <v>13</v>
      </c>
      <c r="I19" s="28"/>
    </row>
    <row r="20" spans="1:9" s="14" customFormat="1" ht="24.95" customHeight="1">
      <c r="A20" s="15" t="s">
        <v>45</v>
      </c>
      <c r="B20" s="15"/>
      <c r="C20" s="16" t="s">
        <v>46</v>
      </c>
      <c r="D20" s="65">
        <v>5060</v>
      </c>
      <c r="E20" s="17">
        <f t="shared" si="0"/>
        <v>5060</v>
      </c>
      <c r="F20" s="19" t="s">
        <v>12</v>
      </c>
      <c r="G20" s="19"/>
      <c r="H20" s="25" t="s">
        <v>47</v>
      </c>
      <c r="I20" s="25"/>
    </row>
    <row r="21" spans="1:9" s="14" customFormat="1" ht="24.95" customHeight="1">
      <c r="A21" s="15" t="s">
        <v>48</v>
      </c>
      <c r="B21" s="15"/>
      <c r="C21" s="16" t="s">
        <v>49</v>
      </c>
      <c r="D21" s="65">
        <v>6072</v>
      </c>
      <c r="E21" s="17">
        <f t="shared" si="0"/>
        <v>6072</v>
      </c>
      <c r="F21" s="19" t="s">
        <v>12</v>
      </c>
      <c r="G21" s="19"/>
      <c r="H21" s="25" t="s">
        <v>47</v>
      </c>
      <c r="I21" s="25"/>
    </row>
    <row r="22" spans="1:9" s="14" customFormat="1" ht="24.95" customHeight="1">
      <c r="A22" s="15" t="s">
        <v>50</v>
      </c>
      <c r="B22" s="18"/>
      <c r="C22" s="16" t="s">
        <v>51</v>
      </c>
      <c r="D22" s="65">
        <v>5288</v>
      </c>
      <c r="E22" s="17">
        <f t="shared" si="0"/>
        <v>5288</v>
      </c>
      <c r="F22" s="19" t="s">
        <v>19</v>
      </c>
      <c r="G22" s="19" t="s">
        <v>20</v>
      </c>
      <c r="H22" s="25" t="s">
        <v>47</v>
      </c>
      <c r="I22" s="25"/>
    </row>
    <row r="23" spans="1:9" s="14" customFormat="1" ht="24.95" customHeight="1">
      <c r="A23" s="15" t="s">
        <v>52</v>
      </c>
      <c r="B23" s="18"/>
      <c r="C23" s="16" t="s">
        <v>53</v>
      </c>
      <c r="D23" s="65">
        <v>6295</v>
      </c>
      <c r="E23" s="17">
        <f t="shared" si="0"/>
        <v>6295</v>
      </c>
      <c r="F23" s="19" t="s">
        <v>19</v>
      </c>
      <c r="G23" s="19" t="s">
        <v>20</v>
      </c>
      <c r="H23" s="25" t="s">
        <v>47</v>
      </c>
      <c r="I23" s="25"/>
    </row>
    <row r="24" spans="1:9" s="14" customFormat="1" ht="24.95" customHeight="1">
      <c r="A24" s="15" t="s">
        <v>54</v>
      </c>
      <c r="B24" s="15"/>
      <c r="C24" s="16" t="s">
        <v>55</v>
      </c>
      <c r="D24" s="65">
        <v>1849</v>
      </c>
      <c r="E24" s="17">
        <f t="shared" si="0"/>
        <v>1849</v>
      </c>
      <c r="F24" s="19" t="s">
        <v>12</v>
      </c>
      <c r="G24" s="19"/>
      <c r="H24" s="25" t="s">
        <v>56</v>
      </c>
      <c r="I24" s="25"/>
    </row>
    <row r="25" spans="1:9" s="14" customFormat="1" ht="24.95" customHeight="1">
      <c r="A25" s="15" t="s">
        <v>57</v>
      </c>
      <c r="B25" s="15"/>
      <c r="C25" s="16" t="s">
        <v>58</v>
      </c>
      <c r="D25" s="65">
        <v>1344</v>
      </c>
      <c r="E25" s="17">
        <f t="shared" si="0"/>
        <v>1344</v>
      </c>
      <c r="F25" s="19" t="s">
        <v>12</v>
      </c>
      <c r="G25" s="19"/>
      <c r="H25" s="25" t="s">
        <v>59</v>
      </c>
      <c r="I25" s="25"/>
    </row>
    <row r="26" spans="1:9" s="14" customFormat="1" ht="24.95" customHeight="1">
      <c r="A26" s="15" t="s">
        <v>60</v>
      </c>
      <c r="B26" s="15"/>
      <c r="C26" s="16" t="s">
        <v>61</v>
      </c>
      <c r="D26" s="65">
        <v>586</v>
      </c>
      <c r="E26" s="17">
        <f t="shared" si="0"/>
        <v>586</v>
      </c>
      <c r="F26" s="19" t="s">
        <v>12</v>
      </c>
      <c r="G26" s="19"/>
      <c r="H26" s="25" t="s">
        <v>59</v>
      </c>
      <c r="I26" s="25"/>
    </row>
    <row r="27" spans="1:9" s="14" customFormat="1" ht="24.95" customHeight="1">
      <c r="A27" s="15" t="s">
        <v>62</v>
      </c>
      <c r="B27" s="15"/>
      <c r="C27" s="16" t="s">
        <v>63</v>
      </c>
      <c r="D27" s="65">
        <v>2773</v>
      </c>
      <c r="E27" s="17">
        <f t="shared" si="0"/>
        <v>2773</v>
      </c>
      <c r="F27" s="19" t="s">
        <v>12</v>
      </c>
      <c r="G27" s="19"/>
      <c r="H27" s="25" t="s">
        <v>59</v>
      </c>
      <c r="I27" s="25"/>
    </row>
    <row r="28" spans="1:9" s="14" customFormat="1" ht="24.95" customHeight="1">
      <c r="A28" s="15" t="s">
        <v>64</v>
      </c>
      <c r="B28" s="15"/>
      <c r="C28" s="16" t="s">
        <v>65</v>
      </c>
      <c r="D28" s="65">
        <v>5255</v>
      </c>
      <c r="E28" s="17">
        <f t="shared" si="0"/>
        <v>5255</v>
      </c>
      <c r="F28" s="19" t="s">
        <v>12</v>
      </c>
      <c r="G28" s="19"/>
      <c r="H28" s="25" t="s">
        <v>59</v>
      </c>
      <c r="I28" s="25"/>
    </row>
    <row r="29" spans="1:9" s="14" customFormat="1" ht="24.95" customHeight="1">
      <c r="A29" s="15" t="s">
        <v>66</v>
      </c>
      <c r="B29" s="15"/>
      <c r="C29" s="16" t="s">
        <v>67</v>
      </c>
      <c r="D29" s="65">
        <v>273</v>
      </c>
      <c r="E29" s="17">
        <f t="shared" si="0"/>
        <v>273</v>
      </c>
      <c r="F29" s="19" t="s">
        <v>12</v>
      </c>
      <c r="G29" s="19"/>
      <c r="H29" s="25" t="s">
        <v>59</v>
      </c>
      <c r="I29" s="25"/>
    </row>
    <row r="30" spans="1:9" s="14" customFormat="1" ht="24.95" customHeight="1">
      <c r="A30" s="15" t="s">
        <v>68</v>
      </c>
      <c r="B30" s="15"/>
      <c r="C30" s="16" t="s">
        <v>69</v>
      </c>
      <c r="D30" s="65">
        <v>869</v>
      </c>
      <c r="E30" s="17">
        <f t="shared" si="0"/>
        <v>869</v>
      </c>
      <c r="F30" s="19" t="s">
        <v>12</v>
      </c>
      <c r="G30" s="19"/>
      <c r="H30" s="25" t="s">
        <v>59</v>
      </c>
      <c r="I30" s="25"/>
    </row>
    <row r="31" spans="1:9" s="14" customFormat="1" ht="24.95" customHeight="1">
      <c r="A31" s="15" t="s">
        <v>70</v>
      </c>
      <c r="B31" s="15"/>
      <c r="C31" s="16" t="s">
        <v>71</v>
      </c>
      <c r="D31" s="65">
        <v>1804</v>
      </c>
      <c r="E31" s="17">
        <f t="shared" si="0"/>
        <v>1804</v>
      </c>
      <c r="F31" s="19" t="s">
        <v>12</v>
      </c>
      <c r="G31" s="19"/>
      <c r="H31" s="25" t="s">
        <v>59</v>
      </c>
      <c r="I31" s="25"/>
    </row>
    <row r="32" spans="1:9" s="14" customFormat="1" ht="24.95" customHeight="1">
      <c r="A32" s="15" t="s">
        <v>72</v>
      </c>
      <c r="B32" s="15"/>
      <c r="C32" s="16" t="s">
        <v>73</v>
      </c>
      <c r="D32" s="65">
        <v>2805</v>
      </c>
      <c r="E32" s="17">
        <f t="shared" si="0"/>
        <v>2805</v>
      </c>
      <c r="F32" s="19" t="s">
        <v>12</v>
      </c>
      <c r="G32" s="19"/>
      <c r="H32" s="25" t="s">
        <v>59</v>
      </c>
      <c r="I32" s="25"/>
    </row>
    <row r="33" spans="1:14" s="14" customFormat="1" ht="24.95" customHeight="1">
      <c r="A33" s="15" t="s">
        <v>74</v>
      </c>
      <c r="B33" s="15"/>
      <c r="C33" s="16" t="s">
        <v>75</v>
      </c>
      <c r="D33" s="65">
        <v>851</v>
      </c>
      <c r="E33" s="17">
        <f t="shared" si="0"/>
        <v>851</v>
      </c>
      <c r="F33" s="19" t="s">
        <v>12</v>
      </c>
      <c r="G33" s="19"/>
      <c r="H33" s="25" t="s">
        <v>59</v>
      </c>
      <c r="I33" s="25"/>
    </row>
    <row r="34" spans="1:14" s="14" customFormat="1" ht="24.95" customHeight="1">
      <c r="A34" s="15" t="s">
        <v>76</v>
      </c>
      <c r="B34" s="15"/>
      <c r="C34" s="16" t="s">
        <v>77</v>
      </c>
      <c r="D34" s="65">
        <v>851</v>
      </c>
      <c r="E34" s="17">
        <f t="shared" si="0"/>
        <v>851</v>
      </c>
      <c r="F34" s="19" t="s">
        <v>12</v>
      </c>
      <c r="G34" s="19"/>
      <c r="H34" s="25" t="s">
        <v>59</v>
      </c>
      <c r="I34" s="25"/>
    </row>
    <row r="35" spans="1:14" s="14" customFormat="1" ht="24.95" customHeight="1">
      <c r="A35" s="15" t="s">
        <v>78</v>
      </c>
      <c r="B35" s="15"/>
      <c r="C35" s="16" t="s">
        <v>79</v>
      </c>
      <c r="D35" s="65">
        <v>1124</v>
      </c>
      <c r="E35" s="17">
        <f t="shared" si="0"/>
        <v>1124</v>
      </c>
      <c r="F35" s="19" t="s">
        <v>12</v>
      </c>
      <c r="G35" s="19"/>
      <c r="H35" s="25" t="s">
        <v>59</v>
      </c>
      <c r="I35" s="25"/>
    </row>
    <row r="36" spans="1:14" s="14" customFormat="1" ht="24.95" customHeight="1">
      <c r="A36" s="15" t="s">
        <v>80</v>
      </c>
      <c r="B36" s="15"/>
      <c r="C36" s="16" t="s">
        <v>81</v>
      </c>
      <c r="D36" s="65">
        <v>1124</v>
      </c>
      <c r="E36" s="17">
        <f t="shared" si="0"/>
        <v>1124</v>
      </c>
      <c r="F36" s="19" t="s">
        <v>12</v>
      </c>
      <c r="G36" s="19"/>
      <c r="H36" s="25" t="s">
        <v>59</v>
      </c>
      <c r="I36" s="25"/>
    </row>
    <row r="37" spans="1:14" s="14" customFormat="1" ht="24.95" customHeight="1">
      <c r="A37" s="15" t="s">
        <v>84</v>
      </c>
      <c r="B37" s="15"/>
      <c r="C37" s="16" t="s">
        <v>85</v>
      </c>
      <c r="D37" s="65">
        <v>1124</v>
      </c>
      <c r="E37" s="17">
        <f t="shared" si="0"/>
        <v>1124</v>
      </c>
      <c r="F37" s="19" t="s">
        <v>12</v>
      </c>
      <c r="G37" s="19"/>
      <c r="H37" s="25" t="s">
        <v>59</v>
      </c>
      <c r="I37" s="25"/>
    </row>
    <row r="38" spans="1:14" s="14" customFormat="1" ht="24.95" customHeight="1">
      <c r="A38" s="15" t="s">
        <v>86</v>
      </c>
      <c r="B38" s="15"/>
      <c r="C38" s="16" t="s">
        <v>87</v>
      </c>
      <c r="D38" s="65">
        <v>1124</v>
      </c>
      <c r="E38" s="17">
        <f t="shared" si="0"/>
        <v>1124</v>
      </c>
      <c r="F38" s="19" t="s">
        <v>12</v>
      </c>
      <c r="G38" s="19"/>
      <c r="H38" s="25" t="s">
        <v>59</v>
      </c>
      <c r="I38" s="25"/>
    </row>
    <row r="39" spans="1:14" s="14" customFormat="1" ht="24.95" customHeight="1">
      <c r="A39" s="15" t="s">
        <v>88</v>
      </c>
      <c r="B39" s="15"/>
      <c r="C39" s="16" t="s">
        <v>89</v>
      </c>
      <c r="D39" s="65">
        <v>1124</v>
      </c>
      <c r="E39" s="17">
        <f t="shared" si="0"/>
        <v>1124</v>
      </c>
      <c r="F39" s="19" t="s">
        <v>12</v>
      </c>
      <c r="G39" s="19"/>
      <c r="H39" s="25" t="s">
        <v>59</v>
      </c>
      <c r="I39" s="25"/>
    </row>
    <row r="40" spans="1:14" s="14" customFormat="1" ht="24.95" customHeight="1">
      <c r="A40" s="15" t="s">
        <v>90</v>
      </c>
      <c r="B40" s="15"/>
      <c r="C40" s="16" t="s">
        <v>91</v>
      </c>
      <c r="D40" s="65">
        <v>1396</v>
      </c>
      <c r="E40" s="17">
        <f t="shared" si="0"/>
        <v>1396</v>
      </c>
      <c r="F40" s="19" t="s">
        <v>12</v>
      </c>
      <c r="G40" s="19"/>
      <c r="H40" s="26" t="s">
        <v>59</v>
      </c>
      <c r="I40" s="26"/>
    </row>
    <row r="41" spans="1:14" s="14" customFormat="1" ht="24.95" customHeight="1">
      <c r="A41" s="15" t="s">
        <v>92</v>
      </c>
      <c r="B41" s="15"/>
      <c r="C41" s="16" t="s">
        <v>93</v>
      </c>
      <c r="D41" s="65">
        <v>1124</v>
      </c>
      <c r="E41" s="17">
        <f t="shared" si="0"/>
        <v>1124</v>
      </c>
      <c r="F41" s="19" t="s">
        <v>12</v>
      </c>
      <c r="G41" s="19"/>
      <c r="H41" s="25" t="s">
        <v>59</v>
      </c>
      <c r="I41" s="25"/>
    </row>
    <row r="42" spans="1:14" s="50" customFormat="1" ht="24.95" customHeight="1">
      <c r="A42" s="50" t="s">
        <v>82</v>
      </c>
      <c r="B42" s="51"/>
      <c r="C42" s="50" t="s">
        <v>83</v>
      </c>
      <c r="D42" s="67">
        <v>1124</v>
      </c>
      <c r="E42" s="17">
        <f t="shared" si="0"/>
        <v>1124</v>
      </c>
      <c r="F42" s="27" t="s">
        <v>12</v>
      </c>
      <c r="G42" s="53"/>
      <c r="H42" s="28" t="s">
        <v>59</v>
      </c>
      <c r="I42" s="54"/>
      <c r="K42" s="53"/>
      <c r="L42" s="55"/>
      <c r="M42" s="53"/>
      <c r="N42" s="55"/>
    </row>
    <row r="43" spans="1:14" s="14" customFormat="1" ht="24.95" customHeight="1">
      <c r="A43" s="15" t="s">
        <v>94</v>
      </c>
      <c r="B43" s="15"/>
      <c r="C43" s="16" t="s">
        <v>95</v>
      </c>
      <c r="D43" s="65">
        <v>834</v>
      </c>
      <c r="E43" s="17">
        <f t="shared" si="0"/>
        <v>834</v>
      </c>
      <c r="F43" s="19" t="s">
        <v>12</v>
      </c>
      <c r="G43" s="19"/>
      <c r="H43" s="25" t="s">
        <v>59</v>
      </c>
      <c r="I43" s="25"/>
    </row>
    <row r="44" spans="1:14" s="22" customFormat="1" ht="24.95" customHeight="1">
      <c r="A44" s="20" t="s">
        <v>96</v>
      </c>
      <c r="B44" s="20"/>
      <c r="C44" s="21" t="s">
        <v>97</v>
      </c>
      <c r="D44" s="52" t="s">
        <v>98</v>
      </c>
      <c r="E44" s="52" t="s">
        <v>98</v>
      </c>
      <c r="F44" s="27" t="s">
        <v>12</v>
      </c>
      <c r="G44" s="27"/>
      <c r="H44" s="28" t="s">
        <v>59</v>
      </c>
      <c r="I44" s="28"/>
    </row>
    <row r="45" spans="1:14" s="22" customFormat="1" ht="24.95" customHeight="1">
      <c r="A45" s="20" t="s">
        <v>99</v>
      </c>
      <c r="B45" s="20"/>
      <c r="C45" s="21" t="s">
        <v>100</v>
      </c>
      <c r="D45" s="52" t="s">
        <v>98</v>
      </c>
      <c r="E45" s="52" t="s">
        <v>98</v>
      </c>
      <c r="F45" s="27" t="s">
        <v>12</v>
      </c>
      <c r="G45" s="27"/>
      <c r="H45" s="29" t="s">
        <v>59</v>
      </c>
      <c r="I45" s="29"/>
    </row>
    <row r="46" spans="1:14" s="22" customFormat="1" ht="24.95" customHeight="1">
      <c r="A46" s="20" t="s">
        <v>101</v>
      </c>
      <c r="B46" s="20"/>
      <c r="C46" s="21" t="s">
        <v>102</v>
      </c>
      <c r="D46" s="52" t="s">
        <v>98</v>
      </c>
      <c r="E46" s="52" t="s">
        <v>98</v>
      </c>
      <c r="F46" s="27" t="s">
        <v>12</v>
      </c>
      <c r="G46" s="27"/>
      <c r="H46" s="29" t="s">
        <v>59</v>
      </c>
      <c r="I46" s="29"/>
    </row>
    <row r="47" spans="1:14" s="22" customFormat="1" ht="24.95" customHeight="1">
      <c r="A47" s="20" t="s">
        <v>103</v>
      </c>
      <c r="B47" s="20"/>
      <c r="C47" s="21" t="s">
        <v>104</v>
      </c>
      <c r="D47" s="52" t="s">
        <v>98</v>
      </c>
      <c r="E47" s="52" t="s">
        <v>98</v>
      </c>
      <c r="F47" s="27" t="s">
        <v>12</v>
      </c>
      <c r="G47" s="27"/>
      <c r="H47" s="29" t="s">
        <v>59</v>
      </c>
      <c r="I47" s="29"/>
    </row>
    <row r="48" spans="1:14" s="22" customFormat="1" ht="24.95" customHeight="1">
      <c r="A48" s="20" t="s">
        <v>105</v>
      </c>
      <c r="B48" s="20"/>
      <c r="C48" s="21" t="s">
        <v>106</v>
      </c>
      <c r="D48" s="52" t="s">
        <v>98</v>
      </c>
      <c r="E48" s="52" t="s">
        <v>98</v>
      </c>
      <c r="F48" s="27" t="s">
        <v>107</v>
      </c>
      <c r="G48" s="27"/>
      <c r="H48" s="28" t="s">
        <v>59</v>
      </c>
      <c r="I48" s="28"/>
    </row>
    <row r="49" spans="1:9" s="14" customFormat="1" ht="24.95" customHeight="1">
      <c r="A49" s="15" t="s">
        <v>108</v>
      </c>
      <c r="B49" s="15"/>
      <c r="C49" s="16" t="s">
        <v>109</v>
      </c>
      <c r="D49" s="65">
        <v>1216</v>
      </c>
      <c r="E49" s="17">
        <f t="shared" si="0"/>
        <v>1216</v>
      </c>
      <c r="F49" s="19" t="s">
        <v>12</v>
      </c>
      <c r="G49" s="19"/>
      <c r="H49" s="26" t="s">
        <v>59</v>
      </c>
      <c r="I49" s="26"/>
    </row>
    <row r="50" spans="1:9" s="14" customFormat="1" ht="24.95" customHeight="1">
      <c r="A50" s="15" t="s">
        <v>110</v>
      </c>
      <c r="B50" s="15"/>
      <c r="C50" s="16" t="s">
        <v>111</v>
      </c>
      <c r="D50" s="65">
        <v>1216</v>
      </c>
      <c r="E50" s="17">
        <f t="shared" si="0"/>
        <v>1216</v>
      </c>
      <c r="F50" s="19" t="s">
        <v>12</v>
      </c>
      <c r="G50" s="19"/>
      <c r="H50" s="26" t="s">
        <v>59</v>
      </c>
      <c r="I50" s="26"/>
    </row>
    <row r="51" spans="1:9" s="14" customFormat="1" ht="24.95" customHeight="1">
      <c r="A51" s="15" t="s">
        <v>112</v>
      </c>
      <c r="B51" s="15"/>
      <c r="C51" s="16" t="s">
        <v>113</v>
      </c>
      <c r="D51" s="65">
        <v>1216</v>
      </c>
      <c r="E51" s="17">
        <f t="shared" si="0"/>
        <v>1216</v>
      </c>
      <c r="F51" s="19" t="s">
        <v>12</v>
      </c>
      <c r="G51" s="19"/>
      <c r="H51" s="26" t="s">
        <v>59</v>
      </c>
      <c r="I51" s="26"/>
    </row>
    <row r="52" spans="1:9" s="14" customFormat="1" ht="24.95" customHeight="1">
      <c r="A52" s="15" t="s">
        <v>114</v>
      </c>
      <c r="B52" s="15"/>
      <c r="C52" s="16" t="s">
        <v>115</v>
      </c>
      <c r="D52" s="65">
        <v>1216</v>
      </c>
      <c r="E52" s="17">
        <f t="shared" si="0"/>
        <v>1216</v>
      </c>
      <c r="F52" s="19" t="s">
        <v>12</v>
      </c>
      <c r="G52" s="19"/>
      <c r="H52" s="26" t="s">
        <v>59</v>
      </c>
      <c r="I52" s="26"/>
    </row>
    <row r="53" spans="1:9" s="14" customFormat="1" ht="24.95" customHeight="1">
      <c r="A53" s="15" t="s">
        <v>116</v>
      </c>
      <c r="B53" s="15"/>
      <c r="C53" s="16" t="s">
        <v>117</v>
      </c>
      <c r="D53" s="65">
        <v>1216</v>
      </c>
      <c r="E53" s="17">
        <f t="shared" si="0"/>
        <v>1216</v>
      </c>
      <c r="F53" s="19" t="s">
        <v>12</v>
      </c>
      <c r="G53" s="19"/>
      <c r="H53" s="26" t="s">
        <v>59</v>
      </c>
      <c r="I53" s="26"/>
    </row>
    <row r="54" spans="1:9" s="14" customFormat="1" ht="24.95" customHeight="1">
      <c r="A54" s="15" t="s">
        <v>118</v>
      </c>
      <c r="B54" s="16"/>
      <c r="C54" s="16" t="s">
        <v>119</v>
      </c>
      <c r="D54" s="65">
        <v>4546</v>
      </c>
      <c r="E54" s="17">
        <f t="shared" si="0"/>
        <v>4546</v>
      </c>
      <c r="F54" s="19" t="s">
        <v>12</v>
      </c>
      <c r="G54" s="19"/>
      <c r="H54" s="25" t="s">
        <v>59</v>
      </c>
      <c r="I54" s="25"/>
    </row>
    <row r="55" spans="1:9" s="48" customFormat="1" ht="30.75" customHeight="1">
      <c r="A55" s="24" t="s">
        <v>120</v>
      </c>
      <c r="B55" s="59"/>
      <c r="C55" s="60" t="s">
        <v>121</v>
      </c>
      <c r="D55" s="68">
        <v>1216</v>
      </c>
      <c r="E55" s="17">
        <f t="shared" si="0"/>
        <v>1216</v>
      </c>
      <c r="F55" s="42" t="s">
        <v>12</v>
      </c>
      <c r="G55" s="42"/>
      <c r="H55" s="61" t="s">
        <v>59</v>
      </c>
      <c r="I55" s="61"/>
    </row>
    <row r="56" spans="1:9" s="14" customFormat="1" ht="24.95" customHeight="1">
      <c r="A56" s="15" t="s">
        <v>122</v>
      </c>
      <c r="C56" s="16" t="s">
        <v>123</v>
      </c>
      <c r="D56" s="65">
        <v>563</v>
      </c>
      <c r="E56" s="17">
        <f t="shared" si="0"/>
        <v>563</v>
      </c>
      <c r="F56" s="19" t="s">
        <v>12</v>
      </c>
      <c r="G56" s="19"/>
      <c r="H56" s="25" t="s">
        <v>59</v>
      </c>
      <c r="I56" s="25"/>
    </row>
    <row r="57" spans="1:9" s="14" customFormat="1" ht="24.95" customHeight="1">
      <c r="A57" s="15" t="s">
        <v>124</v>
      </c>
      <c r="B57" s="15"/>
      <c r="C57" s="16" t="s">
        <v>125</v>
      </c>
      <c r="D57" s="65" t="s">
        <v>126</v>
      </c>
      <c r="E57" s="65" t="s">
        <v>126</v>
      </c>
      <c r="F57" s="19" t="s">
        <v>12</v>
      </c>
      <c r="G57" s="19" t="s">
        <v>127</v>
      </c>
      <c r="H57" s="25" t="s">
        <v>56</v>
      </c>
      <c r="I57" s="25"/>
    </row>
    <row r="58" spans="1:9" s="14" customFormat="1" ht="24.95" customHeight="1">
      <c r="A58" s="15" t="s">
        <v>128</v>
      </c>
      <c r="B58" s="18"/>
      <c r="C58" s="16" t="s">
        <v>129</v>
      </c>
      <c r="D58" s="65">
        <v>732</v>
      </c>
      <c r="E58" s="17">
        <f t="shared" si="0"/>
        <v>732</v>
      </c>
      <c r="F58" s="19" t="s">
        <v>12</v>
      </c>
      <c r="G58" s="19"/>
      <c r="H58" s="25" t="s">
        <v>130</v>
      </c>
      <c r="I58" s="25"/>
    </row>
    <row r="59" spans="1:9" s="14" customFormat="1" ht="24.95" customHeight="1">
      <c r="A59" s="15" t="s">
        <v>131</v>
      </c>
      <c r="B59" s="30" t="s">
        <v>517</v>
      </c>
      <c r="C59" s="16" t="s">
        <v>516</v>
      </c>
      <c r="D59" s="65">
        <v>845</v>
      </c>
      <c r="E59" s="17">
        <f t="shared" si="0"/>
        <v>845</v>
      </c>
      <c r="F59" s="19" t="s">
        <v>12</v>
      </c>
      <c r="G59" s="19"/>
      <c r="H59" s="25" t="s">
        <v>130</v>
      </c>
      <c r="I59" s="25"/>
    </row>
    <row r="60" spans="1:9" s="14" customFormat="1" ht="24.95" customHeight="1">
      <c r="A60" s="15" t="s">
        <v>132</v>
      </c>
      <c r="B60" s="18"/>
      <c r="C60" s="16" t="s">
        <v>133</v>
      </c>
      <c r="D60" s="65">
        <v>1138</v>
      </c>
      <c r="E60" s="17">
        <f t="shared" si="0"/>
        <v>1138</v>
      </c>
      <c r="F60" s="19" t="s">
        <v>12</v>
      </c>
      <c r="G60" s="19"/>
      <c r="H60" s="25" t="s">
        <v>130</v>
      </c>
      <c r="I60" s="25"/>
    </row>
    <row r="61" spans="1:9" s="14" customFormat="1" ht="24.95" customHeight="1">
      <c r="A61" s="15" t="s">
        <v>134</v>
      </c>
      <c r="B61" s="18"/>
      <c r="C61" s="16" t="s">
        <v>135</v>
      </c>
      <c r="D61" s="65">
        <v>408</v>
      </c>
      <c r="E61" s="17">
        <f t="shared" si="0"/>
        <v>408</v>
      </c>
      <c r="F61" s="19" t="s">
        <v>12</v>
      </c>
      <c r="G61" s="19"/>
      <c r="H61" s="25" t="s">
        <v>130</v>
      </c>
      <c r="I61" s="25"/>
    </row>
    <row r="62" spans="1:9" s="14" customFormat="1" ht="24.95" customHeight="1">
      <c r="A62" s="15" t="s">
        <v>136</v>
      </c>
      <c r="B62" s="18"/>
      <c r="C62" s="16" t="s">
        <v>137</v>
      </c>
      <c r="D62" s="65">
        <v>2040</v>
      </c>
      <c r="E62" s="17">
        <f t="shared" ref="E62:E125" si="1">(1-$F$1)*D62</f>
        <v>2040</v>
      </c>
      <c r="F62" s="19" t="s">
        <v>12</v>
      </c>
      <c r="G62" s="19"/>
      <c r="H62" s="25" t="s">
        <v>130</v>
      </c>
      <c r="I62" s="25"/>
    </row>
    <row r="63" spans="1:9" s="14" customFormat="1" ht="24.95" customHeight="1">
      <c r="A63" s="15" t="s">
        <v>138</v>
      </c>
      <c r="B63" s="18"/>
      <c r="C63" s="16" t="s">
        <v>139</v>
      </c>
      <c r="D63" s="65">
        <v>281</v>
      </c>
      <c r="E63" s="17">
        <f t="shared" si="1"/>
        <v>281</v>
      </c>
      <c r="F63" s="19" t="s">
        <v>12</v>
      </c>
      <c r="G63" s="19"/>
      <c r="H63" s="25" t="s">
        <v>130</v>
      </c>
      <c r="I63" s="25"/>
    </row>
    <row r="64" spans="1:9" s="14" customFormat="1" ht="24.95" customHeight="1">
      <c r="A64" s="15" t="s">
        <v>140</v>
      </c>
      <c r="B64" s="18"/>
      <c r="C64" s="16" t="s">
        <v>141</v>
      </c>
      <c r="D64" s="65">
        <v>1381</v>
      </c>
      <c r="E64" s="17">
        <f t="shared" si="1"/>
        <v>1381</v>
      </c>
      <c r="F64" s="19" t="s">
        <v>19</v>
      </c>
      <c r="G64" s="19"/>
      <c r="H64" s="25" t="s">
        <v>130</v>
      </c>
      <c r="I64" s="25"/>
    </row>
    <row r="65" spans="1:9" s="14" customFormat="1" ht="24.95" customHeight="1">
      <c r="A65" s="15" t="s">
        <v>142</v>
      </c>
      <c r="B65" s="18"/>
      <c r="C65" s="16" t="s">
        <v>143</v>
      </c>
      <c r="D65" s="65">
        <v>797</v>
      </c>
      <c r="E65" s="17">
        <f t="shared" si="1"/>
        <v>797</v>
      </c>
      <c r="F65" s="19" t="s">
        <v>19</v>
      </c>
      <c r="G65" s="19"/>
      <c r="H65" s="25" t="s">
        <v>130</v>
      </c>
      <c r="I65" s="25"/>
    </row>
    <row r="66" spans="1:9" s="14" customFormat="1" ht="24.95" customHeight="1">
      <c r="A66" s="15" t="s">
        <v>144</v>
      </c>
      <c r="B66" s="18"/>
      <c r="C66" s="16" t="s">
        <v>145</v>
      </c>
      <c r="D66" s="65">
        <v>504</v>
      </c>
      <c r="E66" s="17">
        <f t="shared" si="1"/>
        <v>504</v>
      </c>
      <c r="F66" s="19" t="s">
        <v>12</v>
      </c>
      <c r="G66" s="19"/>
      <c r="H66" s="25" t="s">
        <v>130</v>
      </c>
      <c r="I66" s="25"/>
    </row>
    <row r="67" spans="1:9" s="48" customFormat="1" ht="24.95" customHeight="1">
      <c r="A67" s="24" t="s">
        <v>146</v>
      </c>
      <c r="B67" s="24" t="s">
        <v>503</v>
      </c>
      <c r="C67" s="60" t="s">
        <v>506</v>
      </c>
      <c r="D67" s="68">
        <v>107</v>
      </c>
      <c r="E67" s="17">
        <f t="shared" si="1"/>
        <v>107</v>
      </c>
      <c r="F67" s="42" t="s">
        <v>19</v>
      </c>
      <c r="G67" s="42" t="s">
        <v>20</v>
      </c>
      <c r="H67" s="47" t="s">
        <v>147</v>
      </c>
      <c r="I67" s="47"/>
    </row>
    <row r="68" spans="1:9" s="48" customFormat="1" ht="24.95" customHeight="1">
      <c r="A68" s="24" t="s">
        <v>148</v>
      </c>
      <c r="B68" s="24" t="s">
        <v>502</v>
      </c>
      <c r="C68" s="60" t="s">
        <v>507</v>
      </c>
      <c r="D68" s="68">
        <v>132</v>
      </c>
      <c r="E68" s="17">
        <f t="shared" si="1"/>
        <v>132</v>
      </c>
      <c r="F68" s="42" t="s">
        <v>19</v>
      </c>
      <c r="G68" s="42" t="s">
        <v>20</v>
      </c>
      <c r="H68" s="47" t="s">
        <v>147</v>
      </c>
      <c r="I68" s="47"/>
    </row>
    <row r="69" spans="1:9" s="48" customFormat="1" ht="24.95" customHeight="1">
      <c r="A69" s="81" t="s">
        <v>508</v>
      </c>
      <c r="B69" s="24" t="s">
        <v>169</v>
      </c>
      <c r="C69" s="82" t="s">
        <v>512</v>
      </c>
      <c r="D69" s="68">
        <v>129</v>
      </c>
      <c r="E69" s="17">
        <f t="shared" si="1"/>
        <v>129</v>
      </c>
      <c r="F69" s="42" t="s">
        <v>19</v>
      </c>
      <c r="G69" s="19" t="s">
        <v>20</v>
      </c>
      <c r="H69" s="25" t="s">
        <v>511</v>
      </c>
      <c r="I69" s="47"/>
    </row>
    <row r="70" spans="1:9" s="48" customFormat="1" ht="24.95" customHeight="1">
      <c r="A70" s="81" t="s">
        <v>509</v>
      </c>
      <c r="B70" s="24" t="s">
        <v>169</v>
      </c>
      <c r="C70" s="82" t="s">
        <v>513</v>
      </c>
      <c r="D70" s="68">
        <v>129</v>
      </c>
      <c r="E70" s="17">
        <f t="shared" si="1"/>
        <v>129</v>
      </c>
      <c r="F70" s="42" t="s">
        <v>19</v>
      </c>
      <c r="G70" s="19" t="s">
        <v>20</v>
      </c>
      <c r="H70" s="25" t="s">
        <v>511</v>
      </c>
      <c r="I70" s="47"/>
    </row>
    <row r="71" spans="1:9" s="48" customFormat="1" ht="24.95" customHeight="1">
      <c r="A71" s="81" t="s">
        <v>510</v>
      </c>
      <c r="B71" s="24" t="s">
        <v>169</v>
      </c>
      <c r="C71" s="82" t="s">
        <v>514</v>
      </c>
      <c r="D71" s="68">
        <v>129</v>
      </c>
      <c r="E71" s="17">
        <f t="shared" si="1"/>
        <v>129</v>
      </c>
      <c r="F71" s="42" t="s">
        <v>19</v>
      </c>
      <c r="G71" s="19" t="s">
        <v>20</v>
      </c>
      <c r="H71" s="25" t="s">
        <v>511</v>
      </c>
      <c r="I71" s="47"/>
    </row>
    <row r="72" spans="1:9" s="14" customFormat="1" ht="24.95" customHeight="1">
      <c r="A72" s="15" t="s">
        <v>150</v>
      </c>
      <c r="B72" s="15"/>
      <c r="C72" s="16" t="s">
        <v>151</v>
      </c>
      <c r="D72" s="65">
        <v>2424</v>
      </c>
      <c r="E72" s="17">
        <f t="shared" si="1"/>
        <v>2424</v>
      </c>
      <c r="F72" s="19" t="s">
        <v>19</v>
      </c>
      <c r="G72" s="19" t="s">
        <v>20</v>
      </c>
      <c r="H72" s="25" t="s">
        <v>149</v>
      </c>
      <c r="I72" s="25"/>
    </row>
    <row r="73" spans="1:9" s="14" customFormat="1" ht="24.95" customHeight="1">
      <c r="A73" s="15" t="s">
        <v>152</v>
      </c>
      <c r="B73" s="15"/>
      <c r="C73" s="16" t="s">
        <v>153</v>
      </c>
      <c r="D73" s="65">
        <v>1119</v>
      </c>
      <c r="E73" s="17">
        <f t="shared" si="1"/>
        <v>1119</v>
      </c>
      <c r="F73" s="19" t="s">
        <v>19</v>
      </c>
      <c r="G73" s="19" t="s">
        <v>20</v>
      </c>
      <c r="H73" s="25" t="s">
        <v>147</v>
      </c>
      <c r="I73" s="25"/>
    </row>
    <row r="74" spans="1:9" s="14" customFormat="1" ht="24.95" customHeight="1">
      <c r="A74" s="15" t="s">
        <v>154</v>
      </c>
      <c r="B74" s="15"/>
      <c r="C74" s="16" t="s">
        <v>155</v>
      </c>
      <c r="D74" s="65">
        <v>1119</v>
      </c>
      <c r="E74" s="17">
        <f t="shared" si="1"/>
        <v>1119</v>
      </c>
      <c r="F74" s="19" t="s">
        <v>19</v>
      </c>
      <c r="G74" s="19" t="s">
        <v>20</v>
      </c>
      <c r="H74" s="25" t="s">
        <v>147</v>
      </c>
      <c r="I74" s="25"/>
    </row>
    <row r="75" spans="1:9" s="22" customFormat="1" ht="24.95" customHeight="1">
      <c r="A75" s="20" t="s">
        <v>156</v>
      </c>
      <c r="B75" s="20"/>
      <c r="C75" s="21" t="s">
        <v>157</v>
      </c>
      <c r="D75" s="66">
        <v>622</v>
      </c>
      <c r="E75" s="17">
        <f t="shared" si="1"/>
        <v>622</v>
      </c>
      <c r="F75" s="27" t="s">
        <v>19</v>
      </c>
      <c r="G75" s="19" t="s">
        <v>20</v>
      </c>
      <c r="H75" s="28" t="s">
        <v>147</v>
      </c>
      <c r="I75" s="28"/>
    </row>
    <row r="76" spans="1:9" s="22" customFormat="1" ht="24.95" customHeight="1">
      <c r="A76" s="20" t="s">
        <v>158</v>
      </c>
      <c r="B76" s="20"/>
      <c r="C76" s="21" t="s">
        <v>159</v>
      </c>
      <c r="D76" s="66">
        <v>622</v>
      </c>
      <c r="E76" s="17">
        <f t="shared" si="1"/>
        <v>622</v>
      </c>
      <c r="F76" s="27" t="s">
        <v>19</v>
      </c>
      <c r="G76" s="19" t="s">
        <v>20</v>
      </c>
      <c r="H76" s="28" t="s">
        <v>147</v>
      </c>
      <c r="I76" s="28"/>
    </row>
    <row r="77" spans="1:9" s="14" customFormat="1" ht="24.95" customHeight="1">
      <c r="A77" s="15" t="s">
        <v>160</v>
      </c>
      <c r="B77" s="15"/>
      <c r="C77" s="16" t="s">
        <v>161</v>
      </c>
      <c r="D77" s="65">
        <v>47</v>
      </c>
      <c r="E77" s="17">
        <f t="shared" si="1"/>
        <v>47</v>
      </c>
      <c r="F77" s="19" t="s">
        <v>19</v>
      </c>
      <c r="G77" s="19" t="s">
        <v>20</v>
      </c>
      <c r="H77" s="25" t="s">
        <v>147</v>
      </c>
      <c r="I77" s="25"/>
    </row>
    <row r="78" spans="1:9" s="14" customFormat="1" ht="24.95" customHeight="1">
      <c r="A78" s="15" t="s">
        <v>162</v>
      </c>
      <c r="B78" s="15"/>
      <c r="C78" s="16" t="s">
        <v>163</v>
      </c>
      <c r="D78" s="65">
        <v>1042</v>
      </c>
      <c r="E78" s="17">
        <f t="shared" si="1"/>
        <v>1042</v>
      </c>
      <c r="F78" s="19" t="s">
        <v>19</v>
      </c>
      <c r="G78" s="19" t="s">
        <v>20</v>
      </c>
      <c r="H78" s="25" t="s">
        <v>147</v>
      </c>
      <c r="I78" s="25"/>
    </row>
    <row r="79" spans="1:9" s="40" customFormat="1" ht="24.95" customHeight="1">
      <c r="A79" s="23" t="s">
        <v>165</v>
      </c>
      <c r="B79" s="23"/>
      <c r="C79" s="43" t="s">
        <v>166</v>
      </c>
      <c r="D79" s="69">
        <v>526</v>
      </c>
      <c r="E79" s="17">
        <f t="shared" si="1"/>
        <v>526</v>
      </c>
      <c r="F79" s="41" t="s">
        <v>12</v>
      </c>
      <c r="G79" s="41"/>
      <c r="H79" s="44" t="s">
        <v>167</v>
      </c>
      <c r="I79" s="44"/>
    </row>
    <row r="80" spans="1:9" s="22" customFormat="1" ht="30.75" customHeight="1">
      <c r="A80" s="20" t="s">
        <v>173</v>
      </c>
      <c r="B80" s="21" t="s">
        <v>504</v>
      </c>
      <c r="C80" s="21" t="s">
        <v>498</v>
      </c>
      <c r="D80" s="66"/>
      <c r="E80" s="52"/>
      <c r="F80" s="27"/>
      <c r="G80" s="27"/>
      <c r="H80" s="28"/>
      <c r="I80" s="28"/>
    </row>
    <row r="81" spans="1:9" s="48" customFormat="1" ht="24.95" customHeight="1">
      <c r="A81" s="24" t="s">
        <v>168</v>
      </c>
      <c r="B81" s="24" t="s">
        <v>169</v>
      </c>
      <c r="C81" s="60" t="s">
        <v>170</v>
      </c>
      <c r="D81" s="68">
        <v>1135</v>
      </c>
      <c r="E81" s="52">
        <f t="shared" si="1"/>
        <v>1135</v>
      </c>
      <c r="F81" s="42" t="s">
        <v>12</v>
      </c>
      <c r="G81" s="42"/>
      <c r="H81" s="47" t="s">
        <v>167</v>
      </c>
      <c r="I81" s="47"/>
    </row>
    <row r="82" spans="1:9" s="48" customFormat="1" ht="24.95" customHeight="1">
      <c r="A82" s="24" t="s">
        <v>171</v>
      </c>
      <c r="B82" s="24" t="s">
        <v>169</v>
      </c>
      <c r="C82" s="60" t="s">
        <v>172</v>
      </c>
      <c r="D82" s="68">
        <v>1135</v>
      </c>
      <c r="E82" s="52">
        <f t="shared" si="1"/>
        <v>1135</v>
      </c>
      <c r="F82" s="42" t="s">
        <v>12</v>
      </c>
      <c r="G82" s="42"/>
      <c r="H82" s="47" t="s">
        <v>167</v>
      </c>
      <c r="I82" s="47"/>
    </row>
    <row r="83" spans="1:9" s="14" customFormat="1" ht="24.95" customHeight="1">
      <c r="A83" s="15" t="s">
        <v>174</v>
      </c>
      <c r="B83" s="18"/>
      <c r="C83" s="16" t="s">
        <v>175</v>
      </c>
      <c r="D83" s="65">
        <v>510</v>
      </c>
      <c r="E83" s="17">
        <f t="shared" si="1"/>
        <v>510</v>
      </c>
      <c r="F83" s="19" t="s">
        <v>12</v>
      </c>
      <c r="G83" s="19"/>
      <c r="H83" s="25" t="s">
        <v>167</v>
      </c>
      <c r="I83" s="25"/>
    </row>
    <row r="84" spans="1:9" s="14" customFormat="1" ht="24.95" customHeight="1">
      <c r="A84" s="15" t="s">
        <v>176</v>
      </c>
      <c r="B84" s="18"/>
      <c r="C84" s="16" t="s">
        <v>177</v>
      </c>
      <c r="D84" s="65">
        <v>663</v>
      </c>
      <c r="E84" s="17">
        <f t="shared" si="1"/>
        <v>663</v>
      </c>
      <c r="F84" s="19" t="s">
        <v>12</v>
      </c>
      <c r="G84" s="19"/>
      <c r="H84" s="25" t="s">
        <v>167</v>
      </c>
      <c r="I84" s="25"/>
    </row>
    <row r="85" spans="1:9" s="14" customFormat="1" ht="24.95" customHeight="1">
      <c r="A85" s="15" t="s">
        <v>178</v>
      </c>
      <c r="B85" s="15"/>
      <c r="C85" s="16" t="s">
        <v>179</v>
      </c>
      <c r="D85" s="65">
        <v>119</v>
      </c>
      <c r="E85" s="17">
        <f t="shared" si="1"/>
        <v>119</v>
      </c>
      <c r="F85" s="19" t="s">
        <v>19</v>
      </c>
      <c r="G85" s="19"/>
      <c r="H85" s="25" t="s">
        <v>167</v>
      </c>
      <c r="I85" s="25"/>
    </row>
    <row r="86" spans="1:9" s="14" customFormat="1" ht="24.95" customHeight="1">
      <c r="A86" s="15" t="s">
        <v>180</v>
      </c>
      <c r="B86" s="15"/>
      <c r="C86" s="16" t="s">
        <v>181</v>
      </c>
      <c r="D86" s="65">
        <v>922</v>
      </c>
      <c r="E86" s="17">
        <f t="shared" si="1"/>
        <v>922</v>
      </c>
      <c r="F86" s="19" t="s">
        <v>19</v>
      </c>
      <c r="G86" s="19" t="s">
        <v>20</v>
      </c>
      <c r="H86" s="25" t="s">
        <v>167</v>
      </c>
      <c r="I86" s="25"/>
    </row>
    <row r="87" spans="1:9" s="22" customFormat="1" ht="24.95" customHeight="1">
      <c r="A87" s="20" t="s">
        <v>183</v>
      </c>
      <c r="B87" s="20" t="s">
        <v>184</v>
      </c>
      <c r="C87" s="21" t="s">
        <v>182</v>
      </c>
      <c r="D87" s="66">
        <v>813</v>
      </c>
      <c r="E87" s="52">
        <f t="shared" si="1"/>
        <v>813</v>
      </c>
      <c r="F87" s="27" t="s">
        <v>19</v>
      </c>
      <c r="G87" s="27" t="s">
        <v>20</v>
      </c>
      <c r="H87" s="28" t="s">
        <v>167</v>
      </c>
      <c r="I87" s="28"/>
    </row>
    <row r="88" spans="1:9" s="22" customFormat="1" ht="24.95" customHeight="1">
      <c r="A88" s="20" t="s">
        <v>186</v>
      </c>
      <c r="B88" s="20" t="s">
        <v>187</v>
      </c>
      <c r="C88" s="21" t="s">
        <v>185</v>
      </c>
      <c r="D88" s="66">
        <v>829</v>
      </c>
      <c r="E88" s="52">
        <f t="shared" si="1"/>
        <v>829</v>
      </c>
      <c r="F88" s="27" t="s">
        <v>19</v>
      </c>
      <c r="G88" s="27" t="s">
        <v>20</v>
      </c>
      <c r="H88" s="28" t="s">
        <v>167</v>
      </c>
      <c r="I88" s="28"/>
    </row>
    <row r="89" spans="1:9" s="22" customFormat="1" ht="24.75" customHeight="1">
      <c r="A89" s="20" t="s">
        <v>189</v>
      </c>
      <c r="B89" s="20" t="s">
        <v>190</v>
      </c>
      <c r="C89" s="21" t="s">
        <v>188</v>
      </c>
      <c r="D89" s="66">
        <v>944</v>
      </c>
      <c r="E89" s="52">
        <f t="shared" si="1"/>
        <v>944</v>
      </c>
      <c r="F89" s="27" t="s">
        <v>19</v>
      </c>
      <c r="G89" s="27" t="s">
        <v>20</v>
      </c>
      <c r="H89" s="28" t="s">
        <v>167</v>
      </c>
      <c r="I89" s="28"/>
    </row>
    <row r="90" spans="1:9" s="22" customFormat="1" ht="24.75" customHeight="1">
      <c r="A90" s="20" t="s">
        <v>191</v>
      </c>
      <c r="B90" s="20" t="s">
        <v>505</v>
      </c>
      <c r="C90" s="21" t="s">
        <v>192</v>
      </c>
      <c r="D90" s="66">
        <v>1221</v>
      </c>
      <c r="E90" s="52">
        <f t="shared" si="1"/>
        <v>1221</v>
      </c>
      <c r="F90" s="27"/>
      <c r="G90" s="27"/>
      <c r="H90" s="28" t="s">
        <v>167</v>
      </c>
      <c r="I90" s="28"/>
    </row>
    <row r="91" spans="1:9" s="40" customFormat="1" ht="24.95" customHeight="1">
      <c r="A91" s="23" t="s">
        <v>193</v>
      </c>
      <c r="B91" s="23"/>
      <c r="C91" s="43" t="s">
        <v>194</v>
      </c>
      <c r="D91" s="69">
        <v>1232</v>
      </c>
      <c r="E91" s="17">
        <f t="shared" si="1"/>
        <v>1232</v>
      </c>
      <c r="F91" s="41" t="s">
        <v>19</v>
      </c>
      <c r="G91" s="41" t="s">
        <v>20</v>
      </c>
      <c r="H91" s="44" t="s">
        <v>167</v>
      </c>
      <c r="I91" s="44"/>
    </row>
    <row r="92" spans="1:9" s="22" customFormat="1" ht="24.95" customHeight="1">
      <c r="A92" s="20" t="s">
        <v>195</v>
      </c>
      <c r="B92" s="20"/>
      <c r="C92" s="21" t="s">
        <v>196</v>
      </c>
      <c r="D92" s="66">
        <v>180</v>
      </c>
      <c r="E92" s="17">
        <f t="shared" si="1"/>
        <v>180</v>
      </c>
      <c r="F92" s="27" t="s">
        <v>12</v>
      </c>
      <c r="G92" s="19"/>
      <c r="H92" s="29" t="s">
        <v>167</v>
      </c>
      <c r="I92" s="29"/>
    </row>
    <row r="93" spans="1:9" s="22" customFormat="1" ht="24.95" customHeight="1">
      <c r="A93" s="20" t="s">
        <v>197</v>
      </c>
      <c r="B93" s="20"/>
      <c r="C93" s="21" t="s">
        <v>198</v>
      </c>
      <c r="D93" s="66">
        <v>419</v>
      </c>
      <c r="E93" s="17">
        <f t="shared" si="1"/>
        <v>419</v>
      </c>
      <c r="F93" s="27" t="s">
        <v>12</v>
      </c>
      <c r="G93" s="19"/>
      <c r="H93" s="29" t="s">
        <v>167</v>
      </c>
      <c r="I93" s="29"/>
    </row>
    <row r="94" spans="1:9" s="22" customFormat="1" ht="24.95" customHeight="1">
      <c r="A94" s="20" t="s">
        <v>199</v>
      </c>
      <c r="B94" s="20"/>
      <c r="C94" s="21" t="s">
        <v>200</v>
      </c>
      <c r="D94" s="66">
        <v>781</v>
      </c>
      <c r="E94" s="17">
        <f t="shared" si="1"/>
        <v>781</v>
      </c>
      <c r="F94" s="27" t="s">
        <v>12</v>
      </c>
      <c r="G94" s="19"/>
      <c r="H94" s="29" t="s">
        <v>167</v>
      </c>
      <c r="I94" s="29"/>
    </row>
    <row r="95" spans="1:9" s="22" customFormat="1" ht="24.95" customHeight="1">
      <c r="A95" s="20" t="s">
        <v>201</v>
      </c>
      <c r="B95" s="20"/>
      <c r="C95" s="21" t="s">
        <v>202</v>
      </c>
      <c r="D95" s="66">
        <v>1460</v>
      </c>
      <c r="E95" s="17">
        <f t="shared" si="1"/>
        <v>1460</v>
      </c>
      <c r="F95" s="27" t="s">
        <v>12</v>
      </c>
      <c r="G95" s="19"/>
      <c r="H95" s="29" t="s">
        <v>167</v>
      </c>
      <c r="I95" s="29"/>
    </row>
    <row r="96" spans="1:9" s="22" customFormat="1" ht="24.95" customHeight="1">
      <c r="A96" s="20" t="s">
        <v>203</v>
      </c>
      <c r="B96" s="20"/>
      <c r="C96" s="21" t="s">
        <v>204</v>
      </c>
      <c r="D96" s="66" t="s">
        <v>98</v>
      </c>
      <c r="E96" s="52" t="s">
        <v>98</v>
      </c>
      <c r="F96" s="27" t="s">
        <v>12</v>
      </c>
      <c r="G96" s="27"/>
      <c r="H96" s="28" t="s">
        <v>167</v>
      </c>
      <c r="I96" s="28"/>
    </row>
    <row r="97" spans="1:9" s="22" customFormat="1" ht="24.95" customHeight="1">
      <c r="A97" s="20" t="s">
        <v>205</v>
      </c>
      <c r="B97" s="20"/>
      <c r="C97" s="21" t="s">
        <v>206</v>
      </c>
      <c r="D97" s="66" t="s">
        <v>98</v>
      </c>
      <c r="E97" s="52" t="s">
        <v>98</v>
      </c>
      <c r="F97" s="27" t="s">
        <v>12</v>
      </c>
      <c r="G97" s="27"/>
      <c r="H97" s="28" t="s">
        <v>167</v>
      </c>
      <c r="I97" s="28"/>
    </row>
    <row r="98" spans="1:9" s="14" customFormat="1" ht="24.95" customHeight="1">
      <c r="A98" s="15" t="s">
        <v>207</v>
      </c>
      <c r="B98" s="15"/>
      <c r="C98" s="16" t="s">
        <v>208</v>
      </c>
      <c r="D98" s="65">
        <v>42</v>
      </c>
      <c r="E98" s="17">
        <f t="shared" si="1"/>
        <v>42</v>
      </c>
      <c r="F98" s="19" t="s">
        <v>12</v>
      </c>
      <c r="G98" s="19"/>
      <c r="H98" s="25" t="s">
        <v>167</v>
      </c>
      <c r="I98" s="25"/>
    </row>
    <row r="99" spans="1:9" s="14" customFormat="1" ht="24.95" customHeight="1">
      <c r="A99" s="15" t="s">
        <v>209</v>
      </c>
      <c r="B99" s="15"/>
      <c r="C99" s="16" t="s">
        <v>210</v>
      </c>
      <c r="D99" s="65">
        <v>42</v>
      </c>
      <c r="E99" s="17">
        <f t="shared" si="1"/>
        <v>42</v>
      </c>
      <c r="F99" s="19" t="s">
        <v>12</v>
      </c>
      <c r="G99" s="19"/>
      <c r="H99" s="25" t="s">
        <v>167</v>
      </c>
      <c r="I99" s="25"/>
    </row>
    <row r="100" spans="1:9" s="14" customFormat="1" ht="24.95" customHeight="1">
      <c r="A100" s="15" t="s">
        <v>214</v>
      </c>
      <c r="B100" s="18"/>
      <c r="C100" s="16" t="s">
        <v>215</v>
      </c>
      <c r="D100" s="65">
        <v>306</v>
      </c>
      <c r="E100" s="17">
        <f t="shared" si="1"/>
        <v>306</v>
      </c>
      <c r="F100" s="19" t="s">
        <v>12</v>
      </c>
      <c r="G100" s="19"/>
      <c r="H100" s="25" t="s">
        <v>167</v>
      </c>
      <c r="I100" s="25"/>
    </row>
    <row r="101" spans="1:9" s="48" customFormat="1" ht="24.95" customHeight="1">
      <c r="A101" s="24" t="s">
        <v>211</v>
      </c>
      <c r="B101" s="24" t="s">
        <v>212</v>
      </c>
      <c r="C101" s="60" t="s">
        <v>213</v>
      </c>
      <c r="D101" s="68">
        <v>617</v>
      </c>
      <c r="E101" s="52">
        <f t="shared" si="1"/>
        <v>617</v>
      </c>
      <c r="F101" s="27" t="s">
        <v>12</v>
      </c>
      <c r="G101" s="27"/>
      <c r="H101" s="28" t="s">
        <v>167</v>
      </c>
      <c r="I101" s="47"/>
    </row>
    <row r="102" spans="1:9" s="22" customFormat="1" ht="24.95" customHeight="1">
      <c r="A102" s="20" t="s">
        <v>220</v>
      </c>
      <c r="B102" s="72"/>
      <c r="C102" s="21" t="s">
        <v>221</v>
      </c>
      <c r="D102" s="66">
        <v>1020</v>
      </c>
      <c r="E102" s="52">
        <f t="shared" si="1"/>
        <v>1020</v>
      </c>
      <c r="F102" s="27" t="s">
        <v>12</v>
      </c>
      <c r="G102" s="27"/>
      <c r="H102" s="28" t="s">
        <v>167</v>
      </c>
      <c r="I102" s="28"/>
    </row>
    <row r="103" spans="1:9" s="48" customFormat="1" ht="24.95" customHeight="1">
      <c r="A103" s="24" t="s">
        <v>216</v>
      </c>
      <c r="B103" s="24" t="s">
        <v>212</v>
      </c>
      <c r="C103" s="60" t="s">
        <v>217</v>
      </c>
      <c r="D103" s="68">
        <v>1081</v>
      </c>
      <c r="E103" s="52">
        <f t="shared" si="1"/>
        <v>1081</v>
      </c>
      <c r="F103" s="42" t="s">
        <v>12</v>
      </c>
      <c r="G103" s="42"/>
      <c r="H103" s="47" t="s">
        <v>167</v>
      </c>
      <c r="I103" s="47"/>
    </row>
    <row r="104" spans="1:9" s="48" customFormat="1" ht="24.95" customHeight="1">
      <c r="A104" s="24" t="s">
        <v>218</v>
      </c>
      <c r="B104" s="24" t="s">
        <v>212</v>
      </c>
      <c r="C104" s="60" t="s">
        <v>219</v>
      </c>
      <c r="D104" s="68">
        <v>1081</v>
      </c>
      <c r="E104" s="52">
        <f t="shared" si="1"/>
        <v>1081</v>
      </c>
      <c r="F104" s="42" t="s">
        <v>12</v>
      </c>
      <c r="G104" s="42"/>
      <c r="H104" s="47" t="s">
        <v>167</v>
      </c>
      <c r="I104" s="47"/>
    </row>
    <row r="105" spans="1:9" s="14" customFormat="1" ht="24.95" customHeight="1">
      <c r="A105" s="15" t="s">
        <v>222</v>
      </c>
      <c r="B105" s="18"/>
      <c r="C105" s="16" t="s">
        <v>223</v>
      </c>
      <c r="D105" s="65">
        <v>1809</v>
      </c>
      <c r="E105" s="17">
        <f t="shared" si="1"/>
        <v>1809</v>
      </c>
      <c r="F105" s="19" t="s">
        <v>12</v>
      </c>
      <c r="G105" s="19"/>
      <c r="H105" s="25" t="s">
        <v>167</v>
      </c>
      <c r="I105" s="25"/>
    </row>
    <row r="106" spans="1:9" s="14" customFormat="1" ht="24.95" customHeight="1">
      <c r="A106" s="15" t="s">
        <v>224</v>
      </c>
      <c r="B106" s="15"/>
      <c r="C106" s="16" t="s">
        <v>225</v>
      </c>
      <c r="D106" s="65">
        <v>758</v>
      </c>
      <c r="E106" s="17">
        <f t="shared" si="1"/>
        <v>758</v>
      </c>
      <c r="F106" s="19" t="s">
        <v>12</v>
      </c>
      <c r="G106" s="19"/>
      <c r="H106" s="25" t="s">
        <v>167</v>
      </c>
      <c r="I106" s="25"/>
    </row>
    <row r="107" spans="1:9" s="14" customFormat="1" ht="24.95" customHeight="1">
      <c r="A107" s="15" t="s">
        <v>230</v>
      </c>
      <c r="B107" s="15"/>
      <c r="C107" s="16" t="s">
        <v>231</v>
      </c>
      <c r="D107" s="65">
        <v>969</v>
      </c>
      <c r="E107" s="17">
        <f t="shared" si="1"/>
        <v>969</v>
      </c>
      <c r="F107" s="19" t="s">
        <v>12</v>
      </c>
      <c r="G107" s="19"/>
      <c r="H107" s="25" t="s">
        <v>167</v>
      </c>
      <c r="I107" s="25"/>
    </row>
    <row r="108" spans="1:9" s="14" customFormat="1" ht="24.95" customHeight="1">
      <c r="A108" s="15" t="s">
        <v>232</v>
      </c>
      <c r="B108" s="15"/>
      <c r="C108" s="16" t="s">
        <v>233</v>
      </c>
      <c r="D108" s="65">
        <v>1071</v>
      </c>
      <c r="E108" s="17">
        <f t="shared" si="1"/>
        <v>1071</v>
      </c>
      <c r="F108" s="19" t="s">
        <v>12</v>
      </c>
      <c r="G108" s="19"/>
      <c r="H108" s="25" t="s">
        <v>167</v>
      </c>
      <c r="I108" s="25"/>
    </row>
    <row r="109" spans="1:9" s="14" customFormat="1" ht="24.95" customHeight="1">
      <c r="A109" s="15" t="s">
        <v>234</v>
      </c>
      <c r="B109" s="15"/>
      <c r="C109" s="16" t="s">
        <v>235</v>
      </c>
      <c r="D109" s="65">
        <v>1877</v>
      </c>
      <c r="E109" s="17">
        <f t="shared" si="1"/>
        <v>1877</v>
      </c>
      <c r="F109" s="19" t="s">
        <v>12</v>
      </c>
      <c r="G109" s="19"/>
      <c r="H109" s="25" t="s">
        <v>167</v>
      </c>
      <c r="I109" s="25"/>
    </row>
    <row r="110" spans="1:9" s="14" customFormat="1" ht="24.95" customHeight="1">
      <c r="A110" s="15" t="s">
        <v>228</v>
      </c>
      <c r="B110" s="18"/>
      <c r="C110" s="16" t="s">
        <v>229</v>
      </c>
      <c r="D110" s="65">
        <v>42</v>
      </c>
      <c r="E110" s="17">
        <f t="shared" si="1"/>
        <v>42</v>
      </c>
      <c r="F110" s="19" t="s">
        <v>12</v>
      </c>
      <c r="G110" s="19"/>
      <c r="H110" s="25" t="s">
        <v>167</v>
      </c>
      <c r="I110" s="25"/>
    </row>
    <row r="111" spans="1:9" s="14" customFormat="1" ht="24.95" customHeight="1">
      <c r="A111" s="15" t="s">
        <v>226</v>
      </c>
      <c r="B111" s="18"/>
      <c r="C111" s="16" t="s">
        <v>227</v>
      </c>
      <c r="D111" s="65">
        <v>449</v>
      </c>
      <c r="E111" s="17">
        <f t="shared" si="1"/>
        <v>449</v>
      </c>
      <c r="F111" s="19" t="s">
        <v>12</v>
      </c>
      <c r="G111" s="19"/>
      <c r="H111" s="25" t="s">
        <v>167</v>
      </c>
      <c r="I111" s="25"/>
    </row>
    <row r="112" spans="1:9" s="14" customFormat="1" ht="24.95" customHeight="1">
      <c r="A112" s="15" t="s">
        <v>499</v>
      </c>
      <c r="B112" s="15"/>
      <c r="C112" s="16" t="s">
        <v>236</v>
      </c>
      <c r="D112" s="65">
        <v>950</v>
      </c>
      <c r="E112" s="17">
        <f t="shared" si="1"/>
        <v>950</v>
      </c>
      <c r="F112" s="19" t="s">
        <v>12</v>
      </c>
      <c r="G112" s="19"/>
      <c r="H112" s="25" t="s">
        <v>167</v>
      </c>
      <c r="I112" s="25"/>
    </row>
    <row r="113" spans="1:113" s="14" customFormat="1" ht="24.95" customHeight="1">
      <c r="A113" s="15" t="s">
        <v>500</v>
      </c>
      <c r="B113" s="15"/>
      <c r="C113" s="16" t="s">
        <v>237</v>
      </c>
      <c r="D113" s="65">
        <v>950</v>
      </c>
      <c r="E113" s="17">
        <f t="shared" si="1"/>
        <v>950</v>
      </c>
      <c r="F113" s="19" t="s">
        <v>12</v>
      </c>
      <c r="G113" s="19"/>
      <c r="H113" s="25" t="s">
        <v>167</v>
      </c>
      <c r="I113" s="25"/>
    </row>
    <row r="114" spans="1:113" s="14" customFormat="1" ht="24.95" customHeight="1">
      <c r="A114" s="15" t="s">
        <v>501</v>
      </c>
      <c r="B114" s="15"/>
      <c r="C114" s="16" t="s">
        <v>238</v>
      </c>
      <c r="D114" s="65">
        <v>696</v>
      </c>
      <c r="E114" s="17">
        <f t="shared" si="1"/>
        <v>696</v>
      </c>
      <c r="F114" s="19" t="s">
        <v>12</v>
      </c>
      <c r="G114" s="19"/>
      <c r="H114" s="25" t="s">
        <v>167</v>
      </c>
      <c r="I114" s="25"/>
    </row>
    <row r="115" spans="1:113" s="14" customFormat="1" ht="24.95" customHeight="1">
      <c r="A115" s="15" t="s">
        <v>239</v>
      </c>
      <c r="B115" s="18"/>
      <c r="C115" s="16" t="s">
        <v>240</v>
      </c>
      <c r="D115" s="65">
        <v>959</v>
      </c>
      <c r="E115" s="17">
        <f t="shared" si="1"/>
        <v>959</v>
      </c>
      <c r="F115" s="19" t="s">
        <v>107</v>
      </c>
      <c r="G115" s="19"/>
      <c r="H115" s="25" t="s">
        <v>241</v>
      </c>
      <c r="I115" s="25"/>
    </row>
    <row r="116" spans="1:113" s="48" customFormat="1" ht="24.95" customHeight="1">
      <c r="A116" s="24" t="s">
        <v>242</v>
      </c>
      <c r="B116" s="46"/>
      <c r="C116" s="60" t="s">
        <v>243</v>
      </c>
      <c r="D116" s="68">
        <v>717</v>
      </c>
      <c r="E116" s="17">
        <f t="shared" si="1"/>
        <v>717</v>
      </c>
      <c r="F116" s="42" t="s">
        <v>19</v>
      </c>
      <c r="G116" s="42" t="s">
        <v>20</v>
      </c>
      <c r="H116" s="47" t="s">
        <v>241</v>
      </c>
      <c r="I116" s="47"/>
    </row>
    <row r="117" spans="1:113" s="14" customFormat="1" ht="24.95" customHeight="1">
      <c r="A117" s="15" t="s">
        <v>244</v>
      </c>
      <c r="B117" s="15"/>
      <c r="C117" s="16" t="s">
        <v>245</v>
      </c>
      <c r="D117" s="65">
        <v>1020</v>
      </c>
      <c r="E117" s="17">
        <f t="shared" si="1"/>
        <v>1020</v>
      </c>
      <c r="F117" s="19" t="s">
        <v>19</v>
      </c>
      <c r="G117" s="19" t="s">
        <v>20</v>
      </c>
      <c r="H117" s="25" t="s">
        <v>241</v>
      </c>
      <c r="I117" s="25"/>
    </row>
    <row r="118" spans="1:113" s="14" customFormat="1" ht="24.95" customHeight="1">
      <c r="A118" s="15" t="s">
        <v>246</v>
      </c>
      <c r="B118" s="18"/>
      <c r="C118" s="16" t="s">
        <v>247</v>
      </c>
      <c r="D118" s="65">
        <v>1122</v>
      </c>
      <c r="E118" s="17">
        <f t="shared" si="1"/>
        <v>1122</v>
      </c>
      <c r="F118" s="19" t="s">
        <v>19</v>
      </c>
      <c r="G118" s="19" t="s">
        <v>20</v>
      </c>
      <c r="H118" s="25" t="s">
        <v>241</v>
      </c>
      <c r="I118" s="25"/>
    </row>
    <row r="119" spans="1:113" s="14" customFormat="1" ht="24.95" customHeight="1">
      <c r="A119" s="15" t="s">
        <v>248</v>
      </c>
      <c r="B119" s="18"/>
      <c r="C119" s="16" t="s">
        <v>249</v>
      </c>
      <c r="D119" s="65">
        <v>816</v>
      </c>
      <c r="E119" s="17">
        <f t="shared" si="1"/>
        <v>816</v>
      </c>
      <c r="F119" s="19" t="s">
        <v>107</v>
      </c>
      <c r="G119" s="19"/>
      <c r="H119" s="25" t="s">
        <v>241</v>
      </c>
      <c r="I119" s="25"/>
    </row>
    <row r="120" spans="1:113" s="14" customFormat="1" ht="24.95" customHeight="1">
      <c r="A120" s="15" t="s">
        <v>250</v>
      </c>
      <c r="B120" s="18"/>
      <c r="C120" s="16" t="s">
        <v>251</v>
      </c>
      <c r="D120" s="65">
        <v>882</v>
      </c>
      <c r="E120" s="17">
        <f t="shared" si="1"/>
        <v>882</v>
      </c>
      <c r="F120" s="19" t="s">
        <v>19</v>
      </c>
      <c r="G120" s="19" t="s">
        <v>20</v>
      </c>
      <c r="H120" s="25" t="s">
        <v>241</v>
      </c>
      <c r="I120" s="25"/>
    </row>
    <row r="121" spans="1:113" s="48" customFormat="1" ht="24.95" customHeight="1">
      <c r="A121" s="24" t="s">
        <v>252</v>
      </c>
      <c r="B121" s="24"/>
      <c r="C121" s="60" t="s">
        <v>253</v>
      </c>
      <c r="D121" s="68">
        <v>565</v>
      </c>
      <c r="E121" s="17">
        <f t="shared" si="1"/>
        <v>565</v>
      </c>
      <c r="F121" s="42" t="s">
        <v>19</v>
      </c>
      <c r="G121" s="42"/>
      <c r="H121" s="47" t="s">
        <v>254</v>
      </c>
      <c r="I121" s="47"/>
    </row>
    <row r="122" spans="1:113" s="48" customFormat="1" ht="24.95" customHeight="1">
      <c r="A122" s="24" t="s">
        <v>255</v>
      </c>
      <c r="B122" s="24"/>
      <c r="C122" s="60" t="s">
        <v>256</v>
      </c>
      <c r="D122" s="68">
        <v>1083</v>
      </c>
      <c r="E122" s="17">
        <f t="shared" si="1"/>
        <v>1083</v>
      </c>
      <c r="F122" s="42" t="s">
        <v>19</v>
      </c>
      <c r="G122" s="42"/>
      <c r="H122" s="47" t="s">
        <v>254</v>
      </c>
      <c r="I122" s="47"/>
    </row>
    <row r="123" spans="1:113" s="48" customFormat="1" ht="24.95" customHeight="1">
      <c r="A123" s="24" t="s">
        <v>257</v>
      </c>
      <c r="B123" s="24"/>
      <c r="C123" s="60" t="s">
        <v>258</v>
      </c>
      <c r="D123" s="68">
        <v>587</v>
      </c>
      <c r="E123" s="17">
        <f t="shared" si="1"/>
        <v>587</v>
      </c>
      <c r="F123" s="42" t="s">
        <v>19</v>
      </c>
      <c r="G123" s="42"/>
      <c r="H123" s="47" t="s">
        <v>254</v>
      </c>
      <c r="I123" s="47"/>
    </row>
    <row r="124" spans="1:113" s="48" customFormat="1" ht="24.95" customHeight="1">
      <c r="A124" s="24" t="s">
        <v>259</v>
      </c>
      <c r="B124" s="24"/>
      <c r="C124" s="60" t="s">
        <v>260</v>
      </c>
      <c r="D124" s="68">
        <v>1083</v>
      </c>
      <c r="E124" s="17">
        <f t="shared" si="1"/>
        <v>1083</v>
      </c>
      <c r="F124" s="42" t="s">
        <v>19</v>
      </c>
      <c r="G124" s="42"/>
      <c r="H124" s="47" t="s">
        <v>254</v>
      </c>
      <c r="I124" s="47"/>
    </row>
    <row r="125" spans="1:113" s="48" customFormat="1" ht="38.1" customHeight="1">
      <c r="A125" s="24" t="s">
        <v>268</v>
      </c>
      <c r="B125" s="24"/>
      <c r="C125" s="60" t="s">
        <v>269</v>
      </c>
      <c r="D125" s="68">
        <v>661</v>
      </c>
      <c r="E125" s="17">
        <f t="shared" si="1"/>
        <v>661</v>
      </c>
      <c r="F125" s="42" t="s">
        <v>107</v>
      </c>
      <c r="G125" s="42"/>
      <c r="H125" s="47" t="s">
        <v>261</v>
      </c>
      <c r="I125" s="47"/>
      <c r="DI125" s="62"/>
    </row>
    <row r="126" spans="1:113" s="48" customFormat="1" ht="38.1" customHeight="1">
      <c r="A126" s="24" t="s">
        <v>270</v>
      </c>
      <c r="B126" s="24"/>
      <c r="C126" s="60" t="s">
        <v>271</v>
      </c>
      <c r="D126" s="68">
        <v>1172</v>
      </c>
      <c r="E126" s="17">
        <f t="shared" ref="E126:E180" si="2">(1-$F$1)*D126</f>
        <v>1172</v>
      </c>
      <c r="F126" s="42" t="s">
        <v>107</v>
      </c>
      <c r="G126" s="42"/>
      <c r="H126" s="47" t="s">
        <v>261</v>
      </c>
      <c r="I126" s="47"/>
      <c r="DI126" s="62"/>
    </row>
    <row r="127" spans="1:113" s="48" customFormat="1" ht="38.1" customHeight="1">
      <c r="A127" s="24" t="s">
        <v>272</v>
      </c>
      <c r="B127" s="24"/>
      <c r="C127" s="60" t="s">
        <v>273</v>
      </c>
      <c r="D127" s="68">
        <v>677</v>
      </c>
      <c r="E127" s="17">
        <f t="shared" si="2"/>
        <v>677</v>
      </c>
      <c r="F127" s="42" t="s">
        <v>107</v>
      </c>
      <c r="G127" s="42"/>
      <c r="H127" s="47" t="s">
        <v>261</v>
      </c>
      <c r="I127" s="47"/>
      <c r="DI127" s="62"/>
    </row>
    <row r="128" spans="1:113" s="48" customFormat="1" ht="38.1" customHeight="1">
      <c r="A128" s="24" t="s">
        <v>274</v>
      </c>
      <c r="B128" s="24"/>
      <c r="C128" s="60" t="s">
        <v>275</v>
      </c>
      <c r="D128" s="68">
        <v>1172</v>
      </c>
      <c r="E128" s="17">
        <f t="shared" si="2"/>
        <v>1172</v>
      </c>
      <c r="F128" s="42" t="s">
        <v>107</v>
      </c>
      <c r="G128" s="42"/>
      <c r="H128" s="47" t="s">
        <v>261</v>
      </c>
      <c r="I128" s="47"/>
    </row>
    <row r="129" spans="1:9" s="48" customFormat="1" ht="38.1" customHeight="1">
      <c r="A129" s="24" t="s">
        <v>294</v>
      </c>
      <c r="B129" s="24"/>
      <c r="C129" s="60" t="s">
        <v>295</v>
      </c>
      <c r="D129" s="68">
        <v>744</v>
      </c>
      <c r="E129" s="17">
        <f t="shared" si="2"/>
        <v>744</v>
      </c>
      <c r="F129" s="42" t="s">
        <v>107</v>
      </c>
      <c r="G129" s="42"/>
      <c r="H129" s="47" t="s">
        <v>261</v>
      </c>
      <c r="I129" s="47"/>
    </row>
    <row r="130" spans="1:9" s="48" customFormat="1" ht="38.1" customHeight="1">
      <c r="A130" s="24" t="s">
        <v>296</v>
      </c>
      <c r="B130" s="24"/>
      <c r="C130" s="60" t="s">
        <v>297</v>
      </c>
      <c r="D130" s="68">
        <v>1262</v>
      </c>
      <c r="E130" s="17">
        <f t="shared" si="2"/>
        <v>1262</v>
      </c>
      <c r="F130" s="42" t="s">
        <v>107</v>
      </c>
      <c r="G130" s="42"/>
      <c r="H130" s="47" t="s">
        <v>261</v>
      </c>
      <c r="I130" s="47"/>
    </row>
    <row r="131" spans="1:9" s="48" customFormat="1" ht="38.1" customHeight="1">
      <c r="A131" s="24" t="s">
        <v>298</v>
      </c>
      <c r="B131" s="24"/>
      <c r="C131" s="60" t="s">
        <v>299</v>
      </c>
      <c r="D131" s="68">
        <v>767</v>
      </c>
      <c r="E131" s="17">
        <f t="shared" si="2"/>
        <v>767</v>
      </c>
      <c r="F131" s="42" t="s">
        <v>107</v>
      </c>
      <c r="G131" s="42"/>
      <c r="H131" s="47" t="s">
        <v>261</v>
      </c>
      <c r="I131" s="47"/>
    </row>
    <row r="132" spans="1:9" s="48" customFormat="1" ht="38.1" customHeight="1">
      <c r="A132" s="24" t="s">
        <v>300</v>
      </c>
      <c r="B132" s="24"/>
      <c r="C132" s="60" t="s">
        <v>301</v>
      </c>
      <c r="D132" s="68">
        <v>1262</v>
      </c>
      <c r="E132" s="17">
        <f t="shared" si="2"/>
        <v>1262</v>
      </c>
      <c r="F132" s="42" t="s">
        <v>107</v>
      </c>
      <c r="G132" s="42"/>
      <c r="H132" s="47" t="s">
        <v>261</v>
      </c>
      <c r="I132" s="47"/>
    </row>
    <row r="133" spans="1:9" s="14" customFormat="1" ht="24.95" customHeight="1">
      <c r="A133" s="15" t="s">
        <v>262</v>
      </c>
      <c r="B133" s="15"/>
      <c r="C133" s="16" t="s">
        <v>263</v>
      </c>
      <c r="D133" s="65">
        <v>1073</v>
      </c>
      <c r="E133" s="17">
        <f t="shared" si="2"/>
        <v>1073</v>
      </c>
      <c r="F133" s="19" t="s">
        <v>19</v>
      </c>
      <c r="G133" s="19" t="s">
        <v>20</v>
      </c>
      <c r="H133" s="25" t="s">
        <v>261</v>
      </c>
      <c r="I133" s="25"/>
    </row>
    <row r="134" spans="1:9" s="48" customFormat="1" ht="59.25" customHeight="1">
      <c r="A134" s="24" t="s">
        <v>266</v>
      </c>
      <c r="B134" s="24"/>
      <c r="C134" s="60" t="s">
        <v>267</v>
      </c>
      <c r="D134" s="68">
        <v>1522</v>
      </c>
      <c r="E134" s="17">
        <f t="shared" si="2"/>
        <v>1522</v>
      </c>
      <c r="F134" s="42" t="s">
        <v>107</v>
      </c>
      <c r="G134" s="42"/>
      <c r="H134" s="47" t="s">
        <v>261</v>
      </c>
      <c r="I134" s="47"/>
    </row>
    <row r="135" spans="1:9" s="48" customFormat="1" ht="24.95" customHeight="1">
      <c r="A135" s="24" t="s">
        <v>264</v>
      </c>
      <c r="B135" s="71"/>
      <c r="C135" s="60" t="s">
        <v>265</v>
      </c>
      <c r="D135" s="68">
        <v>2044</v>
      </c>
      <c r="E135" s="49">
        <f t="shared" si="2"/>
        <v>2044</v>
      </c>
      <c r="F135" s="42" t="s">
        <v>12</v>
      </c>
      <c r="G135" s="42"/>
      <c r="H135" s="47" t="s">
        <v>261</v>
      </c>
      <c r="I135" s="47"/>
    </row>
    <row r="136" spans="1:9" s="14" customFormat="1" ht="24.95" customHeight="1">
      <c r="A136" s="15" t="s">
        <v>276</v>
      </c>
      <c r="B136" s="15"/>
      <c r="C136" s="16" t="s">
        <v>277</v>
      </c>
      <c r="D136" s="65">
        <v>852</v>
      </c>
      <c r="E136" s="17">
        <f t="shared" si="2"/>
        <v>852</v>
      </c>
      <c r="F136" s="19" t="s">
        <v>19</v>
      </c>
      <c r="G136" s="19" t="s">
        <v>20</v>
      </c>
      <c r="H136" s="25" t="s">
        <v>261</v>
      </c>
      <c r="I136" s="25"/>
    </row>
    <row r="137" spans="1:9" s="14" customFormat="1" ht="24.95" customHeight="1">
      <c r="A137" s="15" t="s">
        <v>278</v>
      </c>
      <c r="B137" s="15"/>
      <c r="C137" s="16" t="s">
        <v>279</v>
      </c>
      <c r="D137" s="65">
        <v>1272</v>
      </c>
      <c r="E137" s="17">
        <f t="shared" si="2"/>
        <v>1272</v>
      </c>
      <c r="F137" s="19" t="s">
        <v>19</v>
      </c>
      <c r="G137" s="19" t="s">
        <v>20</v>
      </c>
      <c r="H137" s="25" t="s">
        <v>261</v>
      </c>
      <c r="I137" s="25"/>
    </row>
    <row r="138" spans="1:9" s="14" customFormat="1" ht="24.95" customHeight="1">
      <c r="A138" s="15" t="s">
        <v>280</v>
      </c>
      <c r="B138" s="15"/>
      <c r="C138" s="16" t="s">
        <v>281</v>
      </c>
      <c r="D138" s="65">
        <v>1839</v>
      </c>
      <c r="E138" s="17">
        <f t="shared" si="2"/>
        <v>1839</v>
      </c>
      <c r="F138" s="19" t="s">
        <v>19</v>
      </c>
      <c r="G138" s="19" t="s">
        <v>20</v>
      </c>
      <c r="H138" s="25" t="s">
        <v>261</v>
      </c>
      <c r="I138" s="25"/>
    </row>
    <row r="139" spans="1:9" s="14" customFormat="1" ht="24.95" customHeight="1">
      <c r="A139" s="15" t="s">
        <v>282</v>
      </c>
      <c r="B139" s="15"/>
      <c r="C139" s="16" t="s">
        <v>283</v>
      </c>
      <c r="D139" s="65">
        <v>852</v>
      </c>
      <c r="E139" s="17">
        <f t="shared" si="2"/>
        <v>852</v>
      </c>
      <c r="F139" s="19" t="s">
        <v>12</v>
      </c>
      <c r="G139" s="19"/>
      <c r="H139" s="25" t="s">
        <v>261</v>
      </c>
      <c r="I139" s="25"/>
    </row>
    <row r="140" spans="1:9" s="14" customFormat="1" ht="24.95" customHeight="1">
      <c r="A140" s="15" t="s">
        <v>284</v>
      </c>
      <c r="B140" s="15"/>
      <c r="C140" s="16" t="s">
        <v>285</v>
      </c>
      <c r="D140" s="65">
        <v>1272</v>
      </c>
      <c r="E140" s="17">
        <f t="shared" si="2"/>
        <v>1272</v>
      </c>
      <c r="F140" s="19" t="s">
        <v>107</v>
      </c>
      <c r="G140" s="19"/>
      <c r="H140" s="25" t="s">
        <v>261</v>
      </c>
      <c r="I140" s="25"/>
    </row>
    <row r="141" spans="1:9" s="14" customFormat="1" ht="24.95" customHeight="1">
      <c r="A141" s="15" t="s">
        <v>286</v>
      </c>
      <c r="B141" s="15"/>
      <c r="C141" s="16" t="s">
        <v>287</v>
      </c>
      <c r="D141" s="65">
        <v>1655</v>
      </c>
      <c r="E141" s="17">
        <f t="shared" si="2"/>
        <v>1655</v>
      </c>
      <c r="F141" s="19" t="s">
        <v>12</v>
      </c>
      <c r="G141" s="19"/>
      <c r="H141" s="25" t="s">
        <v>261</v>
      </c>
      <c r="I141" s="25"/>
    </row>
    <row r="142" spans="1:9" s="14" customFormat="1" ht="24.95" customHeight="1">
      <c r="A142" s="15" t="s">
        <v>288</v>
      </c>
      <c r="B142" s="15"/>
      <c r="C142" s="16" t="s">
        <v>289</v>
      </c>
      <c r="D142" s="65">
        <v>1272</v>
      </c>
      <c r="E142" s="17">
        <f t="shared" si="2"/>
        <v>1272</v>
      </c>
      <c r="F142" s="19" t="s">
        <v>127</v>
      </c>
      <c r="G142" s="19"/>
      <c r="H142" s="25" t="s">
        <v>261</v>
      </c>
      <c r="I142" s="25"/>
    </row>
    <row r="143" spans="1:9" s="14" customFormat="1" ht="24.95" customHeight="1">
      <c r="A143" s="15" t="s">
        <v>290</v>
      </c>
      <c r="B143" s="15"/>
      <c r="C143" s="16" t="s">
        <v>291</v>
      </c>
      <c r="D143" s="65">
        <v>1655</v>
      </c>
      <c r="E143" s="17">
        <f t="shared" si="2"/>
        <v>1655</v>
      </c>
      <c r="F143" s="19" t="s">
        <v>19</v>
      </c>
      <c r="G143" s="19" t="s">
        <v>20</v>
      </c>
      <c r="H143" s="25" t="s">
        <v>261</v>
      </c>
      <c r="I143" s="25"/>
    </row>
    <row r="144" spans="1:9" s="14" customFormat="1" ht="24.95" customHeight="1">
      <c r="A144" s="15" t="s">
        <v>292</v>
      </c>
      <c r="B144" s="15"/>
      <c r="C144" s="16" t="s">
        <v>293</v>
      </c>
      <c r="D144" s="65">
        <v>1114</v>
      </c>
      <c r="E144" s="17">
        <f t="shared" si="2"/>
        <v>1114</v>
      </c>
      <c r="F144" s="19" t="s">
        <v>19</v>
      </c>
      <c r="G144" s="19" t="s">
        <v>20</v>
      </c>
      <c r="H144" s="25" t="s">
        <v>261</v>
      </c>
      <c r="I144" s="25"/>
    </row>
    <row r="145" spans="1:9" s="40" customFormat="1" ht="24.95" customHeight="1">
      <c r="A145" s="23" t="s">
        <v>302</v>
      </c>
      <c r="B145" s="23"/>
      <c r="C145" s="43" t="s">
        <v>303</v>
      </c>
      <c r="D145" s="69">
        <v>5395</v>
      </c>
      <c r="E145" s="17">
        <f t="shared" si="2"/>
        <v>5395</v>
      </c>
      <c r="F145" s="41" t="s">
        <v>19</v>
      </c>
      <c r="G145" s="19" t="s">
        <v>20</v>
      </c>
      <c r="H145" s="44" t="s">
        <v>304</v>
      </c>
      <c r="I145" s="44"/>
    </row>
    <row r="146" spans="1:9" s="40" customFormat="1" ht="24.95" customHeight="1">
      <c r="A146" s="23" t="s">
        <v>305</v>
      </c>
      <c r="B146" s="23"/>
      <c r="C146" s="43" t="s">
        <v>306</v>
      </c>
      <c r="D146" s="69">
        <v>2078</v>
      </c>
      <c r="E146" s="17">
        <f t="shared" si="2"/>
        <v>2078</v>
      </c>
      <c r="F146" s="41" t="s">
        <v>19</v>
      </c>
      <c r="G146" s="19" t="s">
        <v>20</v>
      </c>
      <c r="H146" s="44" t="s">
        <v>304</v>
      </c>
      <c r="I146" s="44"/>
    </row>
    <row r="147" spans="1:9" s="40" customFormat="1" ht="24.95" customHeight="1">
      <c r="A147" s="23" t="s">
        <v>307</v>
      </c>
      <c r="B147" s="23"/>
      <c r="C147" s="43" t="s">
        <v>308</v>
      </c>
      <c r="D147" s="69">
        <v>2609</v>
      </c>
      <c r="E147" s="17">
        <f t="shared" si="2"/>
        <v>2609</v>
      </c>
      <c r="F147" s="41" t="s">
        <v>19</v>
      </c>
      <c r="G147" s="19" t="s">
        <v>20</v>
      </c>
      <c r="H147" s="44" t="s">
        <v>304</v>
      </c>
      <c r="I147" s="44"/>
    </row>
    <row r="148" spans="1:9" s="40" customFormat="1" ht="24.95" customHeight="1">
      <c r="A148" s="23" t="s">
        <v>309</v>
      </c>
      <c r="B148" s="23"/>
      <c r="C148" s="43" t="s">
        <v>310</v>
      </c>
      <c r="D148" s="69">
        <v>334</v>
      </c>
      <c r="E148" s="17">
        <f t="shared" si="2"/>
        <v>334</v>
      </c>
      <c r="F148" s="41" t="s">
        <v>19</v>
      </c>
      <c r="G148" s="19" t="s">
        <v>20</v>
      </c>
      <c r="H148" s="44" t="s">
        <v>304</v>
      </c>
      <c r="I148" s="44"/>
    </row>
    <row r="149" spans="1:9" s="14" customFormat="1" ht="24.95" customHeight="1">
      <c r="A149" s="15" t="s">
        <v>311</v>
      </c>
      <c r="B149" s="15"/>
      <c r="C149" s="16" t="s">
        <v>312</v>
      </c>
      <c r="D149" s="65">
        <v>941</v>
      </c>
      <c r="E149" s="17">
        <f t="shared" si="2"/>
        <v>941</v>
      </c>
      <c r="F149" s="19" t="s">
        <v>19</v>
      </c>
      <c r="G149" s="19" t="s">
        <v>20</v>
      </c>
      <c r="H149" s="25" t="s">
        <v>313</v>
      </c>
      <c r="I149" s="25"/>
    </row>
    <row r="150" spans="1:9" s="14" customFormat="1" ht="24.95" customHeight="1">
      <c r="A150" s="15" t="s">
        <v>314</v>
      </c>
      <c r="B150" s="15"/>
      <c r="C150" s="16" t="s">
        <v>315</v>
      </c>
      <c r="D150" s="65">
        <v>941</v>
      </c>
      <c r="E150" s="17">
        <f t="shared" si="2"/>
        <v>941</v>
      </c>
      <c r="F150" s="19" t="s">
        <v>19</v>
      </c>
      <c r="G150" s="19" t="s">
        <v>20</v>
      </c>
      <c r="H150" s="25" t="s">
        <v>313</v>
      </c>
      <c r="I150" s="25"/>
    </row>
    <row r="151" spans="1:9" s="14" customFormat="1" ht="24.95" customHeight="1">
      <c r="A151" s="15" t="s">
        <v>316</v>
      </c>
      <c r="B151" s="15"/>
      <c r="C151" s="16" t="s">
        <v>317</v>
      </c>
      <c r="D151" s="65">
        <v>1852</v>
      </c>
      <c r="E151" s="17">
        <f t="shared" si="2"/>
        <v>1852</v>
      </c>
      <c r="F151" s="19" t="s">
        <v>19</v>
      </c>
      <c r="G151" s="19" t="s">
        <v>20</v>
      </c>
      <c r="H151" s="25" t="s">
        <v>313</v>
      </c>
      <c r="I151" s="25"/>
    </row>
    <row r="152" spans="1:9" s="14" customFormat="1" ht="24.95" customHeight="1">
      <c r="A152" s="15" t="s">
        <v>319</v>
      </c>
      <c r="B152" s="15"/>
      <c r="C152" s="16" t="s">
        <v>320</v>
      </c>
      <c r="D152" s="65">
        <v>555</v>
      </c>
      <c r="E152" s="17">
        <f t="shared" si="2"/>
        <v>555</v>
      </c>
      <c r="F152" s="19" t="s">
        <v>107</v>
      </c>
      <c r="G152" s="19"/>
      <c r="H152" s="25" t="s">
        <v>318</v>
      </c>
      <c r="I152" s="25"/>
    </row>
    <row r="153" spans="1:9" s="14" customFormat="1" ht="24.95" customHeight="1">
      <c r="A153" s="15" t="s">
        <v>321</v>
      </c>
      <c r="B153" s="15"/>
      <c r="C153" s="16" t="s">
        <v>322</v>
      </c>
      <c r="D153" s="65">
        <v>1024</v>
      </c>
      <c r="E153" s="17">
        <f t="shared" si="2"/>
        <v>1024</v>
      </c>
      <c r="F153" s="19" t="s">
        <v>107</v>
      </c>
      <c r="G153" s="19"/>
      <c r="H153" s="25" t="s">
        <v>318</v>
      </c>
      <c r="I153" s="25"/>
    </row>
    <row r="154" spans="1:9" s="14" customFormat="1" ht="24.95" customHeight="1">
      <c r="A154" s="15" t="s">
        <v>323</v>
      </c>
      <c r="B154" s="15"/>
      <c r="C154" s="16" t="s">
        <v>324</v>
      </c>
      <c r="D154" s="65">
        <v>863</v>
      </c>
      <c r="E154" s="17">
        <f t="shared" si="2"/>
        <v>863</v>
      </c>
      <c r="F154" s="19" t="s">
        <v>325</v>
      </c>
      <c r="G154" s="19" t="s">
        <v>20</v>
      </c>
      <c r="H154" s="25" t="s">
        <v>318</v>
      </c>
      <c r="I154" s="25"/>
    </row>
    <row r="155" spans="1:9" s="14" customFormat="1" ht="24.95" customHeight="1">
      <c r="A155" s="15" t="s">
        <v>326</v>
      </c>
      <c r="B155" s="15"/>
      <c r="C155" s="16" t="s">
        <v>327</v>
      </c>
      <c r="D155" s="65">
        <v>1013</v>
      </c>
      <c r="E155" s="17">
        <f t="shared" si="2"/>
        <v>1013</v>
      </c>
      <c r="F155" s="19" t="s">
        <v>107</v>
      </c>
      <c r="G155" s="19"/>
      <c r="H155" s="25" t="s">
        <v>318</v>
      </c>
      <c r="I155" s="25"/>
    </row>
    <row r="156" spans="1:9" s="14" customFormat="1" ht="24.95" customHeight="1">
      <c r="A156" s="15" t="s">
        <v>328</v>
      </c>
      <c r="B156" s="15"/>
      <c r="C156" s="16" t="s">
        <v>329</v>
      </c>
      <c r="D156" s="65">
        <v>837</v>
      </c>
      <c r="E156" s="17">
        <f t="shared" si="2"/>
        <v>837</v>
      </c>
      <c r="F156" s="19" t="s">
        <v>12</v>
      </c>
      <c r="G156" s="19"/>
      <c r="H156" s="25" t="s">
        <v>261</v>
      </c>
      <c r="I156" s="25"/>
    </row>
    <row r="157" spans="1:9" s="14" customFormat="1" ht="24.95" customHeight="1">
      <c r="A157" s="15" t="s">
        <v>330</v>
      </c>
      <c r="B157" s="15"/>
      <c r="C157" s="16" t="s">
        <v>331</v>
      </c>
      <c r="D157" s="65">
        <v>1535</v>
      </c>
      <c r="E157" s="17">
        <f t="shared" si="2"/>
        <v>1535</v>
      </c>
      <c r="F157" s="19" t="s">
        <v>12</v>
      </c>
      <c r="G157" s="19"/>
      <c r="H157" s="25" t="s">
        <v>261</v>
      </c>
      <c r="I157" s="25"/>
    </row>
    <row r="158" spans="1:9" s="14" customFormat="1" ht="24.95" customHeight="1">
      <c r="A158" s="15" t="s">
        <v>332</v>
      </c>
      <c r="B158" s="15"/>
      <c r="C158" s="16" t="s">
        <v>333</v>
      </c>
      <c r="D158" s="65">
        <v>1120</v>
      </c>
      <c r="E158" s="17">
        <f t="shared" si="2"/>
        <v>1120</v>
      </c>
      <c r="F158" s="19" t="s">
        <v>12</v>
      </c>
      <c r="G158" s="19"/>
      <c r="H158" s="25" t="s">
        <v>261</v>
      </c>
      <c r="I158" s="25"/>
    </row>
    <row r="159" spans="1:9" s="14" customFormat="1" ht="24.95" customHeight="1">
      <c r="A159" s="15" t="s">
        <v>334</v>
      </c>
      <c r="B159" s="15"/>
      <c r="C159" s="16" t="s">
        <v>335</v>
      </c>
      <c r="D159" s="65">
        <v>1661</v>
      </c>
      <c r="E159" s="17">
        <f t="shared" si="2"/>
        <v>1661</v>
      </c>
      <c r="F159" s="19" t="s">
        <v>12</v>
      </c>
      <c r="G159" s="19"/>
      <c r="H159" s="25" t="s">
        <v>261</v>
      </c>
      <c r="I159" s="25"/>
    </row>
    <row r="160" spans="1:9" s="22" customFormat="1" ht="24.95" customHeight="1">
      <c r="A160" s="20" t="s">
        <v>336</v>
      </c>
      <c r="B160" s="20"/>
      <c r="C160" s="21" t="s">
        <v>337</v>
      </c>
      <c r="D160" s="66" t="s">
        <v>98</v>
      </c>
      <c r="E160" s="66" t="s">
        <v>98</v>
      </c>
      <c r="F160" s="27" t="s">
        <v>19</v>
      </c>
      <c r="G160" s="27"/>
      <c r="H160" s="28" t="s">
        <v>338</v>
      </c>
      <c r="I160" s="28"/>
    </row>
    <row r="161" spans="1:9" s="22" customFormat="1" ht="24.95" customHeight="1">
      <c r="A161" s="20" t="s">
        <v>339</v>
      </c>
      <c r="B161" s="20"/>
      <c r="C161" s="21" t="s">
        <v>340</v>
      </c>
      <c r="D161" s="66" t="s">
        <v>98</v>
      </c>
      <c r="E161" s="66" t="s">
        <v>98</v>
      </c>
      <c r="F161" s="27" t="s">
        <v>19</v>
      </c>
      <c r="G161" s="27"/>
      <c r="H161" s="28" t="s">
        <v>338</v>
      </c>
      <c r="I161" s="28"/>
    </row>
    <row r="162" spans="1:9" s="22" customFormat="1" ht="24.95" customHeight="1">
      <c r="A162" s="20" t="s">
        <v>341</v>
      </c>
      <c r="B162" s="20"/>
      <c r="C162" s="21" t="s">
        <v>342</v>
      </c>
      <c r="D162" s="66" t="s">
        <v>98</v>
      </c>
      <c r="E162" s="66" t="s">
        <v>98</v>
      </c>
      <c r="F162" s="27" t="s">
        <v>12</v>
      </c>
      <c r="G162" s="27"/>
      <c r="H162" s="28" t="s">
        <v>338</v>
      </c>
      <c r="I162" s="28"/>
    </row>
    <row r="163" spans="1:9" s="22" customFormat="1" ht="24.95" customHeight="1">
      <c r="A163" s="20" t="s">
        <v>343</v>
      </c>
      <c r="B163" s="20"/>
      <c r="C163" s="21" t="s">
        <v>344</v>
      </c>
      <c r="D163" s="66" t="s">
        <v>98</v>
      </c>
      <c r="E163" s="66" t="s">
        <v>98</v>
      </c>
      <c r="F163" s="27" t="s">
        <v>19</v>
      </c>
      <c r="G163" s="27" t="s">
        <v>20</v>
      </c>
      <c r="H163" s="28" t="s">
        <v>338</v>
      </c>
      <c r="I163" s="28"/>
    </row>
    <row r="164" spans="1:9" s="22" customFormat="1" ht="24.95" customHeight="1">
      <c r="A164" s="20" t="s">
        <v>345</v>
      </c>
      <c r="B164" s="20"/>
      <c r="C164" s="21" t="s">
        <v>346</v>
      </c>
      <c r="D164" s="66" t="s">
        <v>98</v>
      </c>
      <c r="E164" s="66" t="s">
        <v>98</v>
      </c>
      <c r="F164" s="27" t="s">
        <v>19</v>
      </c>
      <c r="G164" s="27" t="s">
        <v>20</v>
      </c>
      <c r="H164" s="28" t="s">
        <v>338</v>
      </c>
      <c r="I164" s="28"/>
    </row>
    <row r="165" spans="1:9" s="22" customFormat="1" ht="24.95" customHeight="1">
      <c r="A165" s="20" t="s">
        <v>347</v>
      </c>
      <c r="B165" s="20"/>
      <c r="C165" s="21" t="s">
        <v>348</v>
      </c>
      <c r="D165" s="66" t="s">
        <v>98</v>
      </c>
      <c r="E165" s="66" t="s">
        <v>98</v>
      </c>
      <c r="F165" s="27" t="s">
        <v>19</v>
      </c>
      <c r="G165" s="27" t="s">
        <v>20</v>
      </c>
      <c r="H165" s="28" t="s">
        <v>338</v>
      </c>
      <c r="I165" s="28"/>
    </row>
    <row r="166" spans="1:9" s="22" customFormat="1" ht="24.95" customHeight="1">
      <c r="A166" s="20" t="s">
        <v>349</v>
      </c>
      <c r="B166" s="20"/>
      <c r="C166" s="21" t="s">
        <v>350</v>
      </c>
      <c r="D166" s="66" t="s">
        <v>98</v>
      </c>
      <c r="E166" s="66" t="s">
        <v>98</v>
      </c>
      <c r="F166" s="27" t="s">
        <v>19</v>
      </c>
      <c r="G166" s="27" t="s">
        <v>20</v>
      </c>
      <c r="H166" s="28" t="s">
        <v>338</v>
      </c>
      <c r="I166" s="28"/>
    </row>
    <row r="167" spans="1:9" s="22" customFormat="1" ht="24.95" customHeight="1">
      <c r="A167" s="20" t="s">
        <v>351</v>
      </c>
      <c r="B167" s="20"/>
      <c r="C167" s="21" t="s">
        <v>352</v>
      </c>
      <c r="D167" s="66" t="s">
        <v>98</v>
      </c>
      <c r="E167" s="66" t="s">
        <v>98</v>
      </c>
      <c r="F167" s="27" t="s">
        <v>19</v>
      </c>
      <c r="G167" s="27" t="s">
        <v>20</v>
      </c>
      <c r="H167" s="28" t="s">
        <v>338</v>
      </c>
      <c r="I167" s="28"/>
    </row>
    <row r="168" spans="1:9" s="22" customFormat="1" ht="24.95" customHeight="1">
      <c r="A168" s="20" t="s">
        <v>353</v>
      </c>
      <c r="B168" s="20"/>
      <c r="C168" s="21" t="s">
        <v>354</v>
      </c>
      <c r="D168" s="66" t="s">
        <v>98</v>
      </c>
      <c r="E168" s="66" t="s">
        <v>98</v>
      </c>
      <c r="F168" s="27" t="s">
        <v>19</v>
      </c>
      <c r="G168" s="27" t="s">
        <v>20</v>
      </c>
      <c r="H168" s="28" t="s">
        <v>338</v>
      </c>
      <c r="I168" s="28"/>
    </row>
    <row r="169" spans="1:9" s="48" customFormat="1" ht="24.95" customHeight="1">
      <c r="A169" s="24" t="s">
        <v>355</v>
      </c>
      <c r="B169" s="24" t="s">
        <v>169</v>
      </c>
      <c r="C169" s="60" t="s">
        <v>356</v>
      </c>
      <c r="D169" s="68">
        <v>3299</v>
      </c>
      <c r="E169" s="17">
        <f t="shared" si="2"/>
        <v>3299</v>
      </c>
      <c r="F169" s="42" t="s">
        <v>19</v>
      </c>
      <c r="G169" s="42"/>
      <c r="H169" s="47" t="s">
        <v>357</v>
      </c>
      <c r="I169" s="47"/>
    </row>
    <row r="170" spans="1:9" s="48" customFormat="1" ht="24.95" customHeight="1">
      <c r="A170" s="24" t="s">
        <v>360</v>
      </c>
      <c r="B170" s="24" t="s">
        <v>169</v>
      </c>
      <c r="C170" s="60" t="s">
        <v>361</v>
      </c>
      <c r="D170" s="68">
        <v>6154</v>
      </c>
      <c r="E170" s="17">
        <f t="shared" si="2"/>
        <v>6154</v>
      </c>
      <c r="F170" s="42" t="s">
        <v>19</v>
      </c>
      <c r="G170" s="42"/>
      <c r="H170" s="47" t="s">
        <v>357</v>
      </c>
      <c r="I170" s="47"/>
    </row>
    <row r="171" spans="1:9" s="48" customFormat="1" ht="24.95" customHeight="1">
      <c r="A171" s="24" t="s">
        <v>368</v>
      </c>
      <c r="B171" s="24" t="s">
        <v>169</v>
      </c>
      <c r="C171" s="60" t="s">
        <v>369</v>
      </c>
      <c r="D171" s="68">
        <v>10072</v>
      </c>
      <c r="E171" s="17">
        <f t="shared" si="2"/>
        <v>10072</v>
      </c>
      <c r="F171" s="42" t="s">
        <v>19</v>
      </c>
      <c r="G171" s="42"/>
      <c r="H171" s="47" t="s">
        <v>357</v>
      </c>
      <c r="I171" s="47"/>
    </row>
    <row r="172" spans="1:9" s="48" customFormat="1" ht="24.95" customHeight="1">
      <c r="A172" s="24" t="s">
        <v>358</v>
      </c>
      <c r="B172" s="24" t="s">
        <v>169</v>
      </c>
      <c r="C172" s="60" t="s">
        <v>359</v>
      </c>
      <c r="D172" s="68">
        <v>355</v>
      </c>
      <c r="E172" s="17">
        <f t="shared" si="2"/>
        <v>355</v>
      </c>
      <c r="F172" s="42" t="s">
        <v>19</v>
      </c>
      <c r="G172" s="42"/>
      <c r="H172" s="47" t="s">
        <v>357</v>
      </c>
      <c r="I172" s="47"/>
    </row>
    <row r="173" spans="1:9" s="48" customFormat="1" ht="24.95" customHeight="1">
      <c r="A173" s="24" t="s">
        <v>362</v>
      </c>
      <c r="B173" s="24" t="s">
        <v>169</v>
      </c>
      <c r="C173" s="60" t="s">
        <v>363</v>
      </c>
      <c r="D173" s="68">
        <v>355</v>
      </c>
      <c r="E173" s="17">
        <f t="shared" si="2"/>
        <v>355</v>
      </c>
      <c r="F173" s="42" t="s">
        <v>19</v>
      </c>
      <c r="G173" s="42"/>
      <c r="H173" s="47" t="s">
        <v>357</v>
      </c>
      <c r="I173" s="47"/>
    </row>
    <row r="174" spans="1:9" s="48" customFormat="1" ht="30" customHeight="1">
      <c r="A174" s="24" t="s">
        <v>364</v>
      </c>
      <c r="B174" s="24" t="s">
        <v>169</v>
      </c>
      <c r="C174" s="60" t="s">
        <v>365</v>
      </c>
      <c r="D174" s="68">
        <v>206</v>
      </c>
      <c r="E174" s="17">
        <f t="shared" si="2"/>
        <v>206</v>
      </c>
      <c r="F174" s="42" t="s">
        <v>19</v>
      </c>
      <c r="G174" s="42"/>
      <c r="H174" s="47" t="s">
        <v>357</v>
      </c>
      <c r="I174" s="47"/>
    </row>
    <row r="175" spans="1:9" s="48" customFormat="1" ht="30" customHeight="1">
      <c r="A175" s="24" t="s">
        <v>366</v>
      </c>
      <c r="B175" s="24" t="s">
        <v>169</v>
      </c>
      <c r="C175" s="60" t="s">
        <v>367</v>
      </c>
      <c r="D175" s="68">
        <v>228</v>
      </c>
      <c r="E175" s="17">
        <f t="shared" si="2"/>
        <v>228</v>
      </c>
      <c r="F175" s="42" t="s">
        <v>19</v>
      </c>
      <c r="G175" s="42"/>
      <c r="H175" s="47" t="s">
        <v>357</v>
      </c>
      <c r="I175" s="47"/>
    </row>
    <row r="176" spans="1:9" s="48" customFormat="1" ht="24.95" customHeight="1">
      <c r="A176" s="24" t="s">
        <v>370</v>
      </c>
      <c r="B176" s="24" t="s">
        <v>169</v>
      </c>
      <c r="C176" s="60" t="s">
        <v>371</v>
      </c>
      <c r="D176" s="68">
        <v>7061</v>
      </c>
      <c r="E176" s="17">
        <f t="shared" si="2"/>
        <v>7061</v>
      </c>
      <c r="F176" s="42" t="s">
        <v>19</v>
      </c>
      <c r="G176" s="42"/>
      <c r="H176" s="47" t="s">
        <v>357</v>
      </c>
      <c r="I176" s="47"/>
    </row>
    <row r="177" spans="1:9" s="48" customFormat="1" ht="24.95" customHeight="1">
      <c r="A177" s="24" t="s">
        <v>372</v>
      </c>
      <c r="B177" s="24" t="s">
        <v>169</v>
      </c>
      <c r="C177" s="60" t="s">
        <v>373</v>
      </c>
      <c r="D177" s="68">
        <v>709</v>
      </c>
      <c r="E177" s="17">
        <f t="shared" si="2"/>
        <v>709</v>
      </c>
      <c r="F177" s="42" t="s">
        <v>19</v>
      </c>
      <c r="G177" s="42"/>
      <c r="H177" s="47" t="s">
        <v>357</v>
      </c>
      <c r="I177" s="47"/>
    </row>
    <row r="178" spans="1:9" s="48" customFormat="1" ht="24.95" customHeight="1">
      <c r="A178" s="24" t="s">
        <v>374</v>
      </c>
      <c r="B178" s="24" t="s">
        <v>169</v>
      </c>
      <c r="C178" s="60" t="s">
        <v>375</v>
      </c>
      <c r="D178" s="68">
        <v>642</v>
      </c>
      <c r="E178" s="17">
        <f t="shared" si="2"/>
        <v>642</v>
      </c>
      <c r="F178" s="42" t="s">
        <v>19</v>
      </c>
      <c r="G178" s="42"/>
      <c r="H178" s="47" t="s">
        <v>357</v>
      </c>
      <c r="I178" s="47"/>
    </row>
    <row r="179" spans="1:9" s="48" customFormat="1" ht="24.95" customHeight="1">
      <c r="A179" s="24" t="s">
        <v>376</v>
      </c>
      <c r="B179" s="24" t="s">
        <v>169</v>
      </c>
      <c r="C179" s="60" t="s">
        <v>377</v>
      </c>
      <c r="D179" s="68">
        <v>167</v>
      </c>
      <c r="E179" s="17">
        <f t="shared" si="2"/>
        <v>167</v>
      </c>
      <c r="F179" s="42" t="s">
        <v>19</v>
      </c>
      <c r="G179" s="42"/>
      <c r="H179" s="47" t="s">
        <v>357</v>
      </c>
      <c r="I179" s="47"/>
    </row>
    <row r="180" spans="1:9" s="48" customFormat="1" ht="24.95" customHeight="1">
      <c r="A180" s="24" t="s">
        <v>378</v>
      </c>
      <c r="B180" s="24" t="s">
        <v>169</v>
      </c>
      <c r="C180" s="60" t="s">
        <v>379</v>
      </c>
      <c r="D180" s="68">
        <v>100</v>
      </c>
      <c r="E180" s="17">
        <f t="shared" si="2"/>
        <v>100</v>
      </c>
      <c r="F180" s="42" t="s">
        <v>19</v>
      </c>
      <c r="G180" s="42"/>
      <c r="H180" s="47" t="s">
        <v>357</v>
      </c>
      <c r="I180" s="47"/>
    </row>
    <row r="181" spans="1:9" s="48" customFormat="1" ht="30.75" customHeight="1">
      <c r="A181" s="24" t="s">
        <v>380</v>
      </c>
      <c r="B181" s="24" t="s">
        <v>169</v>
      </c>
      <c r="C181" s="60" t="s">
        <v>381</v>
      </c>
      <c r="D181" s="68">
        <v>2069</v>
      </c>
      <c r="E181" s="17">
        <f t="shared" ref="E181:E208" si="3">(1-$F$1)*D181</f>
        <v>2069</v>
      </c>
      <c r="F181" s="42" t="s">
        <v>19</v>
      </c>
      <c r="G181" s="42"/>
      <c r="H181" s="47" t="s">
        <v>357</v>
      </c>
      <c r="I181" s="47"/>
    </row>
    <row r="182" spans="1:9" s="48" customFormat="1" ht="30.75" customHeight="1">
      <c r="A182" s="24" t="s">
        <v>382</v>
      </c>
      <c r="B182" s="24" t="s">
        <v>169</v>
      </c>
      <c r="C182" s="60" t="s">
        <v>383</v>
      </c>
      <c r="D182" s="68">
        <v>138</v>
      </c>
      <c r="E182" s="17">
        <f t="shared" si="3"/>
        <v>138</v>
      </c>
      <c r="F182" s="42" t="s">
        <v>19</v>
      </c>
      <c r="G182" s="42"/>
      <c r="H182" s="47" t="s">
        <v>357</v>
      </c>
      <c r="I182" s="47"/>
    </row>
    <row r="183" spans="1:9" s="48" customFormat="1" ht="30.75" customHeight="1">
      <c r="A183" s="24" t="s">
        <v>384</v>
      </c>
      <c r="B183" s="24" t="s">
        <v>169</v>
      </c>
      <c r="C183" s="60" t="s">
        <v>385</v>
      </c>
      <c r="D183" s="68">
        <v>2600</v>
      </c>
      <c r="E183" s="17">
        <f t="shared" si="3"/>
        <v>2600</v>
      </c>
      <c r="F183" s="42" t="s">
        <v>19</v>
      </c>
      <c r="G183" s="42"/>
      <c r="H183" s="47" t="s">
        <v>357</v>
      </c>
      <c r="I183" s="47"/>
    </row>
    <row r="184" spans="1:9" s="22" customFormat="1" ht="24.95" customHeight="1">
      <c r="A184" s="20" t="s">
        <v>386</v>
      </c>
      <c r="B184" s="56"/>
      <c r="C184" s="21" t="s">
        <v>387</v>
      </c>
      <c r="D184" s="66">
        <v>596</v>
      </c>
      <c r="E184" s="17">
        <f t="shared" si="3"/>
        <v>596</v>
      </c>
      <c r="F184" s="27" t="s">
        <v>19</v>
      </c>
      <c r="G184" s="27"/>
      <c r="H184" s="28" t="s">
        <v>357</v>
      </c>
      <c r="I184" s="28"/>
    </row>
    <row r="185" spans="1:9" s="14" customFormat="1" ht="24.95" customHeight="1">
      <c r="A185" s="15" t="s">
        <v>388</v>
      </c>
      <c r="B185" s="18"/>
      <c r="C185" s="16" t="s">
        <v>389</v>
      </c>
      <c r="D185" s="65">
        <v>886</v>
      </c>
      <c r="E185" s="17">
        <f t="shared" si="3"/>
        <v>886</v>
      </c>
      <c r="F185" s="19" t="s">
        <v>107</v>
      </c>
      <c r="G185" s="19"/>
      <c r="H185" s="25" t="s">
        <v>357</v>
      </c>
      <c r="I185" s="25"/>
    </row>
    <row r="186" spans="1:9" s="14" customFormat="1" ht="24.95" customHeight="1">
      <c r="A186" s="15" t="s">
        <v>390</v>
      </c>
      <c r="B186" s="15"/>
      <c r="C186" s="16" t="s">
        <v>391</v>
      </c>
      <c r="D186" s="65">
        <v>83</v>
      </c>
      <c r="E186" s="17">
        <f t="shared" si="3"/>
        <v>83</v>
      </c>
      <c r="F186" s="19" t="s">
        <v>19</v>
      </c>
      <c r="G186" s="19"/>
      <c r="H186" s="25" t="s">
        <v>357</v>
      </c>
      <c r="I186" s="25"/>
    </row>
    <row r="187" spans="1:9" s="14" customFormat="1" ht="24.95" customHeight="1">
      <c r="A187" s="15" t="s">
        <v>392</v>
      </c>
      <c r="B187" s="18"/>
      <c r="C187" s="16" t="s">
        <v>393</v>
      </c>
      <c r="D187" s="65">
        <v>437</v>
      </c>
      <c r="E187" s="17">
        <f t="shared" si="3"/>
        <v>437</v>
      </c>
      <c r="F187" s="19" t="s">
        <v>394</v>
      </c>
      <c r="G187" s="19"/>
      <c r="H187" s="25" t="s">
        <v>357</v>
      </c>
      <c r="I187" s="25"/>
    </row>
    <row r="188" spans="1:9" s="14" customFormat="1" ht="24.95" customHeight="1">
      <c r="A188" s="15" t="s">
        <v>395</v>
      </c>
      <c r="B188" s="18"/>
      <c r="C188" s="16" t="s">
        <v>396</v>
      </c>
      <c r="D188" s="65">
        <v>70</v>
      </c>
      <c r="E188" s="17">
        <f t="shared" si="3"/>
        <v>70</v>
      </c>
      <c r="F188" s="19" t="s">
        <v>394</v>
      </c>
      <c r="G188" s="19"/>
      <c r="H188" s="25" t="s">
        <v>357</v>
      </c>
      <c r="I188" s="25"/>
    </row>
    <row r="189" spans="1:9" s="14" customFormat="1" ht="24.95" customHeight="1">
      <c r="A189" s="15" t="s">
        <v>397</v>
      </c>
      <c r="B189" s="18"/>
      <c r="C189" s="16" t="s">
        <v>398</v>
      </c>
      <c r="D189" s="65">
        <v>484</v>
      </c>
      <c r="E189" s="17">
        <f t="shared" si="3"/>
        <v>484</v>
      </c>
      <c r="F189" s="19" t="s">
        <v>19</v>
      </c>
      <c r="G189" s="19"/>
      <c r="H189" s="25" t="s">
        <v>357</v>
      </c>
      <c r="I189" s="25"/>
    </row>
    <row r="190" spans="1:9" s="14" customFormat="1" ht="24.95" customHeight="1">
      <c r="A190" s="15" t="s">
        <v>399</v>
      </c>
      <c r="B190" s="18"/>
      <c r="C190" s="16" t="s">
        <v>400</v>
      </c>
      <c r="D190" s="65">
        <v>80</v>
      </c>
      <c r="E190" s="17">
        <f t="shared" si="3"/>
        <v>80</v>
      </c>
      <c r="F190" s="19" t="s">
        <v>19</v>
      </c>
      <c r="G190" s="19"/>
      <c r="H190" s="25" t="s">
        <v>357</v>
      </c>
      <c r="I190" s="25"/>
    </row>
    <row r="191" spans="1:9" s="14" customFormat="1" ht="24.95" customHeight="1">
      <c r="A191" s="15" t="s">
        <v>401</v>
      </c>
      <c r="B191" s="18"/>
      <c r="C191" s="16" t="s">
        <v>402</v>
      </c>
      <c r="D191" s="65">
        <v>42</v>
      </c>
      <c r="E191" s="17">
        <f t="shared" si="3"/>
        <v>42</v>
      </c>
      <c r="F191" s="19" t="s">
        <v>12</v>
      </c>
      <c r="G191" s="19"/>
      <c r="H191" s="25" t="s">
        <v>357</v>
      </c>
      <c r="I191" s="25"/>
    </row>
    <row r="192" spans="1:9" s="14" customFormat="1" ht="24.95" customHeight="1">
      <c r="A192" s="15" t="s">
        <v>403</v>
      </c>
      <c r="B192" s="15"/>
      <c r="C192" s="16" t="s">
        <v>404</v>
      </c>
      <c r="D192" s="65">
        <v>1079</v>
      </c>
      <c r="E192" s="17">
        <f t="shared" si="3"/>
        <v>1079</v>
      </c>
      <c r="F192" s="19" t="s">
        <v>12</v>
      </c>
      <c r="G192" s="19"/>
      <c r="H192" s="25" t="s">
        <v>405</v>
      </c>
      <c r="I192" s="25"/>
    </row>
    <row r="193" spans="1:9" s="14" customFormat="1" ht="24.95" customHeight="1">
      <c r="A193" s="15" t="s">
        <v>406</v>
      </c>
      <c r="B193" s="15"/>
      <c r="C193" s="16" t="s">
        <v>407</v>
      </c>
      <c r="D193" s="65">
        <v>1079</v>
      </c>
      <c r="E193" s="17">
        <f t="shared" si="3"/>
        <v>1079</v>
      </c>
      <c r="F193" s="19" t="s">
        <v>12</v>
      </c>
      <c r="G193" s="19"/>
      <c r="H193" s="25" t="s">
        <v>405</v>
      </c>
      <c r="I193" s="25"/>
    </row>
    <row r="194" spans="1:9" s="14" customFormat="1" ht="24.95" customHeight="1">
      <c r="A194" s="15" t="s">
        <v>408</v>
      </c>
      <c r="B194" s="18"/>
      <c r="C194" s="16" t="s">
        <v>409</v>
      </c>
      <c r="D194" s="65">
        <v>526</v>
      </c>
      <c r="E194" s="17">
        <f t="shared" si="3"/>
        <v>526</v>
      </c>
      <c r="F194" s="19" t="s">
        <v>164</v>
      </c>
      <c r="G194" s="19"/>
      <c r="H194" s="25" t="s">
        <v>410</v>
      </c>
      <c r="I194" s="25"/>
    </row>
    <row r="195" spans="1:9" s="14" customFormat="1" ht="24.95" customHeight="1">
      <c r="A195" s="15" t="s">
        <v>411</v>
      </c>
      <c r="B195" s="18"/>
      <c r="C195" s="16" t="s">
        <v>412</v>
      </c>
      <c r="D195" s="65">
        <v>526</v>
      </c>
      <c r="E195" s="17">
        <f t="shared" si="3"/>
        <v>526</v>
      </c>
      <c r="F195" s="19" t="s">
        <v>164</v>
      </c>
      <c r="G195" s="19"/>
      <c r="H195" s="25" t="s">
        <v>410</v>
      </c>
      <c r="I195" s="25"/>
    </row>
    <row r="196" spans="1:9" s="14" customFormat="1" ht="24.95" customHeight="1">
      <c r="A196" s="15" t="s">
        <v>413</v>
      </c>
      <c r="B196" s="15"/>
      <c r="C196" s="16" t="s">
        <v>414</v>
      </c>
      <c r="D196" s="65">
        <v>526</v>
      </c>
      <c r="E196" s="17">
        <f t="shared" si="3"/>
        <v>526</v>
      </c>
      <c r="F196" s="19" t="s">
        <v>164</v>
      </c>
      <c r="G196" s="19"/>
      <c r="H196" s="25" t="s">
        <v>410</v>
      </c>
      <c r="I196" s="25"/>
    </row>
    <row r="197" spans="1:9" s="14" customFormat="1" ht="24.95" customHeight="1">
      <c r="A197" s="15" t="s">
        <v>415</v>
      </c>
      <c r="B197" s="18"/>
      <c r="C197" s="16" t="s">
        <v>416</v>
      </c>
      <c r="D197" s="65">
        <v>1917</v>
      </c>
      <c r="E197" s="17">
        <f t="shared" si="3"/>
        <v>1917</v>
      </c>
      <c r="F197" s="19" t="s">
        <v>12</v>
      </c>
      <c r="G197" s="19"/>
      <c r="H197" s="25" t="s">
        <v>417</v>
      </c>
      <c r="I197" s="25"/>
    </row>
    <row r="198" spans="1:9" s="14" customFormat="1" ht="24.95" customHeight="1">
      <c r="A198" s="15" t="s">
        <v>418</v>
      </c>
      <c r="B198" s="18"/>
      <c r="C198" s="16" t="s">
        <v>419</v>
      </c>
      <c r="D198" s="65">
        <v>2235</v>
      </c>
      <c r="E198" s="17">
        <f t="shared" si="3"/>
        <v>2235</v>
      </c>
      <c r="F198" s="19" t="s">
        <v>19</v>
      </c>
      <c r="G198" s="19" t="s">
        <v>20</v>
      </c>
      <c r="H198" s="25" t="s">
        <v>417</v>
      </c>
      <c r="I198" s="25"/>
    </row>
    <row r="199" spans="1:9" s="14" customFormat="1" ht="24.95" customHeight="1">
      <c r="A199" s="15" t="s">
        <v>420</v>
      </c>
      <c r="B199" s="18"/>
      <c r="C199" s="16" t="s">
        <v>421</v>
      </c>
      <c r="D199" s="65">
        <v>3169</v>
      </c>
      <c r="E199" s="17">
        <f t="shared" si="3"/>
        <v>3169</v>
      </c>
      <c r="F199" s="19" t="s">
        <v>12</v>
      </c>
      <c r="G199" s="19"/>
      <c r="H199" s="25" t="s">
        <v>417</v>
      </c>
      <c r="I199" s="25"/>
    </row>
    <row r="200" spans="1:9" s="14" customFormat="1" ht="24.95" customHeight="1">
      <c r="A200" s="15" t="s">
        <v>422</v>
      </c>
      <c r="B200" s="18"/>
      <c r="C200" s="16" t="s">
        <v>423</v>
      </c>
      <c r="D200" s="65">
        <v>3669</v>
      </c>
      <c r="E200" s="17">
        <f t="shared" si="3"/>
        <v>3669</v>
      </c>
      <c r="F200" s="19" t="s">
        <v>19</v>
      </c>
      <c r="G200" s="19" t="s">
        <v>20</v>
      </c>
      <c r="H200" s="25" t="s">
        <v>417</v>
      </c>
      <c r="I200" s="25"/>
    </row>
    <row r="201" spans="1:9" s="14" customFormat="1" ht="24.95" customHeight="1">
      <c r="A201" s="15" t="s">
        <v>424</v>
      </c>
      <c r="B201" s="15"/>
      <c r="C201" s="16" t="s">
        <v>425</v>
      </c>
      <c r="D201" s="65">
        <v>6088</v>
      </c>
      <c r="E201" s="17">
        <f t="shared" si="3"/>
        <v>6088</v>
      </c>
      <c r="F201" s="19" t="s">
        <v>12</v>
      </c>
      <c r="G201" s="19"/>
      <c r="H201" s="25" t="s">
        <v>417</v>
      </c>
      <c r="I201" s="25"/>
    </row>
    <row r="202" spans="1:9" s="14" customFormat="1" ht="24.95" customHeight="1">
      <c r="A202" s="15" t="s">
        <v>426</v>
      </c>
      <c r="B202" s="18"/>
      <c r="C202" s="16" t="s">
        <v>427</v>
      </c>
      <c r="D202" s="65">
        <v>6294</v>
      </c>
      <c r="E202" s="17">
        <f t="shared" si="3"/>
        <v>6294</v>
      </c>
      <c r="F202" s="19" t="s">
        <v>19</v>
      </c>
      <c r="G202" s="19" t="s">
        <v>20</v>
      </c>
      <c r="H202" s="25" t="s">
        <v>417</v>
      </c>
      <c r="I202" s="25"/>
    </row>
    <row r="203" spans="1:9" s="14" customFormat="1" ht="24.95" customHeight="1">
      <c r="A203" s="15" t="s">
        <v>428</v>
      </c>
      <c r="B203" s="18"/>
      <c r="C203" s="16" t="s">
        <v>429</v>
      </c>
      <c r="D203" s="65">
        <v>4266</v>
      </c>
      <c r="E203" s="17">
        <f t="shared" si="3"/>
        <v>4266</v>
      </c>
      <c r="F203" s="19" t="s">
        <v>12</v>
      </c>
      <c r="G203" s="19"/>
      <c r="H203" s="25" t="s">
        <v>417</v>
      </c>
      <c r="I203" s="25"/>
    </row>
    <row r="204" spans="1:9" s="14" customFormat="1" ht="24.95" customHeight="1">
      <c r="A204" s="15" t="s">
        <v>430</v>
      </c>
      <c r="B204" s="18"/>
      <c r="C204" s="16" t="s">
        <v>431</v>
      </c>
      <c r="D204" s="65">
        <v>4767</v>
      </c>
      <c r="E204" s="17">
        <f t="shared" si="3"/>
        <v>4767</v>
      </c>
      <c r="F204" s="19" t="s">
        <v>19</v>
      </c>
      <c r="G204" s="19" t="s">
        <v>20</v>
      </c>
      <c r="H204" s="25" t="s">
        <v>417</v>
      </c>
      <c r="I204" s="25"/>
    </row>
    <row r="205" spans="1:9" s="14" customFormat="1" ht="24.95" customHeight="1">
      <c r="A205" s="15" t="s">
        <v>432</v>
      </c>
      <c r="B205" s="18"/>
      <c r="C205" s="16" t="s">
        <v>433</v>
      </c>
      <c r="D205" s="65">
        <v>4884</v>
      </c>
      <c r="E205" s="17">
        <f t="shared" si="3"/>
        <v>4884</v>
      </c>
      <c r="F205" s="19" t="s">
        <v>12</v>
      </c>
      <c r="G205" s="19"/>
      <c r="H205" s="25" t="s">
        <v>417</v>
      </c>
      <c r="I205" s="25"/>
    </row>
    <row r="206" spans="1:9" s="14" customFormat="1" ht="24.95" customHeight="1">
      <c r="A206" s="15" t="s">
        <v>434</v>
      </c>
      <c r="B206" s="18"/>
      <c r="C206" s="16" t="s">
        <v>435</v>
      </c>
      <c r="D206" s="65">
        <v>5434</v>
      </c>
      <c r="E206" s="17">
        <f t="shared" si="3"/>
        <v>5434</v>
      </c>
      <c r="F206" s="19" t="s">
        <v>19</v>
      </c>
      <c r="G206" s="19" t="s">
        <v>20</v>
      </c>
      <c r="H206" s="25" t="s">
        <v>417</v>
      </c>
      <c r="I206" s="25"/>
    </row>
    <row r="207" spans="1:9" s="14" customFormat="1" ht="24.95" customHeight="1">
      <c r="A207" s="15" t="s">
        <v>436</v>
      </c>
      <c r="B207" s="18"/>
      <c r="C207" s="16" t="s">
        <v>437</v>
      </c>
      <c r="D207" s="65">
        <v>573</v>
      </c>
      <c r="E207" s="17">
        <f t="shared" si="3"/>
        <v>573</v>
      </c>
      <c r="F207" s="19" t="s">
        <v>19</v>
      </c>
      <c r="G207" s="19"/>
      <c r="H207" s="25" t="s">
        <v>417</v>
      </c>
      <c r="I207" s="25"/>
    </row>
    <row r="208" spans="1:9" s="14" customFormat="1" ht="24.95" customHeight="1">
      <c r="A208" s="15" t="s">
        <v>438</v>
      </c>
      <c r="B208" s="15"/>
      <c r="C208" s="16" t="s">
        <v>439</v>
      </c>
      <c r="D208" s="65">
        <v>375</v>
      </c>
      <c r="E208" s="17">
        <f t="shared" si="3"/>
        <v>375</v>
      </c>
      <c r="F208" s="19" t="s">
        <v>19</v>
      </c>
      <c r="G208" s="19"/>
      <c r="H208" s="25" t="s">
        <v>440</v>
      </c>
      <c r="I208" s="25"/>
    </row>
    <row r="209" spans="1:9" s="22" customFormat="1" ht="24.95" customHeight="1">
      <c r="A209" s="20" t="s">
        <v>441</v>
      </c>
      <c r="B209" s="20"/>
      <c r="C209" s="21" t="s">
        <v>442</v>
      </c>
      <c r="D209" s="66" t="s">
        <v>98</v>
      </c>
      <c r="E209" s="66" t="s">
        <v>98</v>
      </c>
      <c r="F209" s="27" t="s">
        <v>12</v>
      </c>
      <c r="G209" s="27"/>
      <c r="H209" s="28" t="s">
        <v>440</v>
      </c>
      <c r="I209" s="28"/>
    </row>
    <row r="210" spans="1:9" s="22" customFormat="1" ht="24.95" customHeight="1">
      <c r="A210" s="20" t="s">
        <v>443</v>
      </c>
      <c r="B210" s="20"/>
      <c r="C210" s="21" t="s">
        <v>444</v>
      </c>
      <c r="D210" s="66" t="s">
        <v>98</v>
      </c>
      <c r="E210" s="66" t="s">
        <v>98</v>
      </c>
      <c r="F210" s="27" t="s">
        <v>12</v>
      </c>
      <c r="G210" s="27"/>
      <c r="H210" s="28" t="s">
        <v>440</v>
      </c>
      <c r="I210" s="28"/>
    </row>
    <row r="211" spans="1:9" s="22" customFormat="1" ht="24.95" customHeight="1">
      <c r="A211" s="20" t="s">
        <v>445</v>
      </c>
      <c r="B211" s="20"/>
      <c r="C211" s="21" t="s">
        <v>446</v>
      </c>
      <c r="D211" s="66" t="s">
        <v>98</v>
      </c>
      <c r="E211" s="66" t="s">
        <v>98</v>
      </c>
      <c r="F211" s="27" t="s">
        <v>12</v>
      </c>
      <c r="G211" s="27"/>
      <c r="H211" s="28" t="s">
        <v>440</v>
      </c>
      <c r="I211" s="28"/>
    </row>
    <row r="212" spans="1:9" s="22" customFormat="1" ht="24.95" customHeight="1">
      <c r="A212" s="20" t="s">
        <v>447</v>
      </c>
      <c r="B212" s="20"/>
      <c r="C212" s="21" t="s">
        <v>448</v>
      </c>
      <c r="D212" s="66" t="s">
        <v>98</v>
      </c>
      <c r="E212" s="66" t="s">
        <v>98</v>
      </c>
      <c r="F212" s="27" t="s">
        <v>12</v>
      </c>
      <c r="G212" s="27"/>
      <c r="H212" s="28" t="s">
        <v>440</v>
      </c>
      <c r="I212" s="28"/>
    </row>
    <row r="213" spans="1:9" s="14" customFormat="1" ht="24.95" customHeight="1">
      <c r="D213" s="63"/>
      <c r="E213" s="17"/>
      <c r="F213" s="34"/>
      <c r="G213" s="34"/>
      <c r="H213" s="26"/>
      <c r="I213" s="26"/>
    </row>
    <row r="214" spans="1:9" s="14" customFormat="1" ht="24.95" customHeight="1">
      <c r="A214" s="83" t="s">
        <v>449</v>
      </c>
      <c r="B214" s="83"/>
      <c r="C214" s="84"/>
      <c r="D214" s="64"/>
      <c r="E214" s="17"/>
      <c r="F214" s="34"/>
      <c r="G214" s="34"/>
      <c r="H214" s="26"/>
      <c r="I214" s="26"/>
    </row>
    <row r="215" spans="1:9" s="48" customFormat="1" ht="24.95" customHeight="1">
      <c r="A215" s="46" t="s">
        <v>450</v>
      </c>
      <c r="B215" s="24"/>
      <c r="C215" s="24" t="s">
        <v>451</v>
      </c>
      <c r="D215" s="70">
        <v>1484</v>
      </c>
      <c r="E215" s="17">
        <f t="shared" ref="E215:E233" si="4">(1-$F$1)*D215</f>
        <v>1484</v>
      </c>
      <c r="F215" s="42" t="s">
        <v>19</v>
      </c>
      <c r="G215" s="42" t="s">
        <v>20</v>
      </c>
      <c r="H215" s="47" t="s">
        <v>149</v>
      </c>
      <c r="I215" s="47"/>
    </row>
    <row r="216" spans="1:9" s="48" customFormat="1" ht="24.95" customHeight="1">
      <c r="A216" s="46" t="s">
        <v>452</v>
      </c>
      <c r="B216" s="24"/>
      <c r="C216" s="24" t="s">
        <v>453</v>
      </c>
      <c r="D216" s="70">
        <v>1572</v>
      </c>
      <c r="E216" s="17">
        <f t="shared" si="4"/>
        <v>1572</v>
      </c>
      <c r="F216" s="42" t="s">
        <v>19</v>
      </c>
      <c r="G216" s="42" t="s">
        <v>20</v>
      </c>
      <c r="H216" s="47" t="s">
        <v>149</v>
      </c>
      <c r="I216" s="47"/>
    </row>
    <row r="217" spans="1:9" s="48" customFormat="1" ht="24.95" customHeight="1">
      <c r="A217" s="46" t="s">
        <v>454</v>
      </c>
      <c r="B217" s="24"/>
      <c r="C217" s="24" t="s">
        <v>455</v>
      </c>
      <c r="D217" s="70">
        <v>1598</v>
      </c>
      <c r="E217" s="17">
        <f t="shared" si="4"/>
        <v>1598</v>
      </c>
      <c r="F217" s="42" t="s">
        <v>19</v>
      </c>
      <c r="G217" s="42" t="s">
        <v>20</v>
      </c>
      <c r="H217" s="47" t="s">
        <v>149</v>
      </c>
      <c r="I217" s="47"/>
    </row>
    <row r="218" spans="1:9" s="48" customFormat="1" ht="24.95" customHeight="1">
      <c r="A218" s="46" t="s">
        <v>456</v>
      </c>
      <c r="B218" s="24"/>
      <c r="C218" s="24" t="s">
        <v>457</v>
      </c>
      <c r="D218" s="70">
        <v>1468</v>
      </c>
      <c r="E218" s="17">
        <f t="shared" si="4"/>
        <v>1468</v>
      </c>
      <c r="F218" s="42" t="s">
        <v>19</v>
      </c>
      <c r="G218" s="42" t="s">
        <v>20</v>
      </c>
      <c r="H218" s="47" t="s">
        <v>149</v>
      </c>
      <c r="I218" s="47"/>
    </row>
    <row r="219" spans="1:9" s="48" customFormat="1" ht="24.95" customHeight="1">
      <c r="A219" s="46" t="s">
        <v>458</v>
      </c>
      <c r="B219" s="24"/>
      <c r="C219" s="24" t="s">
        <v>459</v>
      </c>
      <c r="D219" s="70">
        <v>1520</v>
      </c>
      <c r="E219" s="17">
        <f t="shared" si="4"/>
        <v>1520</v>
      </c>
      <c r="F219" s="42" t="s">
        <v>19</v>
      </c>
      <c r="G219" s="42" t="s">
        <v>20</v>
      </c>
      <c r="H219" s="47" t="s">
        <v>149</v>
      </c>
      <c r="I219" s="47"/>
    </row>
    <row r="220" spans="1:9" s="48" customFormat="1" ht="24.95" customHeight="1">
      <c r="A220" s="46" t="s">
        <v>460</v>
      </c>
      <c r="B220" s="24"/>
      <c r="C220" s="24" t="s">
        <v>457</v>
      </c>
      <c r="D220" s="70">
        <v>1468</v>
      </c>
      <c r="E220" s="17">
        <f t="shared" si="4"/>
        <v>1468</v>
      </c>
      <c r="F220" s="42" t="s">
        <v>19</v>
      </c>
      <c r="G220" s="42" t="s">
        <v>20</v>
      </c>
      <c r="H220" s="47" t="s">
        <v>149</v>
      </c>
      <c r="I220" s="47"/>
    </row>
    <row r="221" spans="1:9" s="48" customFormat="1" ht="24.95" customHeight="1">
      <c r="A221" s="46" t="s">
        <v>461</v>
      </c>
      <c r="B221" s="24"/>
      <c r="C221" s="24" t="s">
        <v>462</v>
      </c>
      <c r="D221" s="70">
        <v>1603</v>
      </c>
      <c r="E221" s="17">
        <f t="shared" si="4"/>
        <v>1603</v>
      </c>
      <c r="F221" s="42" t="s">
        <v>19</v>
      </c>
      <c r="G221" s="42" t="s">
        <v>20</v>
      </c>
      <c r="H221" s="47" t="s">
        <v>149</v>
      </c>
      <c r="I221" s="47"/>
    </row>
    <row r="222" spans="1:9" s="48" customFormat="1" ht="24.95" customHeight="1">
      <c r="A222" s="46" t="s">
        <v>463</v>
      </c>
      <c r="B222" s="24"/>
      <c r="C222" s="24" t="s">
        <v>464</v>
      </c>
      <c r="D222" s="70">
        <v>1572</v>
      </c>
      <c r="E222" s="17">
        <f t="shared" si="4"/>
        <v>1572</v>
      </c>
      <c r="F222" s="42" t="s">
        <v>19</v>
      </c>
      <c r="G222" s="42" t="s">
        <v>20</v>
      </c>
      <c r="H222" s="47" t="s">
        <v>149</v>
      </c>
      <c r="I222" s="47"/>
    </row>
    <row r="223" spans="1:9" s="48" customFormat="1" ht="24.95" customHeight="1">
      <c r="A223" s="46" t="s">
        <v>465</v>
      </c>
      <c r="B223" s="24"/>
      <c r="C223" s="24" t="s">
        <v>466</v>
      </c>
      <c r="D223" s="70">
        <v>1520</v>
      </c>
      <c r="E223" s="17">
        <f t="shared" si="4"/>
        <v>1520</v>
      </c>
      <c r="F223" s="42" t="s">
        <v>19</v>
      </c>
      <c r="G223" s="42" t="s">
        <v>20</v>
      </c>
      <c r="H223" s="47" t="s">
        <v>149</v>
      </c>
      <c r="I223" s="47"/>
    </row>
    <row r="224" spans="1:9" s="48" customFormat="1" ht="24.95" customHeight="1">
      <c r="A224" s="46" t="s">
        <v>467</v>
      </c>
      <c r="B224" s="24"/>
      <c r="C224" s="24" t="s">
        <v>468</v>
      </c>
      <c r="D224" s="70">
        <v>1598</v>
      </c>
      <c r="E224" s="17">
        <f t="shared" si="4"/>
        <v>1598</v>
      </c>
      <c r="F224" s="42" t="s">
        <v>19</v>
      </c>
      <c r="G224" s="42" t="s">
        <v>20</v>
      </c>
      <c r="H224" s="47" t="s">
        <v>149</v>
      </c>
      <c r="I224" s="47"/>
    </row>
    <row r="225" spans="1:235" s="48" customFormat="1" ht="24.95" customHeight="1">
      <c r="A225" s="46" t="s">
        <v>469</v>
      </c>
      <c r="B225" s="24"/>
      <c r="C225" s="24" t="s">
        <v>457</v>
      </c>
      <c r="D225" s="70">
        <v>1520</v>
      </c>
      <c r="E225" s="17">
        <f t="shared" si="4"/>
        <v>1520</v>
      </c>
      <c r="F225" s="42" t="s">
        <v>19</v>
      </c>
      <c r="G225" s="42" t="s">
        <v>20</v>
      </c>
      <c r="H225" s="47" t="s">
        <v>149</v>
      </c>
      <c r="I225" s="47"/>
    </row>
    <row r="226" spans="1:235" s="48" customFormat="1" ht="24.95" customHeight="1">
      <c r="A226" s="46" t="s">
        <v>472</v>
      </c>
      <c r="B226" s="24"/>
      <c r="C226" s="24" t="s">
        <v>492</v>
      </c>
      <c r="D226" s="70">
        <v>1536</v>
      </c>
      <c r="E226" s="17">
        <f t="shared" si="4"/>
        <v>1536</v>
      </c>
      <c r="F226" s="42" t="s">
        <v>19</v>
      </c>
      <c r="G226" s="42" t="s">
        <v>20</v>
      </c>
      <c r="H226" s="47" t="s">
        <v>149</v>
      </c>
      <c r="I226" s="47"/>
    </row>
    <row r="227" spans="1:235" s="48" customFormat="1" ht="24.95" customHeight="1">
      <c r="A227" s="46" t="s">
        <v>473</v>
      </c>
      <c r="B227" s="24"/>
      <c r="C227" s="24" t="s">
        <v>491</v>
      </c>
      <c r="D227" s="70">
        <v>1588</v>
      </c>
      <c r="E227" s="17">
        <f t="shared" si="4"/>
        <v>1588</v>
      </c>
      <c r="F227" s="42" t="s">
        <v>19</v>
      </c>
      <c r="G227" s="42" t="s">
        <v>20</v>
      </c>
      <c r="H227" s="47" t="s">
        <v>149</v>
      </c>
      <c r="I227" s="47"/>
    </row>
    <row r="228" spans="1:235" s="48" customFormat="1" ht="24.95" customHeight="1">
      <c r="A228" s="46" t="s">
        <v>470</v>
      </c>
      <c r="B228" s="24"/>
      <c r="C228" s="24" t="s">
        <v>493</v>
      </c>
      <c r="D228" s="70">
        <v>1572</v>
      </c>
      <c r="E228" s="17">
        <f t="shared" si="4"/>
        <v>1572</v>
      </c>
      <c r="F228" s="42" t="s">
        <v>19</v>
      </c>
      <c r="G228" s="42" t="s">
        <v>20</v>
      </c>
      <c r="H228" s="47" t="s">
        <v>149</v>
      </c>
      <c r="I228" s="47"/>
    </row>
    <row r="229" spans="1:235" s="48" customFormat="1" ht="24.95" customHeight="1">
      <c r="A229" s="46" t="s">
        <v>471</v>
      </c>
      <c r="B229" s="24"/>
      <c r="C229" s="24" t="s">
        <v>494</v>
      </c>
      <c r="D229" s="70">
        <v>1598</v>
      </c>
      <c r="E229" s="17">
        <f t="shared" si="4"/>
        <v>1598</v>
      </c>
      <c r="F229" s="42" t="s">
        <v>19</v>
      </c>
      <c r="G229" s="42" t="s">
        <v>20</v>
      </c>
      <c r="H229" s="47" t="s">
        <v>149</v>
      </c>
      <c r="I229" s="47"/>
    </row>
    <row r="230" spans="1:235" s="48" customFormat="1" ht="24.95" customHeight="1">
      <c r="A230" s="46" t="s">
        <v>476</v>
      </c>
      <c r="B230" s="24"/>
      <c r="C230" s="24" t="s">
        <v>495</v>
      </c>
      <c r="D230" s="70">
        <v>1588</v>
      </c>
      <c r="E230" s="17">
        <f t="shared" si="4"/>
        <v>1588</v>
      </c>
      <c r="F230" s="42" t="s">
        <v>19</v>
      </c>
      <c r="G230" s="42" t="s">
        <v>20</v>
      </c>
      <c r="H230" s="47" t="s">
        <v>149</v>
      </c>
      <c r="I230" s="47"/>
    </row>
    <row r="231" spans="1:235" s="48" customFormat="1" ht="24.95" customHeight="1">
      <c r="A231" s="46" t="s">
        <v>477</v>
      </c>
      <c r="B231" s="24"/>
      <c r="C231" s="24" t="s">
        <v>496</v>
      </c>
      <c r="D231" s="70">
        <v>1468</v>
      </c>
      <c r="E231" s="17">
        <f t="shared" si="4"/>
        <v>1468</v>
      </c>
      <c r="F231" s="42" t="s">
        <v>19</v>
      </c>
      <c r="G231" s="42" t="s">
        <v>20</v>
      </c>
      <c r="H231" s="47" t="s">
        <v>149</v>
      </c>
      <c r="I231" s="47"/>
    </row>
    <row r="232" spans="1:235" s="48" customFormat="1" ht="24.95" customHeight="1">
      <c r="A232" s="46" t="s">
        <v>474</v>
      </c>
      <c r="B232" s="24"/>
      <c r="C232" s="24" t="s">
        <v>496</v>
      </c>
      <c r="D232" s="70">
        <v>1598</v>
      </c>
      <c r="E232" s="17">
        <f t="shared" si="4"/>
        <v>1598</v>
      </c>
      <c r="F232" s="42" t="s">
        <v>19</v>
      </c>
      <c r="G232" s="42" t="s">
        <v>20</v>
      </c>
      <c r="H232" s="47" t="s">
        <v>149</v>
      </c>
      <c r="I232" s="47"/>
    </row>
    <row r="233" spans="1:235" s="48" customFormat="1" ht="24.95" customHeight="1">
      <c r="A233" s="46" t="s">
        <v>475</v>
      </c>
      <c r="B233" s="24"/>
      <c r="C233" s="24" t="s">
        <v>497</v>
      </c>
      <c r="D233" s="70">
        <v>1572</v>
      </c>
      <c r="E233" s="17">
        <f t="shared" si="4"/>
        <v>1572</v>
      </c>
      <c r="F233" s="42" t="s">
        <v>19</v>
      </c>
      <c r="G233" s="42" t="s">
        <v>20</v>
      </c>
      <c r="H233" s="47" t="s">
        <v>149</v>
      </c>
      <c r="I233" s="47"/>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c r="BH233" s="46"/>
      <c r="BI233" s="46"/>
      <c r="BJ233" s="46"/>
      <c r="BK233" s="46"/>
      <c r="BL233" s="46"/>
      <c r="BM233" s="46"/>
      <c r="BN233" s="46"/>
      <c r="BO233" s="46"/>
      <c r="BP233" s="46"/>
      <c r="BQ233" s="46"/>
      <c r="BR233" s="46"/>
      <c r="BS233" s="46"/>
      <c r="BT233" s="46"/>
      <c r="BU233" s="46"/>
      <c r="BV233" s="46"/>
      <c r="BW233" s="46"/>
      <c r="BX233" s="46"/>
      <c r="BY233" s="46"/>
      <c r="BZ233" s="46"/>
      <c r="CA233" s="46"/>
      <c r="CB233" s="46"/>
      <c r="CC233" s="46"/>
      <c r="CD233" s="46"/>
      <c r="CE233" s="46"/>
      <c r="CF233" s="46"/>
      <c r="CG233" s="46"/>
      <c r="CH233" s="46"/>
      <c r="CI233" s="46"/>
      <c r="CJ233" s="46"/>
      <c r="CK233" s="46"/>
      <c r="CL233" s="46"/>
      <c r="CM233" s="46"/>
      <c r="CN233" s="46"/>
      <c r="CO233" s="46"/>
      <c r="CP233" s="46"/>
      <c r="CQ233" s="46"/>
      <c r="CR233" s="46"/>
      <c r="CS233" s="46"/>
      <c r="CT233" s="46"/>
      <c r="CU233" s="46"/>
      <c r="CV233" s="46"/>
      <c r="CW233" s="46"/>
      <c r="CX233" s="46"/>
      <c r="CY233" s="46"/>
      <c r="CZ233" s="46"/>
      <c r="DA233" s="46"/>
      <c r="DB233" s="46"/>
      <c r="DC233" s="46"/>
      <c r="DD233" s="46"/>
      <c r="DE233" s="46"/>
      <c r="DF233" s="46"/>
      <c r="DG233" s="46"/>
      <c r="DH233" s="46"/>
      <c r="DI233" s="46"/>
      <c r="DJ233" s="46"/>
      <c r="DK233" s="46"/>
      <c r="DL233" s="46"/>
      <c r="DM233" s="46"/>
      <c r="DN233" s="46"/>
      <c r="DO233" s="46"/>
      <c r="DP233" s="46"/>
      <c r="DQ233" s="46"/>
      <c r="DR233" s="46"/>
      <c r="DS233" s="46"/>
      <c r="DT233" s="46"/>
      <c r="DU233" s="46"/>
      <c r="DV233" s="46"/>
      <c r="DW233" s="46"/>
      <c r="DX233" s="46"/>
      <c r="DY233" s="46"/>
      <c r="DZ233" s="46"/>
      <c r="EA233" s="46"/>
      <c r="EB233" s="46"/>
      <c r="EC233" s="46"/>
      <c r="ED233" s="46"/>
      <c r="EE233" s="46"/>
      <c r="EF233" s="46"/>
      <c r="EG233" s="46"/>
      <c r="EH233" s="46"/>
      <c r="EI233" s="46"/>
      <c r="EJ233" s="46"/>
      <c r="EK233" s="46"/>
      <c r="EL233" s="46"/>
      <c r="EM233" s="46"/>
      <c r="EN233" s="46"/>
      <c r="EO233" s="46"/>
      <c r="EP233" s="46"/>
      <c r="EQ233" s="46"/>
      <c r="ER233" s="46"/>
      <c r="ES233" s="46"/>
      <c r="ET233" s="46"/>
      <c r="EU233" s="46"/>
      <c r="EV233" s="46"/>
      <c r="EW233" s="46"/>
      <c r="EX233" s="46"/>
      <c r="EY233" s="46"/>
      <c r="EZ233" s="46"/>
      <c r="FA233" s="46"/>
      <c r="FB233" s="46"/>
      <c r="FC233" s="46"/>
      <c r="FD233" s="46"/>
      <c r="FE233" s="46"/>
      <c r="FF233" s="46"/>
      <c r="FG233" s="46"/>
      <c r="FH233" s="46"/>
      <c r="FI233" s="46"/>
      <c r="FJ233" s="46"/>
      <c r="FK233" s="46"/>
      <c r="FL233" s="46"/>
      <c r="FM233" s="46"/>
      <c r="FN233" s="46"/>
      <c r="FO233" s="46"/>
      <c r="FP233" s="46"/>
      <c r="FQ233" s="46"/>
      <c r="FR233" s="46"/>
      <c r="FS233" s="46"/>
      <c r="FT233" s="46"/>
      <c r="FU233" s="46"/>
      <c r="FV233" s="46"/>
      <c r="FW233" s="46"/>
      <c r="FX233" s="46"/>
      <c r="FY233" s="46"/>
      <c r="FZ233" s="46"/>
      <c r="GA233" s="46"/>
      <c r="GB233" s="46"/>
      <c r="GC233" s="46"/>
      <c r="GD233" s="46"/>
      <c r="GE233" s="46"/>
      <c r="GF233" s="46"/>
      <c r="GG233" s="46"/>
      <c r="GH233" s="46"/>
      <c r="GI233" s="46"/>
      <c r="GJ233" s="46"/>
      <c r="GK233" s="46"/>
      <c r="GL233" s="46"/>
      <c r="GM233" s="46"/>
      <c r="GN233" s="46"/>
      <c r="GO233" s="46"/>
      <c r="GP233" s="46"/>
      <c r="GQ233" s="46"/>
      <c r="GR233" s="46"/>
      <c r="GS233" s="46"/>
      <c r="GT233" s="46"/>
      <c r="GU233" s="46"/>
      <c r="GV233" s="46"/>
      <c r="GW233" s="46"/>
      <c r="GX233" s="46"/>
      <c r="GY233" s="46"/>
      <c r="GZ233" s="46"/>
      <c r="HA233" s="46"/>
      <c r="HB233" s="46"/>
      <c r="HC233" s="46"/>
      <c r="HD233" s="46"/>
      <c r="HE233" s="46"/>
      <c r="HF233" s="46"/>
      <c r="HG233" s="46"/>
      <c r="HH233" s="46"/>
      <c r="HI233" s="46"/>
      <c r="HJ233" s="46"/>
      <c r="HK233" s="46"/>
      <c r="HL233" s="46"/>
      <c r="HM233" s="46"/>
      <c r="HN233" s="46"/>
      <c r="HO233" s="46"/>
      <c r="HP233" s="46"/>
      <c r="HQ233" s="46"/>
      <c r="HR233" s="46"/>
      <c r="HS233" s="46"/>
      <c r="HT233" s="46"/>
      <c r="HU233" s="46"/>
      <c r="HV233" s="46"/>
      <c r="HW233" s="46"/>
      <c r="HX233" s="46"/>
      <c r="HY233" s="46"/>
      <c r="HZ233" s="46"/>
      <c r="IA233" s="46"/>
    </row>
    <row r="234" spans="1:235" ht="24.95" customHeight="1">
      <c r="E234" s="17"/>
      <c r="F234" s="27"/>
    </row>
    <row r="235" spans="1:235" ht="24.95" customHeight="1">
      <c r="E235" s="17"/>
      <c r="F235" s="27"/>
    </row>
    <row r="236" spans="1:235" ht="24.95" customHeight="1">
      <c r="E236" s="17"/>
      <c r="F236" s="27"/>
    </row>
    <row r="237" spans="1:235" ht="24.95" customHeight="1">
      <c r="E237" s="17"/>
      <c r="F237" s="27"/>
    </row>
  </sheetData>
  <mergeCells count="2">
    <mergeCell ref="A214:C214"/>
    <mergeCell ref="I1:K1"/>
  </mergeCells>
  <phoneticPr fontId="4" type="noConversion"/>
  <pageMargins left="0.75" right="0.75" top="1" bottom="1" header="0.5" footer="0.5"/>
  <pageSetup scale="59" orientation="landscape"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
  <sheetViews>
    <sheetView zoomScaleNormal="100" workbookViewId="0">
      <selection activeCell="G10" sqref="G10"/>
    </sheetView>
  </sheetViews>
  <sheetFormatPr defaultColWidth="8.875" defaultRowHeight="15.75" customHeight="1"/>
  <cols>
    <col min="1" max="1" width="16.375" style="1" customWidth="1"/>
    <col min="2" max="2" width="15.875" style="1" customWidth="1"/>
    <col min="3" max="3" width="49.625" style="1" customWidth="1"/>
    <col min="4" max="4" width="10.125" style="77" customWidth="1"/>
    <col min="5" max="5" width="7.875" style="74" customWidth="1"/>
    <col min="6" max="6" width="9.625" style="1" customWidth="1"/>
    <col min="7" max="7" width="17.75" style="1" customWidth="1"/>
    <col min="8" max="8" width="7.5" style="1" customWidth="1"/>
    <col min="9" max="9" width="17.75" style="1" customWidth="1"/>
    <col min="10" max="16384" width="8.875" style="1"/>
  </cols>
  <sheetData>
    <row r="1" spans="1:9" ht="34.5" customHeight="1">
      <c r="A1" s="5" t="s">
        <v>478</v>
      </c>
      <c r="B1" s="2"/>
      <c r="C1" s="2"/>
      <c r="D1" s="75"/>
      <c r="E1" s="73"/>
      <c r="F1" s="57">
        <v>0</v>
      </c>
      <c r="G1" s="6" t="s">
        <v>0</v>
      </c>
      <c r="H1" s="2"/>
      <c r="I1" s="2"/>
    </row>
    <row r="2" spans="1:9" ht="48.75" customHeight="1">
      <c r="A2" s="7" t="s">
        <v>2</v>
      </c>
      <c r="B2" s="7" t="s">
        <v>3</v>
      </c>
      <c r="C2" s="6" t="s">
        <v>4</v>
      </c>
      <c r="D2" s="4" t="s">
        <v>5</v>
      </c>
      <c r="E2" s="4" t="s">
        <v>6</v>
      </c>
      <c r="F2" s="3"/>
      <c r="G2" s="3"/>
      <c r="H2" s="8"/>
      <c r="I2" s="8"/>
    </row>
    <row r="3" spans="1:9" ht="19.149999999999999" customHeight="1">
      <c r="A3" s="9" t="s">
        <v>479</v>
      </c>
      <c r="B3" s="9"/>
      <c r="C3" s="58" t="s">
        <v>480</v>
      </c>
      <c r="D3" s="76" t="s">
        <v>126</v>
      </c>
      <c r="E3" s="10" t="s">
        <v>126</v>
      </c>
      <c r="F3" s="11" t="s">
        <v>12</v>
      </c>
      <c r="G3" s="11" t="s">
        <v>481</v>
      </c>
      <c r="H3" s="11" t="s">
        <v>482</v>
      </c>
      <c r="I3" s="11" t="s">
        <v>483</v>
      </c>
    </row>
    <row r="4" spans="1:9" ht="19.149999999999999" customHeight="1">
      <c r="A4" s="9" t="s">
        <v>484</v>
      </c>
      <c r="B4" s="9"/>
      <c r="C4" s="58" t="s">
        <v>485</v>
      </c>
      <c r="D4" s="78">
        <v>53</v>
      </c>
      <c r="E4" s="12">
        <f>(1-$F$1)*D4</f>
        <v>53</v>
      </c>
      <c r="F4" s="11" t="s">
        <v>12</v>
      </c>
      <c r="G4" s="11" t="s">
        <v>481</v>
      </c>
      <c r="H4" s="11" t="s">
        <v>482</v>
      </c>
      <c r="I4" s="11" t="s">
        <v>483</v>
      </c>
    </row>
    <row r="5" spans="1:9" ht="19.149999999999999" customHeight="1">
      <c r="A5" s="9" t="s">
        <v>486</v>
      </c>
      <c r="B5" s="9"/>
      <c r="C5" s="58" t="s">
        <v>487</v>
      </c>
      <c r="D5" s="78">
        <v>119</v>
      </c>
      <c r="E5" s="12">
        <f t="shared" ref="E5:E6" si="0">(1-$F$1)*D5</f>
        <v>119</v>
      </c>
      <c r="F5" s="11" t="s">
        <v>12</v>
      </c>
      <c r="G5" s="11" t="s">
        <v>481</v>
      </c>
      <c r="H5" s="11" t="s">
        <v>482</v>
      </c>
      <c r="I5" s="11" t="s">
        <v>483</v>
      </c>
    </row>
    <row r="6" spans="1:9" ht="19.149999999999999" customHeight="1">
      <c r="A6" s="9" t="s">
        <v>488</v>
      </c>
      <c r="B6" s="9"/>
      <c r="C6" s="58" t="s">
        <v>489</v>
      </c>
      <c r="D6" s="78">
        <v>213</v>
      </c>
      <c r="E6" s="12">
        <f t="shared" si="0"/>
        <v>213</v>
      </c>
      <c r="F6" s="11" t="s">
        <v>12</v>
      </c>
      <c r="G6" s="11" t="s">
        <v>481</v>
      </c>
      <c r="H6" s="11" t="s">
        <v>482</v>
      </c>
      <c r="I6" s="11" t="s">
        <v>483</v>
      </c>
    </row>
  </sheetData>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26DF6-CC8B-4631-B467-20A78C2741F0}">
  <dimension ref="A1:B32"/>
  <sheetViews>
    <sheetView tabSelected="1" topLeftCell="A23" workbookViewId="0">
      <selection activeCell="C23" sqref="C23"/>
    </sheetView>
  </sheetViews>
  <sheetFormatPr defaultColWidth="11" defaultRowHeight="38.25" customHeight="1"/>
  <cols>
    <col min="1" max="1" width="1.5" style="88" customWidth="1"/>
    <col min="2" max="2" width="139.25" style="94" customWidth="1"/>
    <col min="3" max="3" width="42.625" style="90" customWidth="1"/>
    <col min="4" max="4" width="10.625" style="90" customWidth="1"/>
    <col min="5" max="5" width="42.625" style="90" customWidth="1"/>
    <col min="6" max="256" width="11" style="90"/>
    <col min="257" max="257" width="1.5" style="90" customWidth="1"/>
    <col min="258" max="258" width="139.25" style="90" customWidth="1"/>
    <col min="259" max="259" width="42.625" style="90" customWidth="1"/>
    <col min="260" max="260" width="10.625" style="90" customWidth="1"/>
    <col min="261" max="261" width="42.625" style="90" customWidth="1"/>
    <col min="262" max="512" width="11" style="90"/>
    <col min="513" max="513" width="1.5" style="90" customWidth="1"/>
    <col min="514" max="514" width="139.25" style="90" customWidth="1"/>
    <col min="515" max="515" width="42.625" style="90" customWidth="1"/>
    <col min="516" max="516" width="10.625" style="90" customWidth="1"/>
    <col min="517" max="517" width="42.625" style="90" customWidth="1"/>
    <col min="518" max="768" width="11" style="90"/>
    <col min="769" max="769" width="1.5" style="90" customWidth="1"/>
    <col min="770" max="770" width="139.25" style="90" customWidth="1"/>
    <col min="771" max="771" width="42.625" style="90" customWidth="1"/>
    <col min="772" max="772" width="10.625" style="90" customWidth="1"/>
    <col min="773" max="773" width="42.625" style="90" customWidth="1"/>
    <col min="774" max="1024" width="11" style="90"/>
    <col min="1025" max="1025" width="1.5" style="90" customWidth="1"/>
    <col min="1026" max="1026" width="139.25" style="90" customWidth="1"/>
    <col min="1027" max="1027" width="42.625" style="90" customWidth="1"/>
    <col min="1028" max="1028" width="10.625" style="90" customWidth="1"/>
    <col min="1029" max="1029" width="42.625" style="90" customWidth="1"/>
    <col min="1030" max="1280" width="11" style="90"/>
    <col min="1281" max="1281" width="1.5" style="90" customWidth="1"/>
    <col min="1282" max="1282" width="139.25" style="90" customWidth="1"/>
    <col min="1283" max="1283" width="42.625" style="90" customWidth="1"/>
    <col min="1284" max="1284" width="10.625" style="90" customWidth="1"/>
    <col min="1285" max="1285" width="42.625" style="90" customWidth="1"/>
    <col min="1286" max="1536" width="11" style="90"/>
    <col min="1537" max="1537" width="1.5" style="90" customWidth="1"/>
    <col min="1538" max="1538" width="139.25" style="90" customWidth="1"/>
    <col min="1539" max="1539" width="42.625" style="90" customWidth="1"/>
    <col min="1540" max="1540" width="10.625" style="90" customWidth="1"/>
    <col min="1541" max="1541" width="42.625" style="90" customWidth="1"/>
    <col min="1542" max="1792" width="11" style="90"/>
    <col min="1793" max="1793" width="1.5" style="90" customWidth="1"/>
    <col min="1794" max="1794" width="139.25" style="90" customWidth="1"/>
    <col min="1795" max="1795" width="42.625" style="90" customWidth="1"/>
    <col min="1796" max="1796" width="10.625" style="90" customWidth="1"/>
    <col min="1797" max="1797" width="42.625" style="90" customWidth="1"/>
    <col min="1798" max="2048" width="11" style="90"/>
    <col min="2049" max="2049" width="1.5" style="90" customWidth="1"/>
    <col min="2050" max="2050" width="139.25" style="90" customWidth="1"/>
    <col min="2051" max="2051" width="42.625" style="90" customWidth="1"/>
    <col min="2052" max="2052" width="10.625" style="90" customWidth="1"/>
    <col min="2053" max="2053" width="42.625" style="90" customWidth="1"/>
    <col min="2054" max="2304" width="11" style="90"/>
    <col min="2305" max="2305" width="1.5" style="90" customWidth="1"/>
    <col min="2306" max="2306" width="139.25" style="90" customWidth="1"/>
    <col min="2307" max="2307" width="42.625" style="90" customWidth="1"/>
    <col min="2308" max="2308" width="10.625" style="90" customWidth="1"/>
    <col min="2309" max="2309" width="42.625" style="90" customWidth="1"/>
    <col min="2310" max="2560" width="11" style="90"/>
    <col min="2561" max="2561" width="1.5" style="90" customWidth="1"/>
    <col min="2562" max="2562" width="139.25" style="90" customWidth="1"/>
    <col min="2563" max="2563" width="42.625" style="90" customWidth="1"/>
    <col min="2564" max="2564" width="10.625" style="90" customWidth="1"/>
    <col min="2565" max="2565" width="42.625" style="90" customWidth="1"/>
    <col min="2566" max="2816" width="11" style="90"/>
    <col min="2817" max="2817" width="1.5" style="90" customWidth="1"/>
    <col min="2818" max="2818" width="139.25" style="90" customWidth="1"/>
    <col min="2819" max="2819" width="42.625" style="90" customWidth="1"/>
    <col min="2820" max="2820" width="10.625" style="90" customWidth="1"/>
    <col min="2821" max="2821" width="42.625" style="90" customWidth="1"/>
    <col min="2822" max="3072" width="11" style="90"/>
    <col min="3073" max="3073" width="1.5" style="90" customWidth="1"/>
    <col min="3074" max="3074" width="139.25" style="90" customWidth="1"/>
    <col min="3075" max="3075" width="42.625" style="90" customWidth="1"/>
    <col min="3076" max="3076" width="10.625" style="90" customWidth="1"/>
    <col min="3077" max="3077" width="42.625" style="90" customWidth="1"/>
    <col min="3078" max="3328" width="11" style="90"/>
    <col min="3329" max="3329" width="1.5" style="90" customWidth="1"/>
    <col min="3330" max="3330" width="139.25" style="90" customWidth="1"/>
    <col min="3331" max="3331" width="42.625" style="90" customWidth="1"/>
    <col min="3332" max="3332" width="10.625" style="90" customWidth="1"/>
    <col min="3333" max="3333" width="42.625" style="90" customWidth="1"/>
    <col min="3334" max="3584" width="11" style="90"/>
    <col min="3585" max="3585" width="1.5" style="90" customWidth="1"/>
    <col min="3586" max="3586" width="139.25" style="90" customWidth="1"/>
    <col min="3587" max="3587" width="42.625" style="90" customWidth="1"/>
    <col min="3588" max="3588" width="10.625" style="90" customWidth="1"/>
    <col min="3589" max="3589" width="42.625" style="90" customWidth="1"/>
    <col min="3590" max="3840" width="11" style="90"/>
    <col min="3841" max="3841" width="1.5" style="90" customWidth="1"/>
    <col min="3842" max="3842" width="139.25" style="90" customWidth="1"/>
    <col min="3843" max="3843" width="42.625" style="90" customWidth="1"/>
    <col min="3844" max="3844" width="10.625" style="90" customWidth="1"/>
    <col min="3845" max="3845" width="42.625" style="90" customWidth="1"/>
    <col min="3846" max="4096" width="11" style="90"/>
    <col min="4097" max="4097" width="1.5" style="90" customWidth="1"/>
    <col min="4098" max="4098" width="139.25" style="90" customWidth="1"/>
    <col min="4099" max="4099" width="42.625" style="90" customWidth="1"/>
    <col min="4100" max="4100" width="10.625" style="90" customWidth="1"/>
    <col min="4101" max="4101" width="42.625" style="90" customWidth="1"/>
    <col min="4102" max="4352" width="11" style="90"/>
    <col min="4353" max="4353" width="1.5" style="90" customWidth="1"/>
    <col min="4354" max="4354" width="139.25" style="90" customWidth="1"/>
    <col min="4355" max="4355" width="42.625" style="90" customWidth="1"/>
    <col min="4356" max="4356" width="10.625" style="90" customWidth="1"/>
    <col min="4357" max="4357" width="42.625" style="90" customWidth="1"/>
    <col min="4358" max="4608" width="11" style="90"/>
    <col min="4609" max="4609" width="1.5" style="90" customWidth="1"/>
    <col min="4610" max="4610" width="139.25" style="90" customWidth="1"/>
    <col min="4611" max="4611" width="42.625" style="90" customWidth="1"/>
    <col min="4612" max="4612" width="10.625" style="90" customWidth="1"/>
    <col min="4613" max="4613" width="42.625" style="90" customWidth="1"/>
    <col min="4614" max="4864" width="11" style="90"/>
    <col min="4865" max="4865" width="1.5" style="90" customWidth="1"/>
    <col min="4866" max="4866" width="139.25" style="90" customWidth="1"/>
    <col min="4867" max="4867" width="42.625" style="90" customWidth="1"/>
    <col min="4868" max="4868" width="10.625" style="90" customWidth="1"/>
    <col min="4869" max="4869" width="42.625" style="90" customWidth="1"/>
    <col min="4870" max="5120" width="11" style="90"/>
    <col min="5121" max="5121" width="1.5" style="90" customWidth="1"/>
    <col min="5122" max="5122" width="139.25" style="90" customWidth="1"/>
    <col min="5123" max="5123" width="42.625" style="90" customWidth="1"/>
    <col min="5124" max="5124" width="10.625" style="90" customWidth="1"/>
    <col min="5125" max="5125" width="42.625" style="90" customWidth="1"/>
    <col min="5126" max="5376" width="11" style="90"/>
    <col min="5377" max="5377" width="1.5" style="90" customWidth="1"/>
    <col min="5378" max="5378" width="139.25" style="90" customWidth="1"/>
    <col min="5379" max="5379" width="42.625" style="90" customWidth="1"/>
    <col min="5380" max="5380" width="10.625" style="90" customWidth="1"/>
    <col min="5381" max="5381" width="42.625" style="90" customWidth="1"/>
    <col min="5382" max="5632" width="11" style="90"/>
    <col min="5633" max="5633" width="1.5" style="90" customWidth="1"/>
    <col min="5634" max="5634" width="139.25" style="90" customWidth="1"/>
    <col min="5635" max="5635" width="42.625" style="90" customWidth="1"/>
    <col min="5636" max="5636" width="10.625" style="90" customWidth="1"/>
    <col min="5637" max="5637" width="42.625" style="90" customWidth="1"/>
    <col min="5638" max="5888" width="11" style="90"/>
    <col min="5889" max="5889" width="1.5" style="90" customWidth="1"/>
    <col min="5890" max="5890" width="139.25" style="90" customWidth="1"/>
    <col min="5891" max="5891" width="42.625" style="90" customWidth="1"/>
    <col min="5892" max="5892" width="10.625" style="90" customWidth="1"/>
    <col min="5893" max="5893" width="42.625" style="90" customWidth="1"/>
    <col min="5894" max="6144" width="11" style="90"/>
    <col min="6145" max="6145" width="1.5" style="90" customWidth="1"/>
    <col min="6146" max="6146" width="139.25" style="90" customWidth="1"/>
    <col min="6147" max="6147" width="42.625" style="90" customWidth="1"/>
    <col min="6148" max="6148" width="10.625" style="90" customWidth="1"/>
    <col min="6149" max="6149" width="42.625" style="90" customWidth="1"/>
    <col min="6150" max="6400" width="11" style="90"/>
    <col min="6401" max="6401" width="1.5" style="90" customWidth="1"/>
    <col min="6402" max="6402" width="139.25" style="90" customWidth="1"/>
    <col min="6403" max="6403" width="42.625" style="90" customWidth="1"/>
    <col min="6404" max="6404" width="10.625" style="90" customWidth="1"/>
    <col min="6405" max="6405" width="42.625" style="90" customWidth="1"/>
    <col min="6406" max="6656" width="11" style="90"/>
    <col min="6657" max="6657" width="1.5" style="90" customWidth="1"/>
    <col min="6658" max="6658" width="139.25" style="90" customWidth="1"/>
    <col min="6659" max="6659" width="42.625" style="90" customWidth="1"/>
    <col min="6660" max="6660" width="10.625" style="90" customWidth="1"/>
    <col min="6661" max="6661" width="42.625" style="90" customWidth="1"/>
    <col min="6662" max="6912" width="11" style="90"/>
    <col min="6913" max="6913" width="1.5" style="90" customWidth="1"/>
    <col min="6914" max="6914" width="139.25" style="90" customWidth="1"/>
    <col min="6915" max="6915" width="42.625" style="90" customWidth="1"/>
    <col min="6916" max="6916" width="10.625" style="90" customWidth="1"/>
    <col min="6917" max="6917" width="42.625" style="90" customWidth="1"/>
    <col min="6918" max="7168" width="11" style="90"/>
    <col min="7169" max="7169" width="1.5" style="90" customWidth="1"/>
    <col min="7170" max="7170" width="139.25" style="90" customWidth="1"/>
    <col min="7171" max="7171" width="42.625" style="90" customWidth="1"/>
    <col min="7172" max="7172" width="10.625" style="90" customWidth="1"/>
    <col min="7173" max="7173" width="42.625" style="90" customWidth="1"/>
    <col min="7174" max="7424" width="11" style="90"/>
    <col min="7425" max="7425" width="1.5" style="90" customWidth="1"/>
    <col min="7426" max="7426" width="139.25" style="90" customWidth="1"/>
    <col min="7427" max="7427" width="42.625" style="90" customWidth="1"/>
    <col min="7428" max="7428" width="10.625" style="90" customWidth="1"/>
    <col min="7429" max="7429" width="42.625" style="90" customWidth="1"/>
    <col min="7430" max="7680" width="11" style="90"/>
    <col min="7681" max="7681" width="1.5" style="90" customWidth="1"/>
    <col min="7682" max="7682" width="139.25" style="90" customWidth="1"/>
    <col min="7683" max="7683" width="42.625" style="90" customWidth="1"/>
    <col min="7684" max="7684" width="10.625" style="90" customWidth="1"/>
    <col min="7685" max="7685" width="42.625" style="90" customWidth="1"/>
    <col min="7686" max="7936" width="11" style="90"/>
    <col min="7937" max="7937" width="1.5" style="90" customWidth="1"/>
    <col min="7938" max="7938" width="139.25" style="90" customWidth="1"/>
    <col min="7939" max="7939" width="42.625" style="90" customWidth="1"/>
    <col min="7940" max="7940" width="10.625" style="90" customWidth="1"/>
    <col min="7941" max="7941" width="42.625" style="90" customWidth="1"/>
    <col min="7942" max="8192" width="11" style="90"/>
    <col min="8193" max="8193" width="1.5" style="90" customWidth="1"/>
    <col min="8194" max="8194" width="139.25" style="90" customWidth="1"/>
    <col min="8195" max="8195" width="42.625" style="90" customWidth="1"/>
    <col min="8196" max="8196" width="10.625" style="90" customWidth="1"/>
    <col min="8197" max="8197" width="42.625" style="90" customWidth="1"/>
    <col min="8198" max="8448" width="11" style="90"/>
    <col min="8449" max="8449" width="1.5" style="90" customWidth="1"/>
    <col min="8450" max="8450" width="139.25" style="90" customWidth="1"/>
    <col min="8451" max="8451" width="42.625" style="90" customWidth="1"/>
    <col min="8452" max="8452" width="10.625" style="90" customWidth="1"/>
    <col min="8453" max="8453" width="42.625" style="90" customWidth="1"/>
    <col min="8454" max="8704" width="11" style="90"/>
    <col min="8705" max="8705" width="1.5" style="90" customWidth="1"/>
    <col min="8706" max="8706" width="139.25" style="90" customWidth="1"/>
    <col min="8707" max="8707" width="42.625" style="90" customWidth="1"/>
    <col min="8708" max="8708" width="10.625" style="90" customWidth="1"/>
    <col min="8709" max="8709" width="42.625" style="90" customWidth="1"/>
    <col min="8710" max="8960" width="11" style="90"/>
    <col min="8961" max="8961" width="1.5" style="90" customWidth="1"/>
    <col min="8962" max="8962" width="139.25" style="90" customWidth="1"/>
    <col min="8963" max="8963" width="42.625" style="90" customWidth="1"/>
    <col min="8964" max="8964" width="10.625" style="90" customWidth="1"/>
    <col min="8965" max="8965" width="42.625" style="90" customWidth="1"/>
    <col min="8966" max="9216" width="11" style="90"/>
    <col min="9217" max="9217" width="1.5" style="90" customWidth="1"/>
    <col min="9218" max="9218" width="139.25" style="90" customWidth="1"/>
    <col min="9219" max="9219" width="42.625" style="90" customWidth="1"/>
    <col min="9220" max="9220" width="10.625" style="90" customWidth="1"/>
    <col min="9221" max="9221" width="42.625" style="90" customWidth="1"/>
    <col min="9222" max="9472" width="11" style="90"/>
    <col min="9473" max="9473" width="1.5" style="90" customWidth="1"/>
    <col min="9474" max="9474" width="139.25" style="90" customWidth="1"/>
    <col min="9475" max="9475" width="42.625" style="90" customWidth="1"/>
    <col min="9476" max="9476" width="10.625" style="90" customWidth="1"/>
    <col min="9477" max="9477" width="42.625" style="90" customWidth="1"/>
    <col min="9478" max="9728" width="11" style="90"/>
    <col min="9729" max="9729" width="1.5" style="90" customWidth="1"/>
    <col min="9730" max="9730" width="139.25" style="90" customWidth="1"/>
    <col min="9731" max="9731" width="42.625" style="90" customWidth="1"/>
    <col min="9732" max="9732" width="10.625" style="90" customWidth="1"/>
    <col min="9733" max="9733" width="42.625" style="90" customWidth="1"/>
    <col min="9734" max="9984" width="11" style="90"/>
    <col min="9985" max="9985" width="1.5" style="90" customWidth="1"/>
    <col min="9986" max="9986" width="139.25" style="90" customWidth="1"/>
    <col min="9987" max="9987" width="42.625" style="90" customWidth="1"/>
    <col min="9988" max="9988" width="10.625" style="90" customWidth="1"/>
    <col min="9989" max="9989" width="42.625" style="90" customWidth="1"/>
    <col min="9990" max="10240" width="11" style="90"/>
    <col min="10241" max="10241" width="1.5" style="90" customWidth="1"/>
    <col min="10242" max="10242" width="139.25" style="90" customWidth="1"/>
    <col min="10243" max="10243" width="42.625" style="90" customWidth="1"/>
    <col min="10244" max="10244" width="10.625" style="90" customWidth="1"/>
    <col min="10245" max="10245" width="42.625" style="90" customWidth="1"/>
    <col min="10246" max="10496" width="11" style="90"/>
    <col min="10497" max="10497" width="1.5" style="90" customWidth="1"/>
    <col min="10498" max="10498" width="139.25" style="90" customWidth="1"/>
    <col min="10499" max="10499" width="42.625" style="90" customWidth="1"/>
    <col min="10500" max="10500" width="10.625" style="90" customWidth="1"/>
    <col min="10501" max="10501" width="42.625" style="90" customWidth="1"/>
    <col min="10502" max="10752" width="11" style="90"/>
    <col min="10753" max="10753" width="1.5" style="90" customWidth="1"/>
    <col min="10754" max="10754" width="139.25" style="90" customWidth="1"/>
    <col min="10755" max="10755" width="42.625" style="90" customWidth="1"/>
    <col min="10756" max="10756" width="10.625" style="90" customWidth="1"/>
    <col min="10757" max="10757" width="42.625" style="90" customWidth="1"/>
    <col min="10758" max="11008" width="11" style="90"/>
    <col min="11009" max="11009" width="1.5" style="90" customWidth="1"/>
    <col min="11010" max="11010" width="139.25" style="90" customWidth="1"/>
    <col min="11011" max="11011" width="42.625" style="90" customWidth="1"/>
    <col min="11012" max="11012" width="10.625" style="90" customWidth="1"/>
    <col min="11013" max="11013" width="42.625" style="90" customWidth="1"/>
    <col min="11014" max="11264" width="11" style="90"/>
    <col min="11265" max="11265" width="1.5" style="90" customWidth="1"/>
    <col min="11266" max="11266" width="139.25" style="90" customWidth="1"/>
    <col min="11267" max="11267" width="42.625" style="90" customWidth="1"/>
    <col min="11268" max="11268" width="10.625" style="90" customWidth="1"/>
    <col min="11269" max="11269" width="42.625" style="90" customWidth="1"/>
    <col min="11270" max="11520" width="11" style="90"/>
    <col min="11521" max="11521" width="1.5" style="90" customWidth="1"/>
    <col min="11522" max="11522" width="139.25" style="90" customWidth="1"/>
    <col min="11523" max="11523" width="42.625" style="90" customWidth="1"/>
    <col min="11524" max="11524" width="10.625" style="90" customWidth="1"/>
    <col min="11525" max="11525" width="42.625" style="90" customWidth="1"/>
    <col min="11526" max="11776" width="11" style="90"/>
    <col min="11777" max="11777" width="1.5" style="90" customWidth="1"/>
    <col min="11778" max="11778" width="139.25" style="90" customWidth="1"/>
    <col min="11779" max="11779" width="42.625" style="90" customWidth="1"/>
    <col min="11780" max="11780" width="10.625" style="90" customWidth="1"/>
    <col min="11781" max="11781" width="42.625" style="90" customWidth="1"/>
    <col min="11782" max="12032" width="11" style="90"/>
    <col min="12033" max="12033" width="1.5" style="90" customWidth="1"/>
    <col min="12034" max="12034" width="139.25" style="90" customWidth="1"/>
    <col min="12035" max="12035" width="42.625" style="90" customWidth="1"/>
    <col min="12036" max="12036" width="10.625" style="90" customWidth="1"/>
    <col min="12037" max="12037" width="42.625" style="90" customWidth="1"/>
    <col min="12038" max="12288" width="11" style="90"/>
    <col min="12289" max="12289" width="1.5" style="90" customWidth="1"/>
    <col min="12290" max="12290" width="139.25" style="90" customWidth="1"/>
    <col min="12291" max="12291" width="42.625" style="90" customWidth="1"/>
    <col min="12292" max="12292" width="10.625" style="90" customWidth="1"/>
    <col min="12293" max="12293" width="42.625" style="90" customWidth="1"/>
    <col min="12294" max="12544" width="11" style="90"/>
    <col min="12545" max="12545" width="1.5" style="90" customWidth="1"/>
    <col min="12546" max="12546" width="139.25" style="90" customWidth="1"/>
    <col min="12547" max="12547" width="42.625" style="90" customWidth="1"/>
    <col min="12548" max="12548" width="10.625" style="90" customWidth="1"/>
    <col min="12549" max="12549" width="42.625" style="90" customWidth="1"/>
    <col min="12550" max="12800" width="11" style="90"/>
    <col min="12801" max="12801" width="1.5" style="90" customWidth="1"/>
    <col min="12802" max="12802" width="139.25" style="90" customWidth="1"/>
    <col min="12803" max="12803" width="42.625" style="90" customWidth="1"/>
    <col min="12804" max="12804" width="10.625" style="90" customWidth="1"/>
    <col min="12805" max="12805" width="42.625" style="90" customWidth="1"/>
    <col min="12806" max="13056" width="11" style="90"/>
    <col min="13057" max="13057" width="1.5" style="90" customWidth="1"/>
    <col min="13058" max="13058" width="139.25" style="90" customWidth="1"/>
    <col min="13059" max="13059" width="42.625" style="90" customWidth="1"/>
    <col min="13060" max="13060" width="10.625" style="90" customWidth="1"/>
    <col min="13061" max="13061" width="42.625" style="90" customWidth="1"/>
    <col min="13062" max="13312" width="11" style="90"/>
    <col min="13313" max="13313" width="1.5" style="90" customWidth="1"/>
    <col min="13314" max="13314" width="139.25" style="90" customWidth="1"/>
    <col min="13315" max="13315" width="42.625" style="90" customWidth="1"/>
    <col min="13316" max="13316" width="10.625" style="90" customWidth="1"/>
    <col min="13317" max="13317" width="42.625" style="90" customWidth="1"/>
    <col min="13318" max="13568" width="11" style="90"/>
    <col min="13569" max="13569" width="1.5" style="90" customWidth="1"/>
    <col min="13570" max="13570" width="139.25" style="90" customWidth="1"/>
    <col min="13571" max="13571" width="42.625" style="90" customWidth="1"/>
    <col min="13572" max="13572" width="10.625" style="90" customWidth="1"/>
    <col min="13573" max="13573" width="42.625" style="90" customWidth="1"/>
    <col min="13574" max="13824" width="11" style="90"/>
    <col min="13825" max="13825" width="1.5" style="90" customWidth="1"/>
    <col min="13826" max="13826" width="139.25" style="90" customWidth="1"/>
    <col min="13827" max="13827" width="42.625" style="90" customWidth="1"/>
    <col min="13828" max="13828" width="10.625" style="90" customWidth="1"/>
    <col min="13829" max="13829" width="42.625" style="90" customWidth="1"/>
    <col min="13830" max="14080" width="11" style="90"/>
    <col min="14081" max="14081" width="1.5" style="90" customWidth="1"/>
    <col min="14082" max="14082" width="139.25" style="90" customWidth="1"/>
    <col min="14083" max="14083" width="42.625" style="90" customWidth="1"/>
    <col min="14084" max="14084" width="10.625" style="90" customWidth="1"/>
    <col min="14085" max="14085" width="42.625" style="90" customWidth="1"/>
    <col min="14086" max="14336" width="11" style="90"/>
    <col min="14337" max="14337" width="1.5" style="90" customWidth="1"/>
    <col min="14338" max="14338" width="139.25" style="90" customWidth="1"/>
    <col min="14339" max="14339" width="42.625" style="90" customWidth="1"/>
    <col min="14340" max="14340" width="10.625" style="90" customWidth="1"/>
    <col min="14341" max="14341" width="42.625" style="90" customWidth="1"/>
    <col min="14342" max="14592" width="11" style="90"/>
    <col min="14593" max="14593" width="1.5" style="90" customWidth="1"/>
    <col min="14594" max="14594" width="139.25" style="90" customWidth="1"/>
    <col min="14595" max="14595" width="42.625" style="90" customWidth="1"/>
    <col min="14596" max="14596" width="10.625" style="90" customWidth="1"/>
    <col min="14597" max="14597" width="42.625" style="90" customWidth="1"/>
    <col min="14598" max="14848" width="11" style="90"/>
    <col min="14849" max="14849" width="1.5" style="90" customWidth="1"/>
    <col min="14850" max="14850" width="139.25" style="90" customWidth="1"/>
    <col min="14851" max="14851" width="42.625" style="90" customWidth="1"/>
    <col min="14852" max="14852" width="10.625" style="90" customWidth="1"/>
    <col min="14853" max="14853" width="42.625" style="90" customWidth="1"/>
    <col min="14854" max="15104" width="11" style="90"/>
    <col min="15105" max="15105" width="1.5" style="90" customWidth="1"/>
    <col min="15106" max="15106" width="139.25" style="90" customWidth="1"/>
    <col min="15107" max="15107" width="42.625" style="90" customWidth="1"/>
    <col min="15108" max="15108" width="10.625" style="90" customWidth="1"/>
    <col min="15109" max="15109" width="42.625" style="90" customWidth="1"/>
    <col min="15110" max="15360" width="11" style="90"/>
    <col min="15361" max="15361" width="1.5" style="90" customWidth="1"/>
    <col min="15362" max="15362" width="139.25" style="90" customWidth="1"/>
    <col min="15363" max="15363" width="42.625" style="90" customWidth="1"/>
    <col min="15364" max="15364" width="10.625" style="90" customWidth="1"/>
    <col min="15365" max="15365" width="42.625" style="90" customWidth="1"/>
    <col min="15366" max="15616" width="11" style="90"/>
    <col min="15617" max="15617" width="1.5" style="90" customWidth="1"/>
    <col min="15618" max="15618" width="139.25" style="90" customWidth="1"/>
    <col min="15619" max="15619" width="42.625" style="90" customWidth="1"/>
    <col min="15620" max="15620" width="10.625" style="90" customWidth="1"/>
    <col min="15621" max="15621" width="42.625" style="90" customWidth="1"/>
    <col min="15622" max="15872" width="11" style="90"/>
    <col min="15873" max="15873" width="1.5" style="90" customWidth="1"/>
    <col min="15874" max="15874" width="139.25" style="90" customWidth="1"/>
    <col min="15875" max="15875" width="42.625" style="90" customWidth="1"/>
    <col min="15876" max="15876" width="10.625" style="90" customWidth="1"/>
    <col min="15877" max="15877" width="42.625" style="90" customWidth="1"/>
    <col min="15878" max="16128" width="11" style="90"/>
    <col min="16129" max="16129" width="1.5" style="90" customWidth="1"/>
    <col min="16130" max="16130" width="139.25" style="90" customWidth="1"/>
    <col min="16131" max="16131" width="42.625" style="90" customWidth="1"/>
    <col min="16132" max="16132" width="10.625" style="90" customWidth="1"/>
    <col min="16133" max="16133" width="42.625" style="90" customWidth="1"/>
    <col min="16134" max="16384" width="11" style="90"/>
  </cols>
  <sheetData>
    <row r="1" spans="1:2" ht="38.25" customHeight="1">
      <c r="B1" s="89" t="s">
        <v>518</v>
      </c>
    </row>
    <row r="2" spans="1:2" ht="38.25" customHeight="1">
      <c r="B2" s="91" t="s">
        <v>522</v>
      </c>
    </row>
    <row r="3" spans="1:2" ht="123.75">
      <c r="B3" s="91" t="s">
        <v>523</v>
      </c>
    </row>
    <row r="4" spans="1:2" ht="112.5">
      <c r="B4" s="91" t="s">
        <v>524</v>
      </c>
    </row>
    <row r="5" spans="1:2" ht="168.75">
      <c r="B5" s="91" t="s">
        <v>525</v>
      </c>
    </row>
    <row r="6" spans="1:2" ht="67.5">
      <c r="B6" s="91" t="s">
        <v>526</v>
      </c>
    </row>
    <row r="7" spans="1:2" s="93" customFormat="1" ht="112.5">
      <c r="A7" s="92"/>
      <c r="B7" s="91" t="s">
        <v>527</v>
      </c>
    </row>
    <row r="8" spans="1:2" s="93" customFormat="1" ht="38.25" customHeight="1">
      <c r="A8" s="92"/>
      <c r="B8" s="91" t="s">
        <v>519</v>
      </c>
    </row>
    <row r="9" spans="1:2" s="93" customFormat="1" ht="67.5">
      <c r="A9" s="92"/>
      <c r="B9" s="91" t="s">
        <v>528</v>
      </c>
    </row>
    <row r="10" spans="1:2" s="93" customFormat="1" ht="45">
      <c r="A10" s="92"/>
      <c r="B10" s="91" t="s">
        <v>529</v>
      </c>
    </row>
    <row r="11" spans="1:2" s="93" customFormat="1" ht="56.25">
      <c r="A11" s="92"/>
      <c r="B11" s="91" t="s">
        <v>530</v>
      </c>
    </row>
    <row r="12" spans="1:2" s="93" customFormat="1" ht="90">
      <c r="A12" s="92"/>
      <c r="B12" s="91" t="s">
        <v>531</v>
      </c>
    </row>
    <row r="13" spans="1:2" s="93" customFormat="1" ht="45">
      <c r="A13" s="92"/>
      <c r="B13" s="91" t="s">
        <v>532</v>
      </c>
    </row>
    <row r="14" spans="1:2" s="93" customFormat="1" ht="56.25">
      <c r="A14" s="92"/>
      <c r="B14" s="91" t="s">
        <v>533</v>
      </c>
    </row>
    <row r="15" spans="1:2" s="93" customFormat="1" ht="33.75">
      <c r="A15" s="92"/>
      <c r="B15" s="91" t="s">
        <v>534</v>
      </c>
    </row>
    <row r="16" spans="1:2" s="93" customFormat="1" ht="45">
      <c r="A16" s="92"/>
      <c r="B16" s="91" t="s">
        <v>535</v>
      </c>
    </row>
    <row r="17" spans="1:2" s="93" customFormat="1" ht="56.25">
      <c r="A17" s="92"/>
      <c r="B17" s="91" t="s">
        <v>536</v>
      </c>
    </row>
    <row r="18" spans="1:2" s="93" customFormat="1" ht="78.75">
      <c r="A18" s="92"/>
      <c r="B18" s="91" t="s">
        <v>537</v>
      </c>
    </row>
    <row r="19" spans="1:2" s="93" customFormat="1" ht="56.25">
      <c r="A19" s="92"/>
      <c r="B19" s="91" t="s">
        <v>538</v>
      </c>
    </row>
    <row r="20" spans="1:2" s="93" customFormat="1" ht="33.75">
      <c r="A20" s="92"/>
      <c r="B20" s="91" t="s">
        <v>520</v>
      </c>
    </row>
    <row r="21" spans="1:2" s="93" customFormat="1" ht="38.25" customHeight="1">
      <c r="A21" s="92"/>
      <c r="B21" s="91" t="s">
        <v>521</v>
      </c>
    </row>
    <row r="22" spans="1:2" s="93" customFormat="1" ht="78.75">
      <c r="A22" s="92"/>
      <c r="B22" s="91" t="s">
        <v>539</v>
      </c>
    </row>
    <row r="23" spans="1:2" s="93" customFormat="1" ht="202.5">
      <c r="A23" s="92"/>
      <c r="B23" s="91" t="s">
        <v>540</v>
      </c>
    </row>
    <row r="24" spans="1:2" s="93" customFormat="1" ht="101.25">
      <c r="A24" s="92"/>
      <c r="B24" s="91" t="s">
        <v>541</v>
      </c>
    </row>
    <row r="25" spans="1:2" s="93" customFormat="1" ht="38.25" customHeight="1">
      <c r="A25" s="92"/>
      <c r="B25" s="91"/>
    </row>
    <row r="26" spans="1:2" s="93" customFormat="1" ht="38.25" customHeight="1">
      <c r="A26" s="92"/>
      <c r="B26" s="91"/>
    </row>
    <row r="27" spans="1:2" s="93" customFormat="1" ht="38.25" customHeight="1">
      <c r="A27" s="92"/>
      <c r="B27" s="91"/>
    </row>
    <row r="28" spans="1:2" s="93" customFormat="1" ht="38.25" customHeight="1">
      <c r="A28" s="92"/>
      <c r="B28" s="91"/>
    </row>
    <row r="29" spans="1:2" s="93" customFormat="1" ht="38.25" customHeight="1">
      <c r="A29" s="92"/>
      <c r="B29" s="91"/>
    </row>
    <row r="30" spans="1:2" s="93" customFormat="1" ht="38.25" customHeight="1">
      <c r="A30" s="92"/>
      <c r="B30" s="91"/>
    </row>
    <row r="31" spans="1:2" s="93" customFormat="1" ht="38.25" customHeight="1">
      <c r="A31" s="92"/>
      <c r="B31" s="91"/>
    </row>
    <row r="32" spans="1:2" s="93" customFormat="1" ht="38.25" customHeight="1">
      <c r="A32" s="92"/>
      <c r="B32" s="9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478785-1c2e-4347-afe2-34f515586d4e">
      <Terms xmlns="http://schemas.microsoft.com/office/infopath/2007/PartnerControls"/>
    </lcf76f155ced4ddcb4097134ff3c332f>
    <TaxCatchAll xmlns="3f667bdd-c545-4829-8621-3d7291bb8f24" xsi:nil="true"/>
    <CompleteforPrinting xmlns="86478785-1c2e-4347-afe2-34f515586d4e">false</CompleteforPrinting>
    <DocumentName xmlns="86478785-1c2e-4347-afe2-34f515586d4e" xsi:nil="true"/>
    <Don xmlns="86478785-1c2e-4347-afe2-34f515586d4e">Needs Work</Don>
    <Test xmlns="86478785-1c2e-4347-afe2-34f515586d4e" xsi:nil="true"/>
    <UnilyIsTemplate xmlns="3f667bdd-c545-4829-8621-3d7291bb8f24">false</UnilyIsTemplate>
    <g4b873be4c8446b4bb246f17bf3ea522 xmlns="3f667bdd-c545-4829-8621-3d7291bb8f24">
      <Terms xmlns="http://schemas.microsoft.com/office/infopath/2007/PartnerControls"/>
    </g4b873be4c8446b4bb246f17bf3ea522>
    <Month xmlns="86478785-1c2e-4347-afe2-34f515586d4e" xsi:nil="true"/>
    <Done xmlns="86478785-1c2e-4347-afe2-34f515586d4e">true</Done>
    <OfficialEmailType xmlns="86478785-1c2e-4347-afe2-34f515586d4e">true</OfficialEmailType>
    <UnilyIsFeaturedDocument xmlns="3f667bdd-c545-4829-8621-3d7291bb8f24">false</UnilyIsFeaturedDocument>
    <SharedWithUsers xmlns="3f667bdd-c545-4829-8621-3d7291bb8f24">
      <UserInfo>
        <DisplayName/>
        <AccountId xsi:nil="true"/>
        <AccountType/>
      </UserInfo>
    </SharedWithUsers>
    <MediaLengthInSeconds xmlns="86478785-1c2e-4347-afe2-34f515586d4e" xsi:nil="true"/>
    <Year xmlns="86478785-1c2e-4347-afe2-34f515586d4e" xsi:nil="true"/>
    <Image xmlns="86478785-1c2e-4347-afe2-34f515586d4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DA6C1B667C7F140A39F9110E3D45F31" ma:contentTypeVersion="23" ma:contentTypeDescription="Create a new document." ma:contentTypeScope="" ma:versionID="076395a4e03893622f12061fdcd99d83">
  <xsd:schema xmlns:xsd="http://www.w3.org/2001/XMLSchema" xmlns:xs="http://www.w3.org/2001/XMLSchema" xmlns:p="http://schemas.microsoft.com/office/2006/metadata/properties" xmlns:ns2="3f667bdd-c545-4829-8621-3d7291bb8f24" xmlns:ns3="86478785-1c2e-4347-afe2-34f515586d4e" targetNamespace="http://schemas.microsoft.com/office/2006/metadata/properties" ma:root="true" ma:fieldsID="979cf8090f15d724487516b5ba7b93d6" ns2:_="" ns3:_="">
    <xsd:import namespace="3f667bdd-c545-4829-8621-3d7291bb8f24"/>
    <xsd:import namespace="86478785-1c2e-4347-afe2-34f515586d4e"/>
    <xsd:element name="properties">
      <xsd:complexType>
        <xsd:sequence>
          <xsd:element name="documentManagement">
            <xsd:complexType>
              <xsd:all>
                <xsd:element ref="ns2:UnilyIsFeaturedDocument" minOccurs="0"/>
                <xsd:element ref="ns2:UnilyIsTemplate" minOccurs="0"/>
                <xsd:element ref="ns3:CompleteforPrinting" minOccurs="0"/>
                <xsd:element ref="ns2:g4b873be4c8446b4bb246f17bf3ea522" minOccurs="0"/>
                <xsd:element ref="ns2:TaxCatchAll" minOccurs="0"/>
                <xsd:element ref="ns2:TaxCatchAllLabel"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Done" minOccurs="0"/>
                <xsd:element ref="ns3:Don" minOccurs="0"/>
                <xsd:element ref="ns3:lcf76f155ced4ddcb4097134ff3c332f" minOccurs="0"/>
                <xsd:element ref="ns3:DocumentName" minOccurs="0"/>
                <xsd:element ref="ns3:MediaServiceObjectDetectorVersions" minOccurs="0"/>
                <xsd:element ref="ns3:Test" minOccurs="0"/>
                <xsd:element ref="ns3:Month" minOccurs="0"/>
                <xsd:element ref="ns3:OfficialEmailType" minOccurs="0"/>
                <xsd:element ref="ns3:MediaServiceSearchProperties" minOccurs="0"/>
                <xsd:element ref="ns3:MediaServiceBillingMetadata" minOccurs="0"/>
                <xsd:element ref="ns3:Year" minOccurs="0"/>
                <xsd:element ref="ns3:Im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667bdd-c545-4829-8621-3d7291bb8f24" elementFormDefault="qualified">
    <xsd:import namespace="http://schemas.microsoft.com/office/2006/documentManagement/types"/>
    <xsd:import namespace="http://schemas.microsoft.com/office/infopath/2007/PartnerControls"/>
    <xsd:element name="UnilyIsFeaturedDocument" ma:index="2" nillable="true" ma:displayName="Is Featured Document" ma:internalName="UnilyIsFeaturedDocument" ma:readOnly="false">
      <xsd:simpleType>
        <xsd:restriction base="dms:Boolean"/>
      </xsd:simpleType>
    </xsd:element>
    <xsd:element name="UnilyIsTemplate" ma:index="3" nillable="true" ma:displayName="Is Template" ma:internalName="UnilyIsTemplate" ma:readOnly="false">
      <xsd:simpleType>
        <xsd:restriction base="dms:Boolean"/>
      </xsd:simpleType>
    </xsd:element>
    <xsd:element name="g4b873be4c8446b4bb246f17bf3ea522" ma:index="10" nillable="true" ma:taxonomy="true" ma:internalName="g4b873be4c8446b4bb246f17bf3ea522" ma:taxonomyFieldName="UnilyDocumentCategory" ma:displayName="Document Category" ma:readOnly="false" ma:fieldId="{04b873be-4c84-46b4-bb24-6f17bf3ea522}" ma:taxonomyMulti="true" ma:sspId="4235a7ec-bee8-4e74-9be9-a3ba10f91c37" ma:termSetId="633af56e-6d1c-4571-8c94-4724d908b39c"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7f3521c4-c610-407f-8c32-045663caf3be}" ma:internalName="TaxCatchAll" ma:readOnly="false" ma:showField="CatchAllData" ma:web="3f667bdd-c545-4829-8621-3d7291bb8f24">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7f3521c4-c610-407f-8c32-045663caf3be}" ma:internalName="TaxCatchAllLabel" ma:readOnly="true" ma:showField="CatchAllDataLabel" ma:web="3f667bdd-c545-4829-8621-3d7291bb8f24">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Shared With"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description=""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8785-1c2e-4347-afe2-34f515586d4e" elementFormDefault="qualified">
    <xsd:import namespace="http://schemas.microsoft.com/office/2006/documentManagement/types"/>
    <xsd:import namespace="http://schemas.microsoft.com/office/infopath/2007/PartnerControls"/>
    <xsd:element name="CompleteforPrinting" ma:index="5" nillable="true" ma:displayName="Complete for Printing" ma:default="0" ma:format="Dropdown" ma:internalName="CompleteforPrinting" ma:readOnly="false">
      <xsd:simpleType>
        <xsd:restriction base="dms:Boolean"/>
      </xsd:simpleType>
    </xsd:element>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description="" ma:hidden="true" ma:internalName="MediaServiceAutoTags" ma:readOnly="true">
      <xsd:simpleType>
        <xsd:restriction base="dms:Text"/>
      </xsd:simpleType>
    </xsd:element>
    <xsd:element name="MediaServiceOCR" ma:index="20" nillable="true" ma:displayName="MediaServiceOCR" ma:hidden="true" ma:internalName="MediaServiceOCR" ma:readOnly="true">
      <xsd:simpleType>
        <xsd:restriction base="dms:Note"/>
      </xsd:simpleType>
    </xsd:element>
    <xsd:element name="MediaServiceLocation" ma:index="21" nillable="true" ma:displayName="MediaServiceLocation" ma:hidden="true" ma:internalName="MediaServiceLocatio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hidden="true" ma:internalName="MediaServiceKeyPoints" ma:readOnly="true">
      <xsd:simpleType>
        <xsd:restriction base="dms:Note"/>
      </xsd:simpleType>
    </xsd:element>
    <xsd:element name="MediaLengthInSeconds" ma:index="26" nillable="true" ma:displayName="Length (seconds)" ma:hidden="true" ma:internalName="MediaLengthInSeconds" ma:readOnly="true">
      <xsd:simpleType>
        <xsd:restriction base="dms:Unknown"/>
      </xsd:simpleType>
    </xsd:element>
    <xsd:element name="Done" ma:index="28" nillable="true" ma:displayName="Done" ma:default="1" ma:internalName="Done">
      <xsd:simpleType>
        <xsd:restriction base="dms:Boolean"/>
      </xsd:simpleType>
    </xsd:element>
    <xsd:element name="Don" ma:index="29" nillable="true" ma:displayName="Ready for FedEx" ma:default="Needs Work" ma:format="Dropdown" ma:internalName="Don">
      <xsd:simpleType>
        <xsd:restriction base="dms:Choice">
          <xsd:enumeration value="Finished"/>
          <xsd:enumeration value="Needs Work"/>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4235a7ec-bee8-4e74-9be9-a3ba10f91c37" ma:termSetId="09814cd3-568e-fe90-9814-8d621ff8fb84" ma:anchorId="fba54fb3-c3e1-fe81-a776-ca4b69148c4d" ma:open="true" ma:isKeyword="false">
      <xsd:complexType>
        <xsd:sequence>
          <xsd:element ref="pc:Terms" minOccurs="0" maxOccurs="1"/>
        </xsd:sequence>
      </xsd:complexType>
    </xsd:element>
    <xsd:element name="DocumentName" ma:index="32" nillable="true" ma:displayName="Document Name" ma:format="Dropdown" ma:internalName="DocumentName">
      <xsd:simpleType>
        <xsd:restriction base="dms:Text">
          <xsd:maxLength value="255"/>
        </xsd:restriction>
      </xsd:simple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Test" ma:index="34" nillable="true" ma:displayName="Test " ma:format="Dropdown" ma:internalName="Test">
      <xsd:simpleType>
        <xsd:restriction base="dms:Text">
          <xsd:maxLength value="255"/>
        </xsd:restriction>
      </xsd:simpleType>
    </xsd:element>
    <xsd:element name="Month" ma:index="35" nillable="true" ma:displayName="Month" ma:format="Dropdown" ma:internalName="Month" ma:percentage="FALSE">
      <xsd:simpleType>
        <xsd:restriction base="dms:Number"/>
      </xsd:simpleType>
    </xsd:element>
    <xsd:element name="OfficialEmailType" ma:index="36" nillable="true" ma:displayName="Official Email Type" ma:default="1" ma:format="Dropdown" ma:internalName="OfficialEmailType">
      <xsd:simpleType>
        <xsd:restriction base="dms:Boolean"/>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MediaServiceBillingMetadata" ma:index="38" nillable="true" ma:displayName="MediaServiceBillingMetadata" ma:hidden="true" ma:internalName="MediaServiceBillingMetadata" ma:readOnly="true">
      <xsd:simpleType>
        <xsd:restriction base="dms:Note"/>
      </xsd:simpleType>
    </xsd:element>
    <xsd:element name="Year" ma:index="39" nillable="true" ma:displayName="Year" ma:format="DateOnly" ma:internalName="Year">
      <xsd:simpleType>
        <xsd:restriction base="dms:DateTime"/>
      </xsd:simpleType>
    </xsd:element>
    <xsd:element name="Image" ma:index="40" nillable="true" ma:displayName="Image" ma:format="Thumbnail" ma:internalName="Imag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7908E4-C717-45E3-8091-65CBABBED60C}">
  <ds:schemaRefs>
    <ds:schemaRef ds:uri="http://schemas.microsoft.com/sharepoint/v3/contenttype/forms"/>
  </ds:schemaRefs>
</ds:datastoreItem>
</file>

<file path=customXml/itemProps2.xml><?xml version="1.0" encoding="utf-8"?>
<ds:datastoreItem xmlns:ds="http://schemas.openxmlformats.org/officeDocument/2006/customXml" ds:itemID="{2B98E05A-1B6B-46B0-8871-177A7A776F3D}">
  <ds:schemaRefs>
    <ds:schemaRef ds:uri="http://schemas.microsoft.com/office/2006/metadata/properties"/>
    <ds:schemaRef ds:uri="http://schemas.microsoft.com/office/infopath/2007/PartnerControls"/>
    <ds:schemaRef ds:uri="1aa3bce5-433a-47f8-9e5e-9b4f221fd0d5"/>
    <ds:schemaRef ds:uri="d9427149-45a2-4859-af21-6b08ced5c820"/>
    <ds:schemaRef ds:uri="86478785-1c2e-4347-afe2-34f515586d4e"/>
    <ds:schemaRef ds:uri="3f667bdd-c545-4829-8621-3d7291bb8f24"/>
  </ds:schemaRefs>
</ds:datastoreItem>
</file>

<file path=customXml/itemProps3.xml><?xml version="1.0" encoding="utf-8"?>
<ds:datastoreItem xmlns:ds="http://schemas.openxmlformats.org/officeDocument/2006/customXml" ds:itemID="{615111D1-836B-4918-B54D-D33DB4B2F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667bdd-c545-4829-8621-3d7291bb8f24"/>
    <ds:schemaRef ds:uri="86478785-1c2e-4347-afe2-34f515586d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Keyscan</vt:lpstr>
      <vt:lpstr>Keyscan Elite</vt:lpstr>
      <vt:lpstr>Terms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Duff</dc:creator>
  <cp:keywords/>
  <dc:description/>
  <cp:lastModifiedBy>James Duff</cp:lastModifiedBy>
  <cp:revision/>
  <dcterms:created xsi:type="dcterms:W3CDTF">2022-06-13T16:46:01Z</dcterms:created>
  <dcterms:modified xsi:type="dcterms:W3CDTF">2025-08-22T14:55:32Z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0x0101003DA6C1B667C7F140A39F9110E3D45F31</vt:lpwstr>
  </property>
  <property fmtid="{D5CDD505-2E9C-101B-9397-08002B2CF9AE}" pid="3" name="UnilyDocumentCategory">
    <vt:lpwstr/>
  </property>
  <property fmtid="{D5CDD505-2E9C-101B-9397-08002B2CF9AE}" pid="4" name="MediaServiceImageTags">
    <vt:lpwstr/>
  </property>
  <property fmtid="{D5CDD505-2E9C-101B-9397-08002B2CF9AE}" pid="5" name="_dlc_DocIdItemGuid">
    <vt:lpwstr>2745acbe-a146-46f2-b38d-ecb8378944e5</vt:lpwstr>
  </property>
  <property fmtid="{D5CDD505-2E9C-101B-9397-08002B2CF9AE}" pid="6" name="Order">
    <vt:r8>92248100</vt:r8>
  </property>
  <property fmtid="{D5CDD505-2E9C-101B-9397-08002B2CF9AE}" pid="7" name="xd_Signature">
    <vt:bool>false</vt:bool>
  </property>
  <property fmtid="{D5CDD505-2E9C-101B-9397-08002B2CF9AE}" pid="8" name="xd_ProgID">
    <vt:lpwstr/>
  </property>
  <property fmtid="{D5CDD505-2E9C-101B-9397-08002B2CF9AE}" pid="9" name="TemplateUrl">
    <vt:lpwstr/>
  </property>
  <property fmtid="{D5CDD505-2E9C-101B-9397-08002B2CF9AE}" pid="10" name="ComplianceAssetId">
    <vt:lpwstr/>
  </property>
  <property fmtid="{D5CDD505-2E9C-101B-9397-08002B2CF9AE}" pid="11" name="_ExtendedDescription">
    <vt:lpwstr/>
  </property>
  <property fmtid="{D5CDD505-2E9C-101B-9397-08002B2CF9AE}" pid="12" name="TriggerFlowInfo">
    <vt:lpwstr/>
  </property>
</Properties>
</file>