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orma.sharepoint.com/sites/1/AMERMarketing/Shared Documents/zJames Duff Project Folder/00 - Projects in Progress/Web and packaging/WEBSITE UPDATES/Price Books/"/>
    </mc:Choice>
  </mc:AlternateContent>
  <xr:revisionPtr revIDLastSave="20" documentId="13_ncr:1_{F3F10F18-3C4D-4E58-B14F-4BC2092F9B80}" xr6:coauthVersionLast="47" xr6:coauthVersionMax="47" xr10:uidLastSave="{151ABB25-EFF6-4ADE-93E9-33424644E3F0}"/>
  <bookViews>
    <workbookView xWindow="2700" yWindow="2355" windowWidth="21795" windowHeight="12120" xr2:uid="{00000000-000D-0000-FFFF-FFFF00000000}"/>
  </bookViews>
  <sheets>
    <sheet name="Keyscan" sheetId="1" r:id="rId1"/>
    <sheet name="Keyscan Elite" sheetId="3" r:id="rId2"/>
  </sheets>
  <definedNames>
    <definedName name="_xlnm._FilterDatabase" localSheetId="0" hidden="1">Keyscan!$A$3:$IH$269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E111" i="1"/>
  <c r="E25" i="1"/>
  <c r="E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7" i="1"/>
  <c r="E69" i="1"/>
  <c r="E71" i="1"/>
  <c r="E73" i="1"/>
  <c r="E74" i="1"/>
  <c r="E75" i="1"/>
  <c r="E76" i="1"/>
  <c r="E77" i="1"/>
  <c r="E78" i="1"/>
  <c r="E79" i="1"/>
  <c r="E84" i="1"/>
  <c r="E85" i="1"/>
  <c r="E86" i="1"/>
  <c r="E87" i="1"/>
  <c r="E88" i="1"/>
  <c r="E89" i="1"/>
  <c r="E90" i="1"/>
  <c r="E91" i="1"/>
  <c r="E93" i="1"/>
  <c r="E95" i="1"/>
  <c r="E97" i="1"/>
  <c r="E98" i="1"/>
  <c r="E99" i="1"/>
  <c r="E100" i="1"/>
  <c r="E101" i="1"/>
  <c r="E102" i="1"/>
  <c r="E103" i="1"/>
  <c r="E106" i="1"/>
  <c r="E107" i="1"/>
  <c r="E108" i="1"/>
  <c r="E109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9" i="1"/>
  <c r="E140" i="1"/>
  <c r="E141" i="1"/>
  <c r="E142" i="1"/>
  <c r="E143" i="1"/>
  <c r="E144" i="1"/>
  <c r="E148" i="1"/>
  <c r="E149" i="1"/>
  <c r="E150" i="1"/>
  <c r="E154" i="1"/>
  <c r="E155" i="1"/>
  <c r="E156" i="1"/>
  <c r="E157" i="1"/>
  <c r="E158" i="1"/>
  <c r="E159" i="1"/>
  <c r="E160" i="1"/>
  <c r="E161" i="1"/>
  <c r="E162" i="1"/>
  <c r="E163" i="1"/>
  <c r="E168" i="1"/>
  <c r="E169" i="1"/>
  <c r="E170" i="1"/>
  <c r="E171" i="1"/>
  <c r="E172" i="1"/>
  <c r="E173" i="1"/>
  <c r="E174" i="1"/>
  <c r="E180" i="1"/>
  <c r="E181" i="1"/>
  <c r="E182" i="1"/>
  <c r="E183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1" i="1"/>
  <c r="E272" i="1"/>
  <c r="E273" i="1"/>
  <c r="E4" i="1"/>
  <c r="E5" i="3"/>
  <c r="E6" i="3"/>
  <c r="E4" i="3"/>
</calcChain>
</file>

<file path=xl/sharedStrings.xml><?xml version="1.0" encoding="utf-8"?>
<sst xmlns="http://schemas.openxmlformats.org/spreadsheetml/2006/main" count="1203" uniqueCount="590">
  <si>
    <t>Keyscan Services</t>
  </si>
  <si>
    <t>MODEL_No</t>
  </si>
  <si>
    <t>Category</t>
  </si>
  <si>
    <t>STATUS</t>
  </si>
  <si>
    <t>Short_Description</t>
  </si>
  <si>
    <t>MSRP 
(CDN)</t>
  </si>
  <si>
    <t>Your Price
(CDN)</t>
  </si>
  <si>
    <t>&lt;-- Enter your Discount percentage in this cell</t>
  </si>
  <si>
    <t>Availability</t>
  </si>
  <si>
    <t>Lead time</t>
  </si>
  <si>
    <t>SDAC</t>
  </si>
  <si>
    <t>Door Controllers</t>
  </si>
  <si>
    <t>LUNA SDAC 1-6 door access controller</t>
  </si>
  <si>
    <t>Stock</t>
  </si>
  <si>
    <t>SDACSKT</t>
  </si>
  <si>
    <t>LUNA Single door access control kit</t>
  </si>
  <si>
    <t>CA150</t>
  </si>
  <si>
    <t>Single door PoE equipped control unit</t>
  </si>
  <si>
    <t>CA250</t>
  </si>
  <si>
    <t>2 reader/door control unit</t>
  </si>
  <si>
    <t>CA4500</t>
  </si>
  <si>
    <t>4 reader/door control unit</t>
  </si>
  <si>
    <t>CA8500</t>
  </si>
  <si>
    <t>8 reader/door control unit</t>
  </si>
  <si>
    <t>CA150M</t>
  </si>
  <si>
    <t>Single door PoE equipped control unit - 90k users</t>
  </si>
  <si>
    <t>Non stock</t>
  </si>
  <si>
    <t>CA250M</t>
  </si>
  <si>
    <t>2 reader/door control unit - 90k users</t>
  </si>
  <si>
    <t>CA4500M</t>
  </si>
  <si>
    <t>4 reader/door control unit - 90k users</t>
  </si>
  <si>
    <t>CA8500M</t>
  </si>
  <si>
    <t>8 reader/door control unit - 90k users</t>
  </si>
  <si>
    <t>CA250NB</t>
  </si>
  <si>
    <t>2 reader/door control unit - no enclosure</t>
  </si>
  <si>
    <t>CA4500NB</t>
  </si>
  <si>
    <t>4 reader/door control unit - no enclosure</t>
  </si>
  <si>
    <t>CA8500NB</t>
  </si>
  <si>
    <t>8 reader/door control unit - no enclosure</t>
  </si>
  <si>
    <t>CA250NBM</t>
  </si>
  <si>
    <t>2 reader/door control unit - 90k users - no enslosure</t>
  </si>
  <si>
    <t>CA4500NBM</t>
  </si>
  <si>
    <t>4 reader/door control unit - 90k users - no enslosure</t>
  </si>
  <si>
    <t>CA8500NBM</t>
  </si>
  <si>
    <t>8 reader/door control unit - 90k users - no enslosure</t>
  </si>
  <si>
    <t>EC1500</t>
  </si>
  <si>
    <t>Elevator Floor Controllers</t>
  </si>
  <si>
    <t>1 reader elevator floor control unit</t>
  </si>
  <si>
    <t>EC2500</t>
  </si>
  <si>
    <t>2 reader elevator floor control unit</t>
  </si>
  <si>
    <t>EC1500M</t>
  </si>
  <si>
    <t>1 reader elevator floor control unit - 90k users</t>
  </si>
  <si>
    <t>EC2500M</t>
  </si>
  <si>
    <t>2 reader elevator floor control unit - 90k users</t>
  </si>
  <si>
    <t>AURORA</t>
  </si>
  <si>
    <t>Access Control Management Software</t>
  </si>
  <si>
    <t>Aurora standard software</t>
  </si>
  <si>
    <t>EAUR-WEB</t>
  </si>
  <si>
    <t>License</t>
  </si>
  <si>
    <t>Aurora Web unlock licence (email only)</t>
  </si>
  <si>
    <t>EAUR-CL1</t>
  </si>
  <si>
    <t>Additional client/web single license (email only)</t>
  </si>
  <si>
    <t>EAUR-CL5</t>
  </si>
  <si>
    <t>Additional client/web 5-pack license (email only)</t>
  </si>
  <si>
    <t>EAUR-CL10</t>
  </si>
  <si>
    <t>Additional client/web 10-pack license (email only)</t>
  </si>
  <si>
    <t>EAUR-RN1</t>
  </si>
  <si>
    <t>Reverse network license (email only)</t>
  </si>
  <si>
    <t>EAUR-RN5</t>
  </si>
  <si>
    <t>Reverse network 5-pack license (email only)</t>
  </si>
  <si>
    <t>EAUR-RN10</t>
  </si>
  <si>
    <t>Reverse network 10-pack license (email only)</t>
  </si>
  <si>
    <t>EAUR-AI</t>
  </si>
  <si>
    <t>Active Directory Integration License (email only)</t>
  </si>
  <si>
    <t>EAUR-DSCM</t>
  </si>
  <si>
    <t>DSC MAXSYS Intrusion panel integration license (email only)</t>
  </si>
  <si>
    <t>EAUR-DSCP</t>
  </si>
  <si>
    <t>DSC Power Series Intrusion panel integration license (email only)</t>
  </si>
  <si>
    <t>EAUR-EXAC</t>
  </si>
  <si>
    <t>Exacq video integration license (email only)</t>
  </si>
  <si>
    <t>EAUR-i3</t>
  </si>
  <si>
    <t>I3 International video integration license (email only)</t>
  </si>
  <si>
    <t>EAUR-ONSS</t>
  </si>
  <si>
    <t>OnSSI video integration license (email only)</t>
  </si>
  <si>
    <t>EAUR-OPEN</t>
  </si>
  <si>
    <t>Open Eye video integration license (email only)</t>
  </si>
  <si>
    <t>EAUR-SALI</t>
  </si>
  <si>
    <t>Salient video integration license (email only)</t>
  </si>
  <si>
    <t>EAUR-WAVE</t>
  </si>
  <si>
    <t>Wavestore video integration license (email only)</t>
  </si>
  <si>
    <t>EAUR-OEOWS</t>
  </si>
  <si>
    <t>Open Eye OWS video integration license (email only)</t>
  </si>
  <si>
    <t>EAUR-CCTV</t>
  </si>
  <si>
    <t>Generic video integration license (email only)</t>
  </si>
  <si>
    <t>EAUR-SDK0</t>
  </si>
  <si>
    <t>Aurora SDK Package - No support (email only)</t>
  </si>
  <si>
    <t>Call for pricing</t>
  </si>
  <si>
    <t>AUR-SDKH</t>
  </si>
  <si>
    <t>One additional hour of SDK telephone support</t>
  </si>
  <si>
    <t>AUR-SDK1</t>
  </si>
  <si>
    <t>Aurora SDK Package - w/ 1 hr support time</t>
  </si>
  <si>
    <t>AUR-SDKU</t>
  </si>
  <si>
    <t>Aurora SDK Update Package - No support</t>
  </si>
  <si>
    <t>EAUR-SQLUPG</t>
  </si>
  <si>
    <t>Aurora SQL Upgrade module (email only)</t>
  </si>
  <si>
    <t xml:space="preserve"> Stock </t>
  </si>
  <si>
    <t>EAUR-TELA</t>
  </si>
  <si>
    <t>Aurora Integration connection license for Telaeris mobile readers. Includes Aurora Additional Client license (EAUR-CL1).</t>
  </si>
  <si>
    <t>EAUR-SAVA</t>
  </si>
  <si>
    <t>Aurora Integration connection license for Savance visitor management. Includes Aurora Additional Client license (EAUR-CL1).</t>
  </si>
  <si>
    <t>EAUR-BCON</t>
  </si>
  <si>
    <t>Aurora Integration connection license for BioConnect biometrc readers. Includes Aurora Additional Client license (EAUR-CL1).</t>
  </si>
  <si>
    <t>EAUR-ELOB</t>
  </si>
  <si>
    <t>Aurora Integration connection license for EasyLobby visitor management. Includes Aurora Additional Client license (EAUR-CL1).</t>
  </si>
  <si>
    <t>EAUR-BFLY</t>
  </si>
  <si>
    <t>Aurora Integration connection license for ButterflyMX entry systems. Includes Aurora Additional Client license (EAUR-CL1).</t>
  </si>
  <si>
    <t>EAUR-911</t>
  </si>
  <si>
    <t>Aurora enhanced lockdown module emailed license code only - Use this part if you purchased and possess Aurora Version 1.0.19 DVD for new installs.</t>
  </si>
  <si>
    <t>EAUR-UP</t>
  </si>
  <si>
    <t>Aurora software replacement/Upgrade - replaced with EAUR-UP</t>
  </si>
  <si>
    <t>LUNA</t>
  </si>
  <si>
    <t>New Keyscan LUNA software solution; no charge; download at dormakaba.ca</t>
  </si>
  <si>
    <t>No Charge</t>
  </si>
  <si>
    <t>N/A</t>
  </si>
  <si>
    <t>NETCOM2P</t>
  </si>
  <si>
    <t>Control &amp; Communications</t>
  </si>
  <si>
    <t>Network communication board</t>
  </si>
  <si>
    <t>NETCOM6P</t>
  </si>
  <si>
    <t>Network communication board with encryption</t>
  </si>
  <si>
    <t>NETCOM2</t>
  </si>
  <si>
    <t>RS232 TO TCP/IP converter</t>
  </si>
  <si>
    <t>CIM</t>
  </si>
  <si>
    <t>Communication Interlink Module</t>
  </si>
  <si>
    <t>CIM-LINK</t>
  </si>
  <si>
    <t>Global Network LAN-WAN Network connectivity Kit</t>
  </si>
  <si>
    <t>USB-SER</t>
  </si>
  <si>
    <t>USB communication adapter for CIM/CIMLink</t>
  </si>
  <si>
    <t>IOCB1616</t>
  </si>
  <si>
    <t>Input/Output board with enslosure &amp; DPS power supply</t>
  </si>
  <si>
    <t>IOCB1616B</t>
  </si>
  <si>
    <t>Input/Output board only</t>
  </si>
  <si>
    <t>OCB8</t>
  </si>
  <si>
    <t>8 relay output control board</t>
  </si>
  <si>
    <t>Wireless Lock Solutions</t>
  </si>
  <si>
    <t>KIT, Prox programming command card</t>
  </si>
  <si>
    <t>KIT, MiFare programming command card</t>
  </si>
  <si>
    <t>E5631XSWL</t>
  </si>
  <si>
    <t>Electronic Locks</t>
  </si>
  <si>
    <t>E-Plex 5600 wireless lock integration – 13.56MHz</t>
  </si>
  <si>
    <t>E5731XSWL</t>
  </si>
  <si>
    <t>E-Plex 5700 wireless lock integration – 125kHz</t>
  </si>
  <si>
    <t>940401</t>
  </si>
  <si>
    <t>Gateway programming cable</t>
  </si>
  <si>
    <t>75424</t>
  </si>
  <si>
    <t>E-Plex Wireless Inside Antenna</t>
  </si>
  <si>
    <t>75419</t>
  </si>
  <si>
    <t>E-Plex Wireless Outside Antenna</t>
  </si>
  <si>
    <t>75428</t>
  </si>
  <si>
    <t>E-Plex Wireless Wall Mount Router Kit</t>
  </si>
  <si>
    <t>75425</t>
  </si>
  <si>
    <t>E-Plex Wireless Desk Mount Router Kit</t>
  </si>
  <si>
    <t>CA150WLKTN</t>
  </si>
  <si>
    <t>Schlage NDE Wireless lock integration kit</t>
  </si>
  <si>
    <t>CA150WLKT</t>
  </si>
  <si>
    <t>Allegion AD-400 Wireless lock integration kit</t>
  </si>
  <si>
    <t>NA</t>
  </si>
  <si>
    <t>GNDE</t>
  </si>
  <si>
    <t>K-SMART3</t>
  </si>
  <si>
    <t>Farpointe</t>
  </si>
  <si>
    <t>Keyscan smartcard BLE reader</t>
  </si>
  <si>
    <t>K-SMART3KW</t>
  </si>
  <si>
    <t>Mobile-ready smartcard reader with keypad ; wall mount. Supports Keyscan BLE</t>
  </si>
  <si>
    <t>K-SMART3KM</t>
  </si>
  <si>
    <t>Mobile-ready smartcard reader with keypad ; mullion mount. Supports Keyscan BLE</t>
  </si>
  <si>
    <t>K-SKPR</t>
  </si>
  <si>
    <t>K-SECURE 1K</t>
  </si>
  <si>
    <t>Keyscan 1k MiFare contactless smart card</t>
  </si>
  <si>
    <t>K-SECURE 4K</t>
  </si>
  <si>
    <t>Keyscan 4k MiFare contactless smart card</t>
  </si>
  <si>
    <t>K-SECURE1K10</t>
  </si>
  <si>
    <t>Keyscan 1k MiFare contactless smart card 10-pack</t>
  </si>
  <si>
    <t>K-SF-1K</t>
  </si>
  <si>
    <t>Keyscan smart fob</t>
  </si>
  <si>
    <t>CSC-2</t>
  </si>
  <si>
    <t>DESFire EV2 clamshell card</t>
  </si>
  <si>
    <t>CSM-2P</t>
  </si>
  <si>
    <t>DESFire EV2 ISO Graphics quality card</t>
  </si>
  <si>
    <t>DESFire EV2 Fob</t>
  </si>
  <si>
    <t>K-TX2-EV2</t>
  </si>
  <si>
    <t>DESFire EV2 4 button wireless transmitter</t>
  </si>
  <si>
    <t>K-MOB-10</t>
  </si>
  <si>
    <t>K-MOB-25</t>
  </si>
  <si>
    <t>K-MOB-50</t>
  </si>
  <si>
    <t>K-MOB-100</t>
  </si>
  <si>
    <t>K-BLE</t>
  </si>
  <si>
    <t>Legacy Keyscan mobile credentials (available direct from Keyscan only)</t>
  </si>
  <si>
    <t>K-BLE10</t>
  </si>
  <si>
    <t>Legacy Keyscan 10-pack mobile credentials (available direct from Keyscan only)</t>
  </si>
  <si>
    <t>K-PC2</t>
  </si>
  <si>
    <t>K-SMART3 reader programming card</t>
  </si>
  <si>
    <t>BLE1</t>
  </si>
  <si>
    <t>K-SMART3 BLE programming cards</t>
  </si>
  <si>
    <t>K-PROX3</t>
  </si>
  <si>
    <t>Keyscan proximity reader</t>
  </si>
  <si>
    <t>K-KPR</t>
  </si>
  <si>
    <t>Keyscan proximity reader/keypad</t>
  </si>
  <si>
    <t>K-VAN</t>
  </si>
  <si>
    <t>Keyscan vandal resistant reader</t>
  </si>
  <si>
    <t>WSSKP-1</t>
  </si>
  <si>
    <t>Keyscan stainless steel keypad only</t>
  </si>
  <si>
    <t>CS125-36</t>
  </si>
  <si>
    <t>Keyscan 125 kHz clamshell card credential (36 bit)</t>
  </si>
  <si>
    <t>K-PC1</t>
  </si>
  <si>
    <t>K-PROX3 programming card</t>
  </si>
  <si>
    <t>P-620-H</t>
  </si>
  <si>
    <t>Farpointe 125 kHz reader/keypad (mullion mount version of K-KPR)</t>
  </si>
  <si>
    <t>P-710-H</t>
  </si>
  <si>
    <t>Farpointe 125 kHz enhanced range reader</t>
  </si>
  <si>
    <t>P-900-H</t>
  </si>
  <si>
    <t>Farpointe 125 kHz long range reader</t>
  </si>
  <si>
    <t>ISO graphic quality card credential (36 bit)</t>
  </si>
  <si>
    <t>Fob credential (36 bit)</t>
  </si>
  <si>
    <t xml:space="preserve">Adhesive Tag credential (36 bit) </t>
  </si>
  <si>
    <t>K-RX</t>
  </si>
  <si>
    <t>Wireless RF Solutions</t>
  </si>
  <si>
    <t>Wireless RF receiver (4 channel)</t>
  </si>
  <si>
    <t>K-TX2-1K</t>
  </si>
  <si>
    <t>4 button RF transmitter (Keyscan K-SECURE 1K chip - 36 bit)</t>
  </si>
  <si>
    <t>K-TX2-1KB</t>
  </si>
  <si>
    <t>4 button dual purpose RF transmitter (for dormakaba MH-Lodging applications)</t>
  </si>
  <si>
    <t>K-TX2</t>
  </si>
  <si>
    <t>4 button RF transmitter (HID chip - 36 bit)</t>
  </si>
  <si>
    <t>K-INTX2</t>
  </si>
  <si>
    <t>4 button RF transmitter (Keyscan Indala chip - 36 bit)</t>
  </si>
  <si>
    <t>R10SO</t>
  </si>
  <si>
    <t>HID</t>
  </si>
  <si>
    <t>R10SOM</t>
  </si>
  <si>
    <t>R40SO</t>
  </si>
  <si>
    <t>RK40SO</t>
  </si>
  <si>
    <t>R40SOM</t>
  </si>
  <si>
    <t>RK40SOM</t>
  </si>
  <si>
    <t>I8KSEOS</t>
  </si>
  <si>
    <t>iCLASS Seos credential (8k, Keyscan 36 bit)</t>
  </si>
  <si>
    <t>KU90UHF</t>
  </si>
  <si>
    <t>UHF Reader &amp; Credentials</t>
  </si>
  <si>
    <t>U90 Long range reader</t>
  </si>
  <si>
    <t>KIUHF</t>
  </si>
  <si>
    <t>Ultra-high frequency card credential (use with KU90SE only)</t>
  </si>
  <si>
    <t>KI4KSEUHF</t>
  </si>
  <si>
    <t>Ultra-high frequency dual purpose credential (UHF &amp; ICLASS SE readers)</t>
  </si>
  <si>
    <t>WSHLDMT</t>
  </si>
  <si>
    <t>Windshield mount for KIUHF credential</t>
  </si>
  <si>
    <t>KS20NKS2</t>
  </si>
  <si>
    <t>KS20KNKS2</t>
  </si>
  <si>
    <t>KS40NKS2</t>
  </si>
  <si>
    <t>KS40KNKS2</t>
  </si>
  <si>
    <t>KR10SE</t>
  </si>
  <si>
    <t>KR10L</t>
  </si>
  <si>
    <t>KR40SE</t>
  </si>
  <si>
    <t>KR40L</t>
  </si>
  <si>
    <t>KRK40SE</t>
  </si>
  <si>
    <t>KRK40L</t>
  </si>
  <si>
    <t>KC2K2SE</t>
  </si>
  <si>
    <t>iCLASS SE 2K/2 clamshell card credential</t>
  </si>
  <si>
    <t>KI2K2SE</t>
  </si>
  <si>
    <t>iCLASS SE 2K/2 ISO graphic quality card credential</t>
  </si>
  <si>
    <t>KF2K2SE</t>
  </si>
  <si>
    <t>iCLASS SE 2K/2 FOB credential</t>
  </si>
  <si>
    <t>KC2K2SR</t>
  </si>
  <si>
    <t>iCLASS Legacy SR 2K/2 clamshell card credential</t>
  </si>
  <si>
    <t>KI2K2SR</t>
  </si>
  <si>
    <t>iCLASS Legacy SR 2K/2 ISO graphic quality card credential</t>
  </si>
  <si>
    <t>KF2K2SR</t>
  </si>
  <si>
    <t>iCLASS Legacy SR  2K/2 FOB credential</t>
  </si>
  <si>
    <t>I2K2PSR36</t>
  </si>
  <si>
    <t>iCLASS Legacy SR public key 2K/2 ISO graphic quality card credential</t>
  </si>
  <si>
    <t>F2K2PSR36</t>
  </si>
  <si>
    <t>iCLASS Legacy SR public key 2K/2 FOB credential</t>
  </si>
  <si>
    <t>T2K2PSR36</t>
  </si>
  <si>
    <t>iCLASS Legacy SR public key 2K/2 adhesive tag credential</t>
  </si>
  <si>
    <t>KS20NKS0</t>
  </si>
  <si>
    <t>KS20KNKS0</t>
  </si>
  <si>
    <t>KS40NKS0</t>
  </si>
  <si>
    <t>KS40KNKS0</t>
  </si>
  <si>
    <t>KRP10L</t>
  </si>
  <si>
    <t>KRP10SE</t>
  </si>
  <si>
    <t>KRP40SE</t>
  </si>
  <si>
    <t>KRP40L</t>
  </si>
  <si>
    <t>HID-6005B</t>
  </si>
  <si>
    <t>HID-5365</t>
  </si>
  <si>
    <t>HID-5395</t>
  </si>
  <si>
    <t>HID-5455</t>
  </si>
  <si>
    <t>HID-5355KP</t>
  </si>
  <si>
    <t>HID-5375</t>
  </si>
  <si>
    <t>HID-C1325</t>
  </si>
  <si>
    <t xml:space="preserve">HID clamshell card credential (Keyscan 36 bit) </t>
  </si>
  <si>
    <t>HID-C1386</t>
  </si>
  <si>
    <t>HID ISO graphics quality card credential (Keyscan 36 bit)</t>
  </si>
  <si>
    <t>HID-1391</t>
  </si>
  <si>
    <t>HID micro adhesive tag credential (Keyscan 36 bit)</t>
  </si>
  <si>
    <t>PROXKEYIII</t>
  </si>
  <si>
    <t>HID FOB credential Keyscan 36 bit)</t>
  </si>
  <si>
    <t>MCR-30-H</t>
  </si>
  <si>
    <t>Indala Farpointe</t>
  </si>
  <si>
    <t>Keyscan Indala mini mullion reader by Farpointe</t>
  </si>
  <si>
    <t>MCR-50-H</t>
  </si>
  <si>
    <t>Keyscan Indala single-gang reader by Farpointe</t>
  </si>
  <si>
    <t>MCR-64-H</t>
  </si>
  <si>
    <t>Keyscan Indala single gang keypad reader by Farpointe</t>
  </si>
  <si>
    <t>PX-603</t>
  </si>
  <si>
    <t>Indala HID</t>
  </si>
  <si>
    <t>PX-605</t>
  </si>
  <si>
    <t>PX-610</t>
  </si>
  <si>
    <t>PX-620</t>
  </si>
  <si>
    <t>PX-K501</t>
  </si>
  <si>
    <t>PX-C1</t>
  </si>
  <si>
    <t>Keyscan Indala clamshell card credential (Keyscan 36 bit)</t>
  </si>
  <si>
    <t>PXKEY</t>
  </si>
  <si>
    <t>Keyscan Indala Key FOB credential (Keyscan 36 bit)</t>
  </si>
  <si>
    <t>PX-STKTAG</t>
  </si>
  <si>
    <t>Keyscan Indala adhesive tag credential (Keyscan 36 bit)</t>
  </si>
  <si>
    <t xml:space="preserve"> Non stock </t>
  </si>
  <si>
    <t>PX-ISO30</t>
  </si>
  <si>
    <t>Keyscan Indala ISO graphic quality credential (Keyscan 36 bit)</t>
  </si>
  <si>
    <t>CF10004</t>
  </si>
  <si>
    <t>dormakaba / Aurora Integration ACU Firmware</t>
  </si>
  <si>
    <t>CF10010</t>
  </si>
  <si>
    <t>dormakaba / Aurora Integration CA150  Firmware</t>
  </si>
  <si>
    <t>AURORA-S</t>
  </si>
  <si>
    <t>dormakaba / Aurora Integration Software</t>
  </si>
  <si>
    <t>SRK-RCFN0</t>
  </si>
  <si>
    <t>dormakaba Clear Recessed Mount Reader</t>
  </si>
  <si>
    <t>SRK-RNFC0</t>
  </si>
  <si>
    <t>dormakaba Black Flush Mount Reader</t>
  </si>
  <si>
    <t>SRK-RNSC0</t>
  </si>
  <si>
    <t>dormakaba Surface Mount Reader</t>
  </si>
  <si>
    <t>SRK-RCFN2</t>
  </si>
  <si>
    <t>dormakaba Readers (Saflok-BLE)</t>
  </si>
  <si>
    <t>SRK-RNFC2</t>
  </si>
  <si>
    <t>dormakaba Black Flush Mount Reader w/BLE</t>
  </si>
  <si>
    <t>SRK-RNSC2</t>
  </si>
  <si>
    <t>dormakaba Surface Mount Reader w/BLE</t>
  </si>
  <si>
    <t>VIS100-ENT</t>
  </si>
  <si>
    <t>Miscellaneous Equipment</t>
  </si>
  <si>
    <t>Telephone entry interface (Enterphone)</t>
  </si>
  <si>
    <t>VIS100-SES</t>
  </si>
  <si>
    <t>Telephone entry interface (SES)</t>
  </si>
  <si>
    <t>VIS100-STX</t>
  </si>
  <si>
    <t>Telephone entry interface (Sentex)</t>
  </si>
  <si>
    <t>WIEEX2</t>
  </si>
  <si>
    <t>Wiegand communication line extender</t>
  </si>
  <si>
    <t>PS1225</t>
  </si>
  <si>
    <t>Replacement Plug-in 12VDC transformer for SDACSKT</t>
  </si>
  <si>
    <t>DPS-15</t>
  </si>
  <si>
    <t>12VDC dual power supply board</t>
  </si>
  <si>
    <t xml:space="preserve">  Stock  </t>
  </si>
  <si>
    <t>40-2322</t>
  </si>
  <si>
    <t xml:space="preserve">Data cable </t>
  </si>
  <si>
    <t>PNLBOX3</t>
  </si>
  <si>
    <t>Keyscan control metal enclosure (empty)</t>
  </si>
  <si>
    <t>DLK</t>
  </si>
  <si>
    <t>Panel replacement lock and keys</t>
  </si>
  <si>
    <t>SDRA</t>
  </si>
  <si>
    <t>Replacement antenna for LUNA SDAC unit</t>
  </si>
  <si>
    <t>P2031KK</t>
  </si>
  <si>
    <t>PowerPlex Keyless Locksets</t>
  </si>
  <si>
    <t>Self-powered electronic keyless lock -100 USERS</t>
  </si>
  <si>
    <t>P2031KB</t>
  </si>
  <si>
    <t>Self-powered electronic keyless lock -No cylinder (Best)</t>
  </si>
  <si>
    <t>RESET</t>
  </si>
  <si>
    <t>Database password reset</t>
  </si>
  <si>
    <t>TEL-SUPPORT</t>
  </si>
  <si>
    <t>Extended telphone support</t>
  </si>
  <si>
    <t>AURSAFA</t>
  </si>
  <si>
    <t>Additional dormakaba / Aurora Technical Support Hours</t>
  </si>
  <si>
    <t>CA250B</t>
  </si>
  <si>
    <t>Replacement ACU Panels</t>
  </si>
  <si>
    <t>2 reader access control board only</t>
  </si>
  <si>
    <t>CA250BM</t>
  </si>
  <si>
    <t>2 reader access control board only - 90k users</t>
  </si>
  <si>
    <t>CA4500B</t>
  </si>
  <si>
    <t>4 reader access control board only</t>
  </si>
  <si>
    <t>CA4500BM</t>
  </si>
  <si>
    <t>4 reader access control board only - 90k users</t>
  </si>
  <si>
    <t>CA8500B</t>
  </si>
  <si>
    <t>8 reader access control board only</t>
  </si>
  <si>
    <t>CA8500BM</t>
  </si>
  <si>
    <t>8 reader access control board only - 90k users</t>
  </si>
  <si>
    <t>EC1500B</t>
  </si>
  <si>
    <t>1 reader elevator floor control board only</t>
  </si>
  <si>
    <t>EC1500BM</t>
  </si>
  <si>
    <t>1 reader elevator floor control board only - 90k users</t>
  </si>
  <si>
    <t>EC2500B</t>
  </si>
  <si>
    <t>2 reader elevator floor control board only</t>
  </si>
  <si>
    <t>EC2500BM</t>
  </si>
  <si>
    <t>2 reader elevator floor control board only - 90k users</t>
  </si>
  <si>
    <t>CIM-LINKB</t>
  </si>
  <si>
    <t>Replacement CIM-LINK board</t>
  </si>
  <si>
    <t>FWSACU</t>
  </si>
  <si>
    <t>Firmware</t>
  </si>
  <si>
    <t>ALL ACI/ECU System Firmware Upgrade</t>
  </si>
  <si>
    <t>FWIOA95</t>
  </si>
  <si>
    <t>IO FIRMWARE UPDATE FOR PC-109X-PC1095 ACU BOARDS</t>
  </si>
  <si>
    <t>FWIOA97</t>
  </si>
  <si>
    <t>IO FIRMWARE UPDATE FOR PC1097 (HIGHER) ACU BOARDS</t>
  </si>
  <si>
    <t>FWRAA95</t>
  </si>
  <si>
    <t>READER FIRMWARE UPDATE FOR PC-109X-PC1095 ACU BOARDS</t>
  </si>
  <si>
    <t>FWRAA97</t>
  </si>
  <si>
    <t>READER FIRMWARE UPDATE FOR PC1097 (HIGHER) ACU BOARDS</t>
  </si>
  <si>
    <t>DORMAKABA EPLEX E7900 LOCKS</t>
  </si>
  <si>
    <t>E79N2031LLKF0A626</t>
  </si>
  <si>
    <t>LOCK, E79 PROX CYL LNG LVR KIL DS KA SAT CHR</t>
  </si>
  <si>
    <t>E79N1131LLBF20626</t>
  </si>
  <si>
    <t>E7900,MF,BLE,CYL,2 3/4”BS,L/L-LVR,BEST,DH,DR-SEN,SAT CHR</t>
  </si>
  <si>
    <t>E79N1151LLBF20626</t>
  </si>
  <si>
    <t>E7900,MF,BLE,CYL W/ PRIVACY,2 3/4”BS,L/L-LVR,BEST,DH,DR-SEN,SAT CHR</t>
  </si>
  <si>
    <t>E79N2031LLKF00626</t>
  </si>
  <si>
    <t>E-PLEX 7900 SATIN CHROME</t>
  </si>
  <si>
    <t>E79N2031LLKF20626</t>
  </si>
  <si>
    <t>E7900,Prox,NO BLE,CYL,L/L-LVR,KIL,SCH-C,DH,DR-SEN,KA,SAT CHR</t>
  </si>
  <si>
    <t>E79N2031LLBF00626</t>
  </si>
  <si>
    <t>E79N1068LLKL00626</t>
  </si>
  <si>
    <t>E7900,MIF,MORT,1"W/DB,LH,L/L,KIL,SAT CHR</t>
  </si>
  <si>
    <t>E79N1131LLKF20626</t>
  </si>
  <si>
    <t>E7900,MF,BLE,CYL,23/4”BS,L/L-LVR,KIL,SCH-C,DH,DR-SEN,SAT CHR</t>
  </si>
  <si>
    <t>E79N1031LLKF20626</t>
  </si>
  <si>
    <t>E7900, MIFARE EADER, CYLINDRICAL, 2 3/4: BACKSET, LONG LEVERS, KIL CYLINDER,  DO</t>
  </si>
  <si>
    <t>E79N6051LLKF20626</t>
  </si>
  <si>
    <t>E7900,ICLS-CLS,CYL,PRIV,L/L-LVR,KIL,DR-SEN,SAT CHR</t>
  </si>
  <si>
    <t>E79N1031LLBF20626</t>
  </si>
  <si>
    <t>E79N2031LLKF2A626</t>
  </si>
  <si>
    <t>E7900 PROX</t>
  </si>
  <si>
    <t>E79N2066LLKL0A626</t>
  </si>
  <si>
    <t>E79 LOCK; MORTISE, KEYED ALIKE, NO DB</t>
  </si>
  <si>
    <t>E79N6031LLBF20626</t>
  </si>
  <si>
    <t>E7900,ICLS,CLS,CYL,2 3/4"BS,LL,BEST,DH,DR SENS,SAT CHR</t>
  </si>
  <si>
    <t>E79N1151LLKF20626</t>
  </si>
  <si>
    <t>DEMO,E7900,MF/BLE,CYL,PRIV,KIL,DPS,SAT CHR</t>
  </si>
  <si>
    <t>E79N1031LLKF00626</t>
  </si>
  <si>
    <t>E79N2066LLKR0A626</t>
  </si>
  <si>
    <t>E79N3135LLBF00626</t>
  </si>
  <si>
    <t>E7900,ICLASS, BLE,SEOS,CYL,LL,BEST,SAT CHR</t>
  </si>
  <si>
    <t>E79N2066LLKR00626</t>
  </si>
  <si>
    <t>E-PLEX,7900 SATIN CHROME</t>
  </si>
  <si>
    <t>EAUR-EE-SW</t>
  </si>
  <si>
    <t>EAUR-EE-ACU1</t>
  </si>
  <si>
    <t>EAUR-EE-ACU5</t>
  </si>
  <si>
    <t>EAUR-EE-ACU10</t>
  </si>
  <si>
    <t>KEYSCAN ELITE PRICE LIST - KEYSCAN ELITE PARTNERS ONLY</t>
  </si>
  <si>
    <t>ELITE ADDITIONAL FEATURES (EMAIL ONLY)</t>
  </si>
  <si>
    <t>ELITE "ACU UNLOCK" 1 PACK LICENSE (EMAIL ONLY)</t>
  </si>
  <si>
    <t>ELITE "ACU UNLOCK" 5 PACK LICENSE (EMAIL ONLY)</t>
  </si>
  <si>
    <t>ELITE "ACU UNLOCK" 10 PACK LICENSE (EMAIL ONLY)</t>
  </si>
  <si>
    <t>Aurora Elite Software</t>
  </si>
  <si>
    <t>Special Order - Used for MH integration</t>
  </si>
  <si>
    <t>Keyscan mobile  credentials - compatible with K-SMART3 readers - 10 pack</t>
  </si>
  <si>
    <t>NEW Keyscan mobile  credentials - compatible with K-SMART3 readers - 25 pack</t>
  </si>
  <si>
    <t>NEW Keyscan mobile  credentials - compatible with K-SMART3 readers - 50 pack</t>
  </si>
  <si>
    <t>NEW Keyscan mobile  credentials - compatible with K-SMART3 readers - 100 pack</t>
  </si>
  <si>
    <t>K-RX-1</t>
  </si>
  <si>
    <t>CA150WLN-DUP</t>
  </si>
  <si>
    <t>NEW</t>
  </si>
  <si>
    <t>1-Channel 433MHz Long Range Edge Receiver</t>
  </si>
  <si>
    <t>CA150-EVKX</t>
  </si>
  <si>
    <t>CA150-EVTX</t>
  </si>
  <si>
    <t>C1000-966</t>
  </si>
  <si>
    <t>Wiegand to IP Converter for Kone IP based Elevator S</t>
  </si>
  <si>
    <t>Digital Elevator Interface for ThyssenKrupp AGILE</t>
  </si>
  <si>
    <t>HID 1386 ISO card Corp 1000 Format: H50896 FAC: 966</t>
  </si>
  <si>
    <t>May require lead time, call for details</t>
  </si>
  <si>
    <t>K-CSK-2</t>
  </si>
  <si>
    <t>75427</t>
  </si>
  <si>
    <t>M-Unit survey, programing and auditing handheld device for Eplex with Aurora and LUNA (formerly part: MUNIT-51-114)</t>
  </si>
  <si>
    <t>K-E79MIF</t>
  </si>
  <si>
    <t>K-E79PRX</t>
  </si>
  <si>
    <t>KS20NKS1</t>
  </si>
  <si>
    <t>HID Signo</t>
  </si>
  <si>
    <t>KS20KNKS1</t>
  </si>
  <si>
    <t>KS40NKS1</t>
  </si>
  <si>
    <t>KS40KNKS1</t>
  </si>
  <si>
    <t>iCLASS SE R10 reader with Seos profile - replaced with KS20NKS1 Signo</t>
  </si>
  <si>
    <t>iCLASS SE R40 reader with Seos profile - replaced with KS40NKS1 Signo</t>
  </si>
  <si>
    <t>iCLASS SE RK40 reader/keypad with Seos profile - replaced with KS40KNKS1 Signo</t>
  </si>
  <si>
    <t>iCLASS SE R10 reader with Seos profile - NFC/BLE - replaced with KS20NKS1 Signo</t>
  </si>
  <si>
    <t>iCLASS SE R40 reader with Seos profile - NFC/BLE - replaced with KS40KNKS1 Signo</t>
  </si>
  <si>
    <t>iCLASS SE RK40 reader/keypad with Seos profile - NFC/BLE - replaced with KS40KNKS1 Signo</t>
  </si>
  <si>
    <t>IDSOSE</t>
  </si>
  <si>
    <t>iCLASS SE R10 reader - replaced with KS20NKS2 Signo</t>
  </si>
  <si>
    <t>iCLASS SE R40 reader - replaced with KS40NKS2 Signo</t>
  </si>
  <si>
    <t>iCLASS SE RK40 reader/keypad - replaced with KS40KNKS2 Signo</t>
  </si>
  <si>
    <t>iCLASS SE Legacy R10 reader - replaced with KS20NKS2 Signo</t>
  </si>
  <si>
    <t>iCLASS SE Legacy R40 reader - replaced with KS40NKS2 Signo</t>
  </si>
  <si>
    <t>iCLASS SE Legacy R40 reader - replaced with KS40KNKS2 Signo</t>
  </si>
  <si>
    <t>Keyscan MultiCLASS RP10 SE smart card reader - Replaced with KS20NKS0 Signo</t>
  </si>
  <si>
    <t>Keyscan MultiCLASS RP40 SE smart card reader - replaced with KS40NKS0 Signo</t>
  </si>
  <si>
    <t>Keyscan Legacy MultiCLASS RP10 smart card reader - Replaced with KS20NKS0 Signo</t>
  </si>
  <si>
    <t>Keyscan Legacy MultiCLASS RP40 smart card reader - replaced with KS40KNKS0 Signo</t>
  </si>
  <si>
    <t>Keyscan Indala - consider Farpointe MCR indala series or KS20NKS0 Signo</t>
  </si>
  <si>
    <t>Keyscan Indala - consider Farpointe MCR indala series or KS40NKS0 Signo</t>
  </si>
  <si>
    <t>Keyscan Indala - consider Farpointe MCR indala series or KS20KNKS0 Signo</t>
  </si>
  <si>
    <t>HID Prox Point + reader; consider Keyscan, Farpointe, RCI readers or signo KS-0 series</t>
  </si>
  <si>
    <t>HID Mini prox reader; consider Keyscan, Farpointe, RCI readers or signo KS-0 series</t>
  </si>
  <si>
    <t>HID Slim line II reader; consider Keyscan, Farpointe, RCI readers or signo KS-0 series</t>
  </si>
  <si>
    <t>HID Prox pro reader; consider Keyscan, Farpointe, RCI readers or signo KS-0 series</t>
  </si>
  <si>
    <t>HID Prox pro reader/keypad; consider Keyscan, Farpointe, RCI readers or signo KS-0 series</t>
  </si>
  <si>
    <t>HID Maxipro long range reader; consider Keyscan, Farpointe, RCI readers or signo KS-0 series</t>
  </si>
  <si>
    <t>Milestone video integration license</t>
  </si>
  <si>
    <t>HID Signo Mullion Mount Reader, Profile 1. Supports SEOS (public key) and SEOS Mobile</t>
  </si>
  <si>
    <t>HID Signo Mullion Mount Reader with Keypad, Profile 1. Supports SEOS (public key) and SEOS Mobile</t>
  </si>
  <si>
    <t>HID Signo Wall Mount Reader with Keypad, Profile 1. Supports SEOS (public key) and SEOS Mobile</t>
  </si>
  <si>
    <t>HID Signo Wall Mount Reader, Profile 1. Supports SEOS (public key) and SEOS Mobile</t>
  </si>
  <si>
    <t>HID Signo Mullion Mount Reader, Profile 0. Supports SEOS (standard key), iCLASS SE &amp; SR (standard key), MIFARE Classic (CSN), MIFARE DESFire EV1, EV2, &amp; EV3 (CSN), HID Proximity, Indala (Keyscan Format), EM1402, SEOS Mobile</t>
  </si>
  <si>
    <t>HID Signo Mullion Mount Reader with Keypad, Profile 0. Supports SEOS (standard key), iCLASS SE &amp; SR (standard key), MIFARE Classic (CSN), MIFARE DESFire EV1, EV2, &amp; EV3 (CSN), HID Proximity, Indala (Keyscan Format), EM1402, SEOS Mobile</t>
  </si>
  <si>
    <t>HID Signo Wall Mount Reader, Profile 0. Supports SEOS (standard key), iCLASS SE &amp; SR (standard key), MIFARE Classic (CSN), MIFARE DESFire EV1, EV2, &amp; EV3 (CSN), HID Proximity, Indala (Keyscan Format), EM1402, SEOS Mobile</t>
  </si>
  <si>
    <t>HID Signo Wall Mount Reader with Keypad, Profile 0. Supports SEOS (standard key), iCLASS SE &amp; SR (standard key), MIFARE Classic (CSN), MIFARE DESFire EV1, EV2, &amp; EV3 (CSN), HID Proximity, Indala (Keyscan Format), EM1402, SEOS Mobile</t>
  </si>
  <si>
    <t>HID Signo Mullion Mount Reader, Profile 2. Supports SEOS (standard key), iCLASS SE &amp; SR (standard key), MIFARE Classic (CSN), MIFARE DESFire EV1, EV2, &amp; EV3 (CSN), SEOS Mobile</t>
  </si>
  <si>
    <t>HID Signo Mullion Mount Reader with Keypad, Profile 2. Supports SEOS (standard key), iCLASS SE &amp; SR (standard key), MIFARE Classic (CSN), MIFARE DESFire EV1, EV2, &amp; EV3 (CSN), SEOS Mobile</t>
  </si>
  <si>
    <t>HID Signo Wall Mount Reader, Profile 2. Supports SEOS (standard key), iCLASS SE &amp; SR (standard key), MIFARE Classic (CSN), MIFARE DESFire EV1, EV2, &amp; EV3 (CSN), SEOS Mobile</t>
  </si>
  <si>
    <t>HID Signo Wall Mount Reader with Keypad, Profile 2. Supports SEOS (standard key), iCLASS SE &amp; SR (standard key), MIFARE Classic (CSN), MIFARE DESFire EV1, EV2, &amp; EV3 (CSN), SEOS Mobile</t>
  </si>
  <si>
    <t>Dual technology card used to transition from Keyscan Elite Key to Public Key  environments. A one card credential solution instead of two separate cards. If you have a Keyscan Elite Key and choose to install the new HID Signo readers you'll need this credential to bridge from Elite Key to Public Key. Pack 50.</t>
  </si>
  <si>
    <t>EAUR-MILE</t>
  </si>
  <si>
    <t>K-SLD310S</t>
  </si>
  <si>
    <t>K-SLD510D</t>
  </si>
  <si>
    <t>dormakaba SOLID 310S Single Sided ID Card Printer (from IDP)</t>
  </si>
  <si>
    <t>dormakaba SOLID 510D Duplex Printer (form IDP)</t>
  </si>
  <si>
    <t>K-SLD810D</t>
  </si>
  <si>
    <t>912PRX</t>
  </si>
  <si>
    <t>CHANGED - NOW K-79PRX</t>
  </si>
  <si>
    <t>912MIF</t>
  </si>
  <si>
    <t>CHANGED - NOW K-E79MIF</t>
  </si>
  <si>
    <t>NEW Part # (formerly 912MIF)</t>
  </si>
  <si>
    <t>NEW Part # (formerly 912PRX)</t>
  </si>
  <si>
    <t>CSK-2</t>
  </si>
  <si>
    <t>K-CSC-2</t>
  </si>
  <si>
    <t>K-CSM-2P</t>
  </si>
  <si>
    <t>CHANGED - NOW K-CSC-2</t>
  </si>
  <si>
    <t>CHANGED - NOW K-CSM-2P</t>
  </si>
  <si>
    <t>CHANGED - NOW K-CSK-2</t>
  </si>
  <si>
    <t>NEW Part (formerly CSC-2)</t>
  </si>
  <si>
    <t>NEW Part (formerly CSM-2P)</t>
  </si>
  <si>
    <t>NEW Part (formerly CSK-2)</t>
  </si>
  <si>
    <t>K-DE2-125</t>
  </si>
  <si>
    <t>DESFire EV2 13.56MHz + 125 kHz dual frequency credential</t>
  </si>
  <si>
    <t>K-PCR</t>
  </si>
  <si>
    <t>K-SLD310-ETH</t>
  </si>
  <si>
    <t>Adds hardwired ethernet option for network connection for the SLD310S printer.</t>
  </si>
  <si>
    <t>K-SLD510-ETH</t>
  </si>
  <si>
    <t>K-SLD-SRBN</t>
  </si>
  <si>
    <t>For Single Side printing: Full-color, resin black and overlay panel ribbon with cleaning roller, 250 cards/roll</t>
  </si>
  <si>
    <t>K-SLD-DRBN</t>
  </si>
  <si>
    <t>For Dual Sided Printing: Full-color, two resin black and overlay panel ribbon with cleaning roller, 200 cards/roll</t>
  </si>
  <si>
    <t>K-SLD810-LAM</t>
  </si>
  <si>
    <t>SOLID-810D Laminator Option</t>
  </si>
  <si>
    <t>K-SLD810-SRBN</t>
  </si>
  <si>
    <t>SOLID-810 PAC YMCK / Color Ribbon / &amp; Retransfer Film Pack / 500 Images</t>
  </si>
  <si>
    <t>K-SLD810-RBNNF</t>
  </si>
  <si>
    <t>SOLID-810 PAC YMCKK / Color Ribbon / 500 Images (no film included)</t>
  </si>
  <si>
    <t>K-SLD810-FILM</t>
  </si>
  <si>
    <t>SOLID-810 PAC Retransfer INTM Film / 500 Images (no ink included)</t>
  </si>
  <si>
    <t>K-SLDCLEANKIT</t>
  </si>
  <si>
    <t>Long sleeve cleaning card kit for automatic cleaning (10pcs)</t>
  </si>
  <si>
    <t>K-SLDSHRED</t>
  </si>
  <si>
    <t>SMART-Bit Shredder includes shredder, bin, power supply, one disposal bag (shredder must be operated w/ disposal bags), 1-Year Depot Warranty</t>
  </si>
  <si>
    <t>K-SLDSHRED-BAGS</t>
  </si>
  <si>
    <t>Disposal waste bag kit for standard bin (5pack).  Each bag holds 8 YMCKO (250 print) ribbons</t>
  </si>
  <si>
    <t>K-SLDWARRANTY</t>
  </si>
  <si>
    <t>Additional 4th &amp; 5th Yrs advanced exchange warranty, SOLID-310,-510 printers (does not cover print heads)</t>
  </si>
  <si>
    <t>Adds hardwired ethernet option for network connection for the SLD510D printer</t>
  </si>
  <si>
    <t>dormakaba SOLID-810D Retransfer Duplex Printer / USB / Ethernet / 300 dpi</t>
  </si>
  <si>
    <t>Keyscan Dual Mount Reader. Supports 125kHz proximity and Keyscan Mobile.</t>
  </si>
  <si>
    <t>Keyscan smart card reader/keypad - (replaced by K-SMART3KW)</t>
  </si>
  <si>
    <t>To Be Discontinued</t>
  </si>
  <si>
    <t>Discontinued</t>
  </si>
  <si>
    <t>Keyscan wireless NDE controller</t>
  </si>
  <si>
    <t>Allegion NDE gateway (part of CA150WLKTN)</t>
  </si>
  <si>
    <r>
      <rPr>
        <b/>
        <u/>
        <sz val="9"/>
        <color theme="1"/>
        <rFont val="Calibri"/>
        <family val="2"/>
      </rPr>
      <t>Warranty</t>
    </r>
    <r>
      <rPr>
        <sz val="9"/>
        <color theme="1"/>
        <rFont val="Calibri"/>
        <family val="2"/>
      </rPr>
      <t>:  See warranty statement
https://assets.ctfassets.net/f1bdkm8pe0ld/1fHUfYSAdIPmQL2m6mxo6e/f504f850b94a6f8898a790d42e9d69ff/DHW-EAD_WarrantyStatement-02-24.pdf</t>
    </r>
  </si>
  <si>
    <t>CA150-KHS</t>
  </si>
  <si>
    <t>KHS only</t>
  </si>
  <si>
    <t xml:space="preserve">KHS only single door PoE equipped control unit </t>
  </si>
  <si>
    <t>Keyscan Hosted Services</t>
  </si>
  <si>
    <t>NET6P-KHS</t>
  </si>
  <si>
    <t>KHS only network communication board with encryption</t>
  </si>
  <si>
    <t>PL76 January 2024 -R2</t>
  </si>
  <si>
    <t>K-PROX3KM</t>
  </si>
  <si>
    <t>Keyscan proximity reader with keypad and BLE; supports Farpointe + certain HID®; mullion mount</t>
  </si>
  <si>
    <t>K-PROX3KW</t>
  </si>
  <si>
    <t>Keyscan proximity reader with keypad and BLE; supports Farpointe + certain HID®; wall mount</t>
  </si>
  <si>
    <t>K-PSM-2P-H</t>
  </si>
  <si>
    <t>K-PSK-3-H</t>
  </si>
  <si>
    <t>K-PDT-1-H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</si>
</sst>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 &quot;&quot;$&quot;* #,##0.00&quot; &quot;;&quot;-&quot;&quot;$&quot;* #,##0.00&quot; &quot;;&quot; &quot;&quot;$&quot;* &quot;-&quot;??&quot; &quot;"/>
  </numFmts>
  <fonts count="19" x14ac:knownFonts="1">
    <font>
      <sz val="12"/>
      <color indexed="8"/>
      <name val="Calibri"/>
    </font>
    <font>
      <sz val="10"/>
      <color indexed="8"/>
      <name val="Calibri"/>
      <family val="2"/>
    </font>
    <font>
      <sz val="10"/>
      <color indexed="8"/>
      <name val="Calibri Light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 Light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rgb="FFFF0000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</font>
    <font>
      <b/>
      <u/>
      <sz val="9"/>
      <color theme="1"/>
      <name val="Calibri"/>
      <family val="2"/>
    </font>
    <font>
      <b/>
      <sz val="14"/>
      <color theme="1"/>
      <name val="Calibri"/>
      <family val="2"/>
    </font>
    <font>
      <sz val="12"/>
      <color indexed="8"/>
      <name val="Calibri"/>
      <family val="2"/>
    </font>
    <font>
      <b/>
      <sz val="9"/>
      <color theme="1"/>
      <name val="Calibri"/>
      <family val="2"/>
    </font>
    <font>
      <b/>
      <sz val="9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4" fontId="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8">
    <xf numFmtId="0" fontId="0" fillId="0" borderId="0" xfId="0"/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/>
    </xf>
    <xf numFmtId="10" fontId="6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2" fontId="13" fillId="0" borderId="0" xfId="0" applyNumberFormat="1" applyFont="1" applyFill="1" applyAlignment="1">
      <alignment horizontal="left" vertical="center"/>
    </xf>
    <xf numFmtId="2" fontId="13" fillId="0" borderId="0" xfId="1" applyNumberFormat="1" applyFont="1" applyFill="1" applyAlignment="1">
      <alignment horizontal="left" vertical="center"/>
    </xf>
    <xf numFmtId="9" fontId="13" fillId="0" borderId="0" xfId="2" applyFont="1" applyFill="1" applyAlignment="1">
      <alignment horizontal="left" vertical="center"/>
    </xf>
    <xf numFmtId="44" fontId="13" fillId="0" borderId="0" xfId="1" applyFont="1" applyFill="1" applyBorder="1" applyAlignment="1">
      <alignment horizontal="left" vertical="center"/>
    </xf>
    <xf numFmtId="44" fontId="13" fillId="0" borderId="0" xfId="1" applyFont="1" applyFill="1" applyAlignment="1">
      <alignment horizontal="left" vertical="center"/>
    </xf>
    <xf numFmtId="49" fontId="12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 wrapText="1"/>
    </xf>
    <xf numFmtId="44" fontId="6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44" fontId="10" fillId="2" borderId="1" xfId="1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 wrapText="1"/>
    </xf>
    <xf numFmtId="44" fontId="13" fillId="0" borderId="0" xfId="1" applyFont="1" applyFill="1" applyAlignment="1">
      <alignment horizontal="center" vertical="center"/>
    </xf>
    <xf numFmtId="44" fontId="11" fillId="2" borderId="1" xfId="1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F00"/>
      <rgbColor rgb="FFBFBFBF"/>
      <rgbColor rgb="FF00FFFF"/>
      <rgbColor rgb="FFFF0000"/>
      <rgbColor rgb="FFCCFFFF"/>
      <rgbColor rgb="FF0070C0"/>
      <rgbColor rgb="FF7F7F7F"/>
      <rgbColor rgb="FF66FFFF"/>
      <rgbColor rgb="FFB9703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273"/>
  <sheetViews>
    <sheetView tabSelected="1" defaultGridColor="0" colorId="9" zoomScale="80" zoomScaleNormal="80" workbookViewId="0">
      <pane xSplit="1" ySplit="3" topLeftCell="B114" activePane="bottomRight" state="frozen"/>
      <selection pane="topRight" activeCell="B1" sqref="B1"/>
      <selection pane="bottomLeft" activeCell="A3" sqref="A3"/>
      <selection pane="bottomRight" activeCell="A120" sqref="A120:A122"/>
    </sheetView>
  </sheetViews>
  <sheetFormatPr defaultColWidth="11" defaultRowHeight="24.95" customHeight="1" x14ac:dyDescent="0.25"/>
  <cols>
    <col min="1" max="1" width="17.75" style="9" customWidth="1"/>
    <col min="2" max="2" width="27.875" style="9" customWidth="1"/>
    <col min="3" max="3" width="61.375" style="37" customWidth="1"/>
    <col min="4" max="4" width="13.125" style="84" customWidth="1"/>
    <col min="5" max="5" width="14" style="35" customWidth="1"/>
    <col min="6" max="6" width="15.625" style="9" customWidth="1"/>
    <col min="7" max="7" width="28" style="35" customWidth="1"/>
    <col min="8" max="8" width="21.125" style="34" customWidth="1"/>
    <col min="9" max="9" width="42.25" style="34" customWidth="1"/>
    <col min="10" max="10" width="18.875" style="34" customWidth="1"/>
    <col min="11" max="241" width="11" style="9" customWidth="1"/>
    <col min="242" max="242" width="11" style="39" customWidth="1"/>
    <col min="243" max="16384" width="11" style="39"/>
  </cols>
  <sheetData>
    <row r="1" spans="1:10" s="9" customFormat="1" ht="59.25" customHeight="1" x14ac:dyDescent="0.25">
      <c r="A1" s="48" t="s">
        <v>582</v>
      </c>
      <c r="D1" s="82"/>
      <c r="F1" s="33">
        <v>0</v>
      </c>
      <c r="G1" s="41" t="s">
        <v>7</v>
      </c>
      <c r="H1" s="34"/>
      <c r="I1" s="47" t="s">
        <v>575</v>
      </c>
      <c r="J1" s="34"/>
    </row>
    <row r="2" spans="1:10" s="9" customFormat="1" ht="24.95" customHeight="1" x14ac:dyDescent="0.25">
      <c r="D2" s="82"/>
      <c r="E2" s="38"/>
      <c r="F2" s="41"/>
      <c r="H2" s="34"/>
      <c r="I2" s="34"/>
      <c r="J2" s="34"/>
    </row>
    <row r="3" spans="1:10" s="9" customFormat="1" ht="36" customHeight="1" x14ac:dyDescent="0.25">
      <c r="A3" s="40" t="s">
        <v>1</v>
      </c>
      <c r="B3" s="40" t="s">
        <v>3</v>
      </c>
      <c r="C3" s="41" t="s">
        <v>4</v>
      </c>
      <c r="D3" s="83" t="s">
        <v>5</v>
      </c>
      <c r="E3" s="8" t="s">
        <v>6</v>
      </c>
      <c r="F3" s="92" t="s">
        <v>8</v>
      </c>
      <c r="G3" s="92" t="s">
        <v>9</v>
      </c>
      <c r="H3" s="40" t="s">
        <v>2</v>
      </c>
      <c r="I3" s="26"/>
      <c r="J3" s="26"/>
    </row>
    <row r="4" spans="1:10" s="9" customFormat="1" ht="24.95" customHeight="1" x14ac:dyDescent="0.25">
      <c r="A4" s="10" t="s">
        <v>10</v>
      </c>
      <c r="B4" s="10"/>
      <c r="C4" s="11" t="s">
        <v>12</v>
      </c>
      <c r="D4" s="84">
        <v>986</v>
      </c>
      <c r="E4" s="12">
        <f>(1-$F$1)*D4</f>
        <v>986</v>
      </c>
      <c r="F4" s="15" t="s">
        <v>13</v>
      </c>
      <c r="G4" s="15"/>
      <c r="H4" s="26" t="s">
        <v>11</v>
      </c>
      <c r="I4" s="26"/>
      <c r="J4" s="26"/>
    </row>
    <row r="5" spans="1:10" s="9" customFormat="1" ht="24.95" customHeight="1" x14ac:dyDescent="0.25">
      <c r="A5" s="10" t="s">
        <v>14</v>
      </c>
      <c r="B5" s="10"/>
      <c r="C5" s="11" t="s">
        <v>15</v>
      </c>
      <c r="D5" s="84">
        <v>1667</v>
      </c>
      <c r="E5" s="12">
        <f t="shared" ref="E5:E69" si="0">(1-$F$1)*D5</f>
        <v>1667</v>
      </c>
      <c r="F5" s="15" t="s">
        <v>13</v>
      </c>
      <c r="G5" s="15"/>
      <c r="H5" s="26" t="s">
        <v>11</v>
      </c>
      <c r="I5" s="26"/>
      <c r="J5" s="26"/>
    </row>
    <row r="6" spans="1:10" s="9" customFormat="1" ht="24.95" customHeight="1" x14ac:dyDescent="0.25">
      <c r="A6" s="10" t="s">
        <v>16</v>
      </c>
      <c r="B6" s="10"/>
      <c r="C6" s="11" t="s">
        <v>17</v>
      </c>
      <c r="D6" s="84">
        <v>1638</v>
      </c>
      <c r="E6" s="12">
        <f t="shared" si="0"/>
        <v>1638</v>
      </c>
      <c r="F6" s="15" t="s">
        <v>13</v>
      </c>
      <c r="G6" s="15"/>
      <c r="H6" s="26" t="s">
        <v>11</v>
      </c>
      <c r="I6" s="26"/>
      <c r="J6" s="26"/>
    </row>
    <row r="7" spans="1:10" s="9" customFormat="1" ht="24.95" customHeight="1" x14ac:dyDescent="0.25">
      <c r="A7" s="10" t="s">
        <v>24</v>
      </c>
      <c r="B7" s="13"/>
      <c r="C7" s="11" t="s">
        <v>25</v>
      </c>
      <c r="D7" s="84">
        <v>1764</v>
      </c>
      <c r="E7" s="12">
        <f t="shared" si="0"/>
        <v>1764</v>
      </c>
      <c r="F7" s="15" t="s">
        <v>26</v>
      </c>
      <c r="G7" s="15" t="s">
        <v>469</v>
      </c>
      <c r="H7" s="26" t="s">
        <v>11</v>
      </c>
      <c r="I7" s="26"/>
      <c r="J7" s="26"/>
    </row>
    <row r="8" spans="1:10" s="18" customFormat="1" ht="24.95" customHeight="1" x14ac:dyDescent="0.25">
      <c r="A8" s="16" t="s">
        <v>18</v>
      </c>
      <c r="B8" s="21"/>
      <c r="C8" s="17" t="s">
        <v>19</v>
      </c>
      <c r="D8" s="85">
        <v>2598</v>
      </c>
      <c r="E8" s="12">
        <f t="shared" si="0"/>
        <v>2598</v>
      </c>
      <c r="F8" s="29" t="s">
        <v>13</v>
      </c>
      <c r="G8" s="29"/>
      <c r="H8" s="30" t="s">
        <v>11</v>
      </c>
      <c r="I8" s="30"/>
      <c r="J8" s="30"/>
    </row>
    <row r="9" spans="1:10" s="18" customFormat="1" ht="24.95" customHeight="1" x14ac:dyDescent="0.25">
      <c r="A9" s="16" t="s">
        <v>20</v>
      </c>
      <c r="B9" s="21"/>
      <c r="C9" s="17" t="s">
        <v>21</v>
      </c>
      <c r="D9" s="85">
        <v>4186</v>
      </c>
      <c r="E9" s="12">
        <f t="shared" si="0"/>
        <v>4186</v>
      </c>
      <c r="F9" s="29" t="s">
        <v>13</v>
      </c>
      <c r="G9" s="29"/>
      <c r="H9" s="30" t="s">
        <v>11</v>
      </c>
      <c r="I9" s="30"/>
      <c r="J9" s="30"/>
    </row>
    <row r="10" spans="1:10" s="18" customFormat="1" ht="24.95" customHeight="1" x14ac:dyDescent="0.25">
      <c r="A10" s="16" t="s">
        <v>22</v>
      </c>
      <c r="B10" s="21"/>
      <c r="C10" s="17" t="s">
        <v>23</v>
      </c>
      <c r="D10" s="85">
        <v>7461</v>
      </c>
      <c r="E10" s="12">
        <f t="shared" si="0"/>
        <v>7461</v>
      </c>
      <c r="F10" s="29" t="s">
        <v>13</v>
      </c>
      <c r="G10" s="29"/>
      <c r="H10" s="30" t="s">
        <v>11</v>
      </c>
      <c r="I10" s="30"/>
      <c r="J10" s="30"/>
    </row>
    <row r="11" spans="1:10" s="18" customFormat="1" ht="24.95" customHeight="1" x14ac:dyDescent="0.25">
      <c r="A11" s="16" t="s">
        <v>27</v>
      </c>
      <c r="B11" s="21"/>
      <c r="C11" s="17" t="s">
        <v>28</v>
      </c>
      <c r="D11" s="85">
        <v>2622</v>
      </c>
      <c r="E11" s="12">
        <f t="shared" si="0"/>
        <v>2622</v>
      </c>
      <c r="F11" s="29" t="s">
        <v>26</v>
      </c>
      <c r="G11" s="29" t="s">
        <v>469</v>
      </c>
      <c r="H11" s="30" t="s">
        <v>11</v>
      </c>
      <c r="I11" s="30"/>
      <c r="J11" s="30"/>
    </row>
    <row r="12" spans="1:10" s="18" customFormat="1" ht="24.95" customHeight="1" x14ac:dyDescent="0.25">
      <c r="A12" s="16" t="s">
        <v>29</v>
      </c>
      <c r="B12" s="21"/>
      <c r="C12" s="17" t="s">
        <v>30</v>
      </c>
      <c r="D12" s="85">
        <v>4455</v>
      </c>
      <c r="E12" s="12">
        <f t="shared" si="0"/>
        <v>4455</v>
      </c>
      <c r="F12" s="29" t="s">
        <v>26</v>
      </c>
      <c r="G12" s="29" t="s">
        <v>469</v>
      </c>
      <c r="H12" s="30" t="s">
        <v>11</v>
      </c>
      <c r="I12" s="30"/>
      <c r="J12" s="30"/>
    </row>
    <row r="13" spans="1:10" s="18" customFormat="1" ht="24.95" customHeight="1" x14ac:dyDescent="0.25">
      <c r="A13" s="16" t="s">
        <v>31</v>
      </c>
      <c r="B13" s="21"/>
      <c r="C13" s="17" t="s">
        <v>32</v>
      </c>
      <c r="D13" s="85">
        <v>7594</v>
      </c>
      <c r="E13" s="12">
        <f t="shared" si="0"/>
        <v>7594</v>
      </c>
      <c r="F13" s="29" t="s">
        <v>26</v>
      </c>
      <c r="G13" s="29" t="s">
        <v>469</v>
      </c>
      <c r="H13" s="30" t="s">
        <v>11</v>
      </c>
      <c r="I13" s="30"/>
      <c r="J13" s="30"/>
    </row>
    <row r="14" spans="1:10" s="18" customFormat="1" ht="24.95" customHeight="1" x14ac:dyDescent="0.25">
      <c r="A14" s="16" t="s">
        <v>33</v>
      </c>
      <c r="B14" s="21"/>
      <c r="C14" s="17" t="s">
        <v>34</v>
      </c>
      <c r="D14" s="85">
        <v>2349</v>
      </c>
      <c r="E14" s="12">
        <f t="shared" si="0"/>
        <v>2349</v>
      </c>
      <c r="F14" s="29" t="s">
        <v>26</v>
      </c>
      <c r="G14" s="29"/>
      <c r="H14" s="30" t="s">
        <v>11</v>
      </c>
      <c r="I14" s="30"/>
      <c r="J14" s="30"/>
    </row>
    <row r="15" spans="1:10" s="18" customFormat="1" ht="24.95" customHeight="1" x14ac:dyDescent="0.25">
      <c r="A15" s="16" t="s">
        <v>35</v>
      </c>
      <c r="B15" s="21"/>
      <c r="C15" s="17" t="s">
        <v>36</v>
      </c>
      <c r="D15" s="85">
        <v>3987</v>
      </c>
      <c r="E15" s="12">
        <f t="shared" si="0"/>
        <v>3987</v>
      </c>
      <c r="F15" s="29" t="s">
        <v>26</v>
      </c>
      <c r="G15" s="29"/>
      <c r="H15" s="30" t="s">
        <v>11</v>
      </c>
      <c r="I15" s="30"/>
      <c r="J15" s="30"/>
    </row>
    <row r="16" spans="1:10" s="18" customFormat="1" ht="24.95" customHeight="1" x14ac:dyDescent="0.25">
      <c r="A16" s="16" t="s">
        <v>37</v>
      </c>
      <c r="B16" s="21"/>
      <c r="C16" s="17" t="s">
        <v>38</v>
      </c>
      <c r="D16" s="85">
        <v>7262</v>
      </c>
      <c r="E16" s="12">
        <f t="shared" si="0"/>
        <v>7262</v>
      </c>
      <c r="F16" s="29" t="s">
        <v>26</v>
      </c>
      <c r="G16" s="29"/>
      <c r="H16" s="30" t="s">
        <v>11</v>
      </c>
      <c r="I16" s="30"/>
      <c r="J16" s="30"/>
    </row>
    <row r="17" spans="1:10" s="18" customFormat="1" ht="24.95" customHeight="1" x14ac:dyDescent="0.25">
      <c r="A17" s="16" t="s">
        <v>39</v>
      </c>
      <c r="B17" s="21"/>
      <c r="C17" s="17" t="s">
        <v>40</v>
      </c>
      <c r="D17" s="85">
        <v>2429</v>
      </c>
      <c r="E17" s="12">
        <f t="shared" si="0"/>
        <v>2429</v>
      </c>
      <c r="F17" s="29" t="s">
        <v>26</v>
      </c>
      <c r="G17" s="29" t="s">
        <v>469</v>
      </c>
      <c r="H17" s="30" t="s">
        <v>11</v>
      </c>
      <c r="I17" s="30"/>
      <c r="J17" s="30"/>
    </row>
    <row r="18" spans="1:10" s="18" customFormat="1" ht="24.95" customHeight="1" x14ac:dyDescent="0.25">
      <c r="A18" s="16" t="s">
        <v>41</v>
      </c>
      <c r="B18" s="21"/>
      <c r="C18" s="17" t="s">
        <v>42</v>
      </c>
      <c r="D18" s="85">
        <v>4268</v>
      </c>
      <c r="E18" s="12">
        <f t="shared" si="0"/>
        <v>4268</v>
      </c>
      <c r="F18" s="29" t="s">
        <v>26</v>
      </c>
      <c r="G18" s="29" t="s">
        <v>469</v>
      </c>
      <c r="H18" s="30" t="s">
        <v>11</v>
      </c>
      <c r="I18" s="30"/>
      <c r="J18" s="30"/>
    </row>
    <row r="19" spans="1:10" s="18" customFormat="1" ht="24.95" customHeight="1" x14ac:dyDescent="0.25">
      <c r="A19" s="16" t="s">
        <v>43</v>
      </c>
      <c r="B19" s="21"/>
      <c r="C19" s="17" t="s">
        <v>44</v>
      </c>
      <c r="D19" s="85">
        <v>7469</v>
      </c>
      <c r="E19" s="12">
        <f t="shared" si="0"/>
        <v>7469</v>
      </c>
      <c r="F19" s="29" t="s">
        <v>26</v>
      </c>
      <c r="G19" s="29" t="s">
        <v>469</v>
      </c>
      <c r="H19" s="30" t="s">
        <v>11</v>
      </c>
      <c r="I19" s="30"/>
      <c r="J19" s="30"/>
    </row>
    <row r="20" spans="1:10" s="9" customFormat="1" ht="24.95" customHeight="1" x14ac:dyDescent="0.25">
      <c r="A20" s="10" t="s">
        <v>45</v>
      </c>
      <c r="B20" s="10"/>
      <c r="C20" s="11" t="s">
        <v>47</v>
      </c>
      <c r="D20" s="84">
        <v>4960</v>
      </c>
      <c r="E20" s="12">
        <f t="shared" si="0"/>
        <v>4960</v>
      </c>
      <c r="F20" s="15" t="s">
        <v>13</v>
      </c>
      <c r="G20" s="15"/>
      <c r="H20" s="26" t="s">
        <v>46</v>
      </c>
      <c r="I20" s="26"/>
      <c r="J20" s="26"/>
    </row>
    <row r="21" spans="1:10" s="9" customFormat="1" ht="24.95" customHeight="1" x14ac:dyDescent="0.25">
      <c r="A21" s="10" t="s">
        <v>48</v>
      </c>
      <c r="B21" s="10"/>
      <c r="C21" s="11" t="s">
        <v>49</v>
      </c>
      <c r="D21" s="84">
        <v>5952</v>
      </c>
      <c r="E21" s="12">
        <f t="shared" si="0"/>
        <v>5952</v>
      </c>
      <c r="F21" s="15" t="s">
        <v>13</v>
      </c>
      <c r="G21" s="15"/>
      <c r="H21" s="26" t="s">
        <v>46</v>
      </c>
      <c r="I21" s="26"/>
      <c r="J21" s="26"/>
    </row>
    <row r="22" spans="1:10" s="9" customFormat="1" ht="24.95" customHeight="1" x14ac:dyDescent="0.25">
      <c r="A22" s="10" t="s">
        <v>50</v>
      </c>
      <c r="B22" s="13"/>
      <c r="C22" s="11" t="s">
        <v>51</v>
      </c>
      <c r="D22" s="84">
        <v>5184</v>
      </c>
      <c r="E22" s="12">
        <f t="shared" si="0"/>
        <v>5184</v>
      </c>
      <c r="F22" s="15" t="s">
        <v>26</v>
      </c>
      <c r="G22" s="15" t="s">
        <v>469</v>
      </c>
      <c r="H22" s="26" t="s">
        <v>46</v>
      </c>
      <c r="I22" s="26"/>
      <c r="J22" s="26"/>
    </row>
    <row r="23" spans="1:10" s="9" customFormat="1" ht="24.95" customHeight="1" x14ac:dyDescent="0.25">
      <c r="A23" s="10" t="s">
        <v>52</v>
      </c>
      <c r="B23" s="13"/>
      <c r="C23" s="11" t="s">
        <v>53</v>
      </c>
      <c r="D23" s="84">
        <v>6171</v>
      </c>
      <c r="E23" s="12">
        <f t="shared" si="0"/>
        <v>6171</v>
      </c>
      <c r="F23" s="15" t="s">
        <v>26</v>
      </c>
      <c r="G23" s="15" t="s">
        <v>469</v>
      </c>
      <c r="H23" s="26" t="s">
        <v>46</v>
      </c>
      <c r="I23" s="26"/>
      <c r="J23" s="26"/>
    </row>
    <row r="24" spans="1:10" s="67" customFormat="1" ht="24.95" customHeight="1" x14ac:dyDescent="0.25">
      <c r="A24" s="63" t="s">
        <v>576</v>
      </c>
      <c r="B24" s="94" t="s">
        <v>577</v>
      </c>
      <c r="C24" s="64" t="s">
        <v>578</v>
      </c>
      <c r="D24" s="88">
        <v>1638</v>
      </c>
      <c r="E24" s="95">
        <f t="shared" si="0"/>
        <v>1638</v>
      </c>
      <c r="F24" s="65" t="s">
        <v>26</v>
      </c>
      <c r="G24" s="65"/>
      <c r="H24" s="66" t="s">
        <v>579</v>
      </c>
      <c r="I24" s="66"/>
    </row>
    <row r="25" spans="1:10" s="67" customFormat="1" ht="24.95" customHeight="1" x14ac:dyDescent="0.25">
      <c r="A25" s="63" t="s">
        <v>580</v>
      </c>
      <c r="B25" s="94" t="s">
        <v>577</v>
      </c>
      <c r="C25" s="64" t="s">
        <v>581</v>
      </c>
      <c r="D25" s="88">
        <v>828</v>
      </c>
      <c r="E25" s="95">
        <f t="shared" si="0"/>
        <v>828</v>
      </c>
      <c r="F25" s="65" t="s">
        <v>26</v>
      </c>
      <c r="G25" s="65"/>
      <c r="H25" s="66" t="s">
        <v>579</v>
      </c>
      <c r="I25" s="66"/>
    </row>
    <row r="26" spans="1:10" s="9" customFormat="1" ht="24.95" customHeight="1" x14ac:dyDescent="0.25">
      <c r="A26" s="10" t="s">
        <v>54</v>
      </c>
      <c r="B26" s="10"/>
      <c r="C26" s="11" t="s">
        <v>56</v>
      </c>
      <c r="D26" s="84">
        <v>1812</v>
      </c>
      <c r="E26" s="12">
        <f t="shared" si="0"/>
        <v>1812</v>
      </c>
      <c r="F26" s="15" t="s">
        <v>13</v>
      </c>
      <c r="G26" s="15"/>
      <c r="H26" s="26" t="s">
        <v>55</v>
      </c>
      <c r="I26" s="26"/>
      <c r="J26" s="26"/>
    </row>
    <row r="27" spans="1:10" s="9" customFormat="1" ht="24.95" customHeight="1" x14ac:dyDescent="0.25">
      <c r="A27" s="10" t="s">
        <v>57</v>
      </c>
      <c r="B27" s="10"/>
      <c r="C27" s="11" t="s">
        <v>59</v>
      </c>
      <c r="D27" s="84">
        <v>1317</v>
      </c>
      <c r="E27" s="12">
        <f t="shared" si="0"/>
        <v>1317</v>
      </c>
      <c r="F27" s="15" t="s">
        <v>13</v>
      </c>
      <c r="G27" s="15"/>
      <c r="H27" s="26" t="s">
        <v>58</v>
      </c>
      <c r="I27" s="26"/>
      <c r="J27" s="26"/>
    </row>
    <row r="28" spans="1:10" s="9" customFormat="1" ht="24.95" customHeight="1" x14ac:dyDescent="0.25">
      <c r="A28" s="10" t="s">
        <v>60</v>
      </c>
      <c r="B28" s="10"/>
      <c r="C28" s="11" t="s">
        <v>61</v>
      </c>
      <c r="D28" s="84">
        <v>574</v>
      </c>
      <c r="E28" s="12">
        <f t="shared" si="0"/>
        <v>574</v>
      </c>
      <c r="F28" s="15" t="s">
        <v>13</v>
      </c>
      <c r="G28" s="15"/>
      <c r="H28" s="26" t="s">
        <v>58</v>
      </c>
      <c r="I28" s="26"/>
      <c r="J28" s="26"/>
    </row>
    <row r="29" spans="1:10" s="9" customFormat="1" ht="24.95" customHeight="1" x14ac:dyDescent="0.25">
      <c r="A29" s="10" t="s">
        <v>62</v>
      </c>
      <c r="B29" s="10"/>
      <c r="C29" s="11" t="s">
        <v>63</v>
      </c>
      <c r="D29" s="84">
        <v>2718</v>
      </c>
      <c r="E29" s="12">
        <f t="shared" si="0"/>
        <v>2718</v>
      </c>
      <c r="F29" s="15" t="s">
        <v>13</v>
      </c>
      <c r="G29" s="15"/>
      <c r="H29" s="26" t="s">
        <v>58</v>
      </c>
      <c r="I29" s="26"/>
      <c r="J29" s="26"/>
    </row>
    <row r="30" spans="1:10" s="9" customFormat="1" ht="24.95" customHeight="1" x14ac:dyDescent="0.25">
      <c r="A30" s="10" t="s">
        <v>64</v>
      </c>
      <c r="B30" s="10"/>
      <c r="C30" s="11" t="s">
        <v>65</v>
      </c>
      <c r="D30" s="84">
        <v>5151</v>
      </c>
      <c r="E30" s="12">
        <f t="shared" si="0"/>
        <v>5151</v>
      </c>
      <c r="F30" s="15" t="s">
        <v>13</v>
      </c>
      <c r="G30" s="15"/>
      <c r="H30" s="26" t="s">
        <v>58</v>
      </c>
      <c r="I30" s="26"/>
      <c r="J30" s="26"/>
    </row>
    <row r="31" spans="1:10" s="9" customFormat="1" ht="24.95" customHeight="1" x14ac:dyDescent="0.25">
      <c r="A31" s="10" t="s">
        <v>66</v>
      </c>
      <c r="B31" s="10"/>
      <c r="C31" s="11" t="s">
        <v>67</v>
      </c>
      <c r="D31" s="84">
        <v>267</v>
      </c>
      <c r="E31" s="12">
        <f t="shared" si="0"/>
        <v>267</v>
      </c>
      <c r="F31" s="15" t="s">
        <v>13</v>
      </c>
      <c r="G31" s="15"/>
      <c r="H31" s="26" t="s">
        <v>58</v>
      </c>
      <c r="I31" s="26"/>
      <c r="J31" s="26"/>
    </row>
    <row r="32" spans="1:10" s="9" customFormat="1" ht="24.95" customHeight="1" x14ac:dyDescent="0.25">
      <c r="A32" s="10" t="s">
        <v>68</v>
      </c>
      <c r="B32" s="10"/>
      <c r="C32" s="11" t="s">
        <v>69</v>
      </c>
      <c r="D32" s="84">
        <v>851</v>
      </c>
      <c r="E32" s="12">
        <f t="shared" si="0"/>
        <v>851</v>
      </c>
      <c r="F32" s="15" t="s">
        <v>13</v>
      </c>
      <c r="G32" s="15"/>
      <c r="H32" s="26" t="s">
        <v>58</v>
      </c>
      <c r="I32" s="26"/>
      <c r="J32" s="26"/>
    </row>
    <row r="33" spans="1:20" s="9" customFormat="1" ht="24.95" customHeight="1" x14ac:dyDescent="0.25">
      <c r="A33" s="10" t="s">
        <v>70</v>
      </c>
      <c r="B33" s="10"/>
      <c r="C33" s="11" t="s">
        <v>71</v>
      </c>
      <c r="D33" s="84">
        <v>1768</v>
      </c>
      <c r="E33" s="12">
        <f t="shared" si="0"/>
        <v>1768</v>
      </c>
      <c r="F33" s="15" t="s">
        <v>13</v>
      </c>
      <c r="G33" s="15"/>
      <c r="H33" s="26" t="s">
        <v>58</v>
      </c>
      <c r="I33" s="26"/>
      <c r="J33" s="26"/>
    </row>
    <row r="34" spans="1:20" s="9" customFormat="1" ht="24.95" customHeight="1" x14ac:dyDescent="0.25">
      <c r="A34" s="10" t="s">
        <v>72</v>
      </c>
      <c r="B34" s="10"/>
      <c r="C34" s="11" t="s">
        <v>73</v>
      </c>
      <c r="D34" s="84">
        <v>2750</v>
      </c>
      <c r="E34" s="12">
        <f t="shared" si="0"/>
        <v>2750</v>
      </c>
      <c r="F34" s="15" t="s">
        <v>13</v>
      </c>
      <c r="G34" s="15"/>
      <c r="H34" s="26" t="s">
        <v>58</v>
      </c>
      <c r="I34" s="26"/>
      <c r="J34" s="26"/>
    </row>
    <row r="35" spans="1:20" s="9" customFormat="1" ht="24.95" customHeight="1" x14ac:dyDescent="0.25">
      <c r="A35" s="10" t="s">
        <v>74</v>
      </c>
      <c r="B35" s="10"/>
      <c r="C35" s="11" t="s">
        <v>75</v>
      </c>
      <c r="D35" s="84">
        <v>834</v>
      </c>
      <c r="E35" s="12">
        <f t="shared" si="0"/>
        <v>834</v>
      </c>
      <c r="F35" s="15" t="s">
        <v>13</v>
      </c>
      <c r="G35" s="15"/>
      <c r="H35" s="26" t="s">
        <v>58</v>
      </c>
      <c r="I35" s="26"/>
      <c r="J35" s="26"/>
    </row>
    <row r="36" spans="1:20" s="9" customFormat="1" ht="24.95" customHeight="1" x14ac:dyDescent="0.25">
      <c r="A36" s="10" t="s">
        <v>76</v>
      </c>
      <c r="B36" s="10"/>
      <c r="C36" s="11" t="s">
        <v>77</v>
      </c>
      <c r="D36" s="84">
        <v>834</v>
      </c>
      <c r="E36" s="12">
        <f t="shared" si="0"/>
        <v>834</v>
      </c>
      <c r="F36" s="15" t="s">
        <v>13</v>
      </c>
      <c r="G36" s="15"/>
      <c r="H36" s="26" t="s">
        <v>58</v>
      </c>
      <c r="I36" s="26"/>
      <c r="J36" s="26"/>
    </row>
    <row r="37" spans="1:20" s="9" customFormat="1" ht="24.95" customHeight="1" x14ac:dyDescent="0.25">
      <c r="A37" s="10" t="s">
        <v>78</v>
      </c>
      <c r="B37" s="10"/>
      <c r="C37" s="11" t="s">
        <v>79</v>
      </c>
      <c r="D37" s="84">
        <v>1101</v>
      </c>
      <c r="E37" s="12">
        <f t="shared" si="0"/>
        <v>1101</v>
      </c>
      <c r="F37" s="15" t="s">
        <v>13</v>
      </c>
      <c r="G37" s="15"/>
      <c r="H37" s="26" t="s">
        <v>58</v>
      </c>
      <c r="I37" s="26"/>
      <c r="J37" s="26"/>
    </row>
    <row r="38" spans="1:20" s="9" customFormat="1" ht="24.95" customHeight="1" x14ac:dyDescent="0.25">
      <c r="A38" s="10" t="s">
        <v>80</v>
      </c>
      <c r="B38" s="10"/>
      <c r="C38" s="11" t="s">
        <v>81</v>
      </c>
      <c r="D38" s="84">
        <v>1101</v>
      </c>
      <c r="E38" s="12">
        <f t="shared" si="0"/>
        <v>1101</v>
      </c>
      <c r="F38" s="15" t="s">
        <v>13</v>
      </c>
      <c r="G38" s="15"/>
      <c r="H38" s="26" t="s">
        <v>58</v>
      </c>
      <c r="I38" s="26"/>
      <c r="J38" s="26"/>
    </row>
    <row r="39" spans="1:20" s="52" customFormat="1" ht="24.95" customHeight="1" x14ac:dyDescent="0.25">
      <c r="A39" s="52" t="s">
        <v>520</v>
      </c>
      <c r="B39" s="53"/>
      <c r="C39" s="52" t="s">
        <v>506</v>
      </c>
      <c r="D39" s="86">
        <v>1101</v>
      </c>
      <c r="E39" s="12">
        <f t="shared" si="0"/>
        <v>1101</v>
      </c>
      <c r="F39" s="29" t="s">
        <v>13</v>
      </c>
      <c r="G39" s="54"/>
      <c r="H39" s="30" t="s">
        <v>58</v>
      </c>
      <c r="I39" s="55"/>
      <c r="J39" s="55"/>
      <c r="K39" s="56"/>
      <c r="M39" s="57"/>
      <c r="N39" s="58"/>
      <c r="O39" s="58"/>
      <c r="Q39" s="54"/>
      <c r="R39" s="56"/>
      <c r="S39" s="54"/>
      <c r="T39" s="56"/>
    </row>
    <row r="40" spans="1:20" s="9" customFormat="1" ht="24.95" customHeight="1" x14ac:dyDescent="0.25">
      <c r="A40" s="10" t="s">
        <v>82</v>
      </c>
      <c r="B40" s="10"/>
      <c r="C40" s="11" t="s">
        <v>83</v>
      </c>
      <c r="D40" s="84">
        <v>1101</v>
      </c>
      <c r="E40" s="12">
        <f t="shared" si="0"/>
        <v>1101</v>
      </c>
      <c r="F40" s="15" t="s">
        <v>13</v>
      </c>
      <c r="G40" s="15"/>
      <c r="H40" s="26" t="s">
        <v>58</v>
      </c>
      <c r="I40" s="26"/>
      <c r="J40" s="26"/>
    </row>
    <row r="41" spans="1:20" s="9" customFormat="1" ht="24.95" customHeight="1" x14ac:dyDescent="0.25">
      <c r="A41" s="10" t="s">
        <v>84</v>
      </c>
      <c r="B41" s="10"/>
      <c r="C41" s="11" t="s">
        <v>85</v>
      </c>
      <c r="D41" s="84">
        <v>1101</v>
      </c>
      <c r="E41" s="12">
        <f t="shared" si="0"/>
        <v>1101</v>
      </c>
      <c r="F41" s="15" t="s">
        <v>13</v>
      </c>
      <c r="G41" s="15"/>
      <c r="H41" s="26" t="s">
        <v>58</v>
      </c>
      <c r="I41" s="26"/>
      <c r="J41" s="26"/>
    </row>
    <row r="42" spans="1:20" s="9" customFormat="1" ht="24.95" customHeight="1" x14ac:dyDescent="0.25">
      <c r="A42" s="10" t="s">
        <v>86</v>
      </c>
      <c r="B42" s="10"/>
      <c r="C42" s="11" t="s">
        <v>87</v>
      </c>
      <c r="D42" s="84">
        <v>1101</v>
      </c>
      <c r="E42" s="12">
        <f t="shared" si="0"/>
        <v>1101</v>
      </c>
      <c r="F42" s="15" t="s">
        <v>13</v>
      </c>
      <c r="G42" s="15"/>
      <c r="H42" s="26" t="s">
        <v>58</v>
      </c>
      <c r="I42" s="26"/>
      <c r="J42" s="26"/>
    </row>
    <row r="43" spans="1:20" s="9" customFormat="1" ht="24.95" customHeight="1" x14ac:dyDescent="0.25">
      <c r="A43" s="10" t="s">
        <v>88</v>
      </c>
      <c r="B43" s="10"/>
      <c r="C43" s="11" t="s">
        <v>89</v>
      </c>
      <c r="D43" s="84">
        <v>1368</v>
      </c>
      <c r="E43" s="12">
        <f t="shared" si="0"/>
        <v>1368</v>
      </c>
      <c r="F43" s="15" t="s">
        <v>13</v>
      </c>
      <c r="G43" s="15"/>
      <c r="H43" s="27" t="s">
        <v>58</v>
      </c>
      <c r="I43" s="27"/>
      <c r="J43" s="27"/>
    </row>
    <row r="44" spans="1:20" s="9" customFormat="1" ht="24.95" customHeight="1" x14ac:dyDescent="0.25">
      <c r="A44" s="10" t="s">
        <v>90</v>
      </c>
      <c r="B44" s="10"/>
      <c r="C44" s="11" t="s">
        <v>91</v>
      </c>
      <c r="D44" s="84">
        <v>1101</v>
      </c>
      <c r="E44" s="12">
        <f t="shared" si="0"/>
        <v>1101</v>
      </c>
      <c r="F44" s="15" t="s">
        <v>13</v>
      </c>
      <c r="G44" s="15"/>
      <c r="H44" s="26" t="s">
        <v>58</v>
      </c>
      <c r="I44" s="26"/>
      <c r="J44" s="26"/>
    </row>
    <row r="45" spans="1:20" s="9" customFormat="1" ht="24.95" customHeight="1" x14ac:dyDescent="0.25">
      <c r="A45" s="10" t="s">
        <v>92</v>
      </c>
      <c r="B45" s="10"/>
      <c r="C45" s="11" t="s">
        <v>93</v>
      </c>
      <c r="D45" s="84">
        <v>817</v>
      </c>
      <c r="E45" s="12">
        <f t="shared" si="0"/>
        <v>817</v>
      </c>
      <c r="F45" s="15" t="s">
        <v>13</v>
      </c>
      <c r="G45" s="15"/>
      <c r="H45" s="26" t="s">
        <v>58</v>
      </c>
      <c r="I45" s="26"/>
      <c r="J45" s="26"/>
    </row>
    <row r="46" spans="1:20" s="18" customFormat="1" ht="24.95" customHeight="1" x14ac:dyDescent="0.25">
      <c r="A46" s="16" t="s">
        <v>94</v>
      </c>
      <c r="B46" s="16"/>
      <c r="C46" s="17" t="s">
        <v>95</v>
      </c>
      <c r="D46" s="85" t="s">
        <v>96</v>
      </c>
      <c r="E46" s="85" t="s">
        <v>96</v>
      </c>
      <c r="F46" s="29" t="s">
        <v>13</v>
      </c>
      <c r="G46" s="29"/>
      <c r="H46" s="30" t="s">
        <v>58</v>
      </c>
      <c r="I46" s="30"/>
      <c r="J46" s="30"/>
    </row>
    <row r="47" spans="1:20" s="18" customFormat="1" ht="24.95" customHeight="1" x14ac:dyDescent="0.25">
      <c r="A47" s="16" t="s">
        <v>97</v>
      </c>
      <c r="B47" s="16"/>
      <c r="C47" s="17" t="s">
        <v>98</v>
      </c>
      <c r="D47" s="85" t="s">
        <v>96</v>
      </c>
      <c r="E47" s="85" t="s">
        <v>96</v>
      </c>
      <c r="F47" s="29" t="s">
        <v>13</v>
      </c>
      <c r="G47" s="29"/>
      <c r="H47" s="31" t="s">
        <v>58</v>
      </c>
      <c r="I47" s="31"/>
      <c r="J47" s="31"/>
    </row>
    <row r="48" spans="1:20" s="18" customFormat="1" ht="24.95" customHeight="1" x14ac:dyDescent="0.25">
      <c r="A48" s="16" t="s">
        <v>99</v>
      </c>
      <c r="B48" s="16"/>
      <c r="C48" s="17" t="s">
        <v>100</v>
      </c>
      <c r="D48" s="85" t="s">
        <v>96</v>
      </c>
      <c r="E48" s="85" t="s">
        <v>96</v>
      </c>
      <c r="F48" s="29" t="s">
        <v>13</v>
      </c>
      <c r="G48" s="29"/>
      <c r="H48" s="31" t="s">
        <v>58</v>
      </c>
      <c r="I48" s="31"/>
      <c r="J48" s="31"/>
    </row>
    <row r="49" spans="1:10" s="18" customFormat="1" ht="24.95" customHeight="1" x14ac:dyDescent="0.25">
      <c r="A49" s="16" t="s">
        <v>101</v>
      </c>
      <c r="B49" s="16"/>
      <c r="C49" s="17" t="s">
        <v>102</v>
      </c>
      <c r="D49" s="85" t="s">
        <v>96</v>
      </c>
      <c r="E49" s="85" t="s">
        <v>96</v>
      </c>
      <c r="F49" s="29" t="s">
        <v>13</v>
      </c>
      <c r="G49" s="29"/>
      <c r="H49" s="31" t="s">
        <v>58</v>
      </c>
      <c r="I49" s="31"/>
      <c r="J49" s="31"/>
    </row>
    <row r="50" spans="1:10" s="18" customFormat="1" ht="24.95" customHeight="1" x14ac:dyDescent="0.25">
      <c r="A50" s="16" t="s">
        <v>103</v>
      </c>
      <c r="B50" s="16"/>
      <c r="C50" s="17" t="s">
        <v>104</v>
      </c>
      <c r="D50" s="85" t="s">
        <v>96</v>
      </c>
      <c r="E50" s="85" t="s">
        <v>96</v>
      </c>
      <c r="F50" s="29" t="s">
        <v>105</v>
      </c>
      <c r="G50" s="29"/>
      <c r="H50" s="30" t="s">
        <v>58</v>
      </c>
      <c r="I50" s="30"/>
      <c r="J50" s="30"/>
    </row>
    <row r="51" spans="1:10" s="9" customFormat="1" ht="24.95" customHeight="1" x14ac:dyDescent="0.25">
      <c r="A51" s="10" t="s">
        <v>106</v>
      </c>
      <c r="B51" s="10"/>
      <c r="C51" s="11" t="s">
        <v>107</v>
      </c>
      <c r="D51" s="84">
        <v>1192</v>
      </c>
      <c r="E51" s="12">
        <f t="shared" si="0"/>
        <v>1192</v>
      </c>
      <c r="F51" s="15" t="s">
        <v>13</v>
      </c>
      <c r="G51" s="15"/>
      <c r="H51" s="27" t="s">
        <v>58</v>
      </c>
      <c r="I51" s="27"/>
      <c r="J51" s="27"/>
    </row>
    <row r="52" spans="1:10" s="9" customFormat="1" ht="24.95" customHeight="1" x14ac:dyDescent="0.25">
      <c r="A52" s="10" t="s">
        <v>108</v>
      </c>
      <c r="B52" s="10"/>
      <c r="C52" s="11" t="s">
        <v>109</v>
      </c>
      <c r="D52" s="84">
        <v>1192</v>
      </c>
      <c r="E52" s="12">
        <f t="shared" si="0"/>
        <v>1192</v>
      </c>
      <c r="F52" s="15" t="s">
        <v>13</v>
      </c>
      <c r="G52" s="15"/>
      <c r="H52" s="27" t="s">
        <v>58</v>
      </c>
      <c r="I52" s="27"/>
      <c r="J52" s="27"/>
    </row>
    <row r="53" spans="1:10" s="9" customFormat="1" ht="24.95" customHeight="1" x14ac:dyDescent="0.25">
      <c r="A53" s="10" t="s">
        <v>110</v>
      </c>
      <c r="B53" s="10"/>
      <c r="C53" s="11" t="s">
        <v>111</v>
      </c>
      <c r="D53" s="84">
        <v>1192</v>
      </c>
      <c r="E53" s="12">
        <f t="shared" si="0"/>
        <v>1192</v>
      </c>
      <c r="F53" s="15" t="s">
        <v>13</v>
      </c>
      <c r="G53" s="15"/>
      <c r="H53" s="27" t="s">
        <v>58</v>
      </c>
      <c r="I53" s="27"/>
      <c r="J53" s="27"/>
    </row>
    <row r="54" spans="1:10" s="9" customFormat="1" ht="24.95" customHeight="1" x14ac:dyDescent="0.25">
      <c r="A54" s="10" t="s">
        <v>112</v>
      </c>
      <c r="B54" s="10"/>
      <c r="C54" s="11" t="s">
        <v>113</v>
      </c>
      <c r="D54" s="84">
        <v>1192</v>
      </c>
      <c r="E54" s="12">
        <f t="shared" si="0"/>
        <v>1192</v>
      </c>
      <c r="F54" s="15" t="s">
        <v>13</v>
      </c>
      <c r="G54" s="15"/>
      <c r="H54" s="27" t="s">
        <v>58</v>
      </c>
      <c r="I54" s="27"/>
      <c r="J54" s="27"/>
    </row>
    <row r="55" spans="1:10" s="9" customFormat="1" ht="24.95" customHeight="1" x14ac:dyDescent="0.25">
      <c r="A55" s="10" t="s">
        <v>114</v>
      </c>
      <c r="B55" s="10"/>
      <c r="C55" s="11" t="s">
        <v>115</v>
      </c>
      <c r="D55" s="84">
        <v>1192</v>
      </c>
      <c r="E55" s="12">
        <f t="shared" si="0"/>
        <v>1192</v>
      </c>
      <c r="F55" s="15" t="s">
        <v>13</v>
      </c>
      <c r="G55" s="15"/>
      <c r="H55" s="27" t="s">
        <v>58</v>
      </c>
      <c r="I55" s="27"/>
      <c r="J55" s="27"/>
    </row>
    <row r="56" spans="1:10" s="9" customFormat="1" ht="24.95" customHeight="1" x14ac:dyDescent="0.25">
      <c r="A56" s="10" t="s">
        <v>116</v>
      </c>
      <c r="B56" s="11"/>
      <c r="C56" s="11" t="s">
        <v>117</v>
      </c>
      <c r="D56" s="84">
        <v>4456</v>
      </c>
      <c r="E56" s="12">
        <f t="shared" si="0"/>
        <v>4456</v>
      </c>
      <c r="F56" s="15" t="s">
        <v>13</v>
      </c>
      <c r="G56" s="15"/>
      <c r="H56" s="26" t="s">
        <v>58</v>
      </c>
      <c r="I56" s="26"/>
      <c r="J56" s="26"/>
    </row>
    <row r="57" spans="1:10" s="9" customFormat="1" ht="24.95" customHeight="1" x14ac:dyDescent="0.25">
      <c r="A57" s="10" t="s">
        <v>118</v>
      </c>
      <c r="C57" s="11" t="s">
        <v>119</v>
      </c>
      <c r="D57" s="84">
        <v>551</v>
      </c>
      <c r="E57" s="12">
        <f t="shared" si="0"/>
        <v>551</v>
      </c>
      <c r="F57" s="15" t="s">
        <v>13</v>
      </c>
      <c r="G57" s="15"/>
      <c r="H57" s="26" t="s">
        <v>58</v>
      </c>
      <c r="I57" s="26"/>
      <c r="J57" s="26"/>
    </row>
    <row r="58" spans="1:10" s="9" customFormat="1" ht="24.95" customHeight="1" x14ac:dyDescent="0.25">
      <c r="A58" s="10" t="s">
        <v>120</v>
      </c>
      <c r="B58" s="10"/>
      <c r="C58" s="11" t="s">
        <v>121</v>
      </c>
      <c r="D58" s="84" t="s">
        <v>122</v>
      </c>
      <c r="E58" s="84" t="s">
        <v>122</v>
      </c>
      <c r="F58" s="15" t="s">
        <v>13</v>
      </c>
      <c r="G58" s="15" t="s">
        <v>123</v>
      </c>
      <c r="H58" s="26" t="s">
        <v>55</v>
      </c>
      <c r="I58" s="26"/>
      <c r="J58" s="26"/>
    </row>
    <row r="59" spans="1:10" s="9" customFormat="1" ht="24.95" customHeight="1" x14ac:dyDescent="0.25">
      <c r="A59" s="10" t="s">
        <v>124</v>
      </c>
      <c r="B59" s="13"/>
      <c r="C59" s="11" t="s">
        <v>126</v>
      </c>
      <c r="D59" s="84">
        <v>717</v>
      </c>
      <c r="E59" s="12">
        <f t="shared" si="0"/>
        <v>717</v>
      </c>
      <c r="F59" s="15" t="s">
        <v>13</v>
      </c>
      <c r="G59" s="15"/>
      <c r="H59" s="26" t="s">
        <v>125</v>
      </c>
      <c r="I59" s="26"/>
      <c r="J59" s="26"/>
    </row>
    <row r="60" spans="1:10" s="9" customFormat="1" ht="24.95" customHeight="1" x14ac:dyDescent="0.25">
      <c r="A60" s="10" t="s">
        <v>127</v>
      </c>
      <c r="B60" s="13"/>
      <c r="C60" s="11" t="s">
        <v>128</v>
      </c>
      <c r="D60" s="84">
        <v>828</v>
      </c>
      <c r="E60" s="12">
        <f t="shared" si="0"/>
        <v>828</v>
      </c>
      <c r="F60" s="15" t="s">
        <v>13</v>
      </c>
      <c r="G60" s="15"/>
      <c r="H60" s="26" t="s">
        <v>125</v>
      </c>
      <c r="I60" s="26"/>
      <c r="J60" s="26"/>
    </row>
    <row r="61" spans="1:10" s="9" customFormat="1" ht="24.95" customHeight="1" x14ac:dyDescent="0.25">
      <c r="A61" s="10" t="s">
        <v>129</v>
      </c>
      <c r="B61" s="13"/>
      <c r="C61" s="11" t="s">
        <v>130</v>
      </c>
      <c r="D61" s="84">
        <v>1115</v>
      </c>
      <c r="E61" s="12">
        <f t="shared" si="0"/>
        <v>1115</v>
      </c>
      <c r="F61" s="15" t="s">
        <v>13</v>
      </c>
      <c r="G61" s="15"/>
      <c r="H61" s="26" t="s">
        <v>125</v>
      </c>
      <c r="I61" s="26"/>
      <c r="J61" s="26"/>
    </row>
    <row r="62" spans="1:10" s="9" customFormat="1" ht="24.95" customHeight="1" x14ac:dyDescent="0.25">
      <c r="A62" s="10" t="s">
        <v>131</v>
      </c>
      <c r="B62" s="13"/>
      <c r="C62" s="11" t="s">
        <v>132</v>
      </c>
      <c r="D62" s="84">
        <v>400</v>
      </c>
      <c r="E62" s="12">
        <f t="shared" si="0"/>
        <v>400</v>
      </c>
      <c r="F62" s="15" t="s">
        <v>13</v>
      </c>
      <c r="G62" s="15"/>
      <c r="H62" s="26" t="s">
        <v>125</v>
      </c>
      <c r="I62" s="26"/>
      <c r="J62" s="26"/>
    </row>
    <row r="63" spans="1:10" s="9" customFormat="1" ht="24.95" customHeight="1" x14ac:dyDescent="0.25">
      <c r="A63" s="10" t="s">
        <v>133</v>
      </c>
      <c r="B63" s="13"/>
      <c r="C63" s="11" t="s">
        <v>134</v>
      </c>
      <c r="D63" s="84">
        <v>2000</v>
      </c>
      <c r="E63" s="12">
        <f t="shared" si="0"/>
        <v>2000</v>
      </c>
      <c r="F63" s="15" t="s">
        <v>13</v>
      </c>
      <c r="G63" s="15"/>
      <c r="H63" s="26" t="s">
        <v>125</v>
      </c>
      <c r="I63" s="26"/>
      <c r="J63" s="26"/>
    </row>
    <row r="64" spans="1:10" s="9" customFormat="1" ht="24.95" customHeight="1" x14ac:dyDescent="0.25">
      <c r="A64" s="10" t="s">
        <v>135</v>
      </c>
      <c r="B64" s="13"/>
      <c r="C64" s="11" t="s">
        <v>136</v>
      </c>
      <c r="D64" s="84">
        <v>275</v>
      </c>
      <c r="E64" s="12">
        <f t="shared" si="0"/>
        <v>275</v>
      </c>
      <c r="F64" s="15" t="s">
        <v>13</v>
      </c>
      <c r="G64" s="15"/>
      <c r="H64" s="26" t="s">
        <v>125</v>
      </c>
      <c r="I64" s="26"/>
      <c r="J64" s="26"/>
    </row>
    <row r="65" spans="1:10" s="9" customFormat="1" ht="24.95" customHeight="1" x14ac:dyDescent="0.25">
      <c r="A65" s="10" t="s">
        <v>137</v>
      </c>
      <c r="B65" s="13"/>
      <c r="C65" s="11" t="s">
        <v>138</v>
      </c>
      <c r="D65" s="84">
        <v>1353</v>
      </c>
      <c r="E65" s="12">
        <f t="shared" si="0"/>
        <v>1353</v>
      </c>
      <c r="F65" s="15" t="s">
        <v>26</v>
      </c>
      <c r="G65" s="15"/>
      <c r="H65" s="26" t="s">
        <v>125</v>
      </c>
      <c r="I65" s="26"/>
      <c r="J65" s="26"/>
    </row>
    <row r="66" spans="1:10" s="9" customFormat="1" ht="24.95" customHeight="1" x14ac:dyDescent="0.25">
      <c r="A66" s="10" t="s">
        <v>139</v>
      </c>
      <c r="B66" s="13"/>
      <c r="C66" s="11" t="s">
        <v>140</v>
      </c>
      <c r="D66" s="84">
        <v>781</v>
      </c>
      <c r="E66" s="12">
        <f t="shared" si="0"/>
        <v>781</v>
      </c>
      <c r="F66" s="15" t="s">
        <v>26</v>
      </c>
      <c r="G66" s="15"/>
      <c r="H66" s="26" t="s">
        <v>125</v>
      </c>
      <c r="I66" s="26"/>
      <c r="J66" s="26"/>
    </row>
    <row r="67" spans="1:10" s="9" customFormat="1" ht="24.95" customHeight="1" x14ac:dyDescent="0.25">
      <c r="A67" s="10" t="s">
        <v>141</v>
      </c>
      <c r="B67" s="13"/>
      <c r="C67" s="11" t="s">
        <v>142</v>
      </c>
      <c r="D67" s="84">
        <v>494</v>
      </c>
      <c r="E67" s="12">
        <f t="shared" si="0"/>
        <v>494</v>
      </c>
      <c r="F67" s="15" t="s">
        <v>13</v>
      </c>
      <c r="G67" s="15"/>
      <c r="H67" s="26" t="s">
        <v>125</v>
      </c>
      <c r="I67" s="26"/>
      <c r="J67" s="26"/>
    </row>
    <row r="68" spans="1:10" s="25" customFormat="1" ht="24.95" customHeight="1" x14ac:dyDescent="0.25">
      <c r="A68" s="23" t="s">
        <v>526</v>
      </c>
      <c r="B68" s="23" t="s">
        <v>527</v>
      </c>
      <c r="C68" s="24" t="s">
        <v>144</v>
      </c>
      <c r="D68" s="87"/>
      <c r="E68" s="12"/>
      <c r="F68" s="14"/>
      <c r="G68" s="14"/>
      <c r="H68" s="28"/>
      <c r="I68" s="28"/>
      <c r="J68" s="28"/>
    </row>
    <row r="69" spans="1:10" s="69" customFormat="1" ht="24.95" customHeight="1" x14ac:dyDescent="0.25">
      <c r="A69" s="63" t="s">
        <v>474</v>
      </c>
      <c r="B69" s="63" t="s">
        <v>531</v>
      </c>
      <c r="C69" s="64" t="s">
        <v>144</v>
      </c>
      <c r="D69" s="88">
        <v>104</v>
      </c>
      <c r="E69" s="61">
        <f t="shared" si="0"/>
        <v>104</v>
      </c>
      <c r="F69" s="65" t="s">
        <v>26</v>
      </c>
      <c r="G69" s="65" t="s">
        <v>469</v>
      </c>
      <c r="H69" s="66" t="s">
        <v>143</v>
      </c>
      <c r="I69" s="68"/>
      <c r="J69" s="68"/>
    </row>
    <row r="70" spans="1:10" s="25" customFormat="1" ht="24.95" customHeight="1" x14ac:dyDescent="0.25">
      <c r="A70" s="23" t="s">
        <v>528</v>
      </c>
      <c r="B70" s="23" t="s">
        <v>529</v>
      </c>
      <c r="C70" s="24" t="s">
        <v>145</v>
      </c>
      <c r="D70" s="87"/>
      <c r="E70" s="12"/>
      <c r="F70" s="14"/>
      <c r="G70" s="14"/>
      <c r="H70" s="28"/>
      <c r="I70" s="28"/>
      <c r="J70" s="28"/>
    </row>
    <row r="71" spans="1:10" s="69" customFormat="1" ht="24.95" customHeight="1" x14ac:dyDescent="0.25">
      <c r="A71" s="63" t="s">
        <v>473</v>
      </c>
      <c r="B71" s="63" t="s">
        <v>530</v>
      </c>
      <c r="C71" s="64" t="s">
        <v>145</v>
      </c>
      <c r="D71" s="88">
        <v>129</v>
      </c>
      <c r="E71" s="61">
        <f t="shared" ref="E71:E132" si="1">(1-$F$1)*D71</f>
        <v>129</v>
      </c>
      <c r="F71" s="65" t="s">
        <v>26</v>
      </c>
      <c r="G71" s="65" t="s">
        <v>469</v>
      </c>
      <c r="H71" s="66" t="s">
        <v>143</v>
      </c>
      <c r="I71" s="68"/>
      <c r="J71" s="68"/>
    </row>
    <row r="72" spans="1:10" s="25" customFormat="1" ht="24.95" customHeight="1" x14ac:dyDescent="0.25">
      <c r="A72" s="23" t="s">
        <v>146</v>
      </c>
      <c r="B72" s="23" t="s">
        <v>572</v>
      </c>
      <c r="C72" s="24" t="s">
        <v>148</v>
      </c>
      <c r="D72" s="87"/>
      <c r="E72" s="12"/>
      <c r="F72" s="14"/>
      <c r="G72" s="14"/>
      <c r="H72" s="28"/>
      <c r="I72" s="28"/>
      <c r="J72" s="28"/>
    </row>
    <row r="73" spans="1:10" s="9" customFormat="1" ht="24.95" customHeight="1" x14ac:dyDescent="0.25">
      <c r="A73" s="10" t="s">
        <v>149</v>
      </c>
      <c r="B73" s="10"/>
      <c r="C73" s="11" t="s">
        <v>150</v>
      </c>
      <c r="D73" s="84">
        <v>2376</v>
      </c>
      <c r="E73" s="12">
        <f t="shared" si="1"/>
        <v>2376</v>
      </c>
      <c r="F73" s="15" t="s">
        <v>26</v>
      </c>
      <c r="G73" s="15" t="s">
        <v>469</v>
      </c>
      <c r="H73" s="26" t="s">
        <v>147</v>
      </c>
      <c r="I73" s="26"/>
      <c r="J73" s="26"/>
    </row>
    <row r="74" spans="1:10" s="9" customFormat="1" ht="24.95" customHeight="1" x14ac:dyDescent="0.25">
      <c r="A74" s="10" t="s">
        <v>157</v>
      </c>
      <c r="B74" s="10"/>
      <c r="C74" s="11" t="s">
        <v>158</v>
      </c>
      <c r="D74" s="84">
        <v>1097</v>
      </c>
      <c r="E74" s="12">
        <f t="shared" si="1"/>
        <v>1097</v>
      </c>
      <c r="F74" s="15" t="s">
        <v>26</v>
      </c>
      <c r="G74" s="15" t="s">
        <v>469</v>
      </c>
      <c r="H74" s="26" t="s">
        <v>143</v>
      </c>
      <c r="I74" s="26"/>
      <c r="J74" s="26"/>
    </row>
    <row r="75" spans="1:10" s="9" customFormat="1" ht="24.95" customHeight="1" x14ac:dyDescent="0.25">
      <c r="A75" s="10" t="s">
        <v>159</v>
      </c>
      <c r="B75" s="10"/>
      <c r="C75" s="11" t="s">
        <v>160</v>
      </c>
      <c r="D75" s="84">
        <v>1097</v>
      </c>
      <c r="E75" s="12">
        <f t="shared" si="1"/>
        <v>1097</v>
      </c>
      <c r="F75" s="15" t="s">
        <v>26</v>
      </c>
      <c r="G75" s="15" t="s">
        <v>469</v>
      </c>
      <c r="H75" s="26" t="s">
        <v>143</v>
      </c>
      <c r="I75" s="26"/>
      <c r="J75" s="26"/>
    </row>
    <row r="76" spans="1:10" s="18" customFormat="1" ht="24.95" customHeight="1" x14ac:dyDescent="0.25">
      <c r="A76" s="16" t="s">
        <v>153</v>
      </c>
      <c r="B76" s="16"/>
      <c r="C76" s="17" t="s">
        <v>154</v>
      </c>
      <c r="D76" s="85">
        <v>609</v>
      </c>
      <c r="E76" s="12">
        <f t="shared" si="1"/>
        <v>609</v>
      </c>
      <c r="F76" s="29" t="s">
        <v>26</v>
      </c>
      <c r="G76" s="15" t="s">
        <v>469</v>
      </c>
      <c r="H76" s="30" t="s">
        <v>143</v>
      </c>
      <c r="I76" s="30"/>
      <c r="J76" s="30"/>
    </row>
    <row r="77" spans="1:10" s="18" customFormat="1" ht="24.95" customHeight="1" x14ac:dyDescent="0.25">
      <c r="A77" s="16" t="s">
        <v>155</v>
      </c>
      <c r="B77" s="16"/>
      <c r="C77" s="17" t="s">
        <v>156</v>
      </c>
      <c r="D77" s="85">
        <v>609</v>
      </c>
      <c r="E77" s="12">
        <f t="shared" si="1"/>
        <v>609</v>
      </c>
      <c r="F77" s="29" t="s">
        <v>26</v>
      </c>
      <c r="G77" s="15" t="s">
        <v>469</v>
      </c>
      <c r="H77" s="30" t="s">
        <v>143</v>
      </c>
      <c r="I77" s="30"/>
      <c r="J77" s="30"/>
    </row>
    <row r="78" spans="1:10" s="9" customFormat="1" ht="24.95" customHeight="1" x14ac:dyDescent="0.25">
      <c r="A78" s="10" t="s">
        <v>151</v>
      </c>
      <c r="B78" s="10"/>
      <c r="C78" s="11" t="s">
        <v>152</v>
      </c>
      <c r="D78" s="84">
        <v>46</v>
      </c>
      <c r="E78" s="12">
        <f t="shared" si="1"/>
        <v>46</v>
      </c>
      <c r="F78" s="15" t="s">
        <v>26</v>
      </c>
      <c r="G78" s="15" t="s">
        <v>469</v>
      </c>
      <c r="H78" s="26" t="s">
        <v>143</v>
      </c>
      <c r="I78" s="26"/>
      <c r="J78" s="26"/>
    </row>
    <row r="79" spans="1:10" s="9" customFormat="1" ht="24.95" customHeight="1" x14ac:dyDescent="0.25">
      <c r="A79" s="10" t="s">
        <v>471</v>
      </c>
      <c r="B79" s="10"/>
      <c r="C79" s="11" t="s">
        <v>472</v>
      </c>
      <c r="D79" s="84">
        <v>1021</v>
      </c>
      <c r="E79" s="12">
        <f t="shared" si="1"/>
        <v>1021</v>
      </c>
      <c r="F79" s="15" t="s">
        <v>26</v>
      </c>
      <c r="G79" s="15" t="s">
        <v>469</v>
      </c>
      <c r="H79" s="26" t="s">
        <v>143</v>
      </c>
      <c r="I79" s="26"/>
      <c r="J79" s="26"/>
    </row>
    <row r="80" spans="1:10" s="25" customFormat="1" ht="24.95" customHeight="1" x14ac:dyDescent="0.25">
      <c r="A80" s="23" t="s">
        <v>161</v>
      </c>
      <c r="B80" s="23" t="s">
        <v>572</v>
      </c>
      <c r="C80" s="24" t="s">
        <v>162</v>
      </c>
      <c r="D80" s="87"/>
      <c r="E80" s="12"/>
      <c r="F80" s="14"/>
      <c r="G80" s="14"/>
      <c r="H80" s="28"/>
      <c r="I80" s="28"/>
      <c r="J80" s="28"/>
    </row>
    <row r="81" spans="1:10" s="25" customFormat="1" ht="24.95" customHeight="1" x14ac:dyDescent="0.25">
      <c r="A81" s="23" t="s">
        <v>163</v>
      </c>
      <c r="B81" s="23" t="s">
        <v>572</v>
      </c>
      <c r="C81" s="24" t="s">
        <v>164</v>
      </c>
      <c r="D81" s="87"/>
      <c r="E81" s="12"/>
      <c r="F81" s="14"/>
      <c r="G81" s="14"/>
      <c r="H81" s="28"/>
      <c r="I81" s="28"/>
      <c r="J81" s="28"/>
    </row>
    <row r="82" spans="1:10" s="25" customFormat="1" ht="24.95" customHeight="1" x14ac:dyDescent="0.25">
      <c r="A82" s="23" t="s">
        <v>460</v>
      </c>
      <c r="B82" s="23" t="s">
        <v>572</v>
      </c>
      <c r="C82" s="24" t="s">
        <v>573</v>
      </c>
      <c r="D82" s="87"/>
      <c r="E82" s="12"/>
      <c r="F82" s="14"/>
      <c r="G82" s="14"/>
      <c r="H82" s="28"/>
      <c r="I82" s="28"/>
      <c r="J82" s="28"/>
    </row>
    <row r="83" spans="1:10" s="25" customFormat="1" ht="24.95" customHeight="1" x14ac:dyDescent="0.25">
      <c r="A83" s="23" t="s">
        <v>166</v>
      </c>
      <c r="B83" s="23" t="s">
        <v>572</v>
      </c>
      <c r="C83" s="24" t="s">
        <v>574</v>
      </c>
      <c r="D83" s="87"/>
      <c r="E83" s="12"/>
      <c r="F83" s="14"/>
      <c r="G83" s="14"/>
      <c r="H83" s="28"/>
      <c r="I83" s="28"/>
      <c r="J83" s="28"/>
    </row>
    <row r="84" spans="1:10" s="9" customFormat="1" ht="24.95" customHeight="1" x14ac:dyDescent="0.25">
      <c r="A84" s="10" t="s">
        <v>167</v>
      </c>
      <c r="B84" s="10"/>
      <c r="C84" s="11" t="s">
        <v>169</v>
      </c>
      <c r="D84" s="84">
        <v>515</v>
      </c>
      <c r="E84" s="12">
        <f t="shared" si="1"/>
        <v>515</v>
      </c>
      <c r="F84" s="15" t="s">
        <v>13</v>
      </c>
      <c r="G84" s="15"/>
      <c r="H84" s="26" t="s">
        <v>168</v>
      </c>
      <c r="I84" s="26"/>
      <c r="J84" s="26"/>
    </row>
    <row r="85" spans="1:10" s="67" customFormat="1" ht="24.95" customHeight="1" x14ac:dyDescent="0.25">
      <c r="A85" s="63" t="s">
        <v>170</v>
      </c>
      <c r="B85" s="63" t="s">
        <v>461</v>
      </c>
      <c r="C85" s="64" t="s">
        <v>171</v>
      </c>
      <c r="D85" s="88">
        <v>1135</v>
      </c>
      <c r="E85" s="61">
        <f t="shared" si="1"/>
        <v>1135</v>
      </c>
      <c r="F85" s="65" t="s">
        <v>13</v>
      </c>
      <c r="G85" s="65"/>
      <c r="H85" s="66" t="s">
        <v>168</v>
      </c>
      <c r="I85" s="66"/>
      <c r="J85" s="66"/>
    </row>
    <row r="86" spans="1:10" s="67" customFormat="1" ht="24.95" customHeight="1" x14ac:dyDescent="0.25">
      <c r="A86" s="63" t="s">
        <v>172</v>
      </c>
      <c r="B86" s="63" t="s">
        <v>461</v>
      </c>
      <c r="C86" s="64" t="s">
        <v>173</v>
      </c>
      <c r="D86" s="88">
        <v>1135</v>
      </c>
      <c r="E86" s="61">
        <f t="shared" si="1"/>
        <v>1135</v>
      </c>
      <c r="F86" s="65" t="s">
        <v>13</v>
      </c>
      <c r="G86" s="65"/>
      <c r="H86" s="66" t="s">
        <v>168</v>
      </c>
      <c r="I86" s="66"/>
      <c r="J86" s="66"/>
    </row>
    <row r="87" spans="1:10" s="25" customFormat="1" ht="30.75" customHeight="1" x14ac:dyDescent="0.25">
      <c r="A87" s="23" t="s">
        <v>174</v>
      </c>
      <c r="B87" s="24" t="s">
        <v>571</v>
      </c>
      <c r="C87" s="24" t="s">
        <v>570</v>
      </c>
      <c r="D87" s="87">
        <v>1050</v>
      </c>
      <c r="E87" s="19">
        <f t="shared" si="1"/>
        <v>1050</v>
      </c>
      <c r="F87" s="14" t="s">
        <v>13</v>
      </c>
      <c r="G87" s="14"/>
      <c r="H87" s="28" t="s">
        <v>168</v>
      </c>
      <c r="I87" s="28"/>
      <c r="J87" s="28"/>
    </row>
    <row r="88" spans="1:10" s="9" customFormat="1" ht="24.95" customHeight="1" x14ac:dyDescent="0.25">
      <c r="A88" s="10" t="s">
        <v>175</v>
      </c>
      <c r="B88" s="13"/>
      <c r="C88" s="11" t="s">
        <v>176</v>
      </c>
      <c r="D88" s="84">
        <v>500</v>
      </c>
      <c r="E88" s="12">
        <f t="shared" si="1"/>
        <v>500</v>
      </c>
      <c r="F88" s="15" t="s">
        <v>13</v>
      </c>
      <c r="G88" s="15"/>
      <c r="H88" s="26" t="s">
        <v>168</v>
      </c>
      <c r="I88" s="26"/>
      <c r="J88" s="26"/>
    </row>
    <row r="89" spans="1:10" s="9" customFormat="1" ht="24.95" customHeight="1" x14ac:dyDescent="0.25">
      <c r="A89" s="10" t="s">
        <v>177</v>
      </c>
      <c r="B89" s="13"/>
      <c r="C89" s="11" t="s">
        <v>178</v>
      </c>
      <c r="D89" s="84">
        <v>650</v>
      </c>
      <c r="E89" s="12">
        <f t="shared" si="1"/>
        <v>650</v>
      </c>
      <c r="F89" s="15" t="s">
        <v>13</v>
      </c>
      <c r="G89" s="15"/>
      <c r="H89" s="26" t="s">
        <v>168</v>
      </c>
      <c r="I89" s="26"/>
      <c r="J89" s="26"/>
    </row>
    <row r="90" spans="1:10" s="9" customFormat="1" ht="24.95" customHeight="1" x14ac:dyDescent="0.25">
      <c r="A90" s="10" t="s">
        <v>179</v>
      </c>
      <c r="B90" s="10"/>
      <c r="C90" s="11" t="s">
        <v>180</v>
      </c>
      <c r="D90" s="84">
        <v>116</v>
      </c>
      <c r="E90" s="12">
        <f t="shared" si="1"/>
        <v>116</v>
      </c>
      <c r="F90" s="15" t="s">
        <v>26</v>
      </c>
      <c r="G90" s="15"/>
      <c r="H90" s="26" t="s">
        <v>168</v>
      </c>
      <c r="I90" s="26"/>
      <c r="J90" s="26"/>
    </row>
    <row r="91" spans="1:10" s="9" customFormat="1" ht="24.95" customHeight="1" x14ac:dyDescent="0.25">
      <c r="A91" s="10" t="s">
        <v>181</v>
      </c>
      <c r="B91" s="10"/>
      <c r="C91" s="11" t="s">
        <v>182</v>
      </c>
      <c r="D91" s="84">
        <v>903</v>
      </c>
      <c r="E91" s="12">
        <f t="shared" si="1"/>
        <v>903</v>
      </c>
      <c r="F91" s="15" t="s">
        <v>26</v>
      </c>
      <c r="G91" s="15" t="s">
        <v>469</v>
      </c>
      <c r="H91" s="26" t="s">
        <v>168</v>
      </c>
      <c r="I91" s="26"/>
      <c r="J91" s="26"/>
    </row>
    <row r="92" spans="1:10" s="9" customFormat="1" ht="24.95" customHeight="1" x14ac:dyDescent="0.25">
      <c r="A92" s="23" t="s">
        <v>183</v>
      </c>
      <c r="B92" s="23" t="s">
        <v>535</v>
      </c>
      <c r="C92" s="24" t="s">
        <v>184</v>
      </c>
      <c r="D92" s="87"/>
      <c r="E92" s="12"/>
      <c r="F92" s="15"/>
      <c r="G92" s="15"/>
      <c r="H92" s="26"/>
      <c r="I92" s="26"/>
      <c r="J92" s="26"/>
    </row>
    <row r="93" spans="1:10" s="22" customFormat="1" ht="24.95" customHeight="1" x14ac:dyDescent="0.25">
      <c r="A93" s="59" t="s">
        <v>533</v>
      </c>
      <c r="B93" s="59" t="s">
        <v>538</v>
      </c>
      <c r="C93" s="60" t="s">
        <v>184</v>
      </c>
      <c r="D93" s="89">
        <v>797</v>
      </c>
      <c r="E93" s="61">
        <f t="shared" si="1"/>
        <v>797</v>
      </c>
      <c r="F93" s="62" t="s">
        <v>26</v>
      </c>
      <c r="G93" s="62" t="s">
        <v>469</v>
      </c>
      <c r="H93" s="32" t="s">
        <v>168</v>
      </c>
      <c r="I93" s="32"/>
      <c r="J93" s="32"/>
    </row>
    <row r="94" spans="1:10" s="9" customFormat="1" ht="24.95" customHeight="1" x14ac:dyDescent="0.25">
      <c r="A94" s="23" t="s">
        <v>185</v>
      </c>
      <c r="B94" s="23" t="s">
        <v>536</v>
      </c>
      <c r="C94" s="24" t="s">
        <v>186</v>
      </c>
      <c r="D94" s="87"/>
      <c r="E94" s="12"/>
      <c r="F94" s="15"/>
      <c r="G94" s="15"/>
      <c r="H94" s="26"/>
      <c r="I94" s="26"/>
      <c r="J94" s="26"/>
    </row>
    <row r="95" spans="1:10" s="22" customFormat="1" ht="24.95" customHeight="1" x14ac:dyDescent="0.25">
      <c r="A95" s="59" t="s">
        <v>534</v>
      </c>
      <c r="B95" s="59" t="s">
        <v>539</v>
      </c>
      <c r="C95" s="60" t="s">
        <v>186</v>
      </c>
      <c r="D95" s="89">
        <v>812</v>
      </c>
      <c r="E95" s="61">
        <f t="shared" si="1"/>
        <v>812</v>
      </c>
      <c r="F95" s="62" t="s">
        <v>26</v>
      </c>
      <c r="G95" s="62" t="s">
        <v>469</v>
      </c>
      <c r="H95" s="32" t="s">
        <v>168</v>
      </c>
      <c r="I95" s="32"/>
      <c r="J95" s="32"/>
    </row>
    <row r="96" spans="1:10" s="9" customFormat="1" ht="24.95" customHeight="1" x14ac:dyDescent="0.25">
      <c r="A96" s="23" t="s">
        <v>532</v>
      </c>
      <c r="B96" s="23" t="s">
        <v>537</v>
      </c>
      <c r="C96" s="24" t="s">
        <v>187</v>
      </c>
      <c r="D96" s="87"/>
      <c r="E96" s="12"/>
      <c r="F96" s="15"/>
      <c r="G96" s="15"/>
      <c r="H96" s="26"/>
      <c r="I96" s="26"/>
      <c r="J96" s="26"/>
    </row>
    <row r="97" spans="1:10" s="22" customFormat="1" ht="24.75" customHeight="1" x14ac:dyDescent="0.25">
      <c r="A97" s="59" t="s">
        <v>470</v>
      </c>
      <c r="B97" s="59" t="s">
        <v>540</v>
      </c>
      <c r="C97" s="60" t="s">
        <v>187</v>
      </c>
      <c r="D97" s="89">
        <v>925</v>
      </c>
      <c r="E97" s="61">
        <f t="shared" si="1"/>
        <v>925</v>
      </c>
      <c r="F97" s="62" t="s">
        <v>26</v>
      </c>
      <c r="G97" s="62" t="s">
        <v>469</v>
      </c>
      <c r="H97" s="32" t="s">
        <v>168</v>
      </c>
      <c r="I97" s="32"/>
      <c r="J97" s="32"/>
    </row>
    <row r="98" spans="1:10" s="22" customFormat="1" ht="24.75" customHeight="1" x14ac:dyDescent="0.25">
      <c r="A98" s="59" t="s">
        <v>541</v>
      </c>
      <c r="B98" s="63" t="s">
        <v>461</v>
      </c>
      <c r="C98" s="60" t="s">
        <v>542</v>
      </c>
      <c r="D98" s="89">
        <v>1221</v>
      </c>
      <c r="E98" s="61">
        <f t="shared" si="1"/>
        <v>1221</v>
      </c>
      <c r="F98" s="62"/>
      <c r="G98" s="62"/>
      <c r="H98" s="32" t="s">
        <v>168</v>
      </c>
      <c r="I98" s="32"/>
      <c r="J98" s="32"/>
    </row>
    <row r="99" spans="1:10" s="42" customFormat="1" ht="24.95" customHeight="1" x14ac:dyDescent="0.25">
      <c r="A99" s="20" t="s">
        <v>188</v>
      </c>
      <c r="B99" s="20"/>
      <c r="C99" s="45" t="s">
        <v>189</v>
      </c>
      <c r="D99" s="90">
        <v>1207</v>
      </c>
      <c r="E99" s="12">
        <f t="shared" si="1"/>
        <v>1207</v>
      </c>
      <c r="F99" s="43" t="s">
        <v>26</v>
      </c>
      <c r="G99" s="43" t="s">
        <v>469</v>
      </c>
      <c r="H99" s="46" t="s">
        <v>168</v>
      </c>
      <c r="I99" s="46"/>
      <c r="J99" s="46"/>
    </row>
    <row r="100" spans="1:10" s="18" customFormat="1" ht="24.95" customHeight="1" x14ac:dyDescent="0.25">
      <c r="A100" s="16" t="s">
        <v>190</v>
      </c>
      <c r="B100" s="16"/>
      <c r="C100" s="17" t="s">
        <v>455</v>
      </c>
      <c r="D100" s="85">
        <v>176</v>
      </c>
      <c r="E100" s="12">
        <f t="shared" si="1"/>
        <v>176</v>
      </c>
      <c r="F100" s="29" t="s">
        <v>13</v>
      </c>
      <c r="G100" s="15"/>
      <c r="H100" s="31" t="s">
        <v>168</v>
      </c>
      <c r="I100" s="31"/>
      <c r="J100" s="31"/>
    </row>
    <row r="101" spans="1:10" s="18" customFormat="1" ht="24.95" customHeight="1" x14ac:dyDescent="0.25">
      <c r="A101" s="16" t="s">
        <v>191</v>
      </c>
      <c r="B101" s="16"/>
      <c r="C101" s="17" t="s">
        <v>456</v>
      </c>
      <c r="D101" s="85">
        <v>410</v>
      </c>
      <c r="E101" s="12">
        <f t="shared" si="1"/>
        <v>410</v>
      </c>
      <c r="F101" s="29" t="s">
        <v>13</v>
      </c>
      <c r="G101" s="15"/>
      <c r="H101" s="31" t="s">
        <v>168</v>
      </c>
      <c r="I101" s="31"/>
      <c r="J101" s="31"/>
    </row>
    <row r="102" spans="1:10" s="18" customFormat="1" ht="24.95" customHeight="1" x14ac:dyDescent="0.25">
      <c r="A102" s="16" t="s">
        <v>192</v>
      </c>
      <c r="B102" s="16"/>
      <c r="C102" s="17" t="s">
        <v>457</v>
      </c>
      <c r="D102" s="85">
        <v>765</v>
      </c>
      <c r="E102" s="12">
        <f t="shared" si="1"/>
        <v>765</v>
      </c>
      <c r="F102" s="29" t="s">
        <v>13</v>
      </c>
      <c r="G102" s="15"/>
      <c r="H102" s="31" t="s">
        <v>168</v>
      </c>
      <c r="I102" s="31"/>
      <c r="J102" s="31"/>
    </row>
    <row r="103" spans="1:10" s="18" customFormat="1" ht="24.95" customHeight="1" x14ac:dyDescent="0.25">
      <c r="A103" s="16" t="s">
        <v>193</v>
      </c>
      <c r="B103" s="16"/>
      <c r="C103" s="17" t="s">
        <v>458</v>
      </c>
      <c r="D103" s="85">
        <v>1431</v>
      </c>
      <c r="E103" s="12">
        <f t="shared" si="1"/>
        <v>1431</v>
      </c>
      <c r="F103" s="29" t="s">
        <v>13</v>
      </c>
      <c r="G103" s="15"/>
      <c r="H103" s="31" t="s">
        <v>168</v>
      </c>
      <c r="I103" s="31"/>
      <c r="J103" s="31"/>
    </row>
    <row r="104" spans="1:10" s="18" customFormat="1" ht="24.95" customHeight="1" x14ac:dyDescent="0.25">
      <c r="A104" s="16" t="s">
        <v>194</v>
      </c>
      <c r="B104" s="16"/>
      <c r="C104" s="17" t="s">
        <v>195</v>
      </c>
      <c r="D104" s="85" t="s">
        <v>96</v>
      </c>
      <c r="E104" s="85" t="s">
        <v>96</v>
      </c>
      <c r="F104" s="29" t="s">
        <v>13</v>
      </c>
      <c r="G104" s="29"/>
      <c r="H104" s="30" t="s">
        <v>168</v>
      </c>
      <c r="I104" s="30"/>
      <c r="J104" s="30"/>
    </row>
    <row r="105" spans="1:10" s="18" customFormat="1" ht="24.95" customHeight="1" x14ac:dyDescent="0.25">
      <c r="A105" s="16" t="s">
        <v>196</v>
      </c>
      <c r="B105" s="16"/>
      <c r="C105" s="17" t="s">
        <v>197</v>
      </c>
      <c r="D105" s="85" t="s">
        <v>96</v>
      </c>
      <c r="E105" s="85" t="s">
        <v>96</v>
      </c>
      <c r="F105" s="29" t="s">
        <v>13</v>
      </c>
      <c r="G105" s="29"/>
      <c r="H105" s="30" t="s">
        <v>168</v>
      </c>
      <c r="I105" s="30"/>
      <c r="J105" s="30"/>
    </row>
    <row r="106" spans="1:10" s="9" customFormat="1" ht="24.95" customHeight="1" x14ac:dyDescent="0.25">
      <c r="A106" s="10" t="s">
        <v>198</v>
      </c>
      <c r="B106" s="10"/>
      <c r="C106" s="11" t="s">
        <v>199</v>
      </c>
      <c r="D106" s="84">
        <v>41</v>
      </c>
      <c r="E106" s="12">
        <f t="shared" si="1"/>
        <v>41</v>
      </c>
      <c r="F106" s="15" t="s">
        <v>13</v>
      </c>
      <c r="G106" s="15"/>
      <c r="H106" s="26" t="s">
        <v>168</v>
      </c>
      <c r="I106" s="26"/>
      <c r="J106" s="26"/>
    </row>
    <row r="107" spans="1:10" s="9" customFormat="1" ht="24.95" customHeight="1" x14ac:dyDescent="0.25">
      <c r="A107" s="10" t="s">
        <v>200</v>
      </c>
      <c r="B107" s="10"/>
      <c r="C107" s="11" t="s">
        <v>201</v>
      </c>
      <c r="D107" s="84">
        <v>41</v>
      </c>
      <c r="E107" s="12">
        <f t="shared" si="1"/>
        <v>41</v>
      </c>
      <c r="F107" s="15" t="s">
        <v>13</v>
      </c>
      <c r="G107" s="15"/>
      <c r="H107" s="26" t="s">
        <v>168</v>
      </c>
      <c r="I107" s="26"/>
      <c r="J107" s="26"/>
    </row>
    <row r="108" spans="1:10" s="67" customFormat="1" ht="24.95" customHeight="1" x14ac:dyDescent="0.25">
      <c r="A108" s="63" t="s">
        <v>543</v>
      </c>
      <c r="B108" s="63" t="s">
        <v>461</v>
      </c>
      <c r="C108" s="64" t="s">
        <v>569</v>
      </c>
      <c r="D108" s="88">
        <v>617</v>
      </c>
      <c r="E108" s="61">
        <f t="shared" si="1"/>
        <v>617</v>
      </c>
      <c r="F108" s="62" t="s">
        <v>13</v>
      </c>
      <c r="G108" s="62"/>
      <c r="H108" s="32" t="s">
        <v>168</v>
      </c>
      <c r="I108" s="66"/>
      <c r="J108" s="66"/>
    </row>
    <row r="109" spans="1:10" s="9" customFormat="1" ht="24.95" customHeight="1" x14ac:dyDescent="0.25">
      <c r="A109" s="10" t="s">
        <v>202</v>
      </c>
      <c r="B109" s="13"/>
      <c r="C109" s="11" t="s">
        <v>203</v>
      </c>
      <c r="D109" s="84">
        <v>300</v>
      </c>
      <c r="E109" s="12">
        <f t="shared" si="1"/>
        <v>300</v>
      </c>
      <c r="F109" s="15" t="s">
        <v>13</v>
      </c>
      <c r="G109" s="15"/>
      <c r="H109" s="26" t="s">
        <v>168</v>
      </c>
      <c r="I109" s="26"/>
      <c r="J109" s="26"/>
    </row>
    <row r="110" spans="1:10" s="9" customFormat="1" ht="24.95" customHeight="1" x14ac:dyDescent="0.25">
      <c r="A110" s="63" t="s">
        <v>583</v>
      </c>
      <c r="B110" s="63" t="s">
        <v>461</v>
      </c>
      <c r="C110" s="64" t="s">
        <v>584</v>
      </c>
      <c r="D110" s="89">
        <v>1081</v>
      </c>
      <c r="E110" s="61">
        <f t="shared" si="1"/>
        <v>1081</v>
      </c>
      <c r="F110" s="62" t="s">
        <v>13</v>
      </c>
      <c r="G110" s="62"/>
      <c r="H110" s="32" t="s">
        <v>168</v>
      </c>
      <c r="I110" s="26"/>
    </row>
    <row r="111" spans="1:10" s="9" customFormat="1" ht="24.95" customHeight="1" x14ac:dyDescent="0.25">
      <c r="A111" s="63" t="s">
        <v>585</v>
      </c>
      <c r="B111" s="63" t="s">
        <v>461</v>
      </c>
      <c r="C111" s="64" t="s">
        <v>586</v>
      </c>
      <c r="D111" s="89">
        <v>1081</v>
      </c>
      <c r="E111" s="61">
        <f t="shared" si="1"/>
        <v>1081</v>
      </c>
      <c r="F111" s="62" t="s">
        <v>13</v>
      </c>
      <c r="G111" s="62"/>
      <c r="H111" s="32" t="s">
        <v>168</v>
      </c>
      <c r="I111" s="26"/>
    </row>
    <row r="112" spans="1:10" s="9" customFormat="1" ht="24.95" customHeight="1" x14ac:dyDescent="0.25">
      <c r="A112" s="10" t="s">
        <v>204</v>
      </c>
      <c r="B112" s="13"/>
      <c r="C112" s="11" t="s">
        <v>205</v>
      </c>
      <c r="D112" s="84">
        <v>1000</v>
      </c>
      <c r="E112" s="12">
        <f t="shared" si="1"/>
        <v>1000</v>
      </c>
      <c r="F112" s="15" t="s">
        <v>13</v>
      </c>
      <c r="G112" s="15"/>
      <c r="H112" s="26" t="s">
        <v>168</v>
      </c>
      <c r="I112" s="26"/>
      <c r="J112" s="26"/>
    </row>
    <row r="113" spans="1:10" s="9" customFormat="1" ht="24.95" customHeight="1" x14ac:dyDescent="0.25">
      <c r="A113" s="10" t="s">
        <v>206</v>
      </c>
      <c r="B113" s="13"/>
      <c r="C113" s="11" t="s">
        <v>207</v>
      </c>
      <c r="D113" s="84">
        <v>1773</v>
      </c>
      <c r="E113" s="12">
        <f t="shared" si="1"/>
        <v>1773</v>
      </c>
      <c r="F113" s="15" t="s">
        <v>13</v>
      </c>
      <c r="G113" s="15"/>
      <c r="H113" s="26" t="s">
        <v>168</v>
      </c>
      <c r="I113" s="26"/>
      <c r="J113" s="26"/>
    </row>
    <row r="114" spans="1:10" s="9" customFormat="1" ht="24.95" customHeight="1" x14ac:dyDescent="0.25">
      <c r="A114" s="10" t="s">
        <v>208</v>
      </c>
      <c r="B114" s="10"/>
      <c r="C114" s="11" t="s">
        <v>209</v>
      </c>
      <c r="D114" s="84">
        <v>743</v>
      </c>
      <c r="E114" s="12">
        <f t="shared" si="1"/>
        <v>743</v>
      </c>
      <c r="F114" s="15" t="s">
        <v>13</v>
      </c>
      <c r="G114" s="15"/>
      <c r="H114" s="26" t="s">
        <v>168</v>
      </c>
      <c r="I114" s="26"/>
      <c r="J114" s="26"/>
    </row>
    <row r="115" spans="1:10" s="9" customFormat="1" ht="24.95" customHeight="1" x14ac:dyDescent="0.25">
      <c r="A115" s="10" t="s">
        <v>210</v>
      </c>
      <c r="B115" s="13"/>
      <c r="C115" s="11" t="s">
        <v>211</v>
      </c>
      <c r="D115" s="84">
        <v>440</v>
      </c>
      <c r="E115" s="12">
        <f t="shared" si="1"/>
        <v>440</v>
      </c>
      <c r="F115" s="15" t="s">
        <v>13</v>
      </c>
      <c r="G115" s="15"/>
      <c r="H115" s="26" t="s">
        <v>168</v>
      </c>
      <c r="I115" s="26"/>
      <c r="J115" s="26"/>
    </row>
    <row r="116" spans="1:10" s="9" customFormat="1" ht="24.95" customHeight="1" x14ac:dyDescent="0.25">
      <c r="A116" s="10" t="s">
        <v>212</v>
      </c>
      <c r="B116" s="13"/>
      <c r="C116" s="11" t="s">
        <v>213</v>
      </c>
      <c r="D116" s="84">
        <v>41</v>
      </c>
      <c r="E116" s="12">
        <f t="shared" si="1"/>
        <v>41</v>
      </c>
      <c r="F116" s="15" t="s">
        <v>13</v>
      </c>
      <c r="G116" s="15"/>
      <c r="H116" s="26" t="s">
        <v>168</v>
      </c>
      <c r="I116" s="26"/>
      <c r="J116" s="26"/>
    </row>
    <row r="117" spans="1:10" s="9" customFormat="1" ht="24.95" customHeight="1" x14ac:dyDescent="0.25">
      <c r="A117" s="10" t="s">
        <v>214</v>
      </c>
      <c r="B117" s="10"/>
      <c r="C117" s="11" t="s">
        <v>215</v>
      </c>
      <c r="D117" s="84">
        <v>950</v>
      </c>
      <c r="E117" s="12">
        <f t="shared" si="1"/>
        <v>950</v>
      </c>
      <c r="F117" s="15" t="s">
        <v>13</v>
      </c>
      <c r="G117" s="15"/>
      <c r="H117" s="26" t="s">
        <v>168</v>
      </c>
      <c r="I117" s="26"/>
      <c r="J117" s="26"/>
    </row>
    <row r="118" spans="1:10" s="9" customFormat="1" ht="24.95" customHeight="1" x14ac:dyDescent="0.25">
      <c r="A118" s="10" t="s">
        <v>216</v>
      </c>
      <c r="B118" s="10"/>
      <c r="C118" s="11" t="s">
        <v>217</v>
      </c>
      <c r="D118" s="84">
        <v>1050</v>
      </c>
      <c r="E118" s="12">
        <f t="shared" si="1"/>
        <v>1050</v>
      </c>
      <c r="F118" s="15" t="s">
        <v>13</v>
      </c>
      <c r="G118" s="15"/>
      <c r="H118" s="26" t="s">
        <v>168</v>
      </c>
      <c r="I118" s="26"/>
      <c r="J118" s="26"/>
    </row>
    <row r="119" spans="1:10" s="9" customFormat="1" ht="24.95" customHeight="1" x14ac:dyDescent="0.25">
      <c r="A119" s="10" t="s">
        <v>218</v>
      </c>
      <c r="B119" s="10"/>
      <c r="C119" s="11" t="s">
        <v>219</v>
      </c>
      <c r="D119" s="84">
        <v>1840</v>
      </c>
      <c r="E119" s="12">
        <f t="shared" si="1"/>
        <v>1840</v>
      </c>
      <c r="F119" s="15" t="s">
        <v>13</v>
      </c>
      <c r="G119" s="15"/>
      <c r="H119" s="26" t="s">
        <v>168</v>
      </c>
      <c r="I119" s="26"/>
      <c r="J119" s="26"/>
    </row>
    <row r="120" spans="1:10" s="9" customFormat="1" ht="24.95" customHeight="1" x14ac:dyDescent="0.25">
      <c r="A120" s="10" t="s">
        <v>587</v>
      </c>
      <c r="B120" s="10"/>
      <c r="C120" s="11" t="s">
        <v>220</v>
      </c>
      <c r="D120" s="84">
        <v>931</v>
      </c>
      <c r="E120" s="12">
        <f t="shared" si="1"/>
        <v>931</v>
      </c>
      <c r="F120" s="15" t="s">
        <v>13</v>
      </c>
      <c r="G120" s="15"/>
      <c r="H120" s="26" t="s">
        <v>168</v>
      </c>
      <c r="I120" s="26"/>
      <c r="J120" s="26"/>
    </row>
    <row r="121" spans="1:10" s="9" customFormat="1" ht="24.95" customHeight="1" x14ac:dyDescent="0.25">
      <c r="A121" s="10" t="s">
        <v>588</v>
      </c>
      <c r="B121" s="10"/>
      <c r="C121" s="11" t="s">
        <v>221</v>
      </c>
      <c r="D121" s="84">
        <v>931</v>
      </c>
      <c r="E121" s="12">
        <f t="shared" si="1"/>
        <v>931</v>
      </c>
      <c r="F121" s="15" t="s">
        <v>13</v>
      </c>
      <c r="G121" s="15"/>
      <c r="H121" s="26" t="s">
        <v>168</v>
      </c>
      <c r="I121" s="26"/>
      <c r="J121" s="26"/>
    </row>
    <row r="122" spans="1:10" s="9" customFormat="1" ht="24.95" customHeight="1" x14ac:dyDescent="0.25">
      <c r="A122" s="10" t="s">
        <v>589</v>
      </c>
      <c r="B122" s="10"/>
      <c r="C122" s="11" t="s">
        <v>222</v>
      </c>
      <c r="D122" s="84">
        <v>682</v>
      </c>
      <c r="E122" s="12">
        <f t="shared" si="1"/>
        <v>682</v>
      </c>
      <c r="F122" s="15" t="s">
        <v>13</v>
      </c>
      <c r="G122" s="15"/>
      <c r="H122" s="26" t="s">
        <v>168</v>
      </c>
      <c r="I122" s="26"/>
      <c r="J122" s="26"/>
    </row>
    <row r="123" spans="1:10" s="9" customFormat="1" ht="24.95" customHeight="1" x14ac:dyDescent="0.25">
      <c r="A123" s="10" t="s">
        <v>223</v>
      </c>
      <c r="B123" s="13"/>
      <c r="C123" s="11" t="s">
        <v>225</v>
      </c>
      <c r="D123" s="84">
        <v>940</v>
      </c>
      <c r="E123" s="12">
        <f t="shared" si="1"/>
        <v>940</v>
      </c>
      <c r="F123" s="15" t="s">
        <v>105</v>
      </c>
      <c r="G123" s="15"/>
      <c r="H123" s="26" t="s">
        <v>224</v>
      </c>
      <c r="I123" s="26"/>
      <c r="J123" s="26"/>
    </row>
    <row r="124" spans="1:10" s="67" customFormat="1" ht="24.95" customHeight="1" x14ac:dyDescent="0.25">
      <c r="A124" s="63" t="s">
        <v>459</v>
      </c>
      <c r="B124" s="70" t="s">
        <v>461</v>
      </c>
      <c r="C124" s="64" t="s">
        <v>462</v>
      </c>
      <c r="D124" s="88">
        <v>702</v>
      </c>
      <c r="E124" s="61">
        <f t="shared" si="1"/>
        <v>702</v>
      </c>
      <c r="F124" s="65" t="s">
        <v>26</v>
      </c>
      <c r="G124" s="65" t="s">
        <v>469</v>
      </c>
      <c r="H124" s="66" t="s">
        <v>224</v>
      </c>
      <c r="I124" s="66"/>
      <c r="J124" s="66"/>
    </row>
    <row r="125" spans="1:10" s="9" customFormat="1" ht="24.95" customHeight="1" x14ac:dyDescent="0.25">
      <c r="A125" s="10" t="s">
        <v>226</v>
      </c>
      <c r="B125" s="10"/>
      <c r="C125" s="11" t="s">
        <v>227</v>
      </c>
      <c r="D125" s="84">
        <v>1000</v>
      </c>
      <c r="E125" s="12">
        <f t="shared" si="1"/>
        <v>1000</v>
      </c>
      <c r="F125" s="15" t="s">
        <v>26</v>
      </c>
      <c r="G125" s="15" t="s">
        <v>469</v>
      </c>
      <c r="H125" s="26" t="s">
        <v>224</v>
      </c>
      <c r="I125" s="26"/>
      <c r="J125" s="26"/>
    </row>
    <row r="126" spans="1:10" s="9" customFormat="1" ht="24.95" customHeight="1" x14ac:dyDescent="0.25">
      <c r="A126" s="10" t="s">
        <v>228</v>
      </c>
      <c r="B126" s="13"/>
      <c r="C126" s="11" t="s">
        <v>229</v>
      </c>
      <c r="D126" s="84">
        <v>1100</v>
      </c>
      <c r="E126" s="12">
        <f t="shared" si="1"/>
        <v>1100</v>
      </c>
      <c r="F126" s="15" t="s">
        <v>26</v>
      </c>
      <c r="G126" s="15" t="s">
        <v>469</v>
      </c>
      <c r="H126" s="26" t="s">
        <v>224</v>
      </c>
      <c r="I126" s="26"/>
      <c r="J126" s="26"/>
    </row>
    <row r="127" spans="1:10" s="9" customFormat="1" ht="24.95" customHeight="1" x14ac:dyDescent="0.25">
      <c r="A127" s="10" t="s">
        <v>230</v>
      </c>
      <c r="B127" s="13"/>
      <c r="C127" s="11" t="s">
        <v>231</v>
      </c>
      <c r="D127" s="84">
        <v>800</v>
      </c>
      <c r="E127" s="12">
        <f t="shared" si="1"/>
        <v>800</v>
      </c>
      <c r="F127" s="15" t="s">
        <v>105</v>
      </c>
      <c r="G127" s="15"/>
      <c r="H127" s="26" t="s">
        <v>224</v>
      </c>
      <c r="I127" s="26"/>
      <c r="J127" s="26"/>
    </row>
    <row r="128" spans="1:10" s="9" customFormat="1" ht="24.95" customHeight="1" x14ac:dyDescent="0.25">
      <c r="A128" s="10" t="s">
        <v>232</v>
      </c>
      <c r="B128" s="13"/>
      <c r="C128" s="11" t="s">
        <v>233</v>
      </c>
      <c r="D128" s="84">
        <v>864</v>
      </c>
      <c r="E128" s="12">
        <f t="shared" si="1"/>
        <v>864</v>
      </c>
      <c r="F128" s="15" t="s">
        <v>26</v>
      </c>
      <c r="G128" s="15" t="s">
        <v>469</v>
      </c>
      <c r="H128" s="26" t="s">
        <v>224</v>
      </c>
      <c r="I128" s="26"/>
      <c r="J128" s="26"/>
    </row>
    <row r="129" spans="1:119" s="67" customFormat="1" ht="24.95" customHeight="1" x14ac:dyDescent="0.25">
      <c r="A129" s="63" t="s">
        <v>475</v>
      </c>
      <c r="B129" s="63" t="s">
        <v>461</v>
      </c>
      <c r="C129" s="64" t="s">
        <v>507</v>
      </c>
      <c r="D129" s="88">
        <v>553</v>
      </c>
      <c r="E129" s="61">
        <f t="shared" si="1"/>
        <v>553</v>
      </c>
      <c r="F129" s="65" t="s">
        <v>26</v>
      </c>
      <c r="G129" s="65"/>
      <c r="H129" s="66" t="s">
        <v>476</v>
      </c>
      <c r="I129" s="66"/>
      <c r="J129" s="66"/>
    </row>
    <row r="130" spans="1:119" s="67" customFormat="1" ht="24.95" customHeight="1" x14ac:dyDescent="0.25">
      <c r="A130" s="63" t="s">
        <v>477</v>
      </c>
      <c r="B130" s="63" t="s">
        <v>461</v>
      </c>
      <c r="C130" s="64" t="s">
        <v>508</v>
      </c>
      <c r="D130" s="88">
        <v>1061</v>
      </c>
      <c r="E130" s="61">
        <f t="shared" si="1"/>
        <v>1061</v>
      </c>
      <c r="F130" s="65" t="s">
        <v>26</v>
      </c>
      <c r="G130" s="65"/>
      <c r="H130" s="66" t="s">
        <v>476</v>
      </c>
      <c r="I130" s="66"/>
      <c r="J130" s="66"/>
    </row>
    <row r="131" spans="1:119" s="67" customFormat="1" ht="24.95" customHeight="1" x14ac:dyDescent="0.25">
      <c r="A131" s="63" t="s">
        <v>478</v>
      </c>
      <c r="B131" s="63" t="s">
        <v>461</v>
      </c>
      <c r="C131" s="64" t="s">
        <v>510</v>
      </c>
      <c r="D131" s="88">
        <v>575</v>
      </c>
      <c r="E131" s="61">
        <f t="shared" si="1"/>
        <v>575</v>
      </c>
      <c r="F131" s="65" t="s">
        <v>26</v>
      </c>
      <c r="G131" s="65"/>
      <c r="H131" s="66" t="s">
        <v>476</v>
      </c>
      <c r="I131" s="66"/>
      <c r="J131" s="66"/>
    </row>
    <row r="132" spans="1:119" s="67" customFormat="1" ht="24.95" customHeight="1" x14ac:dyDescent="0.25">
      <c r="A132" s="63" t="s">
        <v>479</v>
      </c>
      <c r="B132" s="63" t="s">
        <v>461</v>
      </c>
      <c r="C132" s="64" t="s">
        <v>509</v>
      </c>
      <c r="D132" s="88">
        <v>1061</v>
      </c>
      <c r="E132" s="61">
        <f t="shared" si="1"/>
        <v>1061</v>
      </c>
      <c r="F132" s="65" t="s">
        <v>26</v>
      </c>
      <c r="G132" s="65"/>
      <c r="H132" s="66" t="s">
        <v>476</v>
      </c>
      <c r="I132" s="66"/>
      <c r="J132" s="66"/>
    </row>
    <row r="133" spans="1:119" s="25" customFormat="1" ht="24.95" customHeight="1" x14ac:dyDescent="0.25">
      <c r="A133" s="23" t="s">
        <v>234</v>
      </c>
      <c r="B133" s="23" t="s">
        <v>572</v>
      </c>
      <c r="C133" s="24" t="s">
        <v>480</v>
      </c>
      <c r="D133" s="87"/>
      <c r="E133" s="12"/>
      <c r="F133" s="14"/>
      <c r="G133" s="14"/>
      <c r="H133" s="28"/>
      <c r="I133" s="28"/>
      <c r="J133" s="28"/>
    </row>
    <row r="134" spans="1:119" s="25" customFormat="1" ht="24.95" customHeight="1" x14ac:dyDescent="0.25">
      <c r="A134" s="23" t="s">
        <v>237</v>
      </c>
      <c r="B134" s="23" t="s">
        <v>572</v>
      </c>
      <c r="C134" s="24" t="s">
        <v>481</v>
      </c>
      <c r="D134" s="87"/>
      <c r="E134" s="12"/>
      <c r="F134" s="14"/>
      <c r="G134" s="14"/>
      <c r="H134" s="28"/>
      <c r="I134" s="28"/>
      <c r="J134" s="28"/>
    </row>
    <row r="135" spans="1:119" s="25" customFormat="1" ht="24.95" customHeight="1" x14ac:dyDescent="0.25">
      <c r="A135" s="23" t="s">
        <v>238</v>
      </c>
      <c r="B135" s="23" t="s">
        <v>572</v>
      </c>
      <c r="C135" s="24" t="s">
        <v>482</v>
      </c>
      <c r="D135" s="87"/>
      <c r="E135" s="12"/>
      <c r="F135" s="14"/>
      <c r="G135" s="14"/>
      <c r="H135" s="28"/>
      <c r="I135" s="28"/>
      <c r="J135" s="28"/>
    </row>
    <row r="136" spans="1:119" s="25" customFormat="1" ht="24.95" customHeight="1" x14ac:dyDescent="0.25">
      <c r="A136" s="23" t="s">
        <v>236</v>
      </c>
      <c r="B136" s="23" t="s">
        <v>572</v>
      </c>
      <c r="C136" s="24" t="s">
        <v>483</v>
      </c>
      <c r="D136" s="87"/>
      <c r="E136" s="12"/>
      <c r="F136" s="14"/>
      <c r="G136" s="14"/>
      <c r="H136" s="28"/>
      <c r="I136" s="28"/>
      <c r="J136" s="28"/>
    </row>
    <row r="137" spans="1:119" s="25" customFormat="1" ht="24.95" customHeight="1" x14ac:dyDescent="0.25">
      <c r="A137" s="23" t="s">
        <v>239</v>
      </c>
      <c r="B137" s="23" t="s">
        <v>572</v>
      </c>
      <c r="C137" s="24" t="s">
        <v>484</v>
      </c>
      <c r="D137" s="87"/>
      <c r="E137" s="12"/>
      <c r="F137" s="14"/>
      <c r="G137" s="14"/>
      <c r="H137" s="28"/>
      <c r="I137" s="28"/>
      <c r="J137" s="28"/>
    </row>
    <row r="138" spans="1:119" s="25" customFormat="1" ht="24.95" customHeight="1" x14ac:dyDescent="0.25">
      <c r="A138" s="23" t="s">
        <v>240</v>
      </c>
      <c r="B138" s="23" t="s">
        <v>572</v>
      </c>
      <c r="C138" s="24" t="s">
        <v>485</v>
      </c>
      <c r="D138" s="87"/>
      <c r="E138" s="12"/>
      <c r="F138" s="14"/>
      <c r="G138" s="14"/>
      <c r="H138" s="28"/>
      <c r="I138" s="28"/>
      <c r="J138" s="28"/>
    </row>
    <row r="139" spans="1:119" s="9" customFormat="1" ht="24.95" customHeight="1" x14ac:dyDescent="0.25">
      <c r="A139" s="10" t="s">
        <v>241</v>
      </c>
      <c r="B139" s="10"/>
      <c r="C139" s="11" t="s">
        <v>242</v>
      </c>
      <c r="D139" s="84">
        <v>1051</v>
      </c>
      <c r="E139" s="12">
        <f t="shared" ref="E139:E200" si="2">(1-$F$1)*D139</f>
        <v>1051</v>
      </c>
      <c r="F139" s="15" t="s">
        <v>26</v>
      </c>
      <c r="G139" s="15" t="s">
        <v>469</v>
      </c>
      <c r="H139" s="26" t="s">
        <v>235</v>
      </c>
      <c r="I139" s="26"/>
      <c r="J139" s="26"/>
    </row>
    <row r="140" spans="1:119" s="67" customFormat="1" ht="59.25" customHeight="1" x14ac:dyDescent="0.25">
      <c r="A140" s="63" t="s">
        <v>486</v>
      </c>
      <c r="B140" s="63" t="s">
        <v>461</v>
      </c>
      <c r="C140" s="64" t="s">
        <v>519</v>
      </c>
      <c r="D140" s="88">
        <v>1492</v>
      </c>
      <c r="E140" s="61">
        <f t="shared" si="2"/>
        <v>1492</v>
      </c>
      <c r="F140" s="65" t="s">
        <v>105</v>
      </c>
      <c r="G140" s="65"/>
      <c r="H140" s="66" t="s">
        <v>235</v>
      </c>
      <c r="I140" s="66"/>
      <c r="J140" s="66"/>
    </row>
    <row r="141" spans="1:119" s="67" customFormat="1" ht="38.1" customHeight="1" x14ac:dyDescent="0.25">
      <c r="A141" s="63" t="s">
        <v>252</v>
      </c>
      <c r="B141" s="63" t="s">
        <v>461</v>
      </c>
      <c r="C141" s="64" t="s">
        <v>515</v>
      </c>
      <c r="D141" s="88">
        <v>648</v>
      </c>
      <c r="E141" s="61">
        <f t="shared" si="2"/>
        <v>648</v>
      </c>
      <c r="F141" s="65" t="s">
        <v>105</v>
      </c>
      <c r="G141" s="65"/>
      <c r="H141" s="66" t="s">
        <v>235</v>
      </c>
      <c r="I141" s="66"/>
      <c r="J141" s="66"/>
      <c r="L141" s="69"/>
      <c r="DO141" s="71"/>
    </row>
    <row r="142" spans="1:119" s="67" customFormat="1" ht="38.1" customHeight="1" x14ac:dyDescent="0.25">
      <c r="A142" s="63" t="s">
        <v>253</v>
      </c>
      <c r="B142" s="63" t="s">
        <v>461</v>
      </c>
      <c r="C142" s="64" t="s">
        <v>516</v>
      </c>
      <c r="D142" s="88">
        <v>1149</v>
      </c>
      <c r="E142" s="61">
        <f t="shared" si="2"/>
        <v>1149</v>
      </c>
      <c r="F142" s="65" t="s">
        <v>105</v>
      </c>
      <c r="G142" s="65"/>
      <c r="H142" s="66" t="s">
        <v>235</v>
      </c>
      <c r="I142" s="66"/>
      <c r="J142" s="66"/>
      <c r="L142" s="69"/>
      <c r="DO142" s="71"/>
    </row>
    <row r="143" spans="1:119" s="67" customFormat="1" ht="38.1" customHeight="1" x14ac:dyDescent="0.25">
      <c r="A143" s="63" t="s">
        <v>254</v>
      </c>
      <c r="B143" s="63" t="s">
        <v>461</v>
      </c>
      <c r="C143" s="64" t="s">
        <v>517</v>
      </c>
      <c r="D143" s="88">
        <v>663</v>
      </c>
      <c r="E143" s="61">
        <f t="shared" si="2"/>
        <v>663</v>
      </c>
      <c r="F143" s="65" t="s">
        <v>105</v>
      </c>
      <c r="G143" s="65"/>
      <c r="H143" s="66" t="s">
        <v>235</v>
      </c>
      <c r="I143" s="66"/>
      <c r="J143" s="66"/>
      <c r="L143" s="69"/>
      <c r="DO143" s="71"/>
    </row>
    <row r="144" spans="1:119" s="67" customFormat="1" ht="38.1" customHeight="1" x14ac:dyDescent="0.25">
      <c r="A144" s="63" t="s">
        <v>255</v>
      </c>
      <c r="B144" s="63" t="s">
        <v>461</v>
      </c>
      <c r="C144" s="64" t="s">
        <v>518</v>
      </c>
      <c r="D144" s="88">
        <v>1149</v>
      </c>
      <c r="E144" s="61">
        <f t="shared" si="2"/>
        <v>1149</v>
      </c>
      <c r="F144" s="65" t="s">
        <v>105</v>
      </c>
      <c r="G144" s="65"/>
      <c r="H144" s="66" t="s">
        <v>235</v>
      </c>
      <c r="I144" s="66"/>
      <c r="J144" s="66"/>
      <c r="L144" s="69"/>
    </row>
    <row r="145" spans="1:11" s="25" customFormat="1" ht="24.95" customHeight="1" x14ac:dyDescent="0.25">
      <c r="A145" s="23" t="s">
        <v>256</v>
      </c>
      <c r="B145" s="23" t="s">
        <v>572</v>
      </c>
      <c r="C145" s="24" t="s">
        <v>487</v>
      </c>
      <c r="D145" s="87"/>
      <c r="E145" s="12"/>
      <c r="F145" s="14"/>
      <c r="G145" s="14"/>
      <c r="H145" s="28"/>
      <c r="I145" s="28"/>
      <c r="J145" s="28"/>
    </row>
    <row r="146" spans="1:11" s="25" customFormat="1" ht="24.95" customHeight="1" x14ac:dyDescent="0.25">
      <c r="A146" s="23" t="s">
        <v>258</v>
      </c>
      <c r="B146" s="23" t="s">
        <v>572</v>
      </c>
      <c r="C146" s="24" t="s">
        <v>488</v>
      </c>
      <c r="D146" s="87"/>
      <c r="E146" s="12"/>
      <c r="F146" s="14"/>
      <c r="G146" s="14"/>
      <c r="H146" s="28"/>
      <c r="I146" s="28"/>
      <c r="J146" s="28"/>
    </row>
    <row r="147" spans="1:11" s="25" customFormat="1" ht="24.95" customHeight="1" x14ac:dyDescent="0.25">
      <c r="A147" s="23" t="s">
        <v>260</v>
      </c>
      <c r="B147" s="23" t="s">
        <v>572</v>
      </c>
      <c r="C147" s="24" t="s">
        <v>489</v>
      </c>
      <c r="D147" s="87"/>
      <c r="E147" s="12"/>
      <c r="F147" s="14"/>
      <c r="G147" s="14"/>
      <c r="H147" s="28"/>
      <c r="I147" s="28"/>
      <c r="J147" s="28"/>
    </row>
    <row r="148" spans="1:11" s="9" customFormat="1" ht="24.95" customHeight="1" x14ac:dyDescent="0.25">
      <c r="A148" s="10" t="s">
        <v>262</v>
      </c>
      <c r="B148" s="10"/>
      <c r="C148" s="11" t="s">
        <v>263</v>
      </c>
      <c r="D148" s="84">
        <v>835</v>
      </c>
      <c r="E148" s="12">
        <f t="shared" si="2"/>
        <v>835</v>
      </c>
      <c r="F148" s="15" t="s">
        <v>26</v>
      </c>
      <c r="G148" s="15" t="s">
        <v>469</v>
      </c>
      <c r="H148" s="26" t="s">
        <v>235</v>
      </c>
      <c r="I148" s="26"/>
      <c r="J148" s="26"/>
    </row>
    <row r="149" spans="1:11" s="9" customFormat="1" ht="24.95" customHeight="1" x14ac:dyDescent="0.25">
      <c r="A149" s="10" t="s">
        <v>264</v>
      </c>
      <c r="B149" s="10"/>
      <c r="C149" s="11" t="s">
        <v>265</v>
      </c>
      <c r="D149" s="84">
        <v>1247</v>
      </c>
      <c r="E149" s="12">
        <f t="shared" si="2"/>
        <v>1247</v>
      </c>
      <c r="F149" s="15" t="s">
        <v>26</v>
      </c>
      <c r="G149" s="15" t="s">
        <v>469</v>
      </c>
      <c r="H149" s="26" t="s">
        <v>235</v>
      </c>
      <c r="I149" s="26"/>
      <c r="J149" s="26"/>
    </row>
    <row r="150" spans="1:11" s="9" customFormat="1" ht="24.95" customHeight="1" x14ac:dyDescent="0.25">
      <c r="A150" s="10" t="s">
        <v>266</v>
      </c>
      <c r="B150" s="10"/>
      <c r="C150" s="11" t="s">
        <v>267</v>
      </c>
      <c r="D150" s="84">
        <v>1802</v>
      </c>
      <c r="E150" s="12">
        <f t="shared" si="2"/>
        <v>1802</v>
      </c>
      <c r="F150" s="15" t="s">
        <v>26</v>
      </c>
      <c r="G150" s="15" t="s">
        <v>469</v>
      </c>
      <c r="H150" s="26" t="s">
        <v>235</v>
      </c>
      <c r="I150" s="26"/>
      <c r="J150" s="26"/>
    </row>
    <row r="151" spans="1:11" s="25" customFormat="1" ht="24.95" customHeight="1" x14ac:dyDescent="0.25">
      <c r="A151" s="23" t="s">
        <v>257</v>
      </c>
      <c r="B151" s="23" t="s">
        <v>572</v>
      </c>
      <c r="C151" s="24" t="s">
        <v>490</v>
      </c>
      <c r="D151" s="87"/>
      <c r="E151" s="12"/>
      <c r="F151" s="14"/>
      <c r="G151" s="14"/>
      <c r="H151" s="28"/>
      <c r="I151" s="28"/>
      <c r="J151" s="28"/>
    </row>
    <row r="152" spans="1:11" s="25" customFormat="1" ht="24.95" customHeight="1" x14ac:dyDescent="0.25">
      <c r="A152" s="23" t="s">
        <v>259</v>
      </c>
      <c r="B152" s="23" t="s">
        <v>572</v>
      </c>
      <c r="C152" s="24" t="s">
        <v>491</v>
      </c>
      <c r="D152" s="87"/>
      <c r="E152" s="12"/>
      <c r="F152" s="14"/>
      <c r="G152" s="14"/>
      <c r="H152" s="28"/>
      <c r="I152" s="28"/>
      <c r="J152" s="28"/>
    </row>
    <row r="153" spans="1:11" s="25" customFormat="1" ht="24.95" customHeight="1" x14ac:dyDescent="0.25">
      <c r="A153" s="23" t="s">
        <v>261</v>
      </c>
      <c r="B153" s="23" t="s">
        <v>572</v>
      </c>
      <c r="C153" s="24" t="s">
        <v>492</v>
      </c>
      <c r="D153" s="87"/>
      <c r="E153" s="12"/>
      <c r="F153" s="14"/>
      <c r="G153" s="14"/>
      <c r="H153" s="28"/>
      <c r="I153" s="28"/>
      <c r="J153" s="28"/>
    </row>
    <row r="154" spans="1:11" s="9" customFormat="1" ht="24.95" customHeight="1" x14ac:dyDescent="0.25">
      <c r="A154" s="10" t="s">
        <v>268</v>
      </c>
      <c r="B154" s="10"/>
      <c r="C154" s="11" t="s">
        <v>269</v>
      </c>
      <c r="D154" s="84">
        <v>835</v>
      </c>
      <c r="E154" s="12">
        <f t="shared" si="2"/>
        <v>835</v>
      </c>
      <c r="F154" s="15" t="s">
        <v>13</v>
      </c>
      <c r="G154" s="15"/>
      <c r="H154" s="26" t="s">
        <v>235</v>
      </c>
      <c r="I154" s="26"/>
      <c r="J154" s="26"/>
    </row>
    <row r="155" spans="1:11" s="9" customFormat="1" ht="24.95" customHeight="1" x14ac:dyDescent="0.25">
      <c r="A155" s="10" t="s">
        <v>270</v>
      </c>
      <c r="B155" s="10"/>
      <c r="C155" s="11" t="s">
        <v>271</v>
      </c>
      <c r="D155" s="84">
        <v>1247</v>
      </c>
      <c r="E155" s="12">
        <f t="shared" si="2"/>
        <v>1247</v>
      </c>
      <c r="F155" s="15" t="s">
        <v>105</v>
      </c>
      <c r="G155" s="15"/>
      <c r="H155" s="26" t="s">
        <v>235</v>
      </c>
      <c r="I155" s="26"/>
      <c r="J155" s="26"/>
    </row>
    <row r="156" spans="1:11" s="9" customFormat="1" ht="24.95" customHeight="1" x14ac:dyDescent="0.25">
      <c r="A156" s="10" t="s">
        <v>272</v>
      </c>
      <c r="B156" s="10"/>
      <c r="C156" s="11" t="s">
        <v>273</v>
      </c>
      <c r="D156" s="84">
        <v>1622</v>
      </c>
      <c r="E156" s="12">
        <f t="shared" si="2"/>
        <v>1622</v>
      </c>
      <c r="F156" s="15" t="s">
        <v>13</v>
      </c>
      <c r="G156" s="15"/>
      <c r="H156" s="26" t="s">
        <v>235</v>
      </c>
      <c r="I156" s="26"/>
      <c r="J156" s="26"/>
    </row>
    <row r="157" spans="1:11" s="9" customFormat="1" ht="24.95" customHeight="1" x14ac:dyDescent="0.25">
      <c r="A157" s="10" t="s">
        <v>274</v>
      </c>
      <c r="B157" s="10"/>
      <c r="C157" s="11" t="s">
        <v>275</v>
      </c>
      <c r="D157" s="84">
        <v>1247</v>
      </c>
      <c r="E157" s="12">
        <f t="shared" si="2"/>
        <v>1247</v>
      </c>
      <c r="F157" s="15" t="s">
        <v>123</v>
      </c>
      <c r="G157" s="15" t="s">
        <v>123</v>
      </c>
      <c r="H157" s="26" t="s">
        <v>235</v>
      </c>
      <c r="I157" s="26"/>
      <c r="J157" s="26"/>
    </row>
    <row r="158" spans="1:11" s="9" customFormat="1" ht="24.95" customHeight="1" x14ac:dyDescent="0.25">
      <c r="A158" s="10" t="s">
        <v>276</v>
      </c>
      <c r="B158" s="10"/>
      <c r="C158" s="11" t="s">
        <v>277</v>
      </c>
      <c r="D158" s="84">
        <v>1622</v>
      </c>
      <c r="E158" s="12">
        <f t="shared" si="2"/>
        <v>1622</v>
      </c>
      <c r="F158" s="15" t="s">
        <v>26</v>
      </c>
      <c r="G158" s="15" t="s">
        <v>469</v>
      </c>
      <c r="H158" s="26" t="s">
        <v>235</v>
      </c>
      <c r="I158" s="26"/>
      <c r="J158" s="26"/>
    </row>
    <row r="159" spans="1:11" s="9" customFormat="1" ht="24.95" customHeight="1" x14ac:dyDescent="0.25">
      <c r="A159" s="10" t="s">
        <v>278</v>
      </c>
      <c r="B159" s="10"/>
      <c r="C159" s="11" t="s">
        <v>279</v>
      </c>
      <c r="D159" s="84">
        <v>1092</v>
      </c>
      <c r="E159" s="12">
        <f t="shared" si="2"/>
        <v>1092</v>
      </c>
      <c r="F159" s="15" t="s">
        <v>26</v>
      </c>
      <c r="G159" s="15" t="s">
        <v>469</v>
      </c>
      <c r="H159" s="26" t="s">
        <v>235</v>
      </c>
      <c r="I159" s="26"/>
      <c r="J159" s="26"/>
    </row>
    <row r="160" spans="1:11" s="67" customFormat="1" ht="42" customHeight="1" x14ac:dyDescent="0.25">
      <c r="A160" s="63" t="s">
        <v>280</v>
      </c>
      <c r="B160" s="63" t="s">
        <v>461</v>
      </c>
      <c r="C160" s="64" t="s">
        <v>511</v>
      </c>
      <c r="D160" s="88">
        <v>729</v>
      </c>
      <c r="E160" s="61">
        <f t="shared" si="2"/>
        <v>729</v>
      </c>
      <c r="F160" s="65" t="s">
        <v>105</v>
      </c>
      <c r="G160" s="65"/>
      <c r="H160" s="66" t="s">
        <v>235</v>
      </c>
      <c r="I160" s="66"/>
      <c r="J160" s="66"/>
      <c r="K160" s="42"/>
    </row>
    <row r="161" spans="1:11" s="67" customFormat="1" ht="42" customHeight="1" x14ac:dyDescent="0.25">
      <c r="A161" s="63" t="s">
        <v>281</v>
      </c>
      <c r="B161" s="63" t="s">
        <v>461</v>
      </c>
      <c r="C161" s="64" t="s">
        <v>512</v>
      </c>
      <c r="D161" s="88">
        <v>1237</v>
      </c>
      <c r="E161" s="61">
        <f t="shared" si="2"/>
        <v>1237</v>
      </c>
      <c r="F161" s="65" t="s">
        <v>105</v>
      </c>
      <c r="G161" s="65"/>
      <c r="H161" s="66" t="s">
        <v>235</v>
      </c>
      <c r="I161" s="66"/>
      <c r="J161" s="66"/>
      <c r="K161" s="42"/>
    </row>
    <row r="162" spans="1:11" s="67" customFormat="1" ht="42" customHeight="1" x14ac:dyDescent="0.25">
      <c r="A162" s="63" t="s">
        <v>282</v>
      </c>
      <c r="B162" s="63" t="s">
        <v>461</v>
      </c>
      <c r="C162" s="64" t="s">
        <v>513</v>
      </c>
      <c r="D162" s="88">
        <v>751</v>
      </c>
      <c r="E162" s="61">
        <f t="shared" si="2"/>
        <v>751</v>
      </c>
      <c r="F162" s="65" t="s">
        <v>105</v>
      </c>
      <c r="G162" s="65"/>
      <c r="H162" s="66" t="s">
        <v>235</v>
      </c>
      <c r="I162" s="66"/>
      <c r="J162" s="66"/>
      <c r="K162" s="42"/>
    </row>
    <row r="163" spans="1:11" s="67" customFormat="1" ht="42" customHeight="1" x14ac:dyDescent="0.25">
      <c r="A163" s="63" t="s">
        <v>283</v>
      </c>
      <c r="B163" s="63" t="s">
        <v>461</v>
      </c>
      <c r="C163" s="64" t="s">
        <v>514</v>
      </c>
      <c r="D163" s="88">
        <v>1237</v>
      </c>
      <c r="E163" s="61">
        <f t="shared" si="2"/>
        <v>1237</v>
      </c>
      <c r="F163" s="65" t="s">
        <v>105</v>
      </c>
      <c r="G163" s="65"/>
      <c r="H163" s="66" t="s">
        <v>235</v>
      </c>
      <c r="I163" s="66"/>
      <c r="J163" s="66"/>
      <c r="K163" s="42"/>
    </row>
    <row r="164" spans="1:11" s="25" customFormat="1" ht="24.95" customHeight="1" x14ac:dyDescent="0.25">
      <c r="A164" s="23" t="s">
        <v>285</v>
      </c>
      <c r="B164" s="23" t="s">
        <v>572</v>
      </c>
      <c r="C164" s="24" t="s">
        <v>493</v>
      </c>
      <c r="D164" s="87"/>
      <c r="E164" s="12"/>
      <c r="F164" s="14"/>
      <c r="G164" s="14"/>
      <c r="H164" s="28"/>
      <c r="I164" s="28"/>
      <c r="J164" s="28"/>
    </row>
    <row r="165" spans="1:11" s="25" customFormat="1" ht="24.95" customHeight="1" x14ac:dyDescent="0.25">
      <c r="A165" s="23" t="s">
        <v>286</v>
      </c>
      <c r="B165" s="23" t="s">
        <v>572</v>
      </c>
      <c r="C165" s="24" t="s">
        <v>494</v>
      </c>
      <c r="D165" s="87"/>
      <c r="E165" s="12"/>
      <c r="F165" s="14"/>
      <c r="G165" s="14"/>
      <c r="H165" s="28"/>
      <c r="I165" s="28"/>
      <c r="J165" s="28"/>
    </row>
    <row r="166" spans="1:11" s="25" customFormat="1" ht="24.95" customHeight="1" x14ac:dyDescent="0.25">
      <c r="A166" s="23" t="s">
        <v>284</v>
      </c>
      <c r="B166" s="23" t="s">
        <v>572</v>
      </c>
      <c r="C166" s="24" t="s">
        <v>495</v>
      </c>
      <c r="D166" s="87"/>
      <c r="E166" s="12"/>
      <c r="F166" s="14"/>
      <c r="G166" s="14"/>
      <c r="H166" s="28"/>
      <c r="I166" s="28"/>
      <c r="J166" s="28"/>
    </row>
    <row r="167" spans="1:11" s="25" customFormat="1" ht="24.95" customHeight="1" x14ac:dyDescent="0.25">
      <c r="A167" s="23" t="s">
        <v>287</v>
      </c>
      <c r="B167" s="23" t="s">
        <v>572</v>
      </c>
      <c r="C167" s="24" t="s">
        <v>496</v>
      </c>
      <c r="D167" s="87"/>
      <c r="E167" s="12"/>
      <c r="F167" s="14"/>
      <c r="G167" s="14"/>
      <c r="H167" s="28"/>
      <c r="I167" s="28"/>
      <c r="J167" s="28"/>
    </row>
    <row r="168" spans="1:11" s="42" customFormat="1" ht="24.95" customHeight="1" x14ac:dyDescent="0.25">
      <c r="A168" s="20" t="s">
        <v>243</v>
      </c>
      <c r="B168" s="20"/>
      <c r="C168" s="45" t="s">
        <v>245</v>
      </c>
      <c r="D168" s="90">
        <v>5289</v>
      </c>
      <c r="E168" s="12">
        <f t="shared" si="2"/>
        <v>5289</v>
      </c>
      <c r="F168" s="43" t="s">
        <v>26</v>
      </c>
      <c r="G168" s="15" t="s">
        <v>469</v>
      </c>
      <c r="H168" s="46" t="s">
        <v>244</v>
      </c>
      <c r="I168" s="46"/>
      <c r="J168" s="46"/>
    </row>
    <row r="169" spans="1:11" s="42" customFormat="1" ht="24.95" customHeight="1" x14ac:dyDescent="0.25">
      <c r="A169" s="20" t="s">
        <v>246</v>
      </c>
      <c r="B169" s="20"/>
      <c r="C169" s="45" t="s">
        <v>247</v>
      </c>
      <c r="D169" s="90">
        <v>2037</v>
      </c>
      <c r="E169" s="12">
        <f t="shared" si="2"/>
        <v>2037</v>
      </c>
      <c r="F169" s="43" t="s">
        <v>26</v>
      </c>
      <c r="G169" s="15" t="s">
        <v>469</v>
      </c>
      <c r="H169" s="46" t="s">
        <v>244</v>
      </c>
      <c r="I169" s="46"/>
      <c r="J169" s="46"/>
    </row>
    <row r="170" spans="1:11" s="42" customFormat="1" ht="24.95" customHeight="1" x14ac:dyDescent="0.25">
      <c r="A170" s="20" t="s">
        <v>248</v>
      </c>
      <c r="B170" s="20"/>
      <c r="C170" s="45" t="s">
        <v>249</v>
      </c>
      <c r="D170" s="90">
        <v>2557</v>
      </c>
      <c r="E170" s="12">
        <f t="shared" si="2"/>
        <v>2557</v>
      </c>
      <c r="F170" s="43" t="s">
        <v>26</v>
      </c>
      <c r="G170" s="15" t="s">
        <v>469</v>
      </c>
      <c r="H170" s="46" t="s">
        <v>244</v>
      </c>
      <c r="I170" s="46"/>
      <c r="J170" s="46"/>
    </row>
    <row r="171" spans="1:11" s="42" customFormat="1" ht="24.95" customHeight="1" x14ac:dyDescent="0.25">
      <c r="A171" s="20" t="s">
        <v>250</v>
      </c>
      <c r="B171" s="20"/>
      <c r="C171" s="45" t="s">
        <v>251</v>
      </c>
      <c r="D171" s="90">
        <v>327</v>
      </c>
      <c r="E171" s="12">
        <f t="shared" si="2"/>
        <v>327</v>
      </c>
      <c r="F171" s="43" t="s">
        <v>26</v>
      </c>
      <c r="G171" s="15" t="s">
        <v>469</v>
      </c>
      <c r="H171" s="46" t="s">
        <v>244</v>
      </c>
      <c r="I171" s="46"/>
      <c r="J171" s="46"/>
    </row>
    <row r="172" spans="1:11" s="9" customFormat="1" ht="24.95" customHeight="1" x14ac:dyDescent="0.25">
      <c r="A172" s="10" t="s">
        <v>302</v>
      </c>
      <c r="B172" s="10"/>
      <c r="C172" s="11" t="s">
        <v>304</v>
      </c>
      <c r="D172" s="84">
        <v>922</v>
      </c>
      <c r="E172" s="12">
        <f t="shared" si="2"/>
        <v>922</v>
      </c>
      <c r="F172" s="15" t="s">
        <v>26</v>
      </c>
      <c r="G172" s="15" t="s">
        <v>469</v>
      </c>
      <c r="H172" s="26" t="s">
        <v>303</v>
      </c>
      <c r="I172" s="26"/>
      <c r="J172" s="26"/>
    </row>
    <row r="173" spans="1:11" s="9" customFormat="1" ht="24.95" customHeight="1" x14ac:dyDescent="0.25">
      <c r="A173" s="10" t="s">
        <v>305</v>
      </c>
      <c r="B173" s="10"/>
      <c r="C173" s="11" t="s">
        <v>306</v>
      </c>
      <c r="D173" s="84">
        <v>922</v>
      </c>
      <c r="E173" s="12">
        <f t="shared" si="2"/>
        <v>922</v>
      </c>
      <c r="F173" s="15" t="s">
        <v>26</v>
      </c>
      <c r="G173" s="15" t="s">
        <v>469</v>
      </c>
      <c r="H173" s="26" t="s">
        <v>303</v>
      </c>
      <c r="I173" s="26"/>
      <c r="J173" s="26"/>
    </row>
    <row r="174" spans="1:11" s="9" customFormat="1" ht="24.95" customHeight="1" x14ac:dyDescent="0.25">
      <c r="A174" s="10" t="s">
        <v>307</v>
      </c>
      <c r="B174" s="10"/>
      <c r="C174" s="11" t="s">
        <v>308</v>
      </c>
      <c r="D174" s="84">
        <v>1815</v>
      </c>
      <c r="E174" s="12">
        <f t="shared" si="2"/>
        <v>1815</v>
      </c>
      <c r="F174" s="15" t="s">
        <v>26</v>
      </c>
      <c r="G174" s="15" t="s">
        <v>469</v>
      </c>
      <c r="H174" s="26" t="s">
        <v>303</v>
      </c>
      <c r="I174" s="26"/>
      <c r="J174" s="26"/>
    </row>
    <row r="175" spans="1:11" s="25" customFormat="1" ht="24.95" customHeight="1" x14ac:dyDescent="0.25">
      <c r="A175" s="23" t="s">
        <v>309</v>
      </c>
      <c r="B175" s="23" t="s">
        <v>572</v>
      </c>
      <c r="C175" s="24" t="s">
        <v>497</v>
      </c>
      <c r="D175" s="87"/>
      <c r="E175" s="12"/>
      <c r="F175" s="14"/>
      <c r="G175" s="14"/>
      <c r="H175" s="28"/>
      <c r="I175" s="28"/>
      <c r="J175" s="28"/>
    </row>
    <row r="176" spans="1:11" s="25" customFormat="1" ht="24.95" customHeight="1" x14ac:dyDescent="0.25">
      <c r="A176" s="23" t="s">
        <v>311</v>
      </c>
      <c r="B176" s="23" t="s">
        <v>572</v>
      </c>
      <c r="C176" s="24" t="s">
        <v>498</v>
      </c>
      <c r="D176" s="87"/>
      <c r="E176" s="12"/>
      <c r="F176" s="14"/>
      <c r="G176" s="14"/>
      <c r="H176" s="28"/>
      <c r="I176" s="28"/>
      <c r="J176" s="28"/>
    </row>
    <row r="177" spans="1:10" s="25" customFormat="1" ht="24.95" customHeight="1" x14ac:dyDescent="0.25">
      <c r="A177" s="23" t="s">
        <v>312</v>
      </c>
      <c r="B177" s="23" t="s">
        <v>572</v>
      </c>
      <c r="C177" s="24" t="s">
        <v>498</v>
      </c>
      <c r="D177" s="87"/>
      <c r="E177" s="12"/>
      <c r="F177" s="14"/>
      <c r="G177" s="14"/>
      <c r="H177" s="28"/>
      <c r="I177" s="28"/>
      <c r="J177" s="28"/>
    </row>
    <row r="178" spans="1:10" s="25" customFormat="1" ht="24.95" customHeight="1" x14ac:dyDescent="0.25">
      <c r="A178" s="23" t="s">
        <v>313</v>
      </c>
      <c r="B178" s="23" t="s">
        <v>572</v>
      </c>
      <c r="C178" s="24" t="s">
        <v>498</v>
      </c>
      <c r="D178" s="87"/>
      <c r="E178" s="12"/>
      <c r="F178" s="14"/>
      <c r="G178" s="14"/>
      <c r="H178" s="28"/>
      <c r="I178" s="28"/>
      <c r="J178" s="28"/>
    </row>
    <row r="179" spans="1:10" s="25" customFormat="1" ht="24.95" customHeight="1" x14ac:dyDescent="0.25">
      <c r="A179" s="23" t="s">
        <v>314</v>
      </c>
      <c r="B179" s="23" t="s">
        <v>572</v>
      </c>
      <c r="C179" s="24" t="s">
        <v>499</v>
      </c>
      <c r="D179" s="87"/>
      <c r="E179" s="12"/>
      <c r="F179" s="14"/>
      <c r="G179" s="14"/>
      <c r="H179" s="28"/>
      <c r="I179" s="28"/>
      <c r="J179" s="28"/>
    </row>
    <row r="180" spans="1:10" s="9" customFormat="1" ht="24.95" customHeight="1" x14ac:dyDescent="0.25">
      <c r="A180" s="10" t="s">
        <v>315</v>
      </c>
      <c r="B180" s="10"/>
      <c r="C180" s="11" t="s">
        <v>316</v>
      </c>
      <c r="D180" s="84">
        <v>544</v>
      </c>
      <c r="E180" s="12">
        <f t="shared" si="2"/>
        <v>544</v>
      </c>
      <c r="F180" s="15" t="s">
        <v>105</v>
      </c>
      <c r="G180" s="15"/>
      <c r="H180" s="26" t="s">
        <v>310</v>
      </c>
      <c r="I180" s="26"/>
      <c r="J180" s="26"/>
    </row>
    <row r="181" spans="1:10" s="9" customFormat="1" ht="24.95" customHeight="1" x14ac:dyDescent="0.25">
      <c r="A181" s="10" t="s">
        <v>317</v>
      </c>
      <c r="B181" s="10"/>
      <c r="C181" s="11" t="s">
        <v>318</v>
      </c>
      <c r="D181" s="84">
        <v>1003</v>
      </c>
      <c r="E181" s="12">
        <f t="shared" si="2"/>
        <v>1003</v>
      </c>
      <c r="F181" s="15" t="s">
        <v>105</v>
      </c>
      <c r="G181" s="15"/>
      <c r="H181" s="26" t="s">
        <v>310</v>
      </c>
      <c r="I181" s="26"/>
      <c r="J181" s="26"/>
    </row>
    <row r="182" spans="1:10" s="9" customFormat="1" ht="24.95" customHeight="1" x14ac:dyDescent="0.25">
      <c r="A182" s="10" t="s">
        <v>319</v>
      </c>
      <c r="B182" s="10"/>
      <c r="C182" s="11" t="s">
        <v>320</v>
      </c>
      <c r="D182" s="84">
        <v>846</v>
      </c>
      <c r="E182" s="12">
        <f t="shared" si="2"/>
        <v>846</v>
      </c>
      <c r="F182" s="15" t="s">
        <v>321</v>
      </c>
      <c r="G182" s="15" t="s">
        <v>469</v>
      </c>
      <c r="H182" s="26" t="s">
        <v>310</v>
      </c>
      <c r="I182" s="26"/>
      <c r="J182" s="26"/>
    </row>
    <row r="183" spans="1:10" s="9" customFormat="1" ht="24.95" customHeight="1" x14ac:dyDescent="0.25">
      <c r="A183" s="10" t="s">
        <v>322</v>
      </c>
      <c r="B183" s="10"/>
      <c r="C183" s="11" t="s">
        <v>323</v>
      </c>
      <c r="D183" s="84">
        <v>993</v>
      </c>
      <c r="E183" s="12">
        <f t="shared" si="2"/>
        <v>993</v>
      </c>
      <c r="F183" s="15" t="s">
        <v>105</v>
      </c>
      <c r="G183" s="15"/>
      <c r="H183" s="26" t="s">
        <v>310</v>
      </c>
      <c r="I183" s="26"/>
      <c r="J183" s="26"/>
    </row>
    <row r="184" spans="1:10" s="9" customFormat="1" ht="30.75" customHeight="1" x14ac:dyDescent="0.25">
      <c r="A184" s="23" t="s">
        <v>288</v>
      </c>
      <c r="B184" s="23" t="s">
        <v>572</v>
      </c>
      <c r="C184" s="24" t="s">
        <v>500</v>
      </c>
      <c r="D184" s="87"/>
      <c r="E184" s="12"/>
      <c r="F184" s="15"/>
      <c r="G184" s="15"/>
      <c r="H184" s="26"/>
      <c r="I184" s="26"/>
      <c r="J184" s="26"/>
    </row>
    <row r="185" spans="1:10" s="9" customFormat="1" ht="30.75" customHeight="1" x14ac:dyDescent="0.25">
      <c r="A185" s="23" t="s">
        <v>289</v>
      </c>
      <c r="B185" s="23" t="s">
        <v>572</v>
      </c>
      <c r="C185" s="24" t="s">
        <v>501</v>
      </c>
      <c r="D185" s="87"/>
      <c r="E185" s="12"/>
      <c r="F185" s="15"/>
      <c r="G185" s="15"/>
      <c r="H185" s="26"/>
      <c r="I185" s="26"/>
      <c r="J185" s="26"/>
    </row>
    <row r="186" spans="1:10" s="9" customFormat="1" ht="30.75" customHeight="1" x14ac:dyDescent="0.25">
      <c r="A186" s="23" t="s">
        <v>290</v>
      </c>
      <c r="B186" s="23" t="s">
        <v>572</v>
      </c>
      <c r="C186" s="24" t="s">
        <v>502</v>
      </c>
      <c r="D186" s="87"/>
      <c r="E186" s="12"/>
      <c r="F186" s="15"/>
      <c r="G186" s="15"/>
      <c r="H186" s="26"/>
      <c r="I186" s="26"/>
      <c r="J186" s="26"/>
    </row>
    <row r="187" spans="1:10" s="9" customFormat="1" ht="30.75" customHeight="1" x14ac:dyDescent="0.25">
      <c r="A187" s="23" t="s">
        <v>291</v>
      </c>
      <c r="B187" s="23" t="s">
        <v>572</v>
      </c>
      <c r="C187" s="24" t="s">
        <v>503</v>
      </c>
      <c r="D187" s="87"/>
      <c r="E187" s="12"/>
      <c r="F187" s="15"/>
      <c r="G187" s="15"/>
      <c r="H187" s="26"/>
      <c r="I187" s="26"/>
      <c r="J187" s="26"/>
    </row>
    <row r="188" spans="1:10" s="9" customFormat="1" ht="30.75" customHeight="1" x14ac:dyDescent="0.25">
      <c r="A188" s="23" t="s">
        <v>292</v>
      </c>
      <c r="B188" s="23" t="s">
        <v>572</v>
      </c>
      <c r="C188" s="24" t="s">
        <v>504</v>
      </c>
      <c r="D188" s="87"/>
      <c r="E188" s="12"/>
      <c r="F188" s="15"/>
      <c r="G188" s="15"/>
      <c r="H188" s="26"/>
      <c r="I188" s="26"/>
      <c r="J188" s="26"/>
    </row>
    <row r="189" spans="1:10" s="9" customFormat="1" ht="30.75" customHeight="1" x14ac:dyDescent="0.25">
      <c r="A189" s="23" t="s">
        <v>293</v>
      </c>
      <c r="B189" s="23" t="s">
        <v>572</v>
      </c>
      <c r="C189" s="24" t="s">
        <v>505</v>
      </c>
      <c r="D189" s="87"/>
      <c r="E189" s="12"/>
      <c r="F189" s="15"/>
      <c r="G189" s="15"/>
      <c r="H189" s="26"/>
      <c r="I189" s="26"/>
      <c r="J189" s="26"/>
    </row>
    <row r="190" spans="1:10" s="9" customFormat="1" ht="24.95" customHeight="1" x14ac:dyDescent="0.25">
      <c r="A190" s="10" t="s">
        <v>294</v>
      </c>
      <c r="B190" s="10"/>
      <c r="C190" s="11" t="s">
        <v>295</v>
      </c>
      <c r="D190" s="84">
        <v>820</v>
      </c>
      <c r="E190" s="12">
        <f t="shared" si="2"/>
        <v>820</v>
      </c>
      <c r="F190" s="15" t="s">
        <v>13</v>
      </c>
      <c r="G190" s="15"/>
      <c r="H190" s="26" t="s">
        <v>235</v>
      </c>
      <c r="I190" s="26"/>
      <c r="J190" s="26"/>
    </row>
    <row r="191" spans="1:10" s="9" customFormat="1" ht="24.95" customHeight="1" x14ac:dyDescent="0.25">
      <c r="A191" s="10" t="s">
        <v>296</v>
      </c>
      <c r="B191" s="10"/>
      <c r="C191" s="11" t="s">
        <v>297</v>
      </c>
      <c r="D191" s="84">
        <v>1504</v>
      </c>
      <c r="E191" s="12">
        <f t="shared" si="2"/>
        <v>1504</v>
      </c>
      <c r="F191" s="15" t="s">
        <v>13</v>
      </c>
      <c r="G191" s="15"/>
      <c r="H191" s="26" t="s">
        <v>235</v>
      </c>
      <c r="I191" s="26"/>
      <c r="J191" s="26"/>
    </row>
    <row r="192" spans="1:10" s="9" customFormat="1" ht="24.95" customHeight="1" x14ac:dyDescent="0.25">
      <c r="A192" s="10" t="s">
        <v>298</v>
      </c>
      <c r="B192" s="10"/>
      <c r="C192" s="11" t="s">
        <v>299</v>
      </c>
      <c r="D192" s="84">
        <v>1098</v>
      </c>
      <c r="E192" s="12">
        <f t="shared" si="2"/>
        <v>1098</v>
      </c>
      <c r="F192" s="15" t="s">
        <v>13</v>
      </c>
      <c r="G192" s="15"/>
      <c r="H192" s="26" t="s">
        <v>235</v>
      </c>
      <c r="I192" s="26"/>
      <c r="J192" s="26"/>
    </row>
    <row r="193" spans="1:10" s="9" customFormat="1" ht="24.95" customHeight="1" x14ac:dyDescent="0.25">
      <c r="A193" s="10" t="s">
        <v>300</v>
      </c>
      <c r="B193" s="10"/>
      <c r="C193" s="11" t="s">
        <v>301</v>
      </c>
      <c r="D193" s="84">
        <v>1628</v>
      </c>
      <c r="E193" s="12">
        <f t="shared" si="2"/>
        <v>1628</v>
      </c>
      <c r="F193" s="15" t="s">
        <v>13</v>
      </c>
      <c r="G193" s="15"/>
      <c r="H193" s="26" t="s">
        <v>235</v>
      </c>
      <c r="I193" s="26"/>
      <c r="J193" s="26"/>
    </row>
    <row r="194" spans="1:10" s="18" customFormat="1" ht="24.95" customHeight="1" x14ac:dyDescent="0.25">
      <c r="A194" s="16" t="s">
        <v>324</v>
      </c>
      <c r="B194" s="16"/>
      <c r="C194" s="17" t="s">
        <v>325</v>
      </c>
      <c r="D194" s="85">
        <v>455</v>
      </c>
      <c r="E194" s="12">
        <f t="shared" si="2"/>
        <v>455</v>
      </c>
      <c r="F194" s="29" t="s">
        <v>26</v>
      </c>
      <c r="G194" s="29"/>
      <c r="H194" s="30" t="s">
        <v>454</v>
      </c>
      <c r="I194" s="30"/>
      <c r="J194" s="30"/>
    </row>
    <row r="195" spans="1:10" s="18" customFormat="1" ht="24.95" customHeight="1" x14ac:dyDescent="0.25">
      <c r="A195" s="16" t="s">
        <v>326</v>
      </c>
      <c r="B195" s="16"/>
      <c r="C195" s="17" t="s">
        <v>327</v>
      </c>
      <c r="D195" s="85">
        <v>455</v>
      </c>
      <c r="E195" s="12">
        <f t="shared" si="2"/>
        <v>455</v>
      </c>
      <c r="F195" s="29" t="s">
        <v>26</v>
      </c>
      <c r="G195" s="29"/>
      <c r="H195" s="30" t="s">
        <v>454</v>
      </c>
      <c r="I195" s="30"/>
      <c r="J195" s="30"/>
    </row>
    <row r="196" spans="1:10" s="18" customFormat="1" ht="24.95" customHeight="1" x14ac:dyDescent="0.25">
      <c r="A196" s="16" t="s">
        <v>328</v>
      </c>
      <c r="B196" s="16"/>
      <c r="C196" s="17" t="s">
        <v>329</v>
      </c>
      <c r="D196" s="85">
        <v>3839</v>
      </c>
      <c r="E196" s="12">
        <f t="shared" si="2"/>
        <v>3839</v>
      </c>
      <c r="F196" s="29" t="s">
        <v>13</v>
      </c>
      <c r="G196" s="29"/>
      <c r="H196" s="30" t="s">
        <v>454</v>
      </c>
      <c r="I196" s="30"/>
      <c r="J196" s="30"/>
    </row>
    <row r="197" spans="1:10" s="18" customFormat="1" ht="24.95" customHeight="1" x14ac:dyDescent="0.25">
      <c r="A197" s="16" t="s">
        <v>330</v>
      </c>
      <c r="B197" s="16"/>
      <c r="C197" s="17" t="s">
        <v>331</v>
      </c>
      <c r="D197" s="85">
        <v>440</v>
      </c>
      <c r="E197" s="12">
        <f t="shared" si="2"/>
        <v>440</v>
      </c>
      <c r="F197" s="29" t="s">
        <v>26</v>
      </c>
      <c r="G197" s="29" t="s">
        <v>469</v>
      </c>
      <c r="H197" s="30" t="s">
        <v>454</v>
      </c>
      <c r="I197" s="30"/>
      <c r="J197" s="30"/>
    </row>
    <row r="198" spans="1:10" s="18" customFormat="1" ht="24.95" customHeight="1" x14ac:dyDescent="0.25">
      <c r="A198" s="16" t="s">
        <v>332</v>
      </c>
      <c r="B198" s="16"/>
      <c r="C198" s="17" t="s">
        <v>333</v>
      </c>
      <c r="D198" s="85">
        <v>440</v>
      </c>
      <c r="E198" s="12">
        <f t="shared" si="2"/>
        <v>440</v>
      </c>
      <c r="F198" s="29" t="s">
        <v>26</v>
      </c>
      <c r="G198" s="29" t="s">
        <v>469</v>
      </c>
      <c r="H198" s="30" t="s">
        <v>454</v>
      </c>
      <c r="I198" s="30"/>
      <c r="J198" s="30"/>
    </row>
    <row r="199" spans="1:10" s="18" customFormat="1" ht="24.95" customHeight="1" x14ac:dyDescent="0.25">
      <c r="A199" s="16" t="s">
        <v>334</v>
      </c>
      <c r="B199" s="16"/>
      <c r="C199" s="17" t="s">
        <v>335</v>
      </c>
      <c r="D199" s="85">
        <v>349</v>
      </c>
      <c r="E199" s="12">
        <f t="shared" si="2"/>
        <v>349</v>
      </c>
      <c r="F199" s="29" t="s">
        <v>26</v>
      </c>
      <c r="G199" s="29" t="s">
        <v>469</v>
      </c>
      <c r="H199" s="30" t="s">
        <v>454</v>
      </c>
      <c r="I199" s="30"/>
      <c r="J199" s="30"/>
    </row>
    <row r="200" spans="1:10" s="18" customFormat="1" ht="24.95" customHeight="1" x14ac:dyDescent="0.25">
      <c r="A200" s="16" t="s">
        <v>336</v>
      </c>
      <c r="B200" s="16"/>
      <c r="C200" s="17" t="s">
        <v>337</v>
      </c>
      <c r="D200" s="85">
        <v>531</v>
      </c>
      <c r="E200" s="12">
        <f t="shared" si="2"/>
        <v>531</v>
      </c>
      <c r="F200" s="29" t="s">
        <v>26</v>
      </c>
      <c r="G200" s="29" t="s">
        <v>469</v>
      </c>
      <c r="H200" s="30" t="s">
        <v>454</v>
      </c>
      <c r="I200" s="30"/>
      <c r="J200" s="30"/>
    </row>
    <row r="201" spans="1:10" s="18" customFormat="1" ht="24.95" customHeight="1" x14ac:dyDescent="0.25">
      <c r="A201" s="16" t="s">
        <v>338</v>
      </c>
      <c r="B201" s="16"/>
      <c r="C201" s="17" t="s">
        <v>339</v>
      </c>
      <c r="D201" s="85">
        <v>522</v>
      </c>
      <c r="E201" s="12">
        <f t="shared" ref="E201:E244" si="3">(1-$F$1)*D201</f>
        <v>522</v>
      </c>
      <c r="F201" s="29" t="s">
        <v>26</v>
      </c>
      <c r="G201" s="29" t="s">
        <v>469</v>
      </c>
      <c r="H201" s="30" t="s">
        <v>454</v>
      </c>
      <c r="I201" s="30"/>
      <c r="J201" s="30"/>
    </row>
    <row r="202" spans="1:10" s="18" customFormat="1" ht="24.95" customHeight="1" x14ac:dyDescent="0.25">
      <c r="A202" s="16" t="s">
        <v>340</v>
      </c>
      <c r="B202" s="16"/>
      <c r="C202" s="17" t="s">
        <v>341</v>
      </c>
      <c r="D202" s="85">
        <v>437</v>
      </c>
      <c r="E202" s="12">
        <f t="shared" si="3"/>
        <v>437</v>
      </c>
      <c r="F202" s="29" t="s">
        <v>26</v>
      </c>
      <c r="G202" s="29" t="s">
        <v>469</v>
      </c>
      <c r="H202" s="30" t="s">
        <v>454</v>
      </c>
      <c r="I202" s="30"/>
      <c r="J202" s="30"/>
    </row>
    <row r="203" spans="1:10" s="67" customFormat="1" ht="24.95" customHeight="1" x14ac:dyDescent="0.25">
      <c r="A203" s="63" t="s">
        <v>521</v>
      </c>
      <c r="B203" s="63" t="s">
        <v>461</v>
      </c>
      <c r="C203" s="64" t="s">
        <v>523</v>
      </c>
      <c r="D203" s="88">
        <v>3299</v>
      </c>
      <c r="E203" s="61">
        <f t="shared" si="3"/>
        <v>3299</v>
      </c>
      <c r="F203" s="65" t="s">
        <v>26</v>
      </c>
      <c r="G203" s="65"/>
      <c r="H203" s="66" t="s">
        <v>343</v>
      </c>
      <c r="I203" s="66"/>
      <c r="J203" s="66"/>
    </row>
    <row r="204" spans="1:10" s="67" customFormat="1" ht="24.95" customHeight="1" x14ac:dyDescent="0.25">
      <c r="A204" s="63" t="s">
        <v>544</v>
      </c>
      <c r="B204" s="63" t="s">
        <v>461</v>
      </c>
      <c r="C204" s="64" t="s">
        <v>545</v>
      </c>
      <c r="D204" s="88">
        <v>355</v>
      </c>
      <c r="E204" s="61">
        <f t="shared" si="3"/>
        <v>355</v>
      </c>
      <c r="F204" s="65" t="s">
        <v>26</v>
      </c>
      <c r="G204" s="65"/>
      <c r="H204" s="66" t="s">
        <v>343</v>
      </c>
      <c r="I204" s="66"/>
      <c r="J204" s="66"/>
    </row>
    <row r="205" spans="1:10" s="67" customFormat="1" ht="24.95" customHeight="1" x14ac:dyDescent="0.25">
      <c r="A205" s="63" t="s">
        <v>522</v>
      </c>
      <c r="B205" s="63" t="s">
        <v>461</v>
      </c>
      <c r="C205" s="64" t="s">
        <v>524</v>
      </c>
      <c r="D205" s="88">
        <v>6154</v>
      </c>
      <c r="E205" s="61">
        <f t="shared" si="3"/>
        <v>6154</v>
      </c>
      <c r="F205" s="65" t="s">
        <v>26</v>
      </c>
      <c r="G205" s="65"/>
      <c r="H205" s="66" t="s">
        <v>343</v>
      </c>
      <c r="I205" s="66"/>
      <c r="J205" s="66"/>
    </row>
    <row r="206" spans="1:10" s="67" customFormat="1" ht="24.95" customHeight="1" x14ac:dyDescent="0.25">
      <c r="A206" s="63" t="s">
        <v>546</v>
      </c>
      <c r="B206" s="63" t="s">
        <v>461</v>
      </c>
      <c r="C206" s="64" t="s">
        <v>567</v>
      </c>
      <c r="D206" s="88">
        <v>355</v>
      </c>
      <c r="E206" s="61">
        <f t="shared" si="3"/>
        <v>355</v>
      </c>
      <c r="F206" s="65" t="s">
        <v>26</v>
      </c>
      <c r="G206" s="65"/>
      <c r="H206" s="66" t="s">
        <v>343</v>
      </c>
      <c r="I206" s="66"/>
      <c r="J206" s="66"/>
    </row>
    <row r="207" spans="1:10" s="67" customFormat="1" ht="30" customHeight="1" x14ac:dyDescent="0.25">
      <c r="A207" s="63" t="s">
        <v>547</v>
      </c>
      <c r="B207" s="63" t="s">
        <v>461</v>
      </c>
      <c r="C207" s="64" t="s">
        <v>548</v>
      </c>
      <c r="D207" s="88">
        <v>206</v>
      </c>
      <c r="E207" s="61">
        <f t="shared" si="3"/>
        <v>206</v>
      </c>
      <c r="F207" s="65" t="s">
        <v>26</v>
      </c>
      <c r="G207" s="65"/>
      <c r="H207" s="66" t="s">
        <v>343</v>
      </c>
      <c r="I207" s="66"/>
      <c r="J207" s="66"/>
    </row>
    <row r="208" spans="1:10" s="67" customFormat="1" ht="30" customHeight="1" x14ac:dyDescent="0.25">
      <c r="A208" s="63" t="s">
        <v>549</v>
      </c>
      <c r="B208" s="63" t="s">
        <v>461</v>
      </c>
      <c r="C208" s="64" t="s">
        <v>550</v>
      </c>
      <c r="D208" s="88">
        <v>228</v>
      </c>
      <c r="E208" s="61">
        <f t="shared" si="3"/>
        <v>228</v>
      </c>
      <c r="F208" s="65" t="s">
        <v>26</v>
      </c>
      <c r="G208" s="65"/>
      <c r="H208" s="66" t="s">
        <v>343</v>
      </c>
      <c r="I208" s="66"/>
      <c r="J208" s="66"/>
    </row>
    <row r="209" spans="1:10" s="67" customFormat="1" ht="24.95" customHeight="1" x14ac:dyDescent="0.25">
      <c r="A209" s="63" t="s">
        <v>525</v>
      </c>
      <c r="B209" s="63" t="s">
        <v>461</v>
      </c>
      <c r="C209" s="64" t="s">
        <v>568</v>
      </c>
      <c r="D209" s="88">
        <v>10072</v>
      </c>
      <c r="E209" s="61">
        <f t="shared" si="3"/>
        <v>10072</v>
      </c>
      <c r="F209" s="65" t="s">
        <v>26</v>
      </c>
      <c r="G209" s="65"/>
      <c r="H209" s="66" t="s">
        <v>343</v>
      </c>
      <c r="I209" s="66"/>
      <c r="J209" s="66"/>
    </row>
    <row r="210" spans="1:10" s="67" customFormat="1" ht="24.95" customHeight="1" x14ac:dyDescent="0.25">
      <c r="A210" s="63" t="s">
        <v>551</v>
      </c>
      <c r="B210" s="63" t="s">
        <v>461</v>
      </c>
      <c r="C210" s="64" t="s">
        <v>552</v>
      </c>
      <c r="D210" s="88">
        <v>7061</v>
      </c>
      <c r="E210" s="61">
        <f t="shared" si="3"/>
        <v>7061</v>
      </c>
      <c r="F210" s="65" t="s">
        <v>26</v>
      </c>
      <c r="G210" s="65"/>
      <c r="H210" s="66" t="s">
        <v>343</v>
      </c>
      <c r="I210" s="66"/>
      <c r="J210" s="66"/>
    </row>
    <row r="211" spans="1:10" s="67" customFormat="1" ht="24.95" customHeight="1" x14ac:dyDescent="0.25">
      <c r="A211" s="63" t="s">
        <v>553</v>
      </c>
      <c r="B211" s="63" t="s">
        <v>461</v>
      </c>
      <c r="C211" s="64" t="s">
        <v>554</v>
      </c>
      <c r="D211" s="88">
        <v>709</v>
      </c>
      <c r="E211" s="61">
        <f t="shared" si="3"/>
        <v>709</v>
      </c>
      <c r="F211" s="65" t="s">
        <v>26</v>
      </c>
      <c r="G211" s="65"/>
      <c r="H211" s="66" t="s">
        <v>343</v>
      </c>
      <c r="I211" s="66"/>
      <c r="J211" s="66"/>
    </row>
    <row r="212" spans="1:10" s="67" customFormat="1" ht="24.95" customHeight="1" x14ac:dyDescent="0.25">
      <c r="A212" s="63" t="s">
        <v>555</v>
      </c>
      <c r="B212" s="63" t="s">
        <v>461</v>
      </c>
      <c r="C212" s="64" t="s">
        <v>556</v>
      </c>
      <c r="D212" s="88">
        <v>642</v>
      </c>
      <c r="E212" s="61">
        <f t="shared" si="3"/>
        <v>642</v>
      </c>
      <c r="F212" s="65" t="s">
        <v>26</v>
      </c>
      <c r="G212" s="65"/>
      <c r="H212" s="66" t="s">
        <v>343</v>
      </c>
      <c r="I212" s="66"/>
      <c r="J212" s="66"/>
    </row>
    <row r="213" spans="1:10" s="67" customFormat="1" ht="24.95" customHeight="1" x14ac:dyDescent="0.25">
      <c r="A213" s="63" t="s">
        <v>557</v>
      </c>
      <c r="B213" s="63" t="s">
        <v>461</v>
      </c>
      <c r="C213" s="64" t="s">
        <v>558</v>
      </c>
      <c r="D213" s="88">
        <v>167</v>
      </c>
      <c r="E213" s="61">
        <f t="shared" si="3"/>
        <v>167</v>
      </c>
      <c r="F213" s="65" t="s">
        <v>26</v>
      </c>
      <c r="G213" s="65"/>
      <c r="H213" s="66" t="s">
        <v>343</v>
      </c>
      <c r="I213" s="66"/>
      <c r="J213" s="66"/>
    </row>
    <row r="214" spans="1:10" s="67" customFormat="1" ht="24.95" customHeight="1" x14ac:dyDescent="0.25">
      <c r="A214" s="63" t="s">
        <v>559</v>
      </c>
      <c r="B214" s="63" t="s">
        <v>461</v>
      </c>
      <c r="C214" s="64" t="s">
        <v>560</v>
      </c>
      <c r="D214" s="88">
        <v>100</v>
      </c>
      <c r="E214" s="61">
        <f t="shared" si="3"/>
        <v>100</v>
      </c>
      <c r="F214" s="65" t="s">
        <v>26</v>
      </c>
      <c r="G214" s="65"/>
      <c r="H214" s="66" t="s">
        <v>343</v>
      </c>
      <c r="I214" s="66"/>
      <c r="J214" s="66"/>
    </row>
    <row r="215" spans="1:10" s="67" customFormat="1" ht="30.75" customHeight="1" x14ac:dyDescent="0.25">
      <c r="A215" s="63" t="s">
        <v>561</v>
      </c>
      <c r="B215" s="63" t="s">
        <v>461</v>
      </c>
      <c r="C215" s="64" t="s">
        <v>562</v>
      </c>
      <c r="D215" s="88">
        <v>2069</v>
      </c>
      <c r="E215" s="61">
        <f t="shared" si="3"/>
        <v>2069</v>
      </c>
      <c r="F215" s="65" t="s">
        <v>26</v>
      </c>
      <c r="G215" s="65"/>
      <c r="H215" s="66" t="s">
        <v>343</v>
      </c>
      <c r="I215" s="66"/>
      <c r="J215" s="66"/>
    </row>
    <row r="216" spans="1:10" s="67" customFormat="1" ht="30.75" customHeight="1" x14ac:dyDescent="0.25">
      <c r="A216" s="63" t="s">
        <v>563</v>
      </c>
      <c r="B216" s="63" t="s">
        <v>461</v>
      </c>
      <c r="C216" s="64" t="s">
        <v>564</v>
      </c>
      <c r="D216" s="88">
        <v>138</v>
      </c>
      <c r="E216" s="61">
        <f t="shared" si="3"/>
        <v>138</v>
      </c>
      <c r="F216" s="65" t="s">
        <v>26</v>
      </c>
      <c r="G216" s="65"/>
      <c r="H216" s="66" t="s">
        <v>343</v>
      </c>
      <c r="I216" s="66"/>
      <c r="J216" s="66"/>
    </row>
    <row r="217" spans="1:10" s="67" customFormat="1" ht="30.75" customHeight="1" x14ac:dyDescent="0.25">
      <c r="A217" s="63" t="s">
        <v>565</v>
      </c>
      <c r="B217" s="63" t="s">
        <v>461</v>
      </c>
      <c r="C217" s="64" t="s">
        <v>566</v>
      </c>
      <c r="D217" s="88">
        <v>2600</v>
      </c>
      <c r="E217" s="61">
        <f t="shared" si="3"/>
        <v>2600</v>
      </c>
      <c r="F217" s="65" t="s">
        <v>26</v>
      </c>
      <c r="G217" s="65"/>
      <c r="H217" s="66" t="s">
        <v>343</v>
      </c>
      <c r="I217" s="66"/>
      <c r="J217" s="66"/>
    </row>
    <row r="218" spans="1:10" s="9" customFormat="1" ht="24.95" customHeight="1" x14ac:dyDescent="0.25">
      <c r="A218" s="23" t="s">
        <v>342</v>
      </c>
      <c r="B218" s="93" t="s">
        <v>572</v>
      </c>
      <c r="C218" s="24" t="s">
        <v>344</v>
      </c>
      <c r="D218" s="84"/>
      <c r="E218" s="12"/>
      <c r="F218" s="65"/>
      <c r="G218" s="15"/>
      <c r="H218" s="26"/>
      <c r="I218" s="26"/>
      <c r="J218" s="26"/>
    </row>
    <row r="219" spans="1:10" s="9" customFormat="1" ht="24.95" customHeight="1" x14ac:dyDescent="0.25">
      <c r="A219" s="23" t="s">
        <v>345</v>
      </c>
      <c r="B219" s="93" t="s">
        <v>572</v>
      </c>
      <c r="C219" s="24" t="s">
        <v>346</v>
      </c>
      <c r="D219" s="84"/>
      <c r="E219" s="12"/>
      <c r="F219" s="15"/>
      <c r="G219" s="15"/>
      <c r="H219" s="26"/>
      <c r="I219" s="26"/>
      <c r="J219" s="26"/>
    </row>
    <row r="220" spans="1:10" s="9" customFormat="1" ht="24.95" customHeight="1" x14ac:dyDescent="0.25">
      <c r="A220" s="23" t="s">
        <v>347</v>
      </c>
      <c r="B220" s="93" t="s">
        <v>572</v>
      </c>
      <c r="C220" s="24" t="s">
        <v>348</v>
      </c>
      <c r="D220" s="84"/>
      <c r="E220" s="12"/>
      <c r="F220" s="15"/>
      <c r="G220" s="15"/>
      <c r="H220" s="26"/>
      <c r="I220" s="26"/>
      <c r="J220" s="26"/>
    </row>
    <row r="221" spans="1:10" s="9" customFormat="1" ht="24.95" customHeight="1" x14ac:dyDescent="0.25">
      <c r="A221" s="10" t="s">
        <v>349</v>
      </c>
      <c r="B221" s="13"/>
      <c r="C221" s="11" t="s">
        <v>350</v>
      </c>
      <c r="D221" s="84">
        <v>868</v>
      </c>
      <c r="E221" s="12">
        <f t="shared" si="3"/>
        <v>868</v>
      </c>
      <c r="F221" s="15" t="s">
        <v>105</v>
      </c>
      <c r="G221" s="15"/>
      <c r="H221" s="26" t="s">
        <v>343</v>
      </c>
      <c r="I221" s="26"/>
      <c r="J221" s="26"/>
    </row>
    <row r="222" spans="1:10" s="9" customFormat="1" ht="24.95" customHeight="1" x14ac:dyDescent="0.25">
      <c r="A222" s="10" t="s">
        <v>351</v>
      </c>
      <c r="B222" s="10"/>
      <c r="C222" s="11" t="s">
        <v>352</v>
      </c>
      <c r="D222" s="84">
        <v>81</v>
      </c>
      <c r="E222" s="12">
        <f t="shared" si="3"/>
        <v>81</v>
      </c>
      <c r="F222" s="15" t="s">
        <v>26</v>
      </c>
      <c r="G222" s="15"/>
      <c r="H222" s="26" t="s">
        <v>343</v>
      </c>
      <c r="I222" s="26"/>
      <c r="J222" s="26"/>
    </row>
    <row r="223" spans="1:10" s="9" customFormat="1" ht="24.95" customHeight="1" x14ac:dyDescent="0.25">
      <c r="A223" s="10" t="s">
        <v>353</v>
      </c>
      <c r="B223" s="13"/>
      <c r="C223" s="11" t="s">
        <v>354</v>
      </c>
      <c r="D223" s="84">
        <v>428</v>
      </c>
      <c r="E223" s="12">
        <f t="shared" si="3"/>
        <v>428</v>
      </c>
      <c r="F223" s="15" t="s">
        <v>355</v>
      </c>
      <c r="G223" s="15"/>
      <c r="H223" s="26" t="s">
        <v>343</v>
      </c>
      <c r="I223" s="26"/>
      <c r="J223" s="26"/>
    </row>
    <row r="224" spans="1:10" s="9" customFormat="1" ht="24.95" customHeight="1" x14ac:dyDescent="0.25">
      <c r="A224" s="10" t="s">
        <v>356</v>
      </c>
      <c r="B224" s="13"/>
      <c r="C224" s="11" t="s">
        <v>357</v>
      </c>
      <c r="D224" s="84">
        <v>68</v>
      </c>
      <c r="E224" s="12">
        <f t="shared" si="3"/>
        <v>68</v>
      </c>
      <c r="F224" s="15" t="s">
        <v>355</v>
      </c>
      <c r="G224" s="15"/>
      <c r="H224" s="26" t="s">
        <v>343</v>
      </c>
      <c r="I224" s="26"/>
      <c r="J224" s="26"/>
    </row>
    <row r="225" spans="1:10" s="9" customFormat="1" ht="24.95" customHeight="1" x14ac:dyDescent="0.25">
      <c r="A225" s="10" t="s">
        <v>358</v>
      </c>
      <c r="B225" s="13"/>
      <c r="C225" s="11" t="s">
        <v>359</v>
      </c>
      <c r="D225" s="84">
        <v>474</v>
      </c>
      <c r="E225" s="12">
        <f t="shared" si="3"/>
        <v>474</v>
      </c>
      <c r="F225" s="15" t="s">
        <v>26</v>
      </c>
      <c r="G225" s="15"/>
      <c r="H225" s="26" t="s">
        <v>343</v>
      </c>
      <c r="I225" s="26"/>
      <c r="J225" s="26"/>
    </row>
    <row r="226" spans="1:10" s="9" customFormat="1" ht="24.95" customHeight="1" x14ac:dyDescent="0.25">
      <c r="A226" s="10" t="s">
        <v>360</v>
      </c>
      <c r="B226" s="13"/>
      <c r="C226" s="11" t="s">
        <v>361</v>
      </c>
      <c r="D226" s="84">
        <v>78</v>
      </c>
      <c r="E226" s="12">
        <f t="shared" si="3"/>
        <v>78</v>
      </c>
      <c r="F226" s="15" t="s">
        <v>26</v>
      </c>
      <c r="G226" s="15"/>
      <c r="H226" s="26" t="s">
        <v>343</v>
      </c>
      <c r="I226" s="26"/>
      <c r="J226" s="26"/>
    </row>
    <row r="227" spans="1:10" s="9" customFormat="1" ht="24.95" customHeight="1" x14ac:dyDescent="0.25">
      <c r="A227" s="10" t="s">
        <v>362</v>
      </c>
      <c r="B227" s="13"/>
      <c r="C227" s="11" t="s">
        <v>363</v>
      </c>
      <c r="D227" s="84">
        <v>41</v>
      </c>
      <c r="E227" s="12">
        <f t="shared" si="3"/>
        <v>41</v>
      </c>
      <c r="F227" s="15" t="s">
        <v>13</v>
      </c>
      <c r="G227" s="15"/>
      <c r="H227" s="26" t="s">
        <v>343</v>
      </c>
      <c r="I227" s="26"/>
      <c r="J227" s="26"/>
    </row>
    <row r="228" spans="1:10" s="9" customFormat="1" ht="24.95" customHeight="1" x14ac:dyDescent="0.25">
      <c r="A228" s="10" t="s">
        <v>364</v>
      </c>
      <c r="B228" s="10"/>
      <c r="C228" s="11" t="s">
        <v>366</v>
      </c>
      <c r="D228" s="84">
        <v>1057</v>
      </c>
      <c r="E228" s="12">
        <f t="shared" si="3"/>
        <v>1057</v>
      </c>
      <c r="F228" s="15" t="s">
        <v>13</v>
      </c>
      <c r="G228" s="15"/>
      <c r="H228" s="26" t="s">
        <v>365</v>
      </c>
      <c r="I228" s="26"/>
      <c r="J228" s="26"/>
    </row>
    <row r="229" spans="1:10" s="9" customFormat="1" ht="24.95" customHeight="1" x14ac:dyDescent="0.25">
      <c r="A229" s="10" t="s">
        <v>367</v>
      </c>
      <c r="B229" s="10"/>
      <c r="C229" s="11" t="s">
        <v>368</v>
      </c>
      <c r="D229" s="84">
        <v>1057</v>
      </c>
      <c r="E229" s="12">
        <f t="shared" si="3"/>
        <v>1057</v>
      </c>
      <c r="F229" s="15" t="s">
        <v>13</v>
      </c>
      <c r="G229" s="15"/>
      <c r="H229" s="26" t="s">
        <v>365</v>
      </c>
      <c r="I229" s="26"/>
      <c r="J229" s="26"/>
    </row>
    <row r="230" spans="1:10" s="9" customFormat="1" ht="24.95" customHeight="1" x14ac:dyDescent="0.25">
      <c r="A230" s="10" t="s">
        <v>369</v>
      </c>
      <c r="B230" s="13"/>
      <c r="C230" s="11" t="s">
        <v>370</v>
      </c>
      <c r="D230" s="84">
        <v>515</v>
      </c>
      <c r="E230" s="12">
        <f t="shared" si="3"/>
        <v>515</v>
      </c>
      <c r="F230" s="15" t="s">
        <v>165</v>
      </c>
      <c r="G230" s="15"/>
      <c r="H230" s="26" t="s">
        <v>0</v>
      </c>
      <c r="I230" s="26"/>
      <c r="J230" s="26"/>
    </row>
    <row r="231" spans="1:10" s="9" customFormat="1" ht="24.95" customHeight="1" x14ac:dyDescent="0.25">
      <c r="A231" s="10" t="s">
        <v>371</v>
      </c>
      <c r="B231" s="13"/>
      <c r="C231" s="11" t="s">
        <v>372</v>
      </c>
      <c r="D231" s="84">
        <v>515</v>
      </c>
      <c r="E231" s="12">
        <f t="shared" si="3"/>
        <v>515</v>
      </c>
      <c r="F231" s="15" t="s">
        <v>165</v>
      </c>
      <c r="G231" s="15" t="s">
        <v>123</v>
      </c>
      <c r="H231" s="26" t="s">
        <v>0</v>
      </c>
      <c r="I231" s="26"/>
      <c r="J231" s="26"/>
    </row>
    <row r="232" spans="1:10" s="9" customFormat="1" ht="24.95" customHeight="1" x14ac:dyDescent="0.25">
      <c r="A232" s="10" t="s">
        <v>373</v>
      </c>
      <c r="B232" s="10"/>
      <c r="C232" s="11" t="s">
        <v>374</v>
      </c>
      <c r="D232" s="84">
        <v>515</v>
      </c>
      <c r="E232" s="12">
        <f t="shared" si="3"/>
        <v>515</v>
      </c>
      <c r="F232" s="15" t="s">
        <v>165</v>
      </c>
      <c r="G232" s="15" t="s">
        <v>123</v>
      </c>
      <c r="H232" s="26" t="s">
        <v>0</v>
      </c>
      <c r="I232" s="26"/>
      <c r="J232" s="26"/>
    </row>
    <row r="233" spans="1:10" s="9" customFormat="1" ht="24.95" customHeight="1" x14ac:dyDescent="0.25">
      <c r="A233" s="10" t="s">
        <v>375</v>
      </c>
      <c r="B233" s="13"/>
      <c r="C233" s="11" t="s">
        <v>377</v>
      </c>
      <c r="D233" s="84">
        <v>1879</v>
      </c>
      <c r="E233" s="12">
        <f t="shared" si="3"/>
        <v>1879</v>
      </c>
      <c r="F233" s="15" t="s">
        <v>13</v>
      </c>
      <c r="G233" s="15"/>
      <c r="H233" s="26" t="s">
        <v>376</v>
      </c>
      <c r="I233" s="26"/>
      <c r="J233" s="26"/>
    </row>
    <row r="234" spans="1:10" s="9" customFormat="1" ht="24.95" customHeight="1" x14ac:dyDescent="0.25">
      <c r="A234" s="10" t="s">
        <v>378</v>
      </c>
      <c r="B234" s="13"/>
      <c r="C234" s="11" t="s">
        <v>379</v>
      </c>
      <c r="D234" s="84">
        <v>2191</v>
      </c>
      <c r="E234" s="12">
        <f t="shared" si="3"/>
        <v>2191</v>
      </c>
      <c r="F234" s="15" t="s">
        <v>26</v>
      </c>
      <c r="G234" s="15" t="s">
        <v>469</v>
      </c>
      <c r="H234" s="26" t="s">
        <v>376</v>
      </c>
      <c r="I234" s="26"/>
      <c r="J234" s="26"/>
    </row>
    <row r="235" spans="1:10" s="9" customFormat="1" ht="24.95" customHeight="1" x14ac:dyDescent="0.25">
      <c r="A235" s="10" t="s">
        <v>380</v>
      </c>
      <c r="B235" s="13"/>
      <c r="C235" s="11" t="s">
        <v>381</v>
      </c>
      <c r="D235" s="84">
        <v>3106</v>
      </c>
      <c r="E235" s="12">
        <f t="shared" si="3"/>
        <v>3106</v>
      </c>
      <c r="F235" s="15" t="s">
        <v>13</v>
      </c>
      <c r="G235" s="15"/>
      <c r="H235" s="26" t="s">
        <v>376</v>
      </c>
      <c r="I235" s="26"/>
      <c r="J235" s="26"/>
    </row>
    <row r="236" spans="1:10" s="9" customFormat="1" ht="24.95" customHeight="1" x14ac:dyDescent="0.25">
      <c r="A236" s="10" t="s">
        <v>382</v>
      </c>
      <c r="B236" s="13"/>
      <c r="C236" s="11" t="s">
        <v>383</v>
      </c>
      <c r="D236" s="84">
        <v>3597</v>
      </c>
      <c r="E236" s="12">
        <f t="shared" si="3"/>
        <v>3597</v>
      </c>
      <c r="F236" s="15" t="s">
        <v>26</v>
      </c>
      <c r="G236" s="15" t="s">
        <v>469</v>
      </c>
      <c r="H236" s="26" t="s">
        <v>376</v>
      </c>
      <c r="I236" s="26"/>
      <c r="J236" s="26"/>
    </row>
    <row r="237" spans="1:10" s="9" customFormat="1" ht="24.95" customHeight="1" x14ac:dyDescent="0.25">
      <c r="A237" s="10" t="s">
        <v>384</v>
      </c>
      <c r="B237" s="10"/>
      <c r="C237" s="11" t="s">
        <v>385</v>
      </c>
      <c r="D237" s="84">
        <v>5968</v>
      </c>
      <c r="E237" s="12">
        <f t="shared" si="3"/>
        <v>5968</v>
      </c>
      <c r="F237" s="15" t="s">
        <v>13</v>
      </c>
      <c r="G237" s="15"/>
      <c r="H237" s="26" t="s">
        <v>376</v>
      </c>
      <c r="I237" s="26"/>
      <c r="J237" s="26"/>
    </row>
    <row r="238" spans="1:10" s="9" customFormat="1" ht="24.95" customHeight="1" x14ac:dyDescent="0.25">
      <c r="A238" s="10" t="s">
        <v>386</v>
      </c>
      <c r="B238" s="13"/>
      <c r="C238" s="11" t="s">
        <v>387</v>
      </c>
      <c r="D238" s="84">
        <v>6170</v>
      </c>
      <c r="E238" s="12">
        <f t="shared" si="3"/>
        <v>6170</v>
      </c>
      <c r="F238" s="15" t="s">
        <v>26</v>
      </c>
      <c r="G238" s="15" t="s">
        <v>469</v>
      </c>
      <c r="H238" s="26" t="s">
        <v>376</v>
      </c>
      <c r="I238" s="26"/>
      <c r="J238" s="26"/>
    </row>
    <row r="239" spans="1:10" s="9" customFormat="1" ht="24.95" customHeight="1" x14ac:dyDescent="0.25">
      <c r="A239" s="10" t="s">
        <v>388</v>
      </c>
      <c r="B239" s="13"/>
      <c r="C239" s="11" t="s">
        <v>389</v>
      </c>
      <c r="D239" s="84">
        <v>4182</v>
      </c>
      <c r="E239" s="12">
        <f t="shared" si="3"/>
        <v>4182</v>
      </c>
      <c r="F239" s="15" t="s">
        <v>13</v>
      </c>
      <c r="G239" s="15"/>
      <c r="H239" s="26" t="s">
        <v>376</v>
      </c>
      <c r="I239" s="26"/>
      <c r="J239" s="26"/>
    </row>
    <row r="240" spans="1:10" s="9" customFormat="1" ht="24.95" customHeight="1" x14ac:dyDescent="0.25">
      <c r="A240" s="10" t="s">
        <v>390</v>
      </c>
      <c r="B240" s="13"/>
      <c r="C240" s="11" t="s">
        <v>391</v>
      </c>
      <c r="D240" s="84">
        <v>4673</v>
      </c>
      <c r="E240" s="12">
        <f t="shared" si="3"/>
        <v>4673</v>
      </c>
      <c r="F240" s="15" t="s">
        <v>26</v>
      </c>
      <c r="G240" s="15" t="s">
        <v>469</v>
      </c>
      <c r="H240" s="26" t="s">
        <v>376</v>
      </c>
      <c r="I240" s="26"/>
      <c r="J240" s="26"/>
    </row>
    <row r="241" spans="1:10" s="9" customFormat="1" ht="24.95" customHeight="1" x14ac:dyDescent="0.25">
      <c r="A241" s="10" t="s">
        <v>392</v>
      </c>
      <c r="B241" s="13"/>
      <c r="C241" s="11" t="s">
        <v>393</v>
      </c>
      <c r="D241" s="84">
        <v>4788</v>
      </c>
      <c r="E241" s="12">
        <f t="shared" si="3"/>
        <v>4788</v>
      </c>
      <c r="F241" s="15" t="s">
        <v>13</v>
      </c>
      <c r="G241" s="15"/>
      <c r="H241" s="26" t="s">
        <v>376</v>
      </c>
      <c r="I241" s="26"/>
      <c r="J241" s="26"/>
    </row>
    <row r="242" spans="1:10" s="9" customFormat="1" ht="24.95" customHeight="1" x14ac:dyDescent="0.25">
      <c r="A242" s="10" t="s">
        <v>394</v>
      </c>
      <c r="B242" s="13"/>
      <c r="C242" s="11" t="s">
        <v>395</v>
      </c>
      <c r="D242" s="84">
        <v>5327</v>
      </c>
      <c r="E242" s="12">
        <f t="shared" si="3"/>
        <v>5327</v>
      </c>
      <c r="F242" s="15" t="s">
        <v>26</v>
      </c>
      <c r="G242" s="15" t="s">
        <v>469</v>
      </c>
      <c r="H242" s="26" t="s">
        <v>376</v>
      </c>
      <c r="I242" s="26"/>
      <c r="J242" s="26"/>
    </row>
    <row r="243" spans="1:10" s="9" customFormat="1" ht="24.95" customHeight="1" x14ac:dyDescent="0.25">
      <c r="A243" s="10" t="s">
        <v>396</v>
      </c>
      <c r="B243" s="13"/>
      <c r="C243" s="11" t="s">
        <v>397</v>
      </c>
      <c r="D243" s="84">
        <v>561</v>
      </c>
      <c r="E243" s="12">
        <f t="shared" si="3"/>
        <v>561</v>
      </c>
      <c r="F243" s="15" t="s">
        <v>26</v>
      </c>
      <c r="G243" s="15"/>
      <c r="H243" s="26" t="s">
        <v>376</v>
      </c>
      <c r="I243" s="26"/>
      <c r="J243" s="26"/>
    </row>
    <row r="244" spans="1:10" s="9" customFormat="1" ht="24.95" customHeight="1" x14ac:dyDescent="0.25">
      <c r="A244" s="10" t="s">
        <v>398</v>
      </c>
      <c r="B244" s="10"/>
      <c r="C244" s="11" t="s">
        <v>400</v>
      </c>
      <c r="D244" s="84">
        <v>367</v>
      </c>
      <c r="E244" s="12">
        <f t="shared" si="3"/>
        <v>367</v>
      </c>
      <c r="F244" s="15" t="s">
        <v>26</v>
      </c>
      <c r="G244" s="15"/>
      <c r="H244" s="26" t="s">
        <v>399</v>
      </c>
      <c r="I244" s="26"/>
      <c r="J244" s="26"/>
    </row>
    <row r="245" spans="1:10" s="9" customFormat="1" ht="24.95" customHeight="1" x14ac:dyDescent="0.25">
      <c r="A245" s="10" t="s">
        <v>401</v>
      </c>
      <c r="B245" s="10"/>
      <c r="C245" s="11" t="s">
        <v>402</v>
      </c>
      <c r="D245" s="84" t="s">
        <v>96</v>
      </c>
      <c r="E245" s="84" t="s">
        <v>96</v>
      </c>
      <c r="F245" s="29" t="s">
        <v>13</v>
      </c>
      <c r="G245" s="15"/>
      <c r="H245" s="26" t="s">
        <v>399</v>
      </c>
      <c r="I245" s="26"/>
      <c r="J245" s="26"/>
    </row>
    <row r="246" spans="1:10" s="9" customFormat="1" ht="24.95" customHeight="1" x14ac:dyDescent="0.25">
      <c r="A246" s="10" t="s">
        <v>403</v>
      </c>
      <c r="B246" s="10"/>
      <c r="C246" s="11" t="s">
        <v>404</v>
      </c>
      <c r="D246" s="84" t="s">
        <v>96</v>
      </c>
      <c r="E246" s="84" t="s">
        <v>96</v>
      </c>
      <c r="F246" s="29" t="s">
        <v>13</v>
      </c>
      <c r="G246" s="15"/>
      <c r="H246" s="26" t="s">
        <v>399</v>
      </c>
      <c r="I246" s="26"/>
      <c r="J246" s="26"/>
    </row>
    <row r="247" spans="1:10" s="18" customFormat="1" ht="24.95" customHeight="1" x14ac:dyDescent="0.25">
      <c r="A247" s="16" t="s">
        <v>405</v>
      </c>
      <c r="B247" s="16"/>
      <c r="C247" s="17" t="s">
        <v>406</v>
      </c>
      <c r="D247" s="85" t="s">
        <v>96</v>
      </c>
      <c r="E247" s="85" t="s">
        <v>96</v>
      </c>
      <c r="F247" s="29" t="s">
        <v>13</v>
      </c>
      <c r="G247" s="29"/>
      <c r="H247" s="30" t="s">
        <v>399</v>
      </c>
      <c r="I247" s="30"/>
      <c r="J247" s="30"/>
    </row>
    <row r="248" spans="1:10" s="18" customFormat="1" ht="24.95" customHeight="1" x14ac:dyDescent="0.25">
      <c r="A248" s="16" t="s">
        <v>407</v>
      </c>
      <c r="B248" s="16"/>
      <c r="C248" s="17" t="s">
        <v>408</v>
      </c>
      <c r="D248" s="85" t="s">
        <v>96</v>
      </c>
      <c r="E248" s="85" t="s">
        <v>96</v>
      </c>
      <c r="F248" s="29" t="s">
        <v>13</v>
      </c>
      <c r="G248" s="29"/>
      <c r="H248" s="30" t="s">
        <v>399</v>
      </c>
      <c r="I248" s="30"/>
      <c r="J248" s="30"/>
    </row>
    <row r="249" spans="1:10" s="9" customFormat="1" ht="24.95" customHeight="1" x14ac:dyDescent="0.25">
      <c r="D249" s="82"/>
      <c r="E249" s="12"/>
      <c r="F249" s="36"/>
      <c r="G249" s="36"/>
      <c r="H249" s="27"/>
      <c r="I249" s="27"/>
      <c r="J249" s="27"/>
    </row>
    <row r="250" spans="1:10" s="9" customFormat="1" ht="24.95" customHeight="1" x14ac:dyDescent="0.25">
      <c r="A250" s="96" t="s">
        <v>409</v>
      </c>
      <c r="B250" s="96"/>
      <c r="C250" s="97"/>
      <c r="D250" s="83"/>
      <c r="E250" s="12"/>
      <c r="F250" s="36"/>
      <c r="G250" s="36"/>
      <c r="H250" s="27"/>
      <c r="I250" s="27"/>
      <c r="J250" s="27"/>
    </row>
    <row r="251" spans="1:10" s="51" customFormat="1" ht="24.95" customHeight="1" x14ac:dyDescent="0.25">
      <c r="A251" s="49" t="s">
        <v>410</v>
      </c>
      <c r="B251" s="21"/>
      <c r="C251" s="21" t="s">
        <v>411</v>
      </c>
      <c r="D251" s="91">
        <v>1426</v>
      </c>
      <c r="E251" s="12">
        <f t="shared" ref="E251:E269" si="4">(1-$F$1)*D251</f>
        <v>1426</v>
      </c>
      <c r="F251" s="44" t="s">
        <v>26</v>
      </c>
      <c r="G251" s="44" t="s">
        <v>469</v>
      </c>
      <c r="H251" s="50" t="s">
        <v>147</v>
      </c>
      <c r="I251" s="50"/>
      <c r="J251" s="50"/>
    </row>
    <row r="252" spans="1:10" s="51" customFormat="1" ht="24.95" customHeight="1" x14ac:dyDescent="0.25">
      <c r="A252" s="49" t="s">
        <v>412</v>
      </c>
      <c r="B252" s="21"/>
      <c r="C252" s="21" t="s">
        <v>413</v>
      </c>
      <c r="D252" s="91">
        <v>1511</v>
      </c>
      <c r="E252" s="12">
        <f t="shared" si="4"/>
        <v>1511</v>
      </c>
      <c r="F252" s="44" t="s">
        <v>26</v>
      </c>
      <c r="G252" s="44" t="s">
        <v>469</v>
      </c>
      <c r="H252" s="50" t="s">
        <v>147</v>
      </c>
      <c r="I252" s="50"/>
      <c r="J252" s="50"/>
    </row>
    <row r="253" spans="1:10" s="51" customFormat="1" ht="24.95" customHeight="1" x14ac:dyDescent="0.25">
      <c r="A253" s="49" t="s">
        <v>414</v>
      </c>
      <c r="B253" s="21"/>
      <c r="C253" s="21" t="s">
        <v>415</v>
      </c>
      <c r="D253" s="91">
        <v>1536</v>
      </c>
      <c r="E253" s="12">
        <f t="shared" si="4"/>
        <v>1536</v>
      </c>
      <c r="F253" s="44" t="s">
        <v>26</v>
      </c>
      <c r="G253" s="44" t="s">
        <v>469</v>
      </c>
      <c r="H253" s="50" t="s">
        <v>147</v>
      </c>
      <c r="I253" s="50"/>
      <c r="J253" s="50"/>
    </row>
    <row r="254" spans="1:10" s="51" customFormat="1" ht="24.95" customHeight="1" x14ac:dyDescent="0.25">
      <c r="A254" s="49" t="s">
        <v>416</v>
      </c>
      <c r="B254" s="21"/>
      <c r="C254" s="21" t="s">
        <v>417</v>
      </c>
      <c r="D254" s="91">
        <v>1411</v>
      </c>
      <c r="E254" s="12">
        <f t="shared" si="4"/>
        <v>1411</v>
      </c>
      <c r="F254" s="44" t="s">
        <v>26</v>
      </c>
      <c r="G254" s="44" t="s">
        <v>469</v>
      </c>
      <c r="H254" s="50" t="s">
        <v>147</v>
      </c>
      <c r="I254" s="50"/>
      <c r="J254" s="50"/>
    </row>
    <row r="255" spans="1:10" s="51" customFormat="1" ht="24.95" customHeight="1" x14ac:dyDescent="0.25">
      <c r="A255" s="49" t="s">
        <v>418</v>
      </c>
      <c r="B255" s="21"/>
      <c r="C255" s="21" t="s">
        <v>419</v>
      </c>
      <c r="D255" s="91">
        <v>1461</v>
      </c>
      <c r="E255" s="12">
        <f t="shared" si="4"/>
        <v>1461</v>
      </c>
      <c r="F255" s="44" t="s">
        <v>26</v>
      </c>
      <c r="G255" s="44" t="s">
        <v>469</v>
      </c>
      <c r="H255" s="50" t="s">
        <v>147</v>
      </c>
      <c r="I255" s="50"/>
      <c r="J255" s="50"/>
    </row>
    <row r="256" spans="1:10" s="51" customFormat="1" ht="24.95" customHeight="1" x14ac:dyDescent="0.25">
      <c r="A256" s="49" t="s">
        <v>420</v>
      </c>
      <c r="B256" s="21"/>
      <c r="C256" s="21" t="s">
        <v>417</v>
      </c>
      <c r="D256" s="91">
        <v>1411</v>
      </c>
      <c r="E256" s="12">
        <f t="shared" si="4"/>
        <v>1411</v>
      </c>
      <c r="F256" s="44" t="s">
        <v>26</v>
      </c>
      <c r="G256" s="44" t="s">
        <v>469</v>
      </c>
      <c r="H256" s="50" t="s">
        <v>147</v>
      </c>
      <c r="I256" s="50"/>
      <c r="J256" s="50"/>
    </row>
    <row r="257" spans="1:241" s="51" customFormat="1" ht="24.95" customHeight="1" x14ac:dyDescent="0.25">
      <c r="A257" s="49" t="s">
        <v>421</v>
      </c>
      <c r="B257" s="21"/>
      <c r="C257" s="21" t="s">
        <v>422</v>
      </c>
      <c r="D257" s="91">
        <v>1541</v>
      </c>
      <c r="E257" s="12">
        <f t="shared" si="4"/>
        <v>1541</v>
      </c>
      <c r="F257" s="44" t="s">
        <v>26</v>
      </c>
      <c r="G257" s="44" t="s">
        <v>469</v>
      </c>
      <c r="H257" s="50" t="s">
        <v>147</v>
      </c>
      <c r="I257" s="50"/>
      <c r="J257" s="50"/>
    </row>
    <row r="258" spans="1:241" s="51" customFormat="1" ht="24.95" customHeight="1" x14ac:dyDescent="0.25">
      <c r="A258" s="49" t="s">
        <v>423</v>
      </c>
      <c r="B258" s="21"/>
      <c r="C258" s="21" t="s">
        <v>424</v>
      </c>
      <c r="D258" s="91">
        <v>1511</v>
      </c>
      <c r="E258" s="12">
        <f t="shared" si="4"/>
        <v>1511</v>
      </c>
      <c r="F258" s="44" t="s">
        <v>26</v>
      </c>
      <c r="G258" s="44" t="s">
        <v>469</v>
      </c>
      <c r="H258" s="50" t="s">
        <v>147</v>
      </c>
      <c r="I258" s="50"/>
      <c r="J258" s="50"/>
    </row>
    <row r="259" spans="1:241" s="51" customFormat="1" ht="24.95" customHeight="1" x14ac:dyDescent="0.25">
      <c r="A259" s="49" t="s">
        <v>425</v>
      </c>
      <c r="B259" s="21"/>
      <c r="C259" s="21" t="s">
        <v>426</v>
      </c>
      <c r="D259" s="91">
        <v>1461</v>
      </c>
      <c r="E259" s="12">
        <f t="shared" si="4"/>
        <v>1461</v>
      </c>
      <c r="F259" s="44" t="s">
        <v>26</v>
      </c>
      <c r="G259" s="44" t="s">
        <v>469</v>
      </c>
      <c r="H259" s="50" t="s">
        <v>147</v>
      </c>
      <c r="I259" s="50"/>
      <c r="J259" s="50"/>
    </row>
    <row r="260" spans="1:241" s="51" customFormat="1" ht="24.95" customHeight="1" x14ac:dyDescent="0.25">
      <c r="A260" s="49" t="s">
        <v>427</v>
      </c>
      <c r="B260" s="21"/>
      <c r="C260" s="21" t="s">
        <v>428</v>
      </c>
      <c r="D260" s="91">
        <v>1536</v>
      </c>
      <c r="E260" s="12">
        <f t="shared" si="4"/>
        <v>1536</v>
      </c>
      <c r="F260" s="44" t="s">
        <v>26</v>
      </c>
      <c r="G260" s="44" t="s">
        <v>469</v>
      </c>
      <c r="H260" s="50" t="s">
        <v>147</v>
      </c>
      <c r="I260" s="50"/>
      <c r="J260" s="50"/>
    </row>
    <row r="261" spans="1:241" s="51" customFormat="1" ht="24.95" customHeight="1" x14ac:dyDescent="0.25">
      <c r="A261" s="49" t="s">
        <v>429</v>
      </c>
      <c r="B261" s="21"/>
      <c r="C261" s="21" t="s">
        <v>417</v>
      </c>
      <c r="D261" s="91">
        <v>1461</v>
      </c>
      <c r="E261" s="12">
        <f t="shared" si="4"/>
        <v>1461</v>
      </c>
      <c r="F261" s="44" t="s">
        <v>26</v>
      </c>
      <c r="G261" s="44" t="s">
        <v>469</v>
      </c>
      <c r="H261" s="50" t="s">
        <v>147</v>
      </c>
      <c r="I261" s="50"/>
      <c r="J261" s="50"/>
    </row>
    <row r="262" spans="1:241" s="51" customFormat="1" ht="24.95" customHeight="1" x14ac:dyDescent="0.25">
      <c r="A262" s="49" t="s">
        <v>430</v>
      </c>
      <c r="B262" s="21"/>
      <c r="C262" s="21" t="s">
        <v>431</v>
      </c>
      <c r="D262" s="91">
        <v>1476</v>
      </c>
      <c r="E262" s="12">
        <f t="shared" si="4"/>
        <v>1476</v>
      </c>
      <c r="F262" s="44" t="s">
        <v>26</v>
      </c>
      <c r="G262" s="44" t="s">
        <v>469</v>
      </c>
      <c r="H262" s="50" t="s">
        <v>147</v>
      </c>
      <c r="I262" s="50"/>
      <c r="J262" s="50"/>
    </row>
    <row r="263" spans="1:241" s="51" customFormat="1" ht="24.95" customHeight="1" x14ac:dyDescent="0.25">
      <c r="A263" s="49" t="s">
        <v>432</v>
      </c>
      <c r="B263" s="21"/>
      <c r="C263" s="21" t="s">
        <v>433</v>
      </c>
      <c r="D263" s="91">
        <v>1526</v>
      </c>
      <c r="E263" s="12">
        <f t="shared" si="4"/>
        <v>1526</v>
      </c>
      <c r="F263" s="44" t="s">
        <v>26</v>
      </c>
      <c r="G263" s="44" t="s">
        <v>469</v>
      </c>
      <c r="H263" s="50" t="s">
        <v>147</v>
      </c>
      <c r="I263" s="50"/>
      <c r="J263" s="50"/>
    </row>
    <row r="264" spans="1:241" s="51" customFormat="1" ht="24.95" customHeight="1" x14ac:dyDescent="0.25">
      <c r="A264" s="49" t="s">
        <v>434</v>
      </c>
      <c r="B264" s="21"/>
      <c r="C264" s="21" t="s">
        <v>435</v>
      </c>
      <c r="D264" s="91">
        <v>1511</v>
      </c>
      <c r="E264" s="12">
        <f t="shared" si="4"/>
        <v>1511</v>
      </c>
      <c r="F264" s="44" t="s">
        <v>26</v>
      </c>
      <c r="G264" s="44" t="s">
        <v>469</v>
      </c>
      <c r="H264" s="50" t="s">
        <v>147</v>
      </c>
      <c r="I264" s="50"/>
      <c r="J264" s="50"/>
    </row>
    <row r="265" spans="1:241" s="51" customFormat="1" ht="24.95" customHeight="1" x14ac:dyDescent="0.25">
      <c r="A265" s="49" t="s">
        <v>436</v>
      </c>
      <c r="B265" s="21"/>
      <c r="C265" s="21" t="s">
        <v>437</v>
      </c>
      <c r="D265" s="91">
        <v>1536</v>
      </c>
      <c r="E265" s="12">
        <f t="shared" si="4"/>
        <v>1536</v>
      </c>
      <c r="F265" s="44" t="s">
        <v>26</v>
      </c>
      <c r="G265" s="44" t="s">
        <v>469</v>
      </c>
      <c r="H265" s="50" t="s">
        <v>147</v>
      </c>
      <c r="I265" s="50"/>
      <c r="J265" s="50"/>
    </row>
    <row r="266" spans="1:241" s="51" customFormat="1" ht="24.95" customHeight="1" x14ac:dyDescent="0.25">
      <c r="A266" s="49" t="s">
        <v>439</v>
      </c>
      <c r="B266" s="21"/>
      <c r="C266" s="21" t="s">
        <v>433</v>
      </c>
      <c r="D266" s="91">
        <v>1526</v>
      </c>
      <c r="E266" s="12">
        <f t="shared" si="4"/>
        <v>1526</v>
      </c>
      <c r="F266" s="44" t="s">
        <v>26</v>
      </c>
      <c r="G266" s="44" t="s">
        <v>469</v>
      </c>
      <c r="H266" s="50" t="s">
        <v>147</v>
      </c>
      <c r="I266" s="50"/>
      <c r="J266" s="50"/>
    </row>
    <row r="267" spans="1:241" s="51" customFormat="1" ht="24.95" customHeight="1" x14ac:dyDescent="0.25">
      <c r="A267" s="49" t="s">
        <v>438</v>
      </c>
      <c r="B267" s="21"/>
      <c r="C267" s="21" t="s">
        <v>417</v>
      </c>
      <c r="D267" s="91">
        <v>1411</v>
      </c>
      <c r="E267" s="12">
        <f t="shared" si="4"/>
        <v>1411</v>
      </c>
      <c r="F267" s="44" t="s">
        <v>26</v>
      </c>
      <c r="G267" s="44" t="s">
        <v>469</v>
      </c>
      <c r="H267" s="50" t="s">
        <v>147</v>
      </c>
      <c r="I267" s="50"/>
      <c r="J267" s="50"/>
    </row>
    <row r="268" spans="1:241" s="51" customFormat="1" ht="24.95" customHeight="1" x14ac:dyDescent="0.25">
      <c r="A268" s="49" t="s">
        <v>440</v>
      </c>
      <c r="B268" s="21"/>
      <c r="C268" s="21" t="s">
        <v>441</v>
      </c>
      <c r="D268" s="91">
        <v>1536</v>
      </c>
      <c r="E268" s="12">
        <f t="shared" si="4"/>
        <v>1536</v>
      </c>
      <c r="F268" s="44" t="s">
        <v>26</v>
      </c>
      <c r="G268" s="44" t="s">
        <v>469</v>
      </c>
      <c r="H268" s="50" t="s">
        <v>147</v>
      </c>
      <c r="I268" s="50"/>
      <c r="J268" s="50"/>
    </row>
    <row r="269" spans="1:241" s="51" customFormat="1" ht="24.95" customHeight="1" x14ac:dyDescent="0.25">
      <c r="A269" s="49" t="s">
        <v>442</v>
      </c>
      <c r="B269" s="21"/>
      <c r="C269" s="21" t="s">
        <v>443</v>
      </c>
      <c r="D269" s="91">
        <v>1511</v>
      </c>
      <c r="E269" s="12">
        <f t="shared" si="4"/>
        <v>1511</v>
      </c>
      <c r="F269" s="44" t="s">
        <v>26</v>
      </c>
      <c r="G269" s="44" t="s">
        <v>469</v>
      </c>
      <c r="H269" s="50" t="s">
        <v>147</v>
      </c>
      <c r="I269" s="50"/>
      <c r="J269" s="50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  <c r="BR269" s="49"/>
      <c r="BS269" s="49"/>
      <c r="BT269" s="49"/>
      <c r="BU269" s="49"/>
      <c r="BV269" s="49"/>
      <c r="BW269" s="49"/>
      <c r="BX269" s="49"/>
      <c r="BY269" s="49"/>
      <c r="BZ269" s="49"/>
      <c r="CA269" s="49"/>
      <c r="CB269" s="49"/>
      <c r="CC269" s="49"/>
      <c r="CD269" s="49"/>
      <c r="CE269" s="49"/>
      <c r="CF269" s="49"/>
      <c r="CG269" s="49"/>
      <c r="CH269" s="49"/>
      <c r="CI269" s="49"/>
      <c r="CJ269" s="49"/>
      <c r="CK269" s="49"/>
      <c r="CL269" s="49"/>
      <c r="CM269" s="49"/>
      <c r="CN269" s="49"/>
      <c r="CO269" s="49"/>
      <c r="CP269" s="49"/>
      <c r="CQ269" s="49"/>
      <c r="CR269" s="49"/>
      <c r="CS269" s="49"/>
      <c r="CT269" s="49"/>
      <c r="CU269" s="49"/>
      <c r="CV269" s="49"/>
      <c r="CW269" s="49"/>
      <c r="CX269" s="49"/>
      <c r="CY269" s="49"/>
      <c r="CZ269" s="49"/>
      <c r="DA269" s="49"/>
      <c r="DB269" s="49"/>
      <c r="DC269" s="49"/>
      <c r="DD269" s="49"/>
      <c r="DE269" s="49"/>
      <c r="DF269" s="49"/>
      <c r="DG269" s="49"/>
      <c r="DH269" s="49"/>
      <c r="DI269" s="49"/>
      <c r="DJ269" s="49"/>
      <c r="DK269" s="49"/>
      <c r="DL269" s="49"/>
      <c r="DM269" s="49"/>
      <c r="DN269" s="49"/>
      <c r="DO269" s="49"/>
      <c r="DP269" s="49"/>
      <c r="DQ269" s="49"/>
      <c r="DR269" s="49"/>
      <c r="DS269" s="49"/>
      <c r="DT269" s="49"/>
      <c r="DU269" s="49"/>
      <c r="DV269" s="49"/>
      <c r="DW269" s="49"/>
      <c r="DX269" s="49"/>
      <c r="DY269" s="49"/>
      <c r="DZ269" s="49"/>
      <c r="EA269" s="49"/>
      <c r="EB269" s="49"/>
      <c r="EC269" s="49"/>
      <c r="ED269" s="49"/>
      <c r="EE269" s="49"/>
      <c r="EF269" s="49"/>
      <c r="EG269" s="49"/>
      <c r="EH269" s="49"/>
      <c r="EI269" s="49"/>
      <c r="EJ269" s="49"/>
      <c r="EK269" s="49"/>
      <c r="EL269" s="49"/>
      <c r="EM269" s="49"/>
      <c r="EN269" s="49"/>
      <c r="EO269" s="49"/>
      <c r="EP269" s="49"/>
      <c r="EQ269" s="49"/>
      <c r="ER269" s="49"/>
      <c r="ES269" s="49"/>
      <c r="ET269" s="49"/>
      <c r="EU269" s="49"/>
      <c r="EV269" s="49"/>
      <c r="EW269" s="49"/>
      <c r="EX269" s="49"/>
      <c r="EY269" s="49"/>
      <c r="EZ269" s="49"/>
      <c r="FA269" s="49"/>
      <c r="FB269" s="49"/>
      <c r="FC269" s="49"/>
      <c r="FD269" s="49"/>
      <c r="FE269" s="49"/>
      <c r="FF269" s="49"/>
      <c r="FG269" s="49"/>
      <c r="FH269" s="49"/>
      <c r="FI269" s="49"/>
      <c r="FJ269" s="49"/>
      <c r="FK269" s="49"/>
      <c r="FL269" s="49"/>
      <c r="FM269" s="49"/>
      <c r="FN269" s="49"/>
      <c r="FO269" s="49"/>
      <c r="FP269" s="49"/>
      <c r="FQ269" s="49"/>
      <c r="FR269" s="49"/>
      <c r="FS269" s="49"/>
      <c r="FT269" s="49"/>
      <c r="FU269" s="49"/>
      <c r="FV269" s="49"/>
      <c r="FW269" s="49"/>
      <c r="FX269" s="49"/>
      <c r="FY269" s="49"/>
      <c r="FZ269" s="49"/>
      <c r="GA269" s="49"/>
      <c r="GB269" s="49"/>
      <c r="GC269" s="49"/>
      <c r="GD269" s="49"/>
      <c r="GE269" s="49"/>
      <c r="GF269" s="49"/>
      <c r="GG269" s="49"/>
      <c r="GH269" s="49"/>
      <c r="GI269" s="49"/>
      <c r="GJ269" s="49"/>
      <c r="GK269" s="49"/>
      <c r="GL269" s="49"/>
      <c r="GM269" s="49"/>
      <c r="GN269" s="49"/>
      <c r="GO269" s="49"/>
      <c r="GP269" s="49"/>
      <c r="GQ269" s="49"/>
      <c r="GR269" s="49"/>
      <c r="GS269" s="49"/>
      <c r="GT269" s="49"/>
      <c r="GU269" s="49"/>
      <c r="GV269" s="49"/>
      <c r="GW269" s="49"/>
      <c r="GX269" s="49"/>
      <c r="GY269" s="49"/>
      <c r="GZ269" s="49"/>
      <c r="HA269" s="49"/>
      <c r="HB269" s="49"/>
      <c r="HC269" s="49"/>
      <c r="HD269" s="49"/>
      <c r="HE269" s="49"/>
      <c r="HF269" s="49"/>
      <c r="HG269" s="49"/>
      <c r="HH269" s="49"/>
      <c r="HI269" s="49"/>
      <c r="HJ269" s="49"/>
      <c r="HK269" s="49"/>
      <c r="HL269" s="49"/>
      <c r="HM269" s="49"/>
      <c r="HN269" s="49"/>
      <c r="HO269" s="49"/>
      <c r="HP269" s="49"/>
      <c r="HQ269" s="49"/>
      <c r="HR269" s="49"/>
      <c r="HS269" s="49"/>
      <c r="HT269" s="49"/>
      <c r="HU269" s="49"/>
      <c r="HV269" s="49"/>
      <c r="HW269" s="49"/>
      <c r="HX269" s="49"/>
      <c r="HY269" s="49"/>
      <c r="HZ269" s="49"/>
      <c r="IA269" s="49"/>
      <c r="IB269" s="49"/>
      <c r="IC269" s="49"/>
      <c r="ID269" s="49"/>
      <c r="IE269" s="49"/>
      <c r="IF269" s="49"/>
      <c r="IG269" s="49"/>
    </row>
    <row r="270" spans="1:241" ht="24.95" customHeight="1" x14ac:dyDescent="0.25">
      <c r="E270" s="12"/>
      <c r="F270" s="29"/>
    </row>
    <row r="271" spans="1:241" ht="24.95" customHeight="1" x14ac:dyDescent="0.25">
      <c r="A271" s="9" t="s">
        <v>463</v>
      </c>
      <c r="C271" s="37" t="s">
        <v>466</v>
      </c>
      <c r="D271" s="84">
        <v>1782</v>
      </c>
      <c r="E271" s="12">
        <f>(1-$F$1)*D271</f>
        <v>1782</v>
      </c>
      <c r="F271" s="29" t="s">
        <v>26</v>
      </c>
    </row>
    <row r="272" spans="1:241" ht="24.95" customHeight="1" x14ac:dyDescent="0.25">
      <c r="A272" s="9" t="s">
        <v>464</v>
      </c>
      <c r="C272" s="37" t="s">
        <v>467</v>
      </c>
      <c r="D272" s="84">
        <v>1782</v>
      </c>
      <c r="E272" s="12">
        <f>(1-$F$1)*D272</f>
        <v>1782</v>
      </c>
      <c r="F272" s="29" t="s">
        <v>26</v>
      </c>
    </row>
    <row r="273" spans="1:6" ht="24.95" customHeight="1" x14ac:dyDescent="0.25">
      <c r="A273" s="9" t="s">
        <v>465</v>
      </c>
      <c r="C273" s="37" t="s">
        <v>468</v>
      </c>
      <c r="D273" s="84">
        <v>2482</v>
      </c>
      <c r="E273" s="12">
        <f>(1-$F$1)*D273</f>
        <v>2482</v>
      </c>
      <c r="F273" s="29" t="s">
        <v>26</v>
      </c>
    </row>
  </sheetData>
  <mergeCells count="1">
    <mergeCell ref="A250:C250"/>
  </mergeCells>
  <phoneticPr fontId="4" type="noConversion"/>
  <pageMargins left="0.75" right="0.75" top="1" bottom="1" header="0.5" footer="0.5"/>
  <pageSetup scale="59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zoomScaleNormal="100" workbookViewId="0">
      <selection activeCell="G6" sqref="G6"/>
    </sheetView>
  </sheetViews>
  <sheetFormatPr defaultColWidth="8.875" defaultRowHeight="15.75" customHeight="1" x14ac:dyDescent="0.25"/>
  <cols>
    <col min="1" max="1" width="16.375" style="75" customWidth="1"/>
    <col min="2" max="2" width="15.875" style="75" customWidth="1"/>
    <col min="3" max="3" width="46.5" style="75" customWidth="1"/>
    <col min="4" max="4" width="8.125" style="75" customWidth="1"/>
    <col min="5" max="5" width="7.875" style="75" customWidth="1"/>
    <col min="6" max="6" width="9.625" style="75" customWidth="1"/>
    <col min="7" max="7" width="17.75" style="75" customWidth="1"/>
    <col min="8" max="8" width="16.625" style="75" customWidth="1"/>
    <col min="9" max="9" width="17.75" style="75" customWidth="1"/>
    <col min="10" max="11" width="8.875" style="75" customWidth="1"/>
    <col min="12" max="13" width="9.5" style="75" customWidth="1"/>
    <col min="14" max="14" width="8.875" style="75" customWidth="1"/>
    <col min="15" max="16384" width="8.875" style="75"/>
  </cols>
  <sheetData>
    <row r="1" spans="1:14" ht="34.5" customHeight="1" x14ac:dyDescent="0.25">
      <c r="A1" s="2" t="s">
        <v>448</v>
      </c>
      <c r="B1" s="73"/>
      <c r="C1" s="73"/>
      <c r="D1" s="73"/>
      <c r="E1" s="73"/>
      <c r="F1" s="3">
        <v>0</v>
      </c>
      <c r="G1" s="4" t="s">
        <v>7</v>
      </c>
      <c r="H1" s="73"/>
      <c r="I1" s="73"/>
      <c r="J1" s="73"/>
      <c r="K1" s="73"/>
      <c r="L1" s="73"/>
      <c r="M1" s="73"/>
      <c r="N1" s="74"/>
    </row>
    <row r="2" spans="1:14" ht="36" customHeight="1" x14ac:dyDescent="0.25">
      <c r="A2" s="76" t="s">
        <v>1</v>
      </c>
      <c r="B2" s="76" t="s">
        <v>3</v>
      </c>
      <c r="C2" s="4" t="s">
        <v>4</v>
      </c>
      <c r="D2" s="1" t="s">
        <v>5</v>
      </c>
      <c r="E2" s="1" t="s">
        <v>6</v>
      </c>
      <c r="F2" s="74"/>
      <c r="G2" s="74"/>
      <c r="H2" s="77"/>
      <c r="I2" s="77"/>
      <c r="J2" s="73"/>
      <c r="K2" s="73"/>
      <c r="L2" s="1"/>
      <c r="M2" s="1"/>
      <c r="N2" s="74"/>
    </row>
    <row r="3" spans="1:14" ht="19.149999999999999" customHeight="1" x14ac:dyDescent="0.25">
      <c r="A3" s="78" t="s">
        <v>444</v>
      </c>
      <c r="B3" s="78"/>
      <c r="C3" s="5" t="s">
        <v>449</v>
      </c>
      <c r="D3" s="72" t="s">
        <v>122</v>
      </c>
      <c r="E3" s="6" t="s">
        <v>122</v>
      </c>
      <c r="F3" s="79" t="s">
        <v>13</v>
      </c>
      <c r="G3" s="79"/>
      <c r="H3" s="80" t="s">
        <v>453</v>
      </c>
      <c r="J3" s="73"/>
      <c r="K3" s="73"/>
      <c r="L3" s="6"/>
      <c r="M3" s="6"/>
      <c r="N3" s="74"/>
    </row>
    <row r="4" spans="1:14" ht="19.149999999999999" customHeight="1" x14ac:dyDescent="0.25">
      <c r="A4" s="78" t="s">
        <v>445</v>
      </c>
      <c r="B4" s="78"/>
      <c r="C4" s="5" t="s">
        <v>450</v>
      </c>
      <c r="D4" s="72">
        <v>51</v>
      </c>
      <c r="E4" s="7">
        <f>(1-$F$1)*D4</f>
        <v>51</v>
      </c>
      <c r="F4" s="79" t="s">
        <v>13</v>
      </c>
      <c r="G4" s="79"/>
      <c r="H4" s="80" t="s">
        <v>453</v>
      </c>
      <c r="J4" s="73"/>
      <c r="K4" s="73"/>
      <c r="L4" s="7"/>
      <c r="M4" s="81"/>
      <c r="N4" s="74"/>
    </row>
    <row r="5" spans="1:14" ht="19.149999999999999" customHeight="1" x14ac:dyDescent="0.25">
      <c r="A5" s="78" t="s">
        <v>446</v>
      </c>
      <c r="B5" s="78"/>
      <c r="C5" s="5" t="s">
        <v>451</v>
      </c>
      <c r="D5" s="72">
        <v>116</v>
      </c>
      <c r="E5" s="7">
        <f t="shared" ref="E5:E6" si="0">(1-$F$1)*D5</f>
        <v>116</v>
      </c>
      <c r="F5" s="79" t="s">
        <v>13</v>
      </c>
      <c r="G5" s="79"/>
      <c r="H5" s="80" t="s">
        <v>453</v>
      </c>
      <c r="J5" s="73"/>
      <c r="K5" s="73"/>
      <c r="L5" s="7"/>
      <c r="M5" s="81"/>
      <c r="N5" s="74"/>
    </row>
    <row r="6" spans="1:14" ht="19.149999999999999" customHeight="1" x14ac:dyDescent="0.25">
      <c r="A6" s="78" t="s">
        <v>447</v>
      </c>
      <c r="B6" s="78"/>
      <c r="C6" s="5" t="s">
        <v>452</v>
      </c>
      <c r="D6" s="72">
        <v>208</v>
      </c>
      <c r="E6" s="7">
        <f t="shared" si="0"/>
        <v>208</v>
      </c>
      <c r="F6" s="79" t="s">
        <v>13</v>
      </c>
      <c r="G6" s="79"/>
      <c r="H6" s="80" t="s">
        <v>453</v>
      </c>
      <c r="J6" s="73"/>
      <c r="K6" s="73"/>
      <c r="L6" s="7"/>
      <c r="M6" s="81"/>
      <c r="N6" s="74"/>
    </row>
    <row r="7" spans="1:14" ht="15.75" customHeight="1" x14ac:dyDescent="0.25">
      <c r="L7" s="74"/>
      <c r="M7" s="74"/>
      <c r="N7" s="74"/>
    </row>
    <row r="8" spans="1:14" ht="15.75" customHeight="1" x14ac:dyDescent="0.25">
      <c r="L8" s="74"/>
      <c r="M8" s="74"/>
      <c r="N8" s="7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6C1B667C7F140A39F9110E3D45F31" ma:contentTypeVersion="20" ma:contentTypeDescription="Create a new document." ma:contentTypeScope="" ma:versionID="c5fa660162e0883a0da8c3445b23f46a">
  <xsd:schema xmlns:xsd="http://www.w3.org/2001/XMLSchema" xmlns:xs="http://www.w3.org/2001/XMLSchema" xmlns:p="http://schemas.microsoft.com/office/2006/metadata/properties" xmlns:ns2="3f667bdd-c545-4829-8621-3d7291bb8f24" xmlns:ns3="86478785-1c2e-4347-afe2-34f515586d4e" targetNamespace="http://schemas.microsoft.com/office/2006/metadata/properties" ma:root="true" ma:fieldsID="15f78e35f9ac5c6b5a516089335eef46" ns2:_="" ns3:_="">
    <xsd:import namespace="3f667bdd-c545-4829-8621-3d7291bb8f24"/>
    <xsd:import namespace="86478785-1c2e-4347-afe2-34f515586d4e"/>
    <xsd:element name="properties">
      <xsd:complexType>
        <xsd:sequence>
          <xsd:element name="documentManagement">
            <xsd:complexType>
              <xsd:all>
                <xsd:element ref="ns2:UnilyIsFeaturedDocument" minOccurs="0"/>
                <xsd:element ref="ns2:UnilyIsTemplate" minOccurs="0"/>
                <xsd:element ref="ns3:CompleteforPrinting" minOccurs="0"/>
                <xsd:element ref="ns2:g4b873be4c8446b4bb246f17bf3ea522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Done" minOccurs="0"/>
                <xsd:element ref="ns3:Don" minOccurs="0"/>
                <xsd:element ref="ns3:lcf76f155ced4ddcb4097134ff3c332f" minOccurs="0"/>
                <xsd:element ref="ns3:DocumentName" minOccurs="0"/>
                <xsd:element ref="ns3:MediaServiceObjectDetectorVersions" minOccurs="0"/>
                <xsd:element ref="ns3:Test" minOccurs="0"/>
                <xsd:element ref="ns3:Month" minOccurs="0"/>
                <xsd:element ref="ns3:OfficialEmailTyp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67bdd-c545-4829-8621-3d7291bb8f24" elementFormDefault="qualified">
    <xsd:import namespace="http://schemas.microsoft.com/office/2006/documentManagement/types"/>
    <xsd:import namespace="http://schemas.microsoft.com/office/infopath/2007/PartnerControls"/>
    <xsd:element name="UnilyIsFeaturedDocument" ma:index="2" nillable="true" ma:displayName="Is Featured Document" ma:internalName="UnilyIsFeaturedDocument" ma:readOnly="false">
      <xsd:simpleType>
        <xsd:restriction base="dms:Boolean"/>
      </xsd:simpleType>
    </xsd:element>
    <xsd:element name="UnilyIsTemplate" ma:index="3" nillable="true" ma:displayName="Is Template" ma:internalName="UnilyIsTemplate" ma:readOnly="false">
      <xsd:simpleType>
        <xsd:restriction base="dms:Boolean"/>
      </xsd:simpleType>
    </xsd:element>
    <xsd:element name="g4b873be4c8446b4bb246f17bf3ea522" ma:index="10" nillable="true" ma:taxonomy="true" ma:internalName="g4b873be4c8446b4bb246f17bf3ea522" ma:taxonomyFieldName="UnilyDocumentCategory" ma:displayName="Document Category" ma:readOnly="false" ma:fieldId="{04b873be-4c84-46b4-bb24-6f17bf3ea522}" ma:taxonomyMulti="true" ma:sspId="4235a7ec-bee8-4e74-9be9-a3ba10f91c37" ma:termSetId="633af56e-6d1c-4571-8c94-4724d908b3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f3521c4-c610-407f-8c32-045663caf3be}" ma:internalName="TaxCatchAll" ma:readOnly="false" ma:showField="CatchAllData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f3521c4-c610-407f-8c32-045663caf3be}" ma:internalName="TaxCatchAllLabel" ma:readOnly="true" ma:showField="CatchAllDataLabel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78785-1c2e-4347-afe2-34f515586d4e" elementFormDefault="qualified">
    <xsd:import namespace="http://schemas.microsoft.com/office/2006/documentManagement/types"/>
    <xsd:import namespace="http://schemas.microsoft.com/office/infopath/2007/PartnerControls"/>
    <xsd:element name="CompleteforPrinting" ma:index="5" nillable="true" ma:displayName="Complete for Printing" ma:default="0" ma:format="Dropdown" ma:internalName="CompleteforPrinting" ma:readOnly="false">
      <xsd:simpleType>
        <xsd:restriction base="dms:Boolean"/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hidden="true" ma:internalName="MediaServiceAutoTags" ma:readOnly="true">
      <xsd:simpleType>
        <xsd:restriction base="dms:Text"/>
      </xsd:simpleType>
    </xsd:element>
    <xsd:element name="MediaServiceOCR" ma:index="20" nillable="true" ma:displayName="MediaServiceOCR" ma:hidden="true" ma:internalName="MediaServiceOCR" ma:readOnly="true">
      <xsd:simpleType>
        <xsd:restriction base="dms:Note"/>
      </xsd:simpleType>
    </xsd:element>
    <xsd:element name="MediaServiceLocation" ma:index="21" nillable="true" ma:displayName="MediaServiceLocation" ma:hidden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hidden="true" ma:internalName="MediaLengthInSeconds" ma:readOnly="true">
      <xsd:simpleType>
        <xsd:restriction base="dms:Unknown"/>
      </xsd:simpleType>
    </xsd:element>
    <xsd:element name="Done" ma:index="28" nillable="true" ma:displayName="Done" ma:default="1" ma:internalName="Done">
      <xsd:simpleType>
        <xsd:restriction base="dms:Boolean"/>
      </xsd:simpleType>
    </xsd:element>
    <xsd:element name="Don" ma:index="29" nillable="true" ma:displayName="Ready for FedEx" ma:default="Needs Work" ma:format="Dropdown" ma:internalName="Don">
      <xsd:simpleType>
        <xsd:restriction base="dms:Choice">
          <xsd:enumeration value="Finished"/>
          <xsd:enumeration value="Needs Work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4235a7ec-bee8-4e74-9be9-a3ba10f91c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cumentName" ma:index="32" nillable="true" ma:displayName="Document Name" ma:format="Dropdown" ma:internalName="DocumentName">
      <xsd:simpleType>
        <xsd:restriction base="dms:Text">
          <xsd:maxLength value="255"/>
        </xsd:restriction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34" nillable="true" ma:displayName="Test " ma:format="Dropdown" ma:internalName="Test">
      <xsd:simpleType>
        <xsd:restriction base="dms:Text">
          <xsd:maxLength value="255"/>
        </xsd:restriction>
      </xsd:simpleType>
    </xsd:element>
    <xsd:element name="Month" ma:index="35" nillable="true" ma:displayName="Month" ma:format="Dropdown" ma:internalName="Month" ma:percentage="FALSE">
      <xsd:simpleType>
        <xsd:restriction base="dms:Number"/>
      </xsd:simpleType>
    </xsd:element>
    <xsd:element name="OfficialEmailType" ma:index="36" nillable="true" ma:displayName="Official Email Type" ma:default="1" ma:format="Dropdown" ma:internalName="OfficialEmailType">
      <xsd:simpleType>
        <xsd:restriction base="dms:Boolea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Printing xmlns="86478785-1c2e-4347-afe2-34f515586d4e">false</CompleteforPrinting>
    <lcf76f155ced4ddcb4097134ff3c332f xmlns="86478785-1c2e-4347-afe2-34f515586d4e">
      <Terms xmlns="http://schemas.microsoft.com/office/infopath/2007/PartnerControls"/>
    </lcf76f155ced4ddcb4097134ff3c332f>
    <DocumentName xmlns="86478785-1c2e-4347-afe2-34f515586d4e" xsi:nil="true"/>
    <Don xmlns="86478785-1c2e-4347-afe2-34f515586d4e">Needs Work</Don>
    <TaxCatchAll xmlns="3f667bdd-c545-4829-8621-3d7291bb8f24" xsi:nil="true"/>
    <Test xmlns="86478785-1c2e-4347-afe2-34f515586d4e" xsi:nil="true"/>
    <UnilyIsTemplate xmlns="3f667bdd-c545-4829-8621-3d7291bb8f24" xsi:nil="true"/>
    <g4b873be4c8446b4bb246f17bf3ea522 xmlns="3f667bdd-c545-4829-8621-3d7291bb8f24">
      <Terms xmlns="http://schemas.microsoft.com/office/infopath/2007/PartnerControls"/>
    </g4b873be4c8446b4bb246f17bf3ea522>
    <Month xmlns="86478785-1c2e-4347-afe2-34f515586d4e" xsi:nil="true"/>
    <Done xmlns="86478785-1c2e-4347-afe2-34f515586d4e">true</Done>
    <OfficialEmailType xmlns="86478785-1c2e-4347-afe2-34f515586d4e">true</OfficialEmailType>
    <UnilyIsFeaturedDocument xmlns="3f667bdd-c545-4829-8621-3d7291bb8f2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FAE474-0EDC-4EF3-A9E4-6A43B54F9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67bdd-c545-4829-8621-3d7291bb8f24"/>
    <ds:schemaRef ds:uri="86478785-1c2e-4347-afe2-34f515586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98E05A-1B6B-46B0-8871-177A7A776F3D}">
  <ds:schemaRefs>
    <ds:schemaRef ds:uri="http://schemas.microsoft.com/office/2006/metadata/properties"/>
    <ds:schemaRef ds:uri="http://schemas.microsoft.com/office/infopath/2007/PartnerControls"/>
    <ds:schemaRef ds:uri="86478785-1c2e-4347-afe2-34f515586d4e"/>
    <ds:schemaRef ds:uri="3f667bdd-c545-4829-8621-3d7291bb8f24"/>
    <ds:schemaRef ds:uri="1aa3bce5-433a-47f8-9e5e-9b4f221fd0d5"/>
  </ds:schemaRefs>
</ds:datastoreItem>
</file>

<file path=customXml/itemProps3.xml><?xml version="1.0" encoding="utf-8"?>
<ds:datastoreItem xmlns:ds="http://schemas.openxmlformats.org/officeDocument/2006/customXml" ds:itemID="{E87908E4-C717-45E3-8091-65CBABBED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Keyscan</vt:lpstr>
      <vt:lpstr>Keyscan 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Duff</dc:creator>
  <cp:lastModifiedBy>James Duff</cp:lastModifiedBy>
  <dcterms:created xsi:type="dcterms:W3CDTF">2022-06-13T16:46:01Z</dcterms:created>
  <dcterms:modified xsi:type="dcterms:W3CDTF">2024-08-20T16:21:03Z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0x01010012C7252ADA31EA478B8B94843128589B</vt:lpwstr>
  </property>
  <property fmtid="{D5CDD505-2E9C-101B-9397-08002B2CF9AE}" pid="3" name="UnilyDocumentCategory">
    <vt:lpwstr/>
  </property>
  <property fmtid="{D5CDD505-2E9C-101B-9397-08002B2CF9AE}" pid="4" name="MediaServiceImageTags">
    <vt:lpwstr/>
  </property>
  <property fmtid="{D5CDD505-2E9C-101B-9397-08002B2CF9AE}" pid="5" name="_dlc_DocIdItemGuid">
    <vt:lpwstr>3e20fcac-0aeb-428e-8d26-b38bd63e9c2c</vt:lpwstr>
  </property>
</Properties>
</file>