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rma.sharepoint.com/sites/1/AMERMarketing/Shared Documents/06 - Electronic Access and Data/15 Price Books/2 Keyscan/"/>
    </mc:Choice>
  </mc:AlternateContent>
  <xr:revisionPtr revIDLastSave="22" documentId="13_ncr:1_{6C03CA00-1E5C-4728-B9C5-E22384A4DA10}" xr6:coauthVersionLast="47" xr6:coauthVersionMax="47" xr10:uidLastSave="{BE06F45C-15FF-4F09-AFC6-D705CAC18AEE}"/>
  <bookViews>
    <workbookView xWindow="735" yWindow="-15465" windowWidth="24270" windowHeight="14250" xr2:uid="{BEEDD349-47D5-4C1B-ADBF-4A1989A3061E}"/>
  </bookViews>
  <sheets>
    <sheet name="Keyscan Price List" sheetId="6" r:id="rId1"/>
    <sheet name="Sheet3" sheetId="3" state="hidden" r:id="rId2"/>
  </sheets>
  <definedNames>
    <definedName name="_xlnm._FilterDatabase" localSheetId="0" hidden="1">'Keyscan Price List'!$A$3:$E$3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8" i="6" l="1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54" i="6"/>
  <c r="D55" i="6"/>
  <c r="D56" i="6"/>
  <c r="D57" i="6"/>
  <c r="D58" i="6"/>
  <c r="D59" i="6"/>
  <c r="D60" i="6"/>
  <c r="D61" i="6"/>
  <c r="D62" i="6"/>
  <c r="D63" i="6"/>
  <c r="D64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4" i="6"/>
  <c r="D215" i="6"/>
  <c r="D216" i="6"/>
  <c r="D217" i="6"/>
  <c r="D218" i="6"/>
  <c r="D219" i="6"/>
  <c r="D220" i="6"/>
  <c r="D221" i="6"/>
  <c r="D4" i="6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<sst xmlns="http://schemas.openxmlformats.org/spreadsheetml/2006/main" count="562" uniqueCount="504">
  <si>
    <t>MSRP 
(CDN)</t>
  </si>
  <si>
    <t>Notes</t>
  </si>
  <si>
    <t>Description</t>
  </si>
  <si>
    <t>SDAC</t>
  </si>
  <si>
    <t>LUNA SDAC 1-6 door access controller</t>
  </si>
  <si>
    <t>SDACSKT</t>
  </si>
  <si>
    <t>LUNA Single door access control kit</t>
  </si>
  <si>
    <t>KC-2A</t>
  </si>
  <si>
    <t>KC Series 2 reader controller</t>
  </si>
  <si>
    <t>KC-4A</t>
  </si>
  <si>
    <t>KC Series 4 reader controller</t>
  </si>
  <si>
    <t>KC-8A</t>
  </si>
  <si>
    <t>KC Series 8 reader controller</t>
  </si>
  <si>
    <t>CA150</t>
  </si>
  <si>
    <t>Single door PoE equipped control unit</t>
  </si>
  <si>
    <t>CA250</t>
  </si>
  <si>
    <t>2 reader/door control unit</t>
  </si>
  <si>
    <t>CA4500</t>
  </si>
  <si>
    <t>4 reader/door control unit</t>
  </si>
  <si>
    <t>CA8500</t>
  </si>
  <si>
    <t>8 reader/door control unit</t>
  </si>
  <si>
    <t>CA150M</t>
  </si>
  <si>
    <t>Single door PoE equipped control unit - 90k users</t>
  </si>
  <si>
    <t>CA250M</t>
  </si>
  <si>
    <t>2 reader/door control unit - 90k users</t>
  </si>
  <si>
    <t>CA4500M</t>
  </si>
  <si>
    <t>4 reader/door control unit - 90k users</t>
  </si>
  <si>
    <t>CA8500M</t>
  </si>
  <si>
    <t>8 reader/door control unit - 90k users</t>
  </si>
  <si>
    <t>CA250NB</t>
  </si>
  <si>
    <t>2 reader/door control unit - no enclosure</t>
  </si>
  <si>
    <t>CA4500NB</t>
  </si>
  <si>
    <t>4 reader/door control unit - no enclosure</t>
  </si>
  <si>
    <t>CA8500NB</t>
  </si>
  <si>
    <t>8 reader/door control unit - no enclosure</t>
  </si>
  <si>
    <t>CA250NBM</t>
  </si>
  <si>
    <t>2 reader/door control unit - 90k users - no enslosure</t>
  </si>
  <si>
    <t>CA4500NBM</t>
  </si>
  <si>
    <t>4 reader/door control unit - 90k users - no enslosure</t>
  </si>
  <si>
    <t>CA8500NBM</t>
  </si>
  <si>
    <t>8 reader/door control unit - 90k users - no enslosure</t>
  </si>
  <si>
    <t>EC1500</t>
  </si>
  <si>
    <t>1 reader elevator floor control unit</t>
  </si>
  <si>
    <t>EC2500</t>
  </si>
  <si>
    <t>2 reader elevator floor control unit</t>
  </si>
  <si>
    <t>EC1500M</t>
  </si>
  <si>
    <t>1 reader elevator floor control unit - 90k users</t>
  </si>
  <si>
    <t>EC2500M</t>
  </si>
  <si>
    <t>2 reader elevator floor control unit - 90k users</t>
  </si>
  <si>
    <t>CA150-KHS</t>
  </si>
  <si>
    <t>&lt;-- NEW product, place on Sales order hold</t>
  </si>
  <si>
    <t xml:space="preserve">KHS only single door PoE equipped control unit </t>
  </si>
  <si>
    <t>NET6P-KHS</t>
  </si>
  <si>
    <t>KHS only network communication board with encryption</t>
  </si>
  <si>
    <t>EAURORA</t>
  </si>
  <si>
    <t>Aurora standard software</t>
  </si>
  <si>
    <t>EAUR-WEB</t>
  </si>
  <si>
    <t>Aurora Web unlock licence (email only)</t>
  </si>
  <si>
    <t>EAUR-CL1</t>
  </si>
  <si>
    <t>Additional client/web single license (email only)</t>
  </si>
  <si>
    <t>EAUR-CL5</t>
  </si>
  <si>
    <t>Additional client/web 5-pack license (email only)</t>
  </si>
  <si>
    <t>EAUR-CL10</t>
  </si>
  <si>
    <t>Additional client/web 10-pack license (email only)</t>
  </si>
  <si>
    <t>EAUR-RN1</t>
  </si>
  <si>
    <t>Reverse network license (email only)</t>
  </si>
  <si>
    <t>EAUR-RN5</t>
  </si>
  <si>
    <t>Reverse network 5-pack license (email only)</t>
  </si>
  <si>
    <t>EAUR-RN10</t>
  </si>
  <si>
    <t>Reverse network 10-pack license (email only)</t>
  </si>
  <si>
    <t>EAUR-AI</t>
  </si>
  <si>
    <t>Active Directory Integration License (email only)</t>
  </si>
  <si>
    <t>EAUR-DSCM</t>
  </si>
  <si>
    <t>DSC MAXSYS Intrusion panel integration license (email only)</t>
  </si>
  <si>
    <t>EAUR-DSCP</t>
  </si>
  <si>
    <t>DSC Power Series Intrusion panel integration license (email only)</t>
  </si>
  <si>
    <t>EAUR-EXAC</t>
  </si>
  <si>
    <t>Exacq video integration license (email only)</t>
  </si>
  <si>
    <t>EAUR-i3</t>
  </si>
  <si>
    <t>I3 International video integration license (email only)</t>
  </si>
  <si>
    <t>EAUR-ONSS</t>
  </si>
  <si>
    <t>OnSSI video integration license (email only)</t>
  </si>
  <si>
    <t>EAUR-OPEN</t>
  </si>
  <si>
    <t>Open Eye video integration license (email only)</t>
  </si>
  <si>
    <t>EAUR-SALI</t>
  </si>
  <si>
    <t>Salient video integration license (email only)</t>
  </si>
  <si>
    <t>EAUR-WAVE</t>
  </si>
  <si>
    <t>Wavestore video integration license (email only)</t>
  </si>
  <si>
    <t>EAUR-OEOWS</t>
  </si>
  <si>
    <t>Open Eye OWS video integration license (email only)</t>
  </si>
  <si>
    <t>EAUR-MILE</t>
  </si>
  <si>
    <t>Milestone video integration license</t>
  </si>
  <si>
    <t>EAUR-CCTV</t>
  </si>
  <si>
    <t>Generic video integration license (email only)</t>
  </si>
  <si>
    <t>EAUR-SDK0</t>
  </si>
  <si>
    <t>AUR-SDKH</t>
  </si>
  <si>
    <t>AUR-SDK1</t>
  </si>
  <si>
    <t>AUR-SDKU</t>
  </si>
  <si>
    <t>EAUR-SQLUPG</t>
  </si>
  <si>
    <t>EAUR-TELA</t>
  </si>
  <si>
    <t>Aurora Integration connection license for Telaeris mobile readers. Includes Aurora Additional Client license (EAUR-CL1).</t>
  </si>
  <si>
    <t>EAUR-SAVA</t>
  </si>
  <si>
    <t>Aurora Integration connection license for Savance visitor management. Includes Aurora Additional Client license (EAUR-CL1).</t>
  </si>
  <si>
    <t>EAUR-BCON</t>
  </si>
  <si>
    <t>Aurora Integration connection license for BioConnect biometrc readers. Includes Aurora Additional Client license (EAUR-CL1).</t>
  </si>
  <si>
    <t>EAUR-ELOB</t>
  </si>
  <si>
    <t>Aurora Integration connection license for EasyLobby visitor management. Includes Aurora Additional Client license (EAUR-CL1).</t>
  </si>
  <si>
    <t>EAUR-BFLY</t>
  </si>
  <si>
    <t>Aurora Integration connection license for ButterflyMX entry systems. Includes Aurora Additional Client license (EAUR-CL1).</t>
  </si>
  <si>
    <t>EAUR-911</t>
  </si>
  <si>
    <t>Aurora enhanced lockdown module emailed license code only - Use this part if you purchased and possess Aurora Version 1.0.19 DVD for new installs.</t>
  </si>
  <si>
    <t>EAUR-STWD</t>
  </si>
  <si>
    <t>Aurora Integration connection license for Braxos Steward connector . Includes Aurora Additional Client license (EAUR-CL1).</t>
  </si>
  <si>
    <t>EAUR-ISM</t>
  </si>
  <si>
    <t>Aurora Integration connection license for ISM Connect. Includes Aurora Additional Client license (EAUR-CL1).</t>
  </si>
  <si>
    <t>EAUR-WV</t>
  </si>
  <si>
    <t>Aurora Integration connection license for Webb Vision telephone entry. Includes Aurora Additional Client license (EAUR-CL1).</t>
  </si>
  <si>
    <t>EAUR-VELV</t>
  </si>
  <si>
    <t>&lt;-- NEW product</t>
  </si>
  <si>
    <t>Aurora Virtual Elevator License</t>
  </si>
  <si>
    <t>EAUR-UP</t>
  </si>
  <si>
    <t>Aurora software replacement/Upgrade - replaced with EAUR-UP</t>
  </si>
  <si>
    <t>LUNA Software</t>
  </si>
  <si>
    <t>NETCOM2P</t>
  </si>
  <si>
    <t>Network communication board</t>
  </si>
  <si>
    <t>NETCOM6P</t>
  </si>
  <si>
    <t>Network communication board with encryption</t>
  </si>
  <si>
    <t>NETCOM2</t>
  </si>
  <si>
    <t>RS232 TO TCP/IP converter</t>
  </si>
  <si>
    <t>CIM</t>
  </si>
  <si>
    <t>Communication Interlink Module</t>
  </si>
  <si>
    <t>CIM-LINK</t>
  </si>
  <si>
    <t>Global Network LAN-WAN Network connectivity Kit</t>
  </si>
  <si>
    <t>USB-SER</t>
  </si>
  <si>
    <t>USB communication adapter for CIM/CIMLink</t>
  </si>
  <si>
    <t>IOCB1616</t>
  </si>
  <si>
    <t>Input/Output board with enslosure &amp; DPS power supply</t>
  </si>
  <si>
    <t>IOCB1616B</t>
  </si>
  <si>
    <t>Input/Output board only</t>
  </si>
  <si>
    <t>OCB8</t>
  </si>
  <si>
    <t>8 relay output control board</t>
  </si>
  <si>
    <t>K-E79PRX</t>
  </si>
  <si>
    <t>KIT, Prox programming command cards (pk 11 cards)</t>
  </si>
  <si>
    <t>K-E79MIF</t>
  </si>
  <si>
    <t>KIT, MiFare programming command cards (pk 11 cards)</t>
  </si>
  <si>
    <t>K-E79CSCLS</t>
  </si>
  <si>
    <t>Eplex command card kit, HID iCLASS classic</t>
  </si>
  <si>
    <t>K-E79CSELT</t>
  </si>
  <si>
    <t>EPLex command card kit, HID iCLASS Keyscan Elite Key</t>
  </si>
  <si>
    <t>K-E79CSEOS</t>
  </si>
  <si>
    <t>Eplex command card, HID iCLASS SE/SEOS</t>
  </si>
  <si>
    <t>K-E79DES</t>
  </si>
  <si>
    <t>NEW</t>
  </si>
  <si>
    <t>KIT, Farpointe Conekt programming command card</t>
  </si>
  <si>
    <t>GWWZA00WHTE</t>
  </si>
  <si>
    <t>NEW GENERATION 2 Wireless Wall Mount Gateway  Router Kit</t>
  </si>
  <si>
    <t>GWDZA00WHTE</t>
  </si>
  <si>
    <t>NEW GENERATION 2 Wireless Desk Mount Gateway  Router Kit</t>
  </si>
  <si>
    <t>75428</t>
  </si>
  <si>
    <t>Now legacy product</t>
  </si>
  <si>
    <t>E-Plex GENERATION 1 Wireless Wall Mount Gateway  Router Kit (legacy)</t>
  </si>
  <si>
    <t>75425</t>
  </si>
  <si>
    <t>E-Plex GENERATION 1 Wireless Desk Mount Gateway  Router Kit (legacy)</t>
  </si>
  <si>
    <t>75424</t>
  </si>
  <si>
    <t>E-Plex Wireless Inside Antenna</t>
  </si>
  <si>
    <t>75419</t>
  </si>
  <si>
    <t>E-Plex Wireless Outside Antenna</t>
  </si>
  <si>
    <t>940401</t>
  </si>
  <si>
    <t>Gateway programming cable</t>
  </si>
  <si>
    <t>MUNIT-5K-114</t>
  </si>
  <si>
    <t>NEW For Gen 2 Zigbee Gateways</t>
  </si>
  <si>
    <r>
      <t xml:space="preserve">M-Unit survey, programing and auditing handheld device for Eplex with Aurora and LUNA using </t>
    </r>
    <r>
      <rPr>
        <b/>
        <sz val="10"/>
        <color theme="1"/>
        <rFont val="Calibri"/>
        <family val="2"/>
        <scheme val="minor"/>
      </rPr>
      <t>Generation 2</t>
    </r>
    <r>
      <rPr>
        <sz val="10"/>
        <color theme="1"/>
        <rFont val="Calibri"/>
        <family val="2"/>
        <scheme val="minor"/>
      </rPr>
      <t xml:space="preserve"> Zigbee Gateways</t>
    </r>
  </si>
  <si>
    <t>75427</t>
  </si>
  <si>
    <t>Now Legacy Product
Call for details</t>
  </si>
  <si>
    <r>
      <t xml:space="preserve">M-Unit survey, programing and auditing handheld device for Eplex with Aurora and LUNA using </t>
    </r>
    <r>
      <rPr>
        <b/>
        <sz val="10"/>
        <color theme="1"/>
        <rFont val="Calibri"/>
        <family val="2"/>
        <scheme val="minor"/>
      </rPr>
      <t>Generation 1</t>
    </r>
    <r>
      <rPr>
        <sz val="10"/>
        <color theme="1"/>
        <rFont val="Calibri"/>
        <family val="2"/>
        <scheme val="minor"/>
      </rPr>
      <t xml:space="preserve"> Zigbee Gateways</t>
    </r>
  </si>
  <si>
    <t>K-SMART3</t>
  </si>
  <si>
    <t>Keyscan smartcard BLE reader</t>
  </si>
  <si>
    <t>K-SMART3KW</t>
  </si>
  <si>
    <t>Mobile-ready smartcard reader with keypad ; wall mount. Supports Keyscan BLE</t>
  </si>
  <si>
    <t>K-SMART3KM</t>
  </si>
  <si>
    <t>Mobile-ready smartcard reader with keypad ; mullion mount. Supports Keyscan BLE</t>
  </si>
  <si>
    <t>K-SECURE 1K</t>
  </si>
  <si>
    <t>Keyscan 1k MiFare contactless smart card</t>
  </si>
  <si>
    <t>K-SECURE 4K</t>
  </si>
  <si>
    <t>Keyscan 4k MiFare contactless smart card</t>
  </si>
  <si>
    <t>K-SECURE1K10</t>
  </si>
  <si>
    <t>Keyscan 1k MiFare contactless smart card 10-pack</t>
  </si>
  <si>
    <t>K-SF-1K</t>
  </si>
  <si>
    <t>Keyscan smart fob</t>
  </si>
  <si>
    <t>K-CSC-2</t>
  </si>
  <si>
    <t>DESFire EV2 Clamshell credential</t>
  </si>
  <si>
    <t>K-CSM-2P</t>
  </si>
  <si>
    <t>DESFire EV2 graphic quality credential</t>
  </si>
  <si>
    <t>K-CSK-2</t>
  </si>
  <si>
    <t>DESFire EV2 Fob credential</t>
  </si>
  <si>
    <t>K-DE2-125</t>
  </si>
  <si>
    <t>DESFire EV2 13.56MHz + 125 kHz dual frequency credential</t>
  </si>
  <si>
    <t>K-TX2-EV2</t>
  </si>
  <si>
    <t>DESFire EV2 4 button wireless transmitter</t>
  </si>
  <si>
    <t>K-MOB-10</t>
  </si>
  <si>
    <t>Keyscan mobile  credentials - compatible with K-SMART3 readers - 10 pack</t>
  </si>
  <si>
    <t>K-MOB-25</t>
  </si>
  <si>
    <t>NEW Keyscan mobile  credentials - compatible with K-SMART3 readers - 25 pack</t>
  </si>
  <si>
    <t>K-MOB-50</t>
  </si>
  <si>
    <t>NEW Keyscan mobile  credentials - compatible with K-SMART3 readers - 50 pack</t>
  </si>
  <si>
    <t>K-MOB-100</t>
  </si>
  <si>
    <t>NEW Keyscan mobile  credentials - compatible with K-SMART3 readers - 100 pack</t>
  </si>
  <si>
    <t>K-BLE</t>
  </si>
  <si>
    <t>K-BLE10</t>
  </si>
  <si>
    <t>K-PC2</t>
  </si>
  <si>
    <t>K-SMART3 reader programming card</t>
  </si>
  <si>
    <t>BLE1</t>
  </si>
  <si>
    <t>K-SMART3 BLE programming cards</t>
  </si>
  <si>
    <t>K-PROX3</t>
  </si>
  <si>
    <t>Keyscan proximity reader</t>
  </si>
  <si>
    <t>K-PCR</t>
  </si>
  <si>
    <t>Keyscan Dual Mount Reader. Supports 125kHz proximity and Keyscan Mobile.</t>
  </si>
  <si>
    <t>K-KPR</t>
  </si>
  <si>
    <t>Keyscan proximity reader/keypad</t>
  </si>
  <si>
    <t>K-PROX3KM</t>
  </si>
  <si>
    <t>Keyscan proximity reader with keypad and BLE; supports Farpointe + certain HID®; mullion mount</t>
  </si>
  <si>
    <t>K-PROX3KW</t>
  </si>
  <si>
    <t>Keyscan proximity reader with keypad and BLE; supports Farpointe + certain HID®; wall mount</t>
  </si>
  <si>
    <t>K-VAN</t>
  </si>
  <si>
    <t>Keyscan vandal resistant reader</t>
  </si>
  <si>
    <t>WSSKP-1</t>
  </si>
  <si>
    <t>Keyscan stainless steel keypad only</t>
  </si>
  <si>
    <t>P-620-H</t>
  </si>
  <si>
    <t>Farpointe 125 kHz reader/keypad (mullion mount version of K-KPR)</t>
  </si>
  <si>
    <t>P-710-H</t>
  </si>
  <si>
    <t>Farpointe 125 kHz enhanced range reader</t>
  </si>
  <si>
    <t>P-900-H</t>
  </si>
  <si>
    <t>Farpointe 125 kHz long range reader</t>
  </si>
  <si>
    <t>K-PC1</t>
  </si>
  <si>
    <t>K-PROX3 programming card</t>
  </si>
  <si>
    <t>CS125-36</t>
  </si>
  <si>
    <t>Keyscan 125 kHz clamshell card credential (36 bit)</t>
  </si>
  <si>
    <t>K-PSM-2P-H</t>
  </si>
  <si>
    <t>Farpointe 125kHz graphic quality credential</t>
  </si>
  <si>
    <t>K-PSK-3-H</t>
  </si>
  <si>
    <t>Farpointe 125kHz Fob credential</t>
  </si>
  <si>
    <t>K-PDT-1-H</t>
  </si>
  <si>
    <t>Farpointe 125kHz Tag credential</t>
  </si>
  <si>
    <t>K-RX</t>
  </si>
  <si>
    <t>Wireless RF receiver (4 channel)</t>
  </si>
  <si>
    <t>K-RX-1</t>
  </si>
  <si>
    <t>1-Channel 433MHz Long Range Edge Receiver</t>
  </si>
  <si>
    <t>K-TX2-1K</t>
  </si>
  <si>
    <t>4 button RF transmitter (Keyscan K-SECURE 1K chip - 36 bit)</t>
  </si>
  <si>
    <t>K-TX2-1KB</t>
  </si>
  <si>
    <t>4 button dual purpose RF transmitter (for dormakaba MH-Lodging applications)</t>
  </si>
  <si>
    <t>K-TX2</t>
  </si>
  <si>
    <t>4 button RF transmitter (HID chip - 36 bit)</t>
  </si>
  <si>
    <t>K-INTX2</t>
  </si>
  <si>
    <t>4 button RF transmitter (Keyscan Indala chip - 36 bit)</t>
  </si>
  <si>
    <t>KS20NKS1</t>
  </si>
  <si>
    <t>HID Signo Mullion Mount Reader, Profile 1. Supports SEOS (public key) and SEOS Mobile</t>
  </si>
  <si>
    <t>KS20KNKS1</t>
  </si>
  <si>
    <t>HID Signo Mullion Mount Reader with Keypad, Profile 1. Supports SEOS (public key) and SEOS Mobile</t>
  </si>
  <si>
    <t>KS40NKS1</t>
  </si>
  <si>
    <t>HID Signo Wall Mount Reader, Profile 1. Supports SEOS (public key) and SEOS Mobile</t>
  </si>
  <si>
    <t>KS40KNKS1</t>
  </si>
  <si>
    <t>HID Signo Wall Mount Reader with Keypad, Profile 1. Supports SEOS (public key) and SEOS Mobile</t>
  </si>
  <si>
    <t>KS20NKS2</t>
  </si>
  <si>
    <t>HID Signo Mullion Mount Reader, Profile 2. Supports SEOS (standard key), iCLASS SE &amp; SR (standard key), MIFARE Classic (CSN), MIFARE DESFire EV1, EV2, &amp; EV3 (CSN), SEOS Mobile</t>
  </si>
  <si>
    <t>KS20KNKS2</t>
  </si>
  <si>
    <t>HID Signo Mullion Mount Reader with Keypad, Profile 2. Supports SEOS (standard key), iCLASS SE &amp; SR (standard key), MIFARE Classic (CSN), MIFARE DESFire EV1, EV2, &amp; EV3 (CSN), SEOS Mobile</t>
  </si>
  <si>
    <t>KS40NKS2</t>
  </si>
  <si>
    <t>HID Signo Wall Mount Reader, Profile 2. Supports SEOS (standard key), iCLASS SE &amp; SR (standard key), MIFARE Classic (CSN), MIFARE DESFire EV1, EV2, &amp; EV3 (CSN), SEOS Mobile</t>
  </si>
  <si>
    <t>KS40KNKS2</t>
  </si>
  <si>
    <t>HID Signo Wall Mount Reader with Keypad, Profile 2. Supports SEOS (standard key), iCLASS SE &amp; SR (standard key), MIFARE Classic (CSN), MIFARE DESFire EV1, EV2, &amp; EV3 (CSN), SEOS Mobile</t>
  </si>
  <si>
    <t>KS20NKS0</t>
  </si>
  <si>
    <t>HID Signo Mullion Mount Reader, Profile 0. Supports SEOS (standard key), iCLASS SE &amp; SR (standard key), MIFARE Classic (CSN), MIFARE DESFire EV1, EV2, &amp; EV3 (CSN), HID Proximity, Indala (Keyscan Format), EM1402, SEOS Mobile</t>
  </si>
  <si>
    <t>KS20KNKS0</t>
  </si>
  <si>
    <t>HID Signo Mullion Mount Reader with Keypad, Profile 0. Supports SEOS (standard key), iCLASS SE &amp; SR (standard key), MIFARE Classic (CSN), MIFARE DESFire EV1, EV2, &amp; EV3 (CSN), HID Proximity, Indala (Keyscan Format), EM1402, SEOS Mobile</t>
  </si>
  <si>
    <t>KS40NKS0</t>
  </si>
  <si>
    <t>HID Signo Wall Mount Reader, Profile 0. Supports SEOS (standard key), iCLASS SE &amp; SR (standard key), MIFARE Classic (CSN), MIFARE DESFire EV1, EV2, &amp; EV3 (CSN), HID Proximity, Indala (Keyscan Format), EM1402, SEOS Mobile</t>
  </si>
  <si>
    <t>KS40KNKS0</t>
  </si>
  <si>
    <t>HID Signo Wall Mount Reader with Keypad, Profile 0. Supports SEOS (standard key), iCLASS SE &amp; SR (standard key), MIFARE Classic (CSN), MIFARE DESFire EV1, EV2, &amp; EV3 (CSN), HID Proximity, Indala (Keyscan Format), EM1402, SEOS Mobile</t>
  </si>
  <si>
    <t>I8KSEOS</t>
  </si>
  <si>
    <t>iCLASS Seos credential (8k, Keyscan 36 bit)</t>
  </si>
  <si>
    <t>IDSOSE</t>
  </si>
  <si>
    <t>Dual Technology Seos/SE Credential with Keyscan Elite Key Profile</t>
  </si>
  <si>
    <t>IDSOPRX</t>
  </si>
  <si>
    <t>Dual Technology Seos/Proximity Credential with Keyscan 36 bit format</t>
  </si>
  <si>
    <t>KC2K2SE</t>
  </si>
  <si>
    <t>iCLASS SE 2K/2 clamshell card credential</t>
  </si>
  <si>
    <t>KI2K2SE</t>
  </si>
  <si>
    <t>iCLASS SE 2K/2 ISO graphic quality card credential</t>
  </si>
  <si>
    <t>KF2K2SE</t>
  </si>
  <si>
    <t>iCLASS SE 2K/2 FOB credential</t>
  </si>
  <si>
    <t>KC2K2SR</t>
  </si>
  <si>
    <t>iCLASS Legacy SR 2K/2 clamshell card credential</t>
  </si>
  <si>
    <t>KI2K2SR</t>
  </si>
  <si>
    <t>iCLASS Legacy SR 2K/2 ISO graphic quality card credential</t>
  </si>
  <si>
    <t>KF2K2SR</t>
  </si>
  <si>
    <t>iCLASS Legacy SR  2K/2 FOB credential</t>
  </si>
  <si>
    <t>I2K2PSR36</t>
  </si>
  <si>
    <t>iCLASS Legacy SR public key 2K/2 ISO graphic quality card credential</t>
  </si>
  <si>
    <t>F2K2PSR36</t>
  </si>
  <si>
    <t>iCLASS Legacy SR public key 2K/2 FOB credential</t>
  </si>
  <si>
    <t>T2K2PSR36</t>
  </si>
  <si>
    <t>iCLASS Legacy SR public key 2K/2 adhesive tag credential</t>
  </si>
  <si>
    <t>KU90UHF</t>
  </si>
  <si>
    <t>U90 Long range reader</t>
  </si>
  <si>
    <t>KIUHF</t>
  </si>
  <si>
    <t>Ultra-high frequency card credential (use with KU90SE only)</t>
  </si>
  <si>
    <t>KI4KSEUHF</t>
  </si>
  <si>
    <t>Ultra-high frequency dual purpose credential (UHF &amp; ICLASS SE readers)</t>
  </si>
  <si>
    <t>WSHLDMT</t>
  </si>
  <si>
    <t>Windshield mount for KIUHF credential</t>
  </si>
  <si>
    <t>MCR-30-H</t>
  </si>
  <si>
    <t>Keyscan Indala mini mullion reader by Farpointe</t>
  </si>
  <si>
    <t>MCR-50-H</t>
  </si>
  <si>
    <t>Keyscan Indala single-gang reader by Farpointe</t>
  </si>
  <si>
    <t>MCR-64-H</t>
  </si>
  <si>
    <t>Keyscan Indala single gang keypad reader by Farpointe</t>
  </si>
  <si>
    <t>PX-C1</t>
  </si>
  <si>
    <t>Keyscan Indala clamshell card credential (Keyscan 36 bit)</t>
  </si>
  <si>
    <t>PXKEY</t>
  </si>
  <si>
    <t>Keyscan Indala Key FOB credential (Keyscan 36 bit)</t>
  </si>
  <si>
    <t>PX-STKTAG</t>
  </si>
  <si>
    <t>Keyscan Indala adhesive tag credential (Keyscan 36 bit)</t>
  </si>
  <si>
    <t>PX-ISO30</t>
  </si>
  <si>
    <t>Keyscan Indala ISO graphic quality credential (Keyscan 36 bit)</t>
  </si>
  <si>
    <t>HID-C1325</t>
  </si>
  <si>
    <t xml:space="preserve">HID clamshell card credential (Keyscan 36 bit) </t>
  </si>
  <si>
    <t>HID-C1386</t>
  </si>
  <si>
    <t>HID ISO graphics quality card credential (Keyscan 36 bit)</t>
  </si>
  <si>
    <t>HID-1391</t>
  </si>
  <si>
    <t>HID micro adhesive tag credential (Keyscan 36 bit)</t>
  </si>
  <si>
    <t>PROXKEYIII</t>
  </si>
  <si>
    <t>HID FOB credential Keyscan 36 bit)</t>
  </si>
  <si>
    <t>CF10004</t>
  </si>
  <si>
    <t>dormakaba / Aurora Integration ACU Firmware</t>
  </si>
  <si>
    <t>CF10010</t>
  </si>
  <si>
    <t>dormakaba / Aurora Integration CA150  Firmware</t>
  </si>
  <si>
    <t>EAURORA-S</t>
  </si>
  <si>
    <t>dormakaba / Aurora Integration Software</t>
  </si>
  <si>
    <t>SRK-RCFN0</t>
  </si>
  <si>
    <t>dormakaba Clear Recessed Mount Reader</t>
  </si>
  <si>
    <t>SRK-RNFC0</t>
  </si>
  <si>
    <t>dormakaba Black Flush Mount Reader</t>
  </si>
  <si>
    <t>SRK-RNSC0</t>
  </si>
  <si>
    <t>dormakaba Surface Mount Reader</t>
  </si>
  <si>
    <t>SRK-RCFN2</t>
  </si>
  <si>
    <t>dormakaba Readers (Saflok-BLE)</t>
  </si>
  <si>
    <t>SRK-RNFC2</t>
  </si>
  <si>
    <t>dormakaba Black Flush Mount Reader w/BLE</t>
  </si>
  <si>
    <t>SRK-RNSC2</t>
  </si>
  <si>
    <t>dormakaba Surface Mount Reader w/BLE</t>
  </si>
  <si>
    <t>K-SLD310S</t>
  </si>
  <si>
    <t>dormakaba SOLID 310S Single Sided ID Card Printer (from IDP)</t>
  </si>
  <si>
    <t>K-SLD510D</t>
  </si>
  <si>
    <t>dormakaba SOLID 510D Duplex Printer (form IDP)</t>
  </si>
  <si>
    <t>K-SLD810D</t>
  </si>
  <si>
    <t>dormakaba SOLID-810D Retransfer Duplex Printer / USB / Ethernet / 300 dpi</t>
  </si>
  <si>
    <t>K-SLD310-ETH</t>
  </si>
  <si>
    <t>Adds hardwired ethernet option for network connection for the SLD310S printer.</t>
  </si>
  <si>
    <t>K-SLD510-ETH</t>
  </si>
  <si>
    <t>Adds hardwired ethernet option for network connection for the SLD510D printer</t>
  </si>
  <si>
    <t>K-SLD-SRBN</t>
  </si>
  <si>
    <t>For Single Side printing: Full-color, resin black and overlay panel ribbon with cleaning roller, 250 cards/roll</t>
  </si>
  <si>
    <t>K-SLD-DRBN</t>
  </si>
  <si>
    <t>For Dual Sided Printing: Full-color, two resin black and overlay panel ribbon with cleaning roller, 200 cards/roll</t>
  </si>
  <si>
    <t>K-SLD810-LAM</t>
  </si>
  <si>
    <t>SOLID-810D Laminator Option</t>
  </si>
  <si>
    <t>K-SLD810-SRBN</t>
  </si>
  <si>
    <t>SOLID-810 PAC YMCK / Color Ribbon / &amp; Retransfer Film Pack / 500 Images</t>
  </si>
  <si>
    <t>K-SLD810-RBNNF</t>
  </si>
  <si>
    <t>SOLID-810 PAC YMCKK / Color Ribbon / 500 Images (no film included)</t>
  </si>
  <si>
    <t>K-SLD810-FILM</t>
  </si>
  <si>
    <t>SOLID-810 PAC Retransfer INTM Film / 500 Images (no ink included)</t>
  </si>
  <si>
    <t>K-SLDCLEANKIT</t>
  </si>
  <si>
    <t>Long sleeve cleaning card kit for automatic cleaning (10pcs)</t>
  </si>
  <si>
    <t>K-SLDSHRED</t>
  </si>
  <si>
    <t>SMART-Bit Shredder includes shredder, bin, power supply, one disposal bag (shredder must be operated w/ disposal bags), 1-Year Depot Warranty</t>
  </si>
  <si>
    <t>K-SLDSHRED-BAGS</t>
  </si>
  <si>
    <t>Disposal waste bag kit for standard bin (5pack).  Each bag holds 8 YMCKO (250 print) ribbons</t>
  </si>
  <si>
    <t>K-SLDWARRANTY</t>
  </si>
  <si>
    <t>Additional 4th &amp; 5th Yrs advanced exchange warranty, SOLID-310,-510 printers (does not cover print heads)</t>
  </si>
  <si>
    <t>VIS100-ENT</t>
  </si>
  <si>
    <t>Telephone entry interface (Viscount Enterphone 2000)</t>
  </si>
  <si>
    <t>VIS100-SES</t>
  </si>
  <si>
    <t>Telephone entry interface (SES)</t>
  </si>
  <si>
    <t>WIEEX2</t>
  </si>
  <si>
    <t>Wiegand communication line extender</t>
  </si>
  <si>
    <t>PS1225</t>
  </si>
  <si>
    <t>Replacement Plug-in 12VDC transformer for SDACSKT</t>
  </si>
  <si>
    <t>DPS-15</t>
  </si>
  <si>
    <t>12VDC dual power supply board</t>
  </si>
  <si>
    <t>40-2322</t>
  </si>
  <si>
    <t xml:space="preserve">Data cable </t>
  </si>
  <si>
    <t>PNLBOX3</t>
  </si>
  <si>
    <t>Keyscan control metal enclosure (empty)</t>
  </si>
  <si>
    <t>DLK</t>
  </si>
  <si>
    <t>Panel replacement lock and keys</t>
  </si>
  <si>
    <t>SDRA</t>
  </si>
  <si>
    <t>Replacement antenna for LUNA SDAC unit</t>
  </si>
  <si>
    <t>P2031KK</t>
  </si>
  <si>
    <t>Self-powered electronic keyless lock -100 USERS</t>
  </si>
  <si>
    <t>P2031KB</t>
  </si>
  <si>
    <t>Self-powered electronic keyless lock -No cylinder (Best)</t>
  </si>
  <si>
    <t>RESET</t>
  </si>
  <si>
    <t>TEL-SUPPORT</t>
  </si>
  <si>
    <t>AURSAFA</t>
  </si>
  <si>
    <t>KC Series 2 reader access control board only</t>
  </si>
  <si>
    <t>KC Series 4 reader access control board only</t>
  </si>
  <si>
    <t>KC Series 8 reader access control board only</t>
  </si>
  <si>
    <t>CA250B</t>
  </si>
  <si>
    <t>2 reader access control board only</t>
  </si>
  <si>
    <t>CA250BM</t>
  </si>
  <si>
    <t>2 reader access control board only - 90k users</t>
  </si>
  <si>
    <t>CA4500B</t>
  </si>
  <si>
    <t>4 reader access control board only</t>
  </si>
  <si>
    <t>CA4500BM</t>
  </si>
  <si>
    <t>4 reader access control board only - 90k users</t>
  </si>
  <si>
    <t>CA8500B</t>
  </si>
  <si>
    <t>8 reader access control board only</t>
  </si>
  <si>
    <t>CA8500BM</t>
  </si>
  <si>
    <t>8 reader access control board only - 90k users</t>
  </si>
  <si>
    <t>EC1500B</t>
  </si>
  <si>
    <t>1 reader elevator floor control board only</t>
  </si>
  <si>
    <t>EC1500BM</t>
  </si>
  <si>
    <t>1 reader elevator floor control board only - 90k users</t>
  </si>
  <si>
    <t>EC2500B</t>
  </si>
  <si>
    <t>2 reader elevator floor control board only</t>
  </si>
  <si>
    <t>EC2500BM</t>
  </si>
  <si>
    <t>2 reader elevator floor control board only - 90k users</t>
  </si>
  <si>
    <t>CIM-LINKB</t>
  </si>
  <si>
    <t>Replacement CIM-LINK board</t>
  </si>
  <si>
    <t>FWSACU</t>
  </si>
  <si>
    <t>ALL ACI/ECU System Firmware Upgrade</t>
  </si>
  <si>
    <t>FWIOA95</t>
  </si>
  <si>
    <t>IO FIRMWARE UPDATE FOR PC-109X-PC1095 ACU BOARDS</t>
  </si>
  <si>
    <t>FWIOA97</t>
  </si>
  <si>
    <t>IO FIRMWARE UPDATE FOR PC1097 (HIGHER) ACU BOARDS</t>
  </si>
  <si>
    <t>FWRAA95</t>
  </si>
  <si>
    <t>READER FIRMWARE UPDATE FOR PC-109X-PC1095 ACU BOARDS</t>
  </si>
  <si>
    <t>FWRAA97</t>
  </si>
  <si>
    <t>READER FIRMWARE UPDATE FOR PC1097 (HIGHER) ACU BOARDS</t>
  </si>
  <si>
    <t>EAUR-EE-SW</t>
  </si>
  <si>
    <t>ELITE ADDITIONAL FEATURES (EMAIL ONLY)</t>
  </si>
  <si>
    <t>EAUR-EE-ACU1</t>
  </si>
  <si>
    <t>ELITE "ACU UNLOCK" 1 PACK LICENSE (EMAIL ONLY)</t>
  </si>
  <si>
    <t>EAUR-EE-ACU5</t>
  </si>
  <si>
    <t>ELITE "ACU UNLOCK" 5 PACK LICENSE (EMAIL ONLY)</t>
  </si>
  <si>
    <t>EAUR-EE-ACU10</t>
  </si>
  <si>
    <t>ELITE "ACU UNLOCK" 10 PACK LICENSE (EMAIL ONLY)</t>
  </si>
  <si>
    <t>EAUR-SDKB</t>
  </si>
  <si>
    <t>C1000-966</t>
  </si>
  <si>
    <t>PXKEY-26</t>
  </si>
  <si>
    <t>I8KSOINBC</t>
  </si>
  <si>
    <t>&lt;--Only available in Canada</t>
  </si>
  <si>
    <t>AMB-EAURORA</t>
  </si>
  <si>
    <t>Aurora software and Integration license for Ambiance</t>
  </si>
  <si>
    <t>ItemRelation</t>
  </si>
  <si>
    <t>CA150WLN</t>
  </si>
  <si>
    <t>GNDE</t>
  </si>
  <si>
    <t>AURORA-S</t>
  </si>
  <si>
    <t>LUNA</t>
  </si>
  <si>
    <t>R10SO</t>
  </si>
  <si>
    <t>R10SOM</t>
  </si>
  <si>
    <t>R40SO</t>
  </si>
  <si>
    <t>RK40SO</t>
  </si>
  <si>
    <t>R40SOM</t>
  </si>
  <si>
    <t>RK40SOM</t>
  </si>
  <si>
    <t>KR10SE</t>
  </si>
  <si>
    <t>KR10L</t>
  </si>
  <si>
    <t>KR40SE</t>
  </si>
  <si>
    <t>KR40L</t>
  </si>
  <si>
    <t>KRK40SE</t>
  </si>
  <si>
    <t>KRK40L</t>
  </si>
  <si>
    <t>DORMAKABA EPLEX E7900 LOCKS</t>
  </si>
  <si>
    <t>order direct from dormakaba</t>
  </si>
  <si>
    <t>Legacy Keyscan mobile credentials (available direct from dormakaba only)</t>
  </si>
  <si>
    <t>Legacy Keyscan 10-pack mobile credentials (available direct from dormakaba only)</t>
  </si>
  <si>
    <t>Aurora SDK Package - No support (email only) (available direct from dormakaba)</t>
  </si>
  <si>
    <t>One additional hour of SDK telephone support (available direct from dormakaba)</t>
  </si>
  <si>
    <t>Aurora SDK Package - w/ 1 hr support time (available direct from dormakaba)</t>
  </si>
  <si>
    <t>Aurora SDK Update Package - No support (available direct from dormakaba)</t>
  </si>
  <si>
    <t>Aurora SQL Upgrade module (email only) (available direct from dormakaba)</t>
  </si>
  <si>
    <t>Database password reset (order direct from dormakaba)</t>
  </si>
  <si>
    <t>Extended telphone support (order direct from dormakaba)</t>
  </si>
  <si>
    <t>Additional dormakaba / Aurora Technical Support Hours (order direct from dormakaba)</t>
  </si>
  <si>
    <t>E-Plex Electronic Locks Accessories</t>
  </si>
  <si>
    <t>IDSOIC</t>
  </si>
  <si>
    <t>Dual Technology Elite Key + Seos Public Key Credential with Keyscan 36 bit format</t>
  </si>
  <si>
    <t>KC2A-BRD</t>
  </si>
  <si>
    <t>KC4A-BRD</t>
  </si>
  <si>
    <t>KC8A-BRD</t>
  </si>
  <si>
    <t>&lt;-- Enter your Discount percentage in this cell</t>
  </si>
  <si>
    <r>
      <rPr>
        <b/>
        <u/>
        <sz val="9"/>
        <color theme="1"/>
        <rFont val="Calibri"/>
        <family val="2"/>
      </rPr>
      <t>Warranty</t>
    </r>
    <r>
      <rPr>
        <sz val="9"/>
        <color theme="1"/>
        <rFont val="Calibri"/>
        <family val="2"/>
      </rPr>
      <t>:  See warranty statement
https://www.dormakaba.com/us-en/product-warranty-terms-and-conditions</t>
    </r>
  </si>
  <si>
    <t>NA</t>
  </si>
  <si>
    <t>Available while supplies last</t>
  </si>
  <si>
    <t>Part Number</t>
  </si>
  <si>
    <t>EAUR-SDKH</t>
  </si>
  <si>
    <t>EAUR-SDK1</t>
  </si>
  <si>
    <t>EAUR-SDKU</t>
  </si>
  <si>
    <t>IRDA-USB-001</t>
  </si>
  <si>
    <t>USB to IRD adapter for E-Plex/PowerPlex 2000</t>
  </si>
  <si>
    <t>Keyscan LUNA software solution; no charge; download at dormakaba.ca</t>
  </si>
  <si>
    <t>&lt;--Use LUNA for SDAC and E-Plex 2000 and PowerPlex 2000</t>
  </si>
  <si>
    <t>Pricebook - PL78 - March 2026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</si>
</sst>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/>
    <xf numFmtId="0" fontId="3" fillId="0" borderId="0"/>
    <xf numFmtId="0" fontId="4" fillId="0" borderId="0"/>
    <xf numFmtId="0" fontId="1" fillId="0" borderId="0"/>
    <xf numFmtId="164" fontId="5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165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165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10" fontId="12" fillId="4" borderId="1" xfId="0" applyNumberFormat="1" applyFont="1" applyFill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 wrapText="1"/>
    </xf>
    <xf numFmtId="49" fontId="14" fillId="2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6">
    <cellStyle name="Currency 2" xfId="5" xr:uid="{4C19078E-B2EB-4280-9A69-76E7C58EC73F}"/>
    <cellStyle name="Normal" xfId="0" builtinId="0"/>
    <cellStyle name="Normal 2" xfId="1" xr:uid="{BC464CEC-6FD2-4E60-85CA-29BFFE8FBC34}"/>
    <cellStyle name="Normal 2 2" xfId="2" xr:uid="{4904127C-1EDB-420A-821F-97627C0348EA}"/>
    <cellStyle name="Normal 2 3" xfId="4" xr:uid="{4AE36EBE-8EF6-45BE-92C9-167761CD5B62}"/>
    <cellStyle name="Normal 3" xfId="3" xr:uid="{4734C9C4-BAFF-4022-8CC1-441F820F4C0A}"/>
  </cellStyles>
  <dxfs count="0"/>
  <tableStyles count="0" defaultTableStyle="TableStyleMedium2" defaultPivotStyle="PivotStyleLight16"/>
  <colors>
    <mruColors>
      <color rgb="FF0063D0"/>
      <color rgb="FF349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21BF-AF56-41FC-A50F-49FA1B86CA39}">
  <dimension ref="A1:F238"/>
  <sheetViews>
    <sheetView tabSelected="1" zoomScale="80" zoomScaleNormal="80" workbookViewId="0">
      <pane ySplit="3" topLeftCell="A219" activePane="bottomLeft" state="frozen"/>
      <selection pane="bottomLeft" activeCell="F227" sqref="F227"/>
    </sheetView>
  </sheetViews>
  <sheetFormatPr defaultColWidth="9.140625" defaultRowHeight="20.85" customHeight="1" x14ac:dyDescent="0.25"/>
  <cols>
    <col min="1" max="1" width="29.5703125" style="1" customWidth="1"/>
    <col min="2" max="2" width="76.28515625" style="12" customWidth="1"/>
    <col min="3" max="4" width="16.140625" style="2" customWidth="1"/>
    <col min="5" max="5" width="41.5703125" style="7" customWidth="1"/>
    <col min="6" max="6" width="38.140625" bestFit="1" customWidth="1"/>
    <col min="7" max="16384" width="9.140625" style="1"/>
  </cols>
  <sheetData>
    <row r="1" spans="1:6" ht="66.75" customHeight="1" x14ac:dyDescent="0.25">
      <c r="A1" s="23" t="s">
        <v>503</v>
      </c>
      <c r="D1" s="20">
        <v>0</v>
      </c>
      <c r="E1" s="21" t="s">
        <v>491</v>
      </c>
      <c r="F1" s="22" t="s">
        <v>492</v>
      </c>
    </row>
    <row r="2" spans="1:6" ht="20.85" customHeight="1" x14ac:dyDescent="0.25">
      <c r="B2" s="13"/>
      <c r="C2" s="4"/>
      <c r="D2" s="4"/>
      <c r="E2" s="8"/>
    </row>
    <row r="3" spans="1:6" ht="31.5" customHeight="1" x14ac:dyDescent="0.25">
      <c r="A3" s="13" t="s">
        <v>495</v>
      </c>
      <c r="B3" s="13" t="s">
        <v>2</v>
      </c>
      <c r="C3" s="5" t="s">
        <v>0</v>
      </c>
      <c r="D3" s="5"/>
      <c r="E3" s="8" t="s">
        <v>1</v>
      </c>
    </row>
    <row r="4" spans="1:6" ht="20.85" customHeight="1" x14ac:dyDescent="0.25">
      <c r="A4" s="1" t="s">
        <v>3</v>
      </c>
      <c r="B4" s="12" t="s">
        <v>4</v>
      </c>
      <c r="C4" s="2">
        <v>1027</v>
      </c>
      <c r="D4" s="2">
        <f>(1-$D$1)*C4</f>
        <v>1027</v>
      </c>
    </row>
    <row r="5" spans="1:6" ht="20.85" customHeight="1" x14ac:dyDescent="0.25">
      <c r="A5" s="1" t="s">
        <v>5</v>
      </c>
      <c r="B5" s="12" t="s">
        <v>6</v>
      </c>
      <c r="C5" s="2">
        <v>1736</v>
      </c>
      <c r="D5" s="2">
        <f t="shared" ref="D5:D68" si="0">(1-$D$1)*C5</f>
        <v>1736</v>
      </c>
    </row>
    <row r="6" spans="1:6" ht="20.85" customHeight="1" x14ac:dyDescent="0.25">
      <c r="A6" s="9" t="s">
        <v>7</v>
      </c>
      <c r="B6" s="14" t="s">
        <v>8</v>
      </c>
      <c r="C6" s="10">
        <v>2385</v>
      </c>
      <c r="D6" s="10">
        <f t="shared" si="0"/>
        <v>2385</v>
      </c>
      <c r="E6" s="11" t="s">
        <v>118</v>
      </c>
    </row>
    <row r="7" spans="1:6" ht="20.85" customHeight="1" x14ac:dyDescent="0.25">
      <c r="A7" s="9" t="s">
        <v>9</v>
      </c>
      <c r="B7" s="14" t="s">
        <v>10</v>
      </c>
      <c r="C7" s="10">
        <v>3843</v>
      </c>
      <c r="D7" s="10">
        <f t="shared" si="0"/>
        <v>3843</v>
      </c>
      <c r="E7" s="11" t="s">
        <v>118</v>
      </c>
    </row>
    <row r="8" spans="1:6" ht="20.85" customHeight="1" x14ac:dyDescent="0.25">
      <c r="A8" s="9" t="s">
        <v>11</v>
      </c>
      <c r="B8" s="14" t="s">
        <v>12</v>
      </c>
      <c r="C8" s="10">
        <v>6849.9</v>
      </c>
      <c r="D8" s="10">
        <f t="shared" si="0"/>
        <v>6849.9</v>
      </c>
      <c r="E8" s="11" t="s">
        <v>118</v>
      </c>
    </row>
    <row r="9" spans="1:6" ht="20.85" customHeight="1" x14ac:dyDescent="0.25">
      <c r="A9" s="1" t="s">
        <v>13</v>
      </c>
      <c r="B9" s="12" t="s">
        <v>14</v>
      </c>
      <c r="C9" s="2">
        <v>1705</v>
      </c>
      <c r="D9" s="2">
        <f t="shared" si="0"/>
        <v>1705</v>
      </c>
    </row>
    <row r="10" spans="1:6" ht="20.85" customHeight="1" x14ac:dyDescent="0.25">
      <c r="A10" s="16" t="s">
        <v>15</v>
      </c>
      <c r="B10" s="19" t="s">
        <v>16</v>
      </c>
      <c r="C10" s="17">
        <v>2703</v>
      </c>
      <c r="D10" s="17">
        <f t="shared" si="0"/>
        <v>2703</v>
      </c>
      <c r="E10" s="18" t="s">
        <v>494</v>
      </c>
    </row>
    <row r="11" spans="1:6" ht="20.85" customHeight="1" x14ac:dyDescent="0.25">
      <c r="A11" s="16" t="s">
        <v>17</v>
      </c>
      <c r="B11" s="19" t="s">
        <v>18</v>
      </c>
      <c r="C11" s="17">
        <v>4356</v>
      </c>
      <c r="D11" s="17">
        <f t="shared" si="0"/>
        <v>4356</v>
      </c>
      <c r="E11" s="18" t="s">
        <v>494</v>
      </c>
    </row>
    <row r="12" spans="1:6" ht="20.85" customHeight="1" x14ac:dyDescent="0.25">
      <c r="A12" s="16" t="s">
        <v>19</v>
      </c>
      <c r="B12" s="19" t="s">
        <v>20</v>
      </c>
      <c r="C12" s="17">
        <v>7764</v>
      </c>
      <c r="D12" s="17">
        <f t="shared" si="0"/>
        <v>7764</v>
      </c>
      <c r="E12" s="18" t="s">
        <v>494</v>
      </c>
    </row>
    <row r="13" spans="1:6" ht="20.85" customHeight="1" x14ac:dyDescent="0.25">
      <c r="A13" s="16" t="s">
        <v>21</v>
      </c>
      <c r="B13" s="19" t="s">
        <v>22</v>
      </c>
      <c r="C13" s="17">
        <v>1836</v>
      </c>
      <c r="D13" s="17">
        <f t="shared" si="0"/>
        <v>1836</v>
      </c>
      <c r="E13" s="18" t="s">
        <v>494</v>
      </c>
    </row>
    <row r="14" spans="1:6" ht="20.85" customHeight="1" x14ac:dyDescent="0.25">
      <c r="A14" s="16" t="s">
        <v>23</v>
      </c>
      <c r="B14" s="19" t="s">
        <v>24</v>
      </c>
      <c r="C14" s="17">
        <v>2729</v>
      </c>
      <c r="D14" s="17">
        <f t="shared" si="0"/>
        <v>2729</v>
      </c>
      <c r="E14" s="18" t="s">
        <v>494</v>
      </c>
    </row>
    <row r="15" spans="1:6" ht="20.85" customHeight="1" x14ac:dyDescent="0.25">
      <c r="A15" s="16" t="s">
        <v>25</v>
      </c>
      <c r="B15" s="19" t="s">
        <v>26</v>
      </c>
      <c r="C15" s="17">
        <v>4636</v>
      </c>
      <c r="D15" s="17">
        <f t="shared" si="0"/>
        <v>4636</v>
      </c>
      <c r="E15" s="18" t="s">
        <v>494</v>
      </c>
    </row>
    <row r="16" spans="1:6" ht="20.85" customHeight="1" x14ac:dyDescent="0.25">
      <c r="A16" s="16" t="s">
        <v>27</v>
      </c>
      <c r="B16" s="19" t="s">
        <v>28</v>
      </c>
      <c r="C16" s="17">
        <v>7901</v>
      </c>
      <c r="D16" s="17">
        <f t="shared" si="0"/>
        <v>7901</v>
      </c>
      <c r="E16" s="18" t="s">
        <v>494</v>
      </c>
    </row>
    <row r="17" spans="1:6" ht="20.85" customHeight="1" x14ac:dyDescent="0.25">
      <c r="A17" s="16" t="s">
        <v>29</v>
      </c>
      <c r="B17" s="19" t="s">
        <v>30</v>
      </c>
      <c r="C17" s="17">
        <v>2444</v>
      </c>
      <c r="D17" s="17">
        <f t="shared" si="0"/>
        <v>2444</v>
      </c>
      <c r="E17" s="18" t="s">
        <v>494</v>
      </c>
    </row>
    <row r="18" spans="1:6" ht="20.85" customHeight="1" x14ac:dyDescent="0.25">
      <c r="A18" s="16" t="s">
        <v>31</v>
      </c>
      <c r="B18" s="19" t="s">
        <v>32</v>
      </c>
      <c r="C18" s="17">
        <v>4149</v>
      </c>
      <c r="D18" s="17">
        <f t="shared" si="0"/>
        <v>4149</v>
      </c>
      <c r="E18" s="18" t="s">
        <v>494</v>
      </c>
    </row>
    <row r="19" spans="1:6" ht="20.85" customHeight="1" x14ac:dyDescent="0.25">
      <c r="A19" s="16" t="s">
        <v>33</v>
      </c>
      <c r="B19" s="19" t="s">
        <v>34</v>
      </c>
      <c r="C19" s="17">
        <v>7557</v>
      </c>
      <c r="D19" s="17">
        <f t="shared" si="0"/>
        <v>7557</v>
      </c>
      <c r="E19" s="18" t="s">
        <v>494</v>
      </c>
    </row>
    <row r="20" spans="1:6" ht="20.85" customHeight="1" x14ac:dyDescent="0.25">
      <c r="A20" s="16" t="s">
        <v>35</v>
      </c>
      <c r="B20" s="19" t="s">
        <v>36</v>
      </c>
      <c r="C20" s="17">
        <v>2528</v>
      </c>
      <c r="D20" s="17">
        <f t="shared" si="0"/>
        <v>2528</v>
      </c>
      <c r="E20" s="18" t="s">
        <v>494</v>
      </c>
    </row>
    <row r="21" spans="1:6" ht="20.85" customHeight="1" x14ac:dyDescent="0.25">
      <c r="A21" s="16" t="s">
        <v>37</v>
      </c>
      <c r="B21" s="19" t="s">
        <v>38</v>
      </c>
      <c r="C21" s="17">
        <v>4442</v>
      </c>
      <c r="D21" s="17">
        <f t="shared" si="0"/>
        <v>4442</v>
      </c>
      <c r="E21" s="18" t="s">
        <v>494</v>
      </c>
    </row>
    <row r="22" spans="1:6" ht="20.85" customHeight="1" x14ac:dyDescent="0.25">
      <c r="A22" s="16" t="s">
        <v>39</v>
      </c>
      <c r="B22" s="19" t="s">
        <v>40</v>
      </c>
      <c r="C22" s="17">
        <v>7772</v>
      </c>
      <c r="D22" s="17">
        <f t="shared" si="0"/>
        <v>7772</v>
      </c>
      <c r="E22" s="18" t="s">
        <v>494</v>
      </c>
    </row>
    <row r="23" spans="1:6" ht="20.85" customHeight="1" x14ac:dyDescent="0.25">
      <c r="A23" s="1" t="s">
        <v>41</v>
      </c>
      <c r="B23" s="12" t="s">
        <v>42</v>
      </c>
      <c r="C23" s="2">
        <v>5162</v>
      </c>
      <c r="D23" s="2">
        <f t="shared" si="0"/>
        <v>5162</v>
      </c>
    </row>
    <row r="24" spans="1:6" ht="20.85" customHeight="1" x14ac:dyDescent="0.25">
      <c r="A24" s="1" t="s">
        <v>43</v>
      </c>
      <c r="B24" s="12" t="s">
        <v>44</v>
      </c>
      <c r="C24" s="2">
        <v>6194</v>
      </c>
      <c r="D24" s="2">
        <f t="shared" si="0"/>
        <v>6194</v>
      </c>
    </row>
    <row r="25" spans="1:6" ht="20.85" customHeight="1" x14ac:dyDescent="0.25">
      <c r="A25" s="1" t="s">
        <v>45</v>
      </c>
      <c r="B25" s="12" t="s">
        <v>46</v>
      </c>
      <c r="C25" s="2">
        <v>5394</v>
      </c>
      <c r="D25" s="2">
        <f t="shared" si="0"/>
        <v>5394</v>
      </c>
    </row>
    <row r="26" spans="1:6" ht="20.85" customHeight="1" x14ac:dyDescent="0.25">
      <c r="A26" s="1" t="s">
        <v>47</v>
      </c>
      <c r="B26" s="12" t="s">
        <v>48</v>
      </c>
      <c r="C26" s="2">
        <v>6421</v>
      </c>
      <c r="D26" s="2">
        <f t="shared" si="0"/>
        <v>6421</v>
      </c>
    </row>
    <row r="27" spans="1:6" ht="20.85" customHeight="1" x14ac:dyDescent="0.25">
      <c r="A27" s="1" t="s">
        <v>49</v>
      </c>
      <c r="B27" s="12" t="s">
        <v>51</v>
      </c>
      <c r="C27" s="2">
        <v>1705</v>
      </c>
      <c r="D27" s="2">
        <f t="shared" si="0"/>
        <v>1705</v>
      </c>
      <c r="E27" s="7" t="s">
        <v>50</v>
      </c>
      <c r="F27" s="25"/>
    </row>
    <row r="28" spans="1:6" ht="20.85" customHeight="1" x14ac:dyDescent="0.25">
      <c r="A28" s="1" t="s">
        <v>52</v>
      </c>
      <c r="B28" s="12" t="s">
        <v>53</v>
      </c>
      <c r="C28" s="2">
        <v>862</v>
      </c>
      <c r="D28" s="2">
        <f t="shared" si="0"/>
        <v>862</v>
      </c>
      <c r="E28" s="7" t="s">
        <v>50</v>
      </c>
      <c r="F28" s="25"/>
    </row>
    <row r="29" spans="1:6" ht="20.85" customHeight="1" x14ac:dyDescent="0.25">
      <c r="A29" s="1" t="s">
        <v>54</v>
      </c>
      <c r="B29" s="12" t="s">
        <v>55</v>
      </c>
      <c r="C29" s="2">
        <v>1886</v>
      </c>
      <c r="D29" s="2">
        <f t="shared" si="0"/>
        <v>1886</v>
      </c>
    </row>
    <row r="30" spans="1:6" ht="20.85" customHeight="1" x14ac:dyDescent="0.25">
      <c r="A30" s="1" t="s">
        <v>56</v>
      </c>
      <c r="B30" s="12" t="s">
        <v>57</v>
      </c>
      <c r="C30" s="2">
        <v>1371</v>
      </c>
      <c r="D30" s="2">
        <f t="shared" si="0"/>
        <v>1371</v>
      </c>
    </row>
    <row r="31" spans="1:6" ht="20.85" customHeight="1" x14ac:dyDescent="0.25">
      <c r="A31" s="1" t="s">
        <v>58</v>
      </c>
      <c r="B31" s="12" t="s">
        <v>59</v>
      </c>
      <c r="C31" s="2">
        <v>598</v>
      </c>
      <c r="D31" s="2">
        <f t="shared" si="0"/>
        <v>598</v>
      </c>
    </row>
    <row r="32" spans="1:6" ht="20.85" customHeight="1" x14ac:dyDescent="0.25">
      <c r="A32" s="1" t="s">
        <v>60</v>
      </c>
      <c r="B32" s="12" t="s">
        <v>61</v>
      </c>
      <c r="C32" s="2">
        <v>2829</v>
      </c>
      <c r="D32" s="2">
        <f t="shared" si="0"/>
        <v>2829</v>
      </c>
    </row>
    <row r="33" spans="1:4" ht="20.85" customHeight="1" x14ac:dyDescent="0.25">
      <c r="A33" s="1" t="s">
        <v>62</v>
      </c>
      <c r="B33" s="12" t="s">
        <v>63</v>
      </c>
      <c r="C33" s="2">
        <v>5361</v>
      </c>
      <c r="D33" s="2">
        <f t="shared" si="0"/>
        <v>5361</v>
      </c>
    </row>
    <row r="34" spans="1:4" ht="20.85" customHeight="1" x14ac:dyDescent="0.25">
      <c r="A34" s="1" t="s">
        <v>64</v>
      </c>
      <c r="B34" s="12" t="s">
        <v>65</v>
      </c>
      <c r="C34" s="2">
        <v>279</v>
      </c>
      <c r="D34" s="2">
        <f t="shared" si="0"/>
        <v>279</v>
      </c>
    </row>
    <row r="35" spans="1:4" ht="20.85" customHeight="1" x14ac:dyDescent="0.25">
      <c r="A35" s="1" t="s">
        <v>66</v>
      </c>
      <c r="B35" s="12" t="s">
        <v>67</v>
      </c>
      <c r="C35" s="2">
        <v>887</v>
      </c>
      <c r="D35" s="2">
        <f t="shared" si="0"/>
        <v>887</v>
      </c>
    </row>
    <row r="36" spans="1:4" ht="20.85" customHeight="1" x14ac:dyDescent="0.25">
      <c r="A36" s="1" t="s">
        <v>68</v>
      </c>
      <c r="B36" s="12" t="s">
        <v>69</v>
      </c>
      <c r="C36" s="2">
        <v>1841</v>
      </c>
      <c r="D36" s="2">
        <f t="shared" si="0"/>
        <v>1841</v>
      </c>
    </row>
    <row r="37" spans="1:4" ht="21" customHeight="1" x14ac:dyDescent="0.25">
      <c r="A37" s="1" t="s">
        <v>70</v>
      </c>
      <c r="B37" s="12" t="s">
        <v>71</v>
      </c>
      <c r="C37" s="2">
        <v>2862</v>
      </c>
      <c r="D37" s="2">
        <f t="shared" si="0"/>
        <v>2862</v>
      </c>
    </row>
    <row r="38" spans="1:4" ht="20.85" customHeight="1" x14ac:dyDescent="0.25">
      <c r="A38" s="1" t="s">
        <v>72</v>
      </c>
      <c r="B38" s="12" t="s">
        <v>73</v>
      </c>
      <c r="C38" s="2">
        <v>869</v>
      </c>
      <c r="D38" s="2">
        <f t="shared" si="0"/>
        <v>869</v>
      </c>
    </row>
    <row r="39" spans="1:4" ht="20.85" customHeight="1" x14ac:dyDescent="0.25">
      <c r="A39" s="1" t="s">
        <v>74</v>
      </c>
      <c r="B39" s="12" t="s">
        <v>75</v>
      </c>
      <c r="C39" s="2">
        <v>869</v>
      </c>
      <c r="D39" s="2">
        <f t="shared" si="0"/>
        <v>869</v>
      </c>
    </row>
    <row r="40" spans="1:4" ht="20.85" customHeight="1" x14ac:dyDescent="0.25">
      <c r="A40" s="1" t="s">
        <v>76</v>
      </c>
      <c r="B40" s="12" t="s">
        <v>77</v>
      </c>
      <c r="C40" s="2">
        <v>1147</v>
      </c>
      <c r="D40" s="2">
        <f t="shared" si="0"/>
        <v>1147</v>
      </c>
    </row>
    <row r="41" spans="1:4" ht="20.85" customHeight="1" x14ac:dyDescent="0.25">
      <c r="A41" s="1" t="s">
        <v>78</v>
      </c>
      <c r="B41" s="12" t="s">
        <v>79</v>
      </c>
      <c r="C41" s="2">
        <v>1147</v>
      </c>
      <c r="D41" s="2">
        <f t="shared" si="0"/>
        <v>1147</v>
      </c>
    </row>
    <row r="42" spans="1:4" ht="20.85" customHeight="1" x14ac:dyDescent="0.25">
      <c r="A42" s="1" t="s">
        <v>80</v>
      </c>
      <c r="B42" s="12" t="s">
        <v>81</v>
      </c>
      <c r="C42" s="2">
        <v>1147</v>
      </c>
      <c r="D42" s="2">
        <f t="shared" si="0"/>
        <v>1147</v>
      </c>
    </row>
    <row r="43" spans="1:4" ht="20.85" customHeight="1" x14ac:dyDescent="0.25">
      <c r="A43" s="1" t="s">
        <v>82</v>
      </c>
      <c r="B43" s="12" t="s">
        <v>83</v>
      </c>
      <c r="C43" s="2">
        <v>1147</v>
      </c>
      <c r="D43" s="2">
        <f t="shared" si="0"/>
        <v>1147</v>
      </c>
    </row>
    <row r="44" spans="1:4" ht="20.85" customHeight="1" x14ac:dyDescent="0.25">
      <c r="A44" s="1" t="s">
        <v>84</v>
      </c>
      <c r="B44" s="12" t="s">
        <v>85</v>
      </c>
      <c r="C44" s="2">
        <v>1147</v>
      </c>
      <c r="D44" s="2">
        <f t="shared" si="0"/>
        <v>1147</v>
      </c>
    </row>
    <row r="45" spans="1:4" ht="20.85" customHeight="1" x14ac:dyDescent="0.25">
      <c r="A45" s="1" t="s">
        <v>86</v>
      </c>
      <c r="B45" s="12" t="s">
        <v>87</v>
      </c>
      <c r="C45" s="2">
        <v>1424</v>
      </c>
      <c r="D45" s="2">
        <f t="shared" si="0"/>
        <v>1424</v>
      </c>
    </row>
    <row r="46" spans="1:4" ht="20.85" customHeight="1" x14ac:dyDescent="0.25">
      <c r="A46" s="1" t="s">
        <v>88</v>
      </c>
      <c r="B46" s="12" t="s">
        <v>89</v>
      </c>
      <c r="C46" s="2">
        <v>1147</v>
      </c>
      <c r="D46" s="2">
        <f t="shared" si="0"/>
        <v>1147</v>
      </c>
    </row>
    <row r="47" spans="1:4" ht="20.85" customHeight="1" x14ac:dyDescent="0.25">
      <c r="A47" s="1" t="s">
        <v>90</v>
      </c>
      <c r="B47" s="12" t="s">
        <v>91</v>
      </c>
      <c r="C47" s="2">
        <v>1147</v>
      </c>
      <c r="D47" s="2">
        <f t="shared" si="0"/>
        <v>1147</v>
      </c>
    </row>
    <row r="48" spans="1:4" ht="20.85" customHeight="1" x14ac:dyDescent="0.25">
      <c r="A48" s="1" t="s">
        <v>92</v>
      </c>
      <c r="B48" s="12" t="s">
        <v>93</v>
      </c>
      <c r="C48" s="2">
        <v>851</v>
      </c>
      <c r="D48" s="2">
        <f t="shared" si="0"/>
        <v>851</v>
      </c>
    </row>
    <row r="49" spans="1:5" ht="20.85" customHeight="1" x14ac:dyDescent="0.25">
      <c r="A49" s="1" t="s">
        <v>94</v>
      </c>
      <c r="B49" s="12" t="s">
        <v>477</v>
      </c>
      <c r="C49" s="2">
        <v>785</v>
      </c>
      <c r="D49" s="2">
        <v>785</v>
      </c>
      <c r="E49" s="7" t="s">
        <v>474</v>
      </c>
    </row>
    <row r="50" spans="1:5" ht="20.85" customHeight="1" x14ac:dyDescent="0.25">
      <c r="A50" s="1" t="s">
        <v>496</v>
      </c>
      <c r="B50" s="12" t="s">
        <v>478</v>
      </c>
      <c r="C50" s="2">
        <v>407</v>
      </c>
      <c r="D50" s="2">
        <v>407</v>
      </c>
      <c r="E50" s="7" t="s">
        <v>474</v>
      </c>
    </row>
    <row r="51" spans="1:5" ht="20.85" customHeight="1" x14ac:dyDescent="0.25">
      <c r="A51" s="1" t="s">
        <v>497</v>
      </c>
      <c r="B51" s="12" t="s">
        <v>479</v>
      </c>
      <c r="C51" s="2">
        <v>930</v>
      </c>
      <c r="D51" s="2">
        <v>930</v>
      </c>
      <c r="E51" s="7" t="s">
        <v>474</v>
      </c>
    </row>
    <row r="52" spans="1:5" ht="20.85" customHeight="1" x14ac:dyDescent="0.25">
      <c r="A52" s="1" t="s">
        <v>498</v>
      </c>
      <c r="B52" s="12" t="s">
        <v>480</v>
      </c>
      <c r="C52" s="2">
        <v>84</v>
      </c>
      <c r="D52" s="2">
        <v>84</v>
      </c>
      <c r="E52" s="7" t="s">
        <v>474</v>
      </c>
    </row>
    <row r="53" spans="1:5" ht="20.85" customHeight="1" x14ac:dyDescent="0.25">
      <c r="A53" s="1" t="s">
        <v>98</v>
      </c>
      <c r="B53" s="12" t="s">
        <v>481</v>
      </c>
      <c r="C53" s="2">
        <v>1928</v>
      </c>
      <c r="D53" s="2">
        <v>1928</v>
      </c>
      <c r="E53" s="7" t="s">
        <v>474</v>
      </c>
    </row>
    <row r="54" spans="1:5" ht="30" customHeight="1" x14ac:dyDescent="0.25">
      <c r="A54" s="1" t="s">
        <v>99</v>
      </c>
      <c r="B54" s="12" t="s">
        <v>100</v>
      </c>
      <c r="C54" s="2">
        <v>1241</v>
      </c>
      <c r="D54" s="2">
        <f t="shared" si="0"/>
        <v>1241</v>
      </c>
    </row>
    <row r="55" spans="1:5" ht="30" customHeight="1" x14ac:dyDescent="0.25">
      <c r="A55" s="1" t="s">
        <v>101</v>
      </c>
      <c r="B55" s="12" t="s">
        <v>102</v>
      </c>
      <c r="C55" s="2">
        <v>1241</v>
      </c>
      <c r="D55" s="2">
        <f t="shared" si="0"/>
        <v>1241</v>
      </c>
    </row>
    <row r="56" spans="1:5" ht="30" customHeight="1" x14ac:dyDescent="0.25">
      <c r="A56" s="1" t="s">
        <v>103</v>
      </c>
      <c r="B56" s="12" t="s">
        <v>104</v>
      </c>
      <c r="C56" s="2">
        <v>1241</v>
      </c>
      <c r="D56" s="2">
        <f t="shared" si="0"/>
        <v>1241</v>
      </c>
    </row>
    <row r="57" spans="1:5" ht="30" customHeight="1" x14ac:dyDescent="0.25">
      <c r="A57" s="1" t="s">
        <v>105</v>
      </c>
      <c r="B57" s="12" t="s">
        <v>106</v>
      </c>
      <c r="C57" s="2">
        <v>1241</v>
      </c>
      <c r="D57" s="2">
        <f t="shared" si="0"/>
        <v>1241</v>
      </c>
    </row>
    <row r="58" spans="1:5" ht="30" customHeight="1" x14ac:dyDescent="0.25">
      <c r="A58" s="1" t="s">
        <v>107</v>
      </c>
      <c r="B58" s="12" t="s">
        <v>108</v>
      </c>
      <c r="C58" s="2">
        <v>1241</v>
      </c>
      <c r="D58" s="2">
        <f t="shared" si="0"/>
        <v>1241</v>
      </c>
    </row>
    <row r="59" spans="1:5" ht="30" customHeight="1" x14ac:dyDescent="0.25">
      <c r="A59" s="1" t="s">
        <v>109</v>
      </c>
      <c r="B59" s="12" t="s">
        <v>110</v>
      </c>
      <c r="C59" s="2">
        <v>4637</v>
      </c>
      <c r="D59" s="2">
        <f t="shared" si="0"/>
        <v>4637</v>
      </c>
    </row>
    <row r="60" spans="1:5" ht="30" customHeight="1" x14ac:dyDescent="0.25">
      <c r="A60" s="1" t="s">
        <v>111</v>
      </c>
      <c r="B60" s="12" t="s">
        <v>112</v>
      </c>
      <c r="C60" s="2">
        <v>1241</v>
      </c>
      <c r="D60" s="2">
        <f t="shared" si="0"/>
        <v>1241</v>
      </c>
    </row>
    <row r="61" spans="1:5" ht="30" customHeight="1" x14ac:dyDescent="0.25">
      <c r="A61" s="1" t="s">
        <v>113</v>
      </c>
      <c r="B61" s="12" t="s">
        <v>114</v>
      </c>
      <c r="C61" s="2">
        <v>1129</v>
      </c>
      <c r="D61" s="2">
        <f t="shared" si="0"/>
        <v>1129</v>
      </c>
    </row>
    <row r="62" spans="1:5" ht="30" customHeight="1" x14ac:dyDescent="0.25">
      <c r="A62" s="1" t="s">
        <v>115</v>
      </c>
      <c r="B62" s="12" t="s">
        <v>116</v>
      </c>
      <c r="C62" s="2">
        <v>1216</v>
      </c>
      <c r="D62" s="2">
        <f t="shared" si="0"/>
        <v>1216</v>
      </c>
    </row>
    <row r="63" spans="1:5" ht="20.85" customHeight="1" x14ac:dyDescent="0.25">
      <c r="A63" s="1" t="s">
        <v>117</v>
      </c>
      <c r="B63" s="12" t="s">
        <v>119</v>
      </c>
      <c r="C63" s="2">
        <v>1147</v>
      </c>
      <c r="D63" s="2">
        <f t="shared" si="0"/>
        <v>1147</v>
      </c>
    </row>
    <row r="64" spans="1:5" ht="20.85" customHeight="1" x14ac:dyDescent="0.25">
      <c r="A64" s="1" t="s">
        <v>120</v>
      </c>
      <c r="B64" s="12" t="s">
        <v>121</v>
      </c>
      <c r="C64" s="2">
        <v>575</v>
      </c>
      <c r="D64" s="2">
        <f t="shared" si="0"/>
        <v>575</v>
      </c>
    </row>
    <row r="65" spans="1:5" ht="20.85" customHeight="1" x14ac:dyDescent="0.25">
      <c r="A65" s="1" t="s">
        <v>122</v>
      </c>
      <c r="B65" s="12" t="s">
        <v>501</v>
      </c>
      <c r="C65" s="2" t="s">
        <v>493</v>
      </c>
      <c r="D65" s="2" t="s">
        <v>493</v>
      </c>
      <c r="E65" s="7" t="s">
        <v>502</v>
      </c>
    </row>
    <row r="66" spans="1:5" ht="20.85" customHeight="1" x14ac:dyDescent="0.25">
      <c r="A66" s="1" t="s">
        <v>123</v>
      </c>
      <c r="B66" s="12" t="s">
        <v>124</v>
      </c>
      <c r="C66" s="2">
        <v>747</v>
      </c>
      <c r="D66" s="2">
        <f t="shared" si="0"/>
        <v>747</v>
      </c>
    </row>
    <row r="67" spans="1:5" ht="20.85" customHeight="1" x14ac:dyDescent="0.25">
      <c r="A67" s="1" t="s">
        <v>125</v>
      </c>
      <c r="B67" s="12" t="s">
        <v>126</v>
      </c>
      <c r="C67" s="2">
        <v>862</v>
      </c>
      <c r="D67" s="2">
        <f t="shared" si="0"/>
        <v>862</v>
      </c>
    </row>
    <row r="68" spans="1:5" ht="20.85" customHeight="1" x14ac:dyDescent="0.25">
      <c r="A68" s="1" t="s">
        <v>127</v>
      </c>
      <c r="B68" s="12" t="s">
        <v>128</v>
      </c>
      <c r="C68" s="2">
        <v>1161</v>
      </c>
      <c r="D68" s="2">
        <f t="shared" si="0"/>
        <v>1161</v>
      </c>
    </row>
    <row r="69" spans="1:5" ht="20.85" customHeight="1" x14ac:dyDescent="0.25">
      <c r="A69" s="1" t="s">
        <v>129</v>
      </c>
      <c r="B69" s="12" t="s">
        <v>130</v>
      </c>
      <c r="C69" s="2">
        <v>417</v>
      </c>
      <c r="D69" s="2">
        <f t="shared" ref="D69:D132" si="1">(1-$D$1)*C69</f>
        <v>417</v>
      </c>
    </row>
    <row r="70" spans="1:5" ht="20.85" customHeight="1" x14ac:dyDescent="0.25">
      <c r="A70" s="1" t="s">
        <v>131</v>
      </c>
      <c r="B70" s="12" t="s">
        <v>132</v>
      </c>
      <c r="C70" s="2">
        <v>2081</v>
      </c>
      <c r="D70" s="2">
        <f t="shared" si="1"/>
        <v>2081</v>
      </c>
    </row>
    <row r="71" spans="1:5" ht="20.85" customHeight="1" x14ac:dyDescent="0.25">
      <c r="A71" s="1" t="s">
        <v>133</v>
      </c>
      <c r="B71" s="12" t="s">
        <v>134</v>
      </c>
      <c r="C71" s="2">
        <v>287</v>
      </c>
      <c r="D71" s="2">
        <f t="shared" si="1"/>
        <v>287</v>
      </c>
    </row>
    <row r="72" spans="1:5" ht="20.85" customHeight="1" x14ac:dyDescent="0.25">
      <c r="A72" s="1" t="s">
        <v>135</v>
      </c>
      <c r="B72" s="12" t="s">
        <v>136</v>
      </c>
      <c r="C72" s="2">
        <v>1409</v>
      </c>
      <c r="D72" s="2">
        <f t="shared" si="1"/>
        <v>1409</v>
      </c>
    </row>
    <row r="73" spans="1:5" ht="20.85" customHeight="1" x14ac:dyDescent="0.25">
      <c r="A73" s="1" t="s">
        <v>137</v>
      </c>
      <c r="B73" s="12" t="s">
        <v>138</v>
      </c>
      <c r="C73" s="2">
        <v>813</v>
      </c>
      <c r="D73" s="2">
        <f t="shared" si="1"/>
        <v>813</v>
      </c>
    </row>
    <row r="74" spans="1:5" ht="20.85" customHeight="1" x14ac:dyDescent="0.25">
      <c r="A74" s="1" t="s">
        <v>139</v>
      </c>
      <c r="B74" s="12" t="s">
        <v>140</v>
      </c>
      <c r="C74" s="2">
        <v>515</v>
      </c>
      <c r="D74" s="2">
        <f t="shared" si="1"/>
        <v>515</v>
      </c>
    </row>
    <row r="75" spans="1:5" ht="20.85" customHeight="1" x14ac:dyDescent="0.25">
      <c r="A75" s="1" t="s">
        <v>175</v>
      </c>
      <c r="B75" s="12" t="s">
        <v>176</v>
      </c>
      <c r="C75" s="2">
        <v>537</v>
      </c>
      <c r="D75" s="2">
        <f t="shared" si="1"/>
        <v>537</v>
      </c>
    </row>
    <row r="76" spans="1:5" ht="20.85" customHeight="1" x14ac:dyDescent="0.25">
      <c r="A76" s="1" t="s">
        <v>177</v>
      </c>
      <c r="B76" s="12" t="s">
        <v>178</v>
      </c>
      <c r="C76" s="2">
        <v>1158</v>
      </c>
      <c r="D76" s="2">
        <f t="shared" si="1"/>
        <v>1158</v>
      </c>
    </row>
    <row r="77" spans="1:5" ht="20.85" customHeight="1" x14ac:dyDescent="0.25">
      <c r="A77" s="1" t="s">
        <v>179</v>
      </c>
      <c r="B77" s="12" t="s">
        <v>180</v>
      </c>
      <c r="C77" s="2">
        <v>1158</v>
      </c>
      <c r="D77" s="2">
        <f t="shared" si="1"/>
        <v>1158</v>
      </c>
    </row>
    <row r="78" spans="1:5" ht="20.85" customHeight="1" x14ac:dyDescent="0.25">
      <c r="A78" s="1" t="s">
        <v>181</v>
      </c>
      <c r="B78" s="12" t="s">
        <v>182</v>
      </c>
      <c r="C78" s="2">
        <v>521</v>
      </c>
      <c r="D78" s="2">
        <f t="shared" si="1"/>
        <v>521</v>
      </c>
    </row>
    <row r="79" spans="1:5" ht="20.85" customHeight="1" x14ac:dyDescent="0.25">
      <c r="A79" s="1" t="s">
        <v>183</v>
      </c>
      <c r="B79" s="12" t="s">
        <v>184</v>
      </c>
      <c r="C79" s="2">
        <v>677</v>
      </c>
      <c r="D79" s="2">
        <f t="shared" si="1"/>
        <v>677</v>
      </c>
    </row>
    <row r="80" spans="1:5" ht="20.85" customHeight="1" x14ac:dyDescent="0.25">
      <c r="A80" s="1" t="s">
        <v>185</v>
      </c>
      <c r="B80" s="12" t="s">
        <v>186</v>
      </c>
      <c r="C80" s="2">
        <v>122</v>
      </c>
      <c r="D80" s="2">
        <f t="shared" si="1"/>
        <v>122</v>
      </c>
    </row>
    <row r="81" spans="1:5" ht="20.85" customHeight="1" x14ac:dyDescent="0.25">
      <c r="A81" s="1" t="s">
        <v>187</v>
      </c>
      <c r="B81" s="12" t="s">
        <v>188</v>
      </c>
      <c r="C81" s="2">
        <v>941</v>
      </c>
      <c r="D81" s="2">
        <f t="shared" si="1"/>
        <v>941</v>
      </c>
    </row>
    <row r="82" spans="1:5" ht="20.85" customHeight="1" x14ac:dyDescent="0.25">
      <c r="A82" s="1" t="s">
        <v>189</v>
      </c>
      <c r="B82" s="12" t="s">
        <v>190</v>
      </c>
      <c r="C82" s="2">
        <v>830</v>
      </c>
      <c r="D82" s="2">
        <f t="shared" si="1"/>
        <v>830</v>
      </c>
    </row>
    <row r="83" spans="1:5" ht="20.85" customHeight="1" x14ac:dyDescent="0.25">
      <c r="A83" s="1" t="s">
        <v>191</v>
      </c>
      <c r="B83" s="12" t="s">
        <v>192</v>
      </c>
      <c r="C83" s="2">
        <v>846</v>
      </c>
      <c r="D83" s="2">
        <f t="shared" si="1"/>
        <v>846</v>
      </c>
    </row>
    <row r="84" spans="1:5" ht="20.85" customHeight="1" x14ac:dyDescent="0.25">
      <c r="A84" s="1" t="s">
        <v>193</v>
      </c>
      <c r="B84" s="12" t="s">
        <v>194</v>
      </c>
      <c r="C84" s="2">
        <v>963</v>
      </c>
      <c r="D84" s="2">
        <f t="shared" si="1"/>
        <v>963</v>
      </c>
    </row>
    <row r="85" spans="1:5" ht="20.85" customHeight="1" x14ac:dyDescent="0.25">
      <c r="A85" s="1" t="s">
        <v>195</v>
      </c>
      <c r="B85" s="12" t="s">
        <v>196</v>
      </c>
      <c r="C85" s="2">
        <v>1246</v>
      </c>
      <c r="D85" s="2">
        <f t="shared" si="1"/>
        <v>1246</v>
      </c>
    </row>
    <row r="86" spans="1:5" ht="20.85" customHeight="1" x14ac:dyDescent="0.25">
      <c r="A86" s="1" t="s">
        <v>197</v>
      </c>
      <c r="B86" s="12" t="s">
        <v>198</v>
      </c>
      <c r="C86" s="2">
        <v>1257</v>
      </c>
      <c r="D86" s="2">
        <f t="shared" si="1"/>
        <v>1257</v>
      </c>
    </row>
    <row r="87" spans="1:5" ht="20.85" customHeight="1" x14ac:dyDescent="0.25">
      <c r="A87" s="1" t="s">
        <v>199</v>
      </c>
      <c r="B87" s="12" t="s">
        <v>200</v>
      </c>
      <c r="C87" s="2">
        <v>184</v>
      </c>
      <c r="D87" s="2">
        <f t="shared" si="1"/>
        <v>184</v>
      </c>
    </row>
    <row r="88" spans="1:5" ht="20.85" customHeight="1" x14ac:dyDescent="0.25">
      <c r="A88" s="1" t="s">
        <v>201</v>
      </c>
      <c r="B88" s="12" t="s">
        <v>202</v>
      </c>
      <c r="C88" s="2">
        <v>428</v>
      </c>
      <c r="D88" s="2">
        <f t="shared" si="1"/>
        <v>428</v>
      </c>
    </row>
    <row r="89" spans="1:5" ht="20.85" customHeight="1" x14ac:dyDescent="0.25">
      <c r="A89" s="1" t="s">
        <v>203</v>
      </c>
      <c r="B89" s="12" t="s">
        <v>204</v>
      </c>
      <c r="C89" s="2">
        <v>797</v>
      </c>
      <c r="D89" s="2">
        <f t="shared" si="1"/>
        <v>797</v>
      </c>
    </row>
    <row r="90" spans="1:5" ht="20.85" customHeight="1" x14ac:dyDescent="0.25">
      <c r="A90" s="1" t="s">
        <v>205</v>
      </c>
      <c r="B90" s="12" t="s">
        <v>206</v>
      </c>
      <c r="C90" s="2">
        <v>1490</v>
      </c>
      <c r="D90" s="2">
        <f t="shared" si="1"/>
        <v>1490</v>
      </c>
    </row>
    <row r="91" spans="1:5" ht="20.85" customHeight="1" x14ac:dyDescent="0.25">
      <c r="A91" s="1" t="s">
        <v>207</v>
      </c>
      <c r="B91" s="12" t="s">
        <v>475</v>
      </c>
      <c r="C91" s="2">
        <v>1047</v>
      </c>
      <c r="D91" s="2">
        <v>1047</v>
      </c>
      <c r="E91" s="7" t="s">
        <v>474</v>
      </c>
    </row>
    <row r="92" spans="1:5" ht="20.85" customHeight="1" x14ac:dyDescent="0.25">
      <c r="A92" s="1" t="s">
        <v>208</v>
      </c>
      <c r="B92" s="12" t="s">
        <v>476</v>
      </c>
      <c r="C92" s="2">
        <v>300</v>
      </c>
      <c r="D92" s="2">
        <v>300</v>
      </c>
      <c r="E92" s="7" t="s">
        <v>474</v>
      </c>
    </row>
    <row r="93" spans="1:5" ht="20.85" customHeight="1" x14ac:dyDescent="0.25">
      <c r="A93" s="1" t="s">
        <v>209</v>
      </c>
      <c r="B93" s="12" t="s">
        <v>210</v>
      </c>
      <c r="C93" s="2">
        <v>43</v>
      </c>
      <c r="D93" s="2">
        <f t="shared" si="1"/>
        <v>43</v>
      </c>
    </row>
    <row r="94" spans="1:5" ht="20.85" customHeight="1" x14ac:dyDescent="0.25">
      <c r="A94" s="1" t="s">
        <v>211</v>
      </c>
      <c r="B94" s="12" t="s">
        <v>212</v>
      </c>
      <c r="C94" s="2">
        <v>43</v>
      </c>
      <c r="D94" s="2">
        <f t="shared" si="1"/>
        <v>43</v>
      </c>
    </row>
    <row r="95" spans="1:5" ht="20.85" customHeight="1" x14ac:dyDescent="0.25">
      <c r="A95" s="1" t="s">
        <v>213</v>
      </c>
      <c r="B95" s="12" t="s">
        <v>214</v>
      </c>
      <c r="C95" s="2">
        <v>313</v>
      </c>
      <c r="D95" s="2">
        <f t="shared" si="1"/>
        <v>313</v>
      </c>
    </row>
    <row r="96" spans="1:5" ht="20.85" customHeight="1" x14ac:dyDescent="0.25">
      <c r="A96" s="1" t="s">
        <v>215</v>
      </c>
      <c r="B96" s="12" t="s">
        <v>216</v>
      </c>
      <c r="C96" s="2">
        <v>630</v>
      </c>
      <c r="D96" s="2">
        <f t="shared" si="1"/>
        <v>630</v>
      </c>
    </row>
    <row r="97" spans="1:4" ht="20.85" customHeight="1" x14ac:dyDescent="0.25">
      <c r="A97" s="1" t="s">
        <v>217</v>
      </c>
      <c r="B97" s="12" t="s">
        <v>218</v>
      </c>
      <c r="C97" s="2">
        <v>1041</v>
      </c>
      <c r="D97" s="2">
        <f t="shared" si="1"/>
        <v>1041</v>
      </c>
    </row>
    <row r="98" spans="1:4" ht="30.75" customHeight="1" x14ac:dyDescent="0.25">
      <c r="A98" s="1" t="s">
        <v>219</v>
      </c>
      <c r="B98" s="12" t="s">
        <v>220</v>
      </c>
      <c r="C98" s="2">
        <v>1103</v>
      </c>
      <c r="D98" s="2">
        <f t="shared" si="1"/>
        <v>1103</v>
      </c>
    </row>
    <row r="99" spans="1:4" ht="30.75" customHeight="1" x14ac:dyDescent="0.25">
      <c r="A99" s="1" t="s">
        <v>221</v>
      </c>
      <c r="B99" s="12" t="s">
        <v>222</v>
      </c>
      <c r="C99" s="2">
        <v>1103</v>
      </c>
      <c r="D99" s="2">
        <f t="shared" si="1"/>
        <v>1103</v>
      </c>
    </row>
    <row r="100" spans="1:4" ht="20.85" customHeight="1" x14ac:dyDescent="0.25">
      <c r="A100" s="1" t="s">
        <v>223</v>
      </c>
      <c r="B100" s="12" t="s">
        <v>224</v>
      </c>
      <c r="C100" s="2">
        <v>1846</v>
      </c>
      <c r="D100" s="2">
        <f t="shared" si="1"/>
        <v>1846</v>
      </c>
    </row>
    <row r="101" spans="1:4" ht="20.85" customHeight="1" x14ac:dyDescent="0.25">
      <c r="A101" s="1" t="s">
        <v>225</v>
      </c>
      <c r="B101" s="12" t="s">
        <v>226</v>
      </c>
      <c r="C101" s="2">
        <v>774</v>
      </c>
      <c r="D101" s="2">
        <f t="shared" si="1"/>
        <v>774</v>
      </c>
    </row>
    <row r="102" spans="1:4" ht="20.85" customHeight="1" x14ac:dyDescent="0.25">
      <c r="A102" s="1" t="s">
        <v>227</v>
      </c>
      <c r="B102" s="12" t="s">
        <v>228</v>
      </c>
      <c r="C102" s="2">
        <v>989</v>
      </c>
      <c r="D102" s="2">
        <f t="shared" si="1"/>
        <v>989</v>
      </c>
    </row>
    <row r="103" spans="1:4" ht="20.85" customHeight="1" x14ac:dyDescent="0.25">
      <c r="A103" s="1" t="s">
        <v>229</v>
      </c>
      <c r="B103" s="12" t="s">
        <v>230</v>
      </c>
      <c r="C103" s="2">
        <v>1093</v>
      </c>
      <c r="D103" s="2">
        <f t="shared" si="1"/>
        <v>1093</v>
      </c>
    </row>
    <row r="104" spans="1:4" ht="21.75" customHeight="1" x14ac:dyDescent="0.25">
      <c r="A104" s="1" t="s">
        <v>231</v>
      </c>
      <c r="B104" s="12" t="s">
        <v>232</v>
      </c>
      <c r="C104" s="2">
        <v>1915</v>
      </c>
      <c r="D104" s="2">
        <f t="shared" si="1"/>
        <v>1915</v>
      </c>
    </row>
    <row r="105" spans="1:4" ht="20.85" customHeight="1" x14ac:dyDescent="0.25">
      <c r="A105" s="1" t="s">
        <v>233</v>
      </c>
      <c r="B105" s="12" t="s">
        <v>234</v>
      </c>
      <c r="C105" s="2">
        <v>43</v>
      </c>
      <c r="D105" s="2">
        <f t="shared" si="1"/>
        <v>43</v>
      </c>
    </row>
    <row r="106" spans="1:4" ht="20.85" customHeight="1" x14ac:dyDescent="0.25">
      <c r="A106" s="1" t="s">
        <v>235</v>
      </c>
      <c r="B106" s="12" t="s">
        <v>236</v>
      </c>
      <c r="C106" s="2">
        <v>458</v>
      </c>
      <c r="D106" s="2">
        <f t="shared" si="1"/>
        <v>458</v>
      </c>
    </row>
    <row r="107" spans="1:4" ht="20.85" customHeight="1" x14ac:dyDescent="0.25">
      <c r="A107" s="1" t="s">
        <v>237</v>
      </c>
      <c r="B107" s="12" t="s">
        <v>238</v>
      </c>
      <c r="C107" s="2">
        <v>969</v>
      </c>
      <c r="D107" s="2">
        <f t="shared" si="1"/>
        <v>969</v>
      </c>
    </row>
    <row r="108" spans="1:4" ht="20.85" customHeight="1" x14ac:dyDescent="0.25">
      <c r="A108" s="1" t="s">
        <v>239</v>
      </c>
      <c r="B108" s="12" t="s">
        <v>240</v>
      </c>
      <c r="C108" s="2">
        <v>969</v>
      </c>
      <c r="D108" s="2">
        <f t="shared" si="1"/>
        <v>969</v>
      </c>
    </row>
    <row r="109" spans="1:4" ht="20.85" customHeight="1" x14ac:dyDescent="0.25">
      <c r="A109" s="1" t="s">
        <v>241</v>
      </c>
      <c r="B109" s="12" t="s">
        <v>242</v>
      </c>
      <c r="C109" s="2">
        <v>710</v>
      </c>
      <c r="D109" s="2">
        <f t="shared" si="1"/>
        <v>710</v>
      </c>
    </row>
    <row r="110" spans="1:4" ht="20.85" customHeight="1" x14ac:dyDescent="0.25">
      <c r="A110" s="1" t="s">
        <v>243</v>
      </c>
      <c r="B110" s="12" t="s">
        <v>244</v>
      </c>
      <c r="C110" s="2">
        <v>979</v>
      </c>
      <c r="D110" s="2">
        <f t="shared" si="1"/>
        <v>979</v>
      </c>
    </row>
    <row r="111" spans="1:4" ht="20.85" customHeight="1" x14ac:dyDescent="0.25">
      <c r="A111" s="1" t="s">
        <v>245</v>
      </c>
      <c r="B111" s="12" t="s">
        <v>246</v>
      </c>
      <c r="C111" s="2">
        <v>732</v>
      </c>
      <c r="D111" s="2">
        <f t="shared" si="1"/>
        <v>732</v>
      </c>
    </row>
    <row r="112" spans="1:4" ht="20.85" customHeight="1" x14ac:dyDescent="0.25">
      <c r="A112" s="1" t="s">
        <v>247</v>
      </c>
      <c r="B112" s="12" t="s">
        <v>248</v>
      </c>
      <c r="C112" s="2">
        <v>1041</v>
      </c>
      <c r="D112" s="2">
        <f t="shared" si="1"/>
        <v>1041</v>
      </c>
    </row>
    <row r="113" spans="1:4" ht="20.85" customHeight="1" x14ac:dyDescent="0.25">
      <c r="A113" s="1" t="s">
        <v>249</v>
      </c>
      <c r="B113" s="12" t="s">
        <v>250</v>
      </c>
      <c r="C113" s="2">
        <v>1145</v>
      </c>
      <c r="D113" s="2">
        <f t="shared" si="1"/>
        <v>1145</v>
      </c>
    </row>
    <row r="114" spans="1:4" ht="20.85" customHeight="1" x14ac:dyDescent="0.25">
      <c r="A114" s="1" t="s">
        <v>251</v>
      </c>
      <c r="B114" s="12" t="s">
        <v>252</v>
      </c>
      <c r="C114" s="2">
        <v>833</v>
      </c>
      <c r="D114" s="2">
        <f t="shared" si="1"/>
        <v>833</v>
      </c>
    </row>
    <row r="115" spans="1:4" ht="20.85" customHeight="1" x14ac:dyDescent="0.25">
      <c r="A115" s="1" t="s">
        <v>253</v>
      </c>
      <c r="B115" s="12" t="s">
        <v>254</v>
      </c>
      <c r="C115" s="2">
        <v>900</v>
      </c>
      <c r="D115" s="2">
        <f t="shared" si="1"/>
        <v>900</v>
      </c>
    </row>
    <row r="116" spans="1:4" ht="36" customHeight="1" x14ac:dyDescent="0.25">
      <c r="A116" s="1" t="s">
        <v>255</v>
      </c>
      <c r="B116" s="12" t="s">
        <v>256</v>
      </c>
      <c r="C116" s="2">
        <v>577</v>
      </c>
      <c r="D116" s="2">
        <f t="shared" si="1"/>
        <v>577</v>
      </c>
    </row>
    <row r="117" spans="1:4" ht="36" customHeight="1" x14ac:dyDescent="0.25">
      <c r="A117" s="1" t="s">
        <v>257</v>
      </c>
      <c r="B117" s="12" t="s">
        <v>258</v>
      </c>
      <c r="C117" s="2">
        <v>1105</v>
      </c>
      <c r="D117" s="2">
        <f t="shared" si="1"/>
        <v>1105</v>
      </c>
    </row>
    <row r="118" spans="1:4" ht="36" customHeight="1" x14ac:dyDescent="0.25">
      <c r="A118" s="1" t="s">
        <v>259</v>
      </c>
      <c r="B118" s="12" t="s">
        <v>260</v>
      </c>
      <c r="C118" s="2">
        <v>599</v>
      </c>
      <c r="D118" s="2">
        <f t="shared" si="1"/>
        <v>599</v>
      </c>
    </row>
    <row r="119" spans="1:4" ht="36" customHeight="1" x14ac:dyDescent="0.25">
      <c r="A119" s="1" t="s">
        <v>261</v>
      </c>
      <c r="B119" s="12" t="s">
        <v>262</v>
      </c>
      <c r="C119" s="2">
        <v>1105</v>
      </c>
      <c r="D119" s="2">
        <f t="shared" si="1"/>
        <v>1105</v>
      </c>
    </row>
    <row r="120" spans="1:4" ht="36" customHeight="1" x14ac:dyDescent="0.25">
      <c r="A120" s="1" t="s">
        <v>263</v>
      </c>
      <c r="B120" s="12" t="s">
        <v>264</v>
      </c>
      <c r="C120" s="2">
        <v>675</v>
      </c>
      <c r="D120" s="2">
        <f t="shared" si="1"/>
        <v>675</v>
      </c>
    </row>
    <row r="121" spans="1:4" ht="36" customHeight="1" x14ac:dyDescent="0.25">
      <c r="A121" s="1" t="s">
        <v>265</v>
      </c>
      <c r="B121" s="12" t="s">
        <v>266</v>
      </c>
      <c r="C121" s="2">
        <v>1196</v>
      </c>
      <c r="D121" s="2">
        <f t="shared" si="1"/>
        <v>1196</v>
      </c>
    </row>
    <row r="122" spans="1:4" ht="36" customHeight="1" x14ac:dyDescent="0.25">
      <c r="A122" s="1" t="s">
        <v>267</v>
      </c>
      <c r="B122" s="12" t="s">
        <v>268</v>
      </c>
      <c r="C122" s="2">
        <v>691</v>
      </c>
      <c r="D122" s="2">
        <f t="shared" si="1"/>
        <v>691</v>
      </c>
    </row>
    <row r="123" spans="1:4" ht="36" customHeight="1" x14ac:dyDescent="0.25">
      <c r="A123" s="1" t="s">
        <v>269</v>
      </c>
      <c r="B123" s="12" t="s">
        <v>270</v>
      </c>
      <c r="C123" s="2">
        <v>1196</v>
      </c>
      <c r="D123" s="2">
        <f t="shared" si="1"/>
        <v>1196</v>
      </c>
    </row>
    <row r="124" spans="1:4" ht="36" customHeight="1" x14ac:dyDescent="0.25">
      <c r="A124" s="1" t="s">
        <v>271</v>
      </c>
      <c r="B124" s="12" t="s">
        <v>272</v>
      </c>
      <c r="C124" s="2">
        <v>759</v>
      </c>
      <c r="D124" s="2">
        <f t="shared" si="1"/>
        <v>759</v>
      </c>
    </row>
    <row r="125" spans="1:4" ht="36" customHeight="1" x14ac:dyDescent="0.25">
      <c r="A125" s="1" t="s">
        <v>273</v>
      </c>
      <c r="B125" s="12" t="s">
        <v>274</v>
      </c>
      <c r="C125" s="2">
        <v>1288</v>
      </c>
      <c r="D125" s="2">
        <f t="shared" si="1"/>
        <v>1288</v>
      </c>
    </row>
    <row r="126" spans="1:4" ht="36" customHeight="1" x14ac:dyDescent="0.25">
      <c r="A126" s="1" t="s">
        <v>275</v>
      </c>
      <c r="B126" s="12" t="s">
        <v>276</v>
      </c>
      <c r="C126" s="2">
        <v>783</v>
      </c>
      <c r="D126" s="2">
        <f t="shared" si="1"/>
        <v>783</v>
      </c>
    </row>
    <row r="127" spans="1:4" ht="36" customHeight="1" x14ac:dyDescent="0.25">
      <c r="A127" s="1" t="s">
        <v>277</v>
      </c>
      <c r="B127" s="12" t="s">
        <v>278</v>
      </c>
      <c r="C127" s="2">
        <v>1288</v>
      </c>
      <c r="D127" s="2">
        <f t="shared" si="1"/>
        <v>1288</v>
      </c>
    </row>
    <row r="128" spans="1:4" ht="20.85" customHeight="1" x14ac:dyDescent="0.25">
      <c r="A128" s="1" t="s">
        <v>279</v>
      </c>
      <c r="B128" s="12" t="s">
        <v>280</v>
      </c>
      <c r="C128" s="2">
        <v>1095</v>
      </c>
      <c r="D128" s="2">
        <f t="shared" si="1"/>
        <v>1095</v>
      </c>
    </row>
    <row r="129" spans="1:5" ht="20.85" customHeight="1" x14ac:dyDescent="0.25">
      <c r="A129" s="1" t="s">
        <v>281</v>
      </c>
      <c r="B129" s="12" t="s">
        <v>282</v>
      </c>
      <c r="C129" s="2">
        <v>1553</v>
      </c>
      <c r="D129" s="2">
        <f t="shared" si="1"/>
        <v>1553</v>
      </c>
    </row>
    <row r="130" spans="1:5" ht="20.85" customHeight="1" x14ac:dyDescent="0.25">
      <c r="A130" s="1" t="s">
        <v>283</v>
      </c>
      <c r="B130" s="12" t="s">
        <v>284</v>
      </c>
      <c r="C130" s="2">
        <v>2085</v>
      </c>
      <c r="D130" s="2">
        <f t="shared" si="1"/>
        <v>2085</v>
      </c>
      <c r="E130" s="1"/>
    </row>
    <row r="131" spans="1:5" ht="20.85" customHeight="1" x14ac:dyDescent="0.25">
      <c r="A131" s="9" t="s">
        <v>486</v>
      </c>
      <c r="B131" s="14" t="s">
        <v>487</v>
      </c>
      <c r="C131" s="10">
        <v>1553</v>
      </c>
      <c r="D131" s="10">
        <f t="shared" si="1"/>
        <v>1553</v>
      </c>
      <c r="E131" s="11" t="s">
        <v>118</v>
      </c>
    </row>
    <row r="132" spans="1:5" ht="20.85" customHeight="1" x14ac:dyDescent="0.25">
      <c r="A132" s="1" t="s">
        <v>285</v>
      </c>
      <c r="B132" s="12" t="s">
        <v>286</v>
      </c>
      <c r="C132" s="2">
        <v>870</v>
      </c>
      <c r="D132" s="2">
        <f t="shared" si="1"/>
        <v>870</v>
      </c>
    </row>
    <row r="133" spans="1:5" ht="20.85" customHeight="1" x14ac:dyDescent="0.25">
      <c r="A133" s="1" t="s">
        <v>287</v>
      </c>
      <c r="B133" s="12" t="s">
        <v>288</v>
      </c>
      <c r="C133" s="2">
        <v>1298</v>
      </c>
      <c r="D133" s="2">
        <f t="shared" ref="D133:D196" si="2">(1-$D$1)*C133</f>
        <v>1298</v>
      </c>
    </row>
    <row r="134" spans="1:5" ht="20.85" customHeight="1" x14ac:dyDescent="0.25">
      <c r="A134" s="1" t="s">
        <v>289</v>
      </c>
      <c r="B134" s="12" t="s">
        <v>290</v>
      </c>
      <c r="C134" s="2">
        <v>1876</v>
      </c>
      <c r="D134" s="2">
        <f t="shared" si="2"/>
        <v>1876</v>
      </c>
    </row>
    <row r="135" spans="1:5" ht="20.85" customHeight="1" x14ac:dyDescent="0.25">
      <c r="A135" s="1" t="s">
        <v>291</v>
      </c>
      <c r="B135" s="12" t="s">
        <v>292</v>
      </c>
      <c r="C135" s="2">
        <v>870</v>
      </c>
      <c r="D135" s="2">
        <f t="shared" si="2"/>
        <v>870</v>
      </c>
    </row>
    <row r="136" spans="1:5" ht="20.85" customHeight="1" x14ac:dyDescent="0.25">
      <c r="A136" s="1" t="s">
        <v>293</v>
      </c>
      <c r="B136" s="12" t="s">
        <v>294</v>
      </c>
      <c r="C136" s="2">
        <v>1298</v>
      </c>
      <c r="D136" s="2">
        <f t="shared" si="2"/>
        <v>1298</v>
      </c>
    </row>
    <row r="137" spans="1:5" ht="20.85" customHeight="1" x14ac:dyDescent="0.25">
      <c r="A137" s="1" t="s">
        <v>295</v>
      </c>
      <c r="B137" s="12" t="s">
        <v>296</v>
      </c>
      <c r="C137" s="2">
        <v>1689</v>
      </c>
      <c r="D137" s="2">
        <f t="shared" si="2"/>
        <v>1689</v>
      </c>
    </row>
    <row r="138" spans="1:5" ht="20.85" customHeight="1" x14ac:dyDescent="0.25">
      <c r="A138" s="1" t="s">
        <v>297</v>
      </c>
      <c r="B138" s="12" t="s">
        <v>298</v>
      </c>
      <c r="C138" s="2">
        <v>1298</v>
      </c>
      <c r="D138" s="2">
        <f t="shared" si="2"/>
        <v>1298</v>
      </c>
    </row>
    <row r="139" spans="1:5" ht="20.85" customHeight="1" x14ac:dyDescent="0.25">
      <c r="A139" s="1" t="s">
        <v>299</v>
      </c>
      <c r="B139" s="12" t="s">
        <v>300</v>
      </c>
      <c r="C139" s="2">
        <v>1689</v>
      </c>
      <c r="D139" s="2">
        <f t="shared" si="2"/>
        <v>1689</v>
      </c>
    </row>
    <row r="140" spans="1:5" ht="20.85" customHeight="1" x14ac:dyDescent="0.25">
      <c r="A140" s="1" t="s">
        <v>301</v>
      </c>
      <c r="B140" s="12" t="s">
        <v>302</v>
      </c>
      <c r="C140" s="2">
        <v>1137</v>
      </c>
      <c r="D140" s="2">
        <f t="shared" si="2"/>
        <v>1137</v>
      </c>
    </row>
    <row r="141" spans="1:5" ht="20.85" customHeight="1" x14ac:dyDescent="0.25">
      <c r="A141" s="1" t="s">
        <v>303</v>
      </c>
      <c r="B141" s="12" t="s">
        <v>304</v>
      </c>
      <c r="C141" s="2">
        <v>5503</v>
      </c>
      <c r="D141" s="2">
        <f t="shared" si="2"/>
        <v>5503</v>
      </c>
    </row>
    <row r="142" spans="1:5" ht="20.85" customHeight="1" x14ac:dyDescent="0.25">
      <c r="A142" s="1" t="s">
        <v>305</v>
      </c>
      <c r="B142" s="12" t="s">
        <v>306</v>
      </c>
      <c r="C142" s="2">
        <v>2120</v>
      </c>
      <c r="D142" s="2">
        <f t="shared" si="2"/>
        <v>2120</v>
      </c>
    </row>
    <row r="143" spans="1:5" ht="20.85" customHeight="1" x14ac:dyDescent="0.25">
      <c r="A143" s="1" t="s">
        <v>307</v>
      </c>
      <c r="B143" s="12" t="s">
        <v>308</v>
      </c>
      <c r="C143" s="2">
        <v>2662</v>
      </c>
      <c r="D143" s="2">
        <f t="shared" si="2"/>
        <v>2662</v>
      </c>
    </row>
    <row r="144" spans="1:5" ht="20.85" customHeight="1" x14ac:dyDescent="0.25">
      <c r="A144" s="1" t="s">
        <v>309</v>
      </c>
      <c r="B144" s="12" t="s">
        <v>310</v>
      </c>
      <c r="C144" s="2">
        <v>341</v>
      </c>
      <c r="D144" s="2">
        <f t="shared" si="2"/>
        <v>341</v>
      </c>
    </row>
    <row r="145" spans="1:4" ht="20.85" customHeight="1" x14ac:dyDescent="0.25">
      <c r="A145" s="1" t="s">
        <v>311</v>
      </c>
      <c r="B145" s="12" t="s">
        <v>312</v>
      </c>
      <c r="C145" s="2">
        <v>960</v>
      </c>
      <c r="D145" s="2">
        <f t="shared" si="2"/>
        <v>960</v>
      </c>
    </row>
    <row r="146" spans="1:4" ht="20.85" customHeight="1" x14ac:dyDescent="0.25">
      <c r="A146" s="1" t="s">
        <v>313</v>
      </c>
      <c r="B146" s="12" t="s">
        <v>314</v>
      </c>
      <c r="C146" s="2">
        <v>960</v>
      </c>
      <c r="D146" s="2">
        <f t="shared" si="2"/>
        <v>960</v>
      </c>
    </row>
    <row r="147" spans="1:4" ht="20.85" customHeight="1" x14ac:dyDescent="0.25">
      <c r="A147" s="1" t="s">
        <v>315</v>
      </c>
      <c r="B147" s="12" t="s">
        <v>316</v>
      </c>
      <c r="C147" s="2">
        <v>1890</v>
      </c>
      <c r="D147" s="2">
        <f t="shared" si="2"/>
        <v>1890</v>
      </c>
    </row>
    <row r="148" spans="1:4" ht="20.85" customHeight="1" x14ac:dyDescent="0.25">
      <c r="A148" s="1" t="s">
        <v>317</v>
      </c>
      <c r="B148" s="12" t="s">
        <v>318</v>
      </c>
      <c r="C148" s="2">
        <v>567</v>
      </c>
      <c r="D148" s="2">
        <f t="shared" si="2"/>
        <v>567</v>
      </c>
    </row>
    <row r="149" spans="1:4" ht="20.85" customHeight="1" x14ac:dyDescent="0.25">
      <c r="A149" s="1" t="s">
        <v>319</v>
      </c>
      <c r="B149" s="12" t="s">
        <v>320</v>
      </c>
      <c r="C149" s="2">
        <v>1045</v>
      </c>
      <c r="D149" s="2">
        <f t="shared" si="2"/>
        <v>1045</v>
      </c>
    </row>
    <row r="150" spans="1:4" ht="20.85" customHeight="1" x14ac:dyDescent="0.25">
      <c r="A150" s="1" t="s">
        <v>321</v>
      </c>
      <c r="B150" s="12" t="s">
        <v>322</v>
      </c>
      <c r="C150" s="2">
        <v>881</v>
      </c>
      <c r="D150" s="2">
        <f t="shared" si="2"/>
        <v>881</v>
      </c>
    </row>
    <row r="151" spans="1:4" ht="20.85" customHeight="1" x14ac:dyDescent="0.25">
      <c r="A151" s="1" t="s">
        <v>323</v>
      </c>
      <c r="B151" s="12" t="s">
        <v>324</v>
      </c>
      <c r="C151" s="2">
        <v>1034</v>
      </c>
      <c r="D151" s="2">
        <f t="shared" si="2"/>
        <v>1034</v>
      </c>
    </row>
    <row r="152" spans="1:4" ht="20.85" customHeight="1" x14ac:dyDescent="0.25">
      <c r="A152" s="1" t="s">
        <v>325</v>
      </c>
      <c r="B152" s="12" t="s">
        <v>326</v>
      </c>
      <c r="C152" s="2">
        <v>854</v>
      </c>
      <c r="D152" s="2">
        <f t="shared" si="2"/>
        <v>854</v>
      </c>
    </row>
    <row r="153" spans="1:4" ht="20.85" customHeight="1" x14ac:dyDescent="0.25">
      <c r="A153" s="1" t="s">
        <v>327</v>
      </c>
      <c r="B153" s="12" t="s">
        <v>328</v>
      </c>
      <c r="C153" s="2">
        <v>1566</v>
      </c>
      <c r="D153" s="2">
        <f t="shared" si="2"/>
        <v>1566</v>
      </c>
    </row>
    <row r="154" spans="1:4" ht="20.85" customHeight="1" x14ac:dyDescent="0.25">
      <c r="A154" s="1" t="s">
        <v>329</v>
      </c>
      <c r="B154" s="12" t="s">
        <v>330</v>
      </c>
      <c r="C154" s="2">
        <v>1143</v>
      </c>
      <c r="D154" s="2">
        <f t="shared" si="2"/>
        <v>1143</v>
      </c>
    </row>
    <row r="155" spans="1:4" ht="20.85" customHeight="1" x14ac:dyDescent="0.25">
      <c r="A155" s="1" t="s">
        <v>331</v>
      </c>
      <c r="B155" s="12" t="s">
        <v>332</v>
      </c>
      <c r="C155" s="2">
        <v>1695</v>
      </c>
      <c r="D155" s="2">
        <f t="shared" si="2"/>
        <v>1695</v>
      </c>
    </row>
    <row r="156" spans="1:4" ht="20.85" customHeight="1" x14ac:dyDescent="0.25">
      <c r="A156" s="1" t="s">
        <v>333</v>
      </c>
      <c r="B156" s="12" t="s">
        <v>334</v>
      </c>
      <c r="C156" s="2">
        <v>475</v>
      </c>
      <c r="D156" s="2">
        <f t="shared" si="2"/>
        <v>475</v>
      </c>
    </row>
    <row r="157" spans="1:4" ht="20.85" customHeight="1" x14ac:dyDescent="0.25">
      <c r="A157" s="1" t="s">
        <v>335</v>
      </c>
      <c r="B157" s="12" t="s">
        <v>336</v>
      </c>
      <c r="C157" s="2">
        <v>475</v>
      </c>
      <c r="D157" s="2">
        <f t="shared" si="2"/>
        <v>475</v>
      </c>
    </row>
    <row r="158" spans="1:4" ht="20.85" customHeight="1" x14ac:dyDescent="0.25">
      <c r="A158" s="1" t="s">
        <v>337</v>
      </c>
      <c r="B158" s="12" t="s">
        <v>338</v>
      </c>
      <c r="C158" s="2">
        <v>3995</v>
      </c>
      <c r="D158" s="2">
        <f t="shared" si="2"/>
        <v>3995</v>
      </c>
    </row>
    <row r="159" spans="1:4" ht="20.85" customHeight="1" x14ac:dyDescent="0.25">
      <c r="A159" s="1" t="s">
        <v>339</v>
      </c>
      <c r="B159" s="12" t="s">
        <v>340</v>
      </c>
      <c r="C159" s="2">
        <v>458</v>
      </c>
      <c r="D159" s="2">
        <f t="shared" si="2"/>
        <v>458</v>
      </c>
    </row>
    <row r="160" spans="1:4" ht="20.85" customHeight="1" x14ac:dyDescent="0.25">
      <c r="A160" s="1" t="s">
        <v>341</v>
      </c>
      <c r="B160" s="12" t="s">
        <v>342</v>
      </c>
      <c r="C160" s="2">
        <v>458</v>
      </c>
      <c r="D160" s="2">
        <f t="shared" si="2"/>
        <v>458</v>
      </c>
    </row>
    <row r="161" spans="1:4" ht="20.85" customHeight="1" x14ac:dyDescent="0.25">
      <c r="A161" s="1" t="s">
        <v>343</v>
      </c>
      <c r="B161" s="12" t="s">
        <v>344</v>
      </c>
      <c r="C161" s="2">
        <v>364</v>
      </c>
      <c r="D161" s="2">
        <f t="shared" si="2"/>
        <v>364</v>
      </c>
    </row>
    <row r="162" spans="1:4" ht="20.85" customHeight="1" x14ac:dyDescent="0.25">
      <c r="A162" s="1" t="s">
        <v>345</v>
      </c>
      <c r="B162" s="12" t="s">
        <v>346</v>
      </c>
      <c r="C162" s="2">
        <v>553</v>
      </c>
      <c r="D162" s="2">
        <f t="shared" si="2"/>
        <v>553</v>
      </c>
    </row>
    <row r="163" spans="1:4" ht="20.85" customHeight="1" x14ac:dyDescent="0.25">
      <c r="A163" s="1" t="s">
        <v>347</v>
      </c>
      <c r="B163" s="12" t="s">
        <v>348</v>
      </c>
      <c r="C163" s="2">
        <v>544</v>
      </c>
      <c r="D163" s="2">
        <f t="shared" si="2"/>
        <v>544</v>
      </c>
    </row>
    <row r="164" spans="1:4" ht="20.85" customHeight="1" x14ac:dyDescent="0.25">
      <c r="A164" s="1" t="s">
        <v>349</v>
      </c>
      <c r="B164" s="12" t="s">
        <v>350</v>
      </c>
      <c r="C164" s="2">
        <v>455</v>
      </c>
      <c r="D164" s="2">
        <f t="shared" si="2"/>
        <v>455</v>
      </c>
    </row>
    <row r="165" spans="1:4" ht="20.85" customHeight="1" x14ac:dyDescent="0.25">
      <c r="A165" s="1" t="s">
        <v>351</v>
      </c>
      <c r="B165" s="12" t="s">
        <v>352</v>
      </c>
      <c r="C165" s="2">
        <v>3365</v>
      </c>
      <c r="D165" s="2">
        <f t="shared" si="2"/>
        <v>3365</v>
      </c>
    </row>
    <row r="166" spans="1:4" ht="20.85" customHeight="1" x14ac:dyDescent="0.25">
      <c r="A166" s="1" t="s">
        <v>353</v>
      </c>
      <c r="B166" s="12" t="s">
        <v>354</v>
      </c>
      <c r="C166" s="2">
        <v>6278</v>
      </c>
      <c r="D166" s="2">
        <f t="shared" si="2"/>
        <v>6278</v>
      </c>
    </row>
    <row r="167" spans="1:4" ht="20.85" customHeight="1" x14ac:dyDescent="0.25">
      <c r="A167" s="1" t="s">
        <v>355</v>
      </c>
      <c r="B167" s="12" t="s">
        <v>356</v>
      </c>
      <c r="C167" s="2">
        <v>10274</v>
      </c>
      <c r="D167" s="2">
        <f t="shared" si="2"/>
        <v>10274</v>
      </c>
    </row>
    <row r="168" spans="1:4" ht="20.85" customHeight="1" x14ac:dyDescent="0.25">
      <c r="A168" s="1" t="s">
        <v>357</v>
      </c>
      <c r="B168" s="12" t="s">
        <v>358</v>
      </c>
      <c r="C168" s="2">
        <v>363</v>
      </c>
      <c r="D168" s="2">
        <f t="shared" si="2"/>
        <v>363</v>
      </c>
    </row>
    <row r="169" spans="1:4" ht="28.5" customHeight="1" x14ac:dyDescent="0.25">
      <c r="A169" s="1" t="s">
        <v>359</v>
      </c>
      <c r="B169" s="12" t="s">
        <v>360</v>
      </c>
      <c r="C169" s="2">
        <v>363</v>
      </c>
      <c r="D169" s="2">
        <f t="shared" si="2"/>
        <v>363</v>
      </c>
    </row>
    <row r="170" spans="1:4" ht="28.5" customHeight="1" x14ac:dyDescent="0.25">
      <c r="A170" s="1" t="s">
        <v>361</v>
      </c>
      <c r="B170" s="12" t="s">
        <v>362</v>
      </c>
      <c r="C170" s="2">
        <v>211</v>
      </c>
      <c r="D170" s="2">
        <f t="shared" si="2"/>
        <v>211</v>
      </c>
    </row>
    <row r="171" spans="1:4" ht="28.5" customHeight="1" x14ac:dyDescent="0.25">
      <c r="A171" s="1" t="s">
        <v>363</v>
      </c>
      <c r="B171" s="12" t="s">
        <v>364</v>
      </c>
      <c r="C171" s="2">
        <v>233</v>
      </c>
      <c r="D171" s="2">
        <f t="shared" si="2"/>
        <v>233</v>
      </c>
    </row>
    <row r="172" spans="1:4" ht="20.85" customHeight="1" x14ac:dyDescent="0.25">
      <c r="A172" s="1" t="s">
        <v>365</v>
      </c>
      <c r="B172" s="12" t="s">
        <v>366</v>
      </c>
      <c r="C172" s="2">
        <v>7203</v>
      </c>
      <c r="D172" s="2">
        <f t="shared" si="2"/>
        <v>7203</v>
      </c>
    </row>
    <row r="173" spans="1:4" ht="20.85" customHeight="1" x14ac:dyDescent="0.25">
      <c r="A173" s="1" t="s">
        <v>367</v>
      </c>
      <c r="B173" s="12" t="s">
        <v>368</v>
      </c>
      <c r="C173" s="2">
        <v>724</v>
      </c>
      <c r="D173" s="2">
        <f t="shared" si="2"/>
        <v>724</v>
      </c>
    </row>
    <row r="174" spans="1:4" ht="20.85" customHeight="1" x14ac:dyDescent="0.25">
      <c r="A174" s="1" t="s">
        <v>369</v>
      </c>
      <c r="B174" s="12" t="s">
        <v>370</v>
      </c>
      <c r="C174" s="2">
        <v>655</v>
      </c>
      <c r="D174" s="2">
        <f t="shared" si="2"/>
        <v>655</v>
      </c>
    </row>
    <row r="175" spans="1:4" ht="20.85" customHeight="1" x14ac:dyDescent="0.25">
      <c r="A175" s="1" t="s">
        <v>371</v>
      </c>
      <c r="B175" s="12" t="s">
        <v>372</v>
      </c>
      <c r="C175" s="2">
        <v>171</v>
      </c>
      <c r="D175" s="2">
        <f t="shared" si="2"/>
        <v>171</v>
      </c>
    </row>
    <row r="176" spans="1:4" ht="20.85" customHeight="1" x14ac:dyDescent="0.25">
      <c r="A176" s="1" t="s">
        <v>373</v>
      </c>
      <c r="B176" s="12" t="s">
        <v>374</v>
      </c>
      <c r="C176" s="2">
        <v>102</v>
      </c>
      <c r="D176" s="2">
        <f t="shared" si="2"/>
        <v>102</v>
      </c>
    </row>
    <row r="177" spans="1:5" ht="34.5" customHeight="1" x14ac:dyDescent="0.25">
      <c r="A177" s="1" t="s">
        <v>375</v>
      </c>
      <c r="B177" s="12" t="s">
        <v>376</v>
      </c>
      <c r="C177" s="2">
        <v>2111</v>
      </c>
      <c r="D177" s="2">
        <f t="shared" si="2"/>
        <v>2111</v>
      </c>
    </row>
    <row r="178" spans="1:5" ht="34.5" customHeight="1" x14ac:dyDescent="0.25">
      <c r="A178" s="1" t="s">
        <v>377</v>
      </c>
      <c r="B178" s="12" t="s">
        <v>378</v>
      </c>
      <c r="C178" s="2">
        <v>141</v>
      </c>
      <c r="D178" s="2">
        <f t="shared" si="2"/>
        <v>141</v>
      </c>
    </row>
    <row r="179" spans="1:5" ht="34.5" customHeight="1" x14ac:dyDescent="0.25">
      <c r="A179" s="1" t="s">
        <v>379</v>
      </c>
      <c r="B179" s="12" t="s">
        <v>380</v>
      </c>
      <c r="C179" s="2">
        <v>2652</v>
      </c>
      <c r="D179" s="2">
        <f t="shared" si="2"/>
        <v>2652</v>
      </c>
    </row>
    <row r="180" spans="1:5" ht="20.85" customHeight="1" x14ac:dyDescent="0.25">
      <c r="A180" s="1" t="s">
        <v>381</v>
      </c>
      <c r="B180" s="12" t="s">
        <v>382</v>
      </c>
      <c r="C180" s="2">
        <v>608</v>
      </c>
      <c r="D180" s="2">
        <f t="shared" si="2"/>
        <v>608</v>
      </c>
    </row>
    <row r="181" spans="1:5" ht="20.85" customHeight="1" x14ac:dyDescent="0.25">
      <c r="A181" s="1" t="s">
        <v>383</v>
      </c>
      <c r="B181" s="12" t="s">
        <v>384</v>
      </c>
      <c r="C181" s="2">
        <v>608</v>
      </c>
      <c r="D181" s="2">
        <f t="shared" si="2"/>
        <v>608</v>
      </c>
    </row>
    <row r="182" spans="1:5" ht="20.85" customHeight="1" x14ac:dyDescent="0.25">
      <c r="A182" s="1" t="s">
        <v>385</v>
      </c>
      <c r="B182" s="12" t="s">
        <v>386</v>
      </c>
      <c r="C182" s="2">
        <v>904</v>
      </c>
      <c r="D182" s="2">
        <f t="shared" si="2"/>
        <v>904</v>
      </c>
    </row>
    <row r="183" spans="1:5" ht="20.85" customHeight="1" x14ac:dyDescent="0.25">
      <c r="A183" s="1" t="s">
        <v>387</v>
      </c>
      <c r="B183" s="12" t="s">
        <v>388</v>
      </c>
      <c r="C183" s="2">
        <v>85</v>
      </c>
      <c r="D183" s="2">
        <f t="shared" si="2"/>
        <v>85</v>
      </c>
    </row>
    <row r="184" spans="1:5" ht="20.85" customHeight="1" x14ac:dyDescent="0.25">
      <c r="A184" s="1" t="s">
        <v>389</v>
      </c>
      <c r="B184" s="12" t="s">
        <v>390</v>
      </c>
      <c r="C184" s="2">
        <v>446</v>
      </c>
      <c r="D184" s="2">
        <f t="shared" si="2"/>
        <v>446</v>
      </c>
    </row>
    <row r="185" spans="1:5" ht="20.85" customHeight="1" x14ac:dyDescent="0.25">
      <c r="A185" s="1" t="s">
        <v>391</v>
      </c>
      <c r="B185" s="12" t="s">
        <v>392</v>
      </c>
      <c r="C185" s="2">
        <v>72</v>
      </c>
      <c r="D185" s="2">
        <f t="shared" si="2"/>
        <v>72</v>
      </c>
    </row>
    <row r="186" spans="1:5" ht="20.85" customHeight="1" x14ac:dyDescent="0.25">
      <c r="A186" s="1" t="s">
        <v>393</v>
      </c>
      <c r="B186" s="12" t="s">
        <v>394</v>
      </c>
      <c r="C186" s="2">
        <v>494</v>
      </c>
      <c r="D186" s="2">
        <f t="shared" si="2"/>
        <v>494</v>
      </c>
    </row>
    <row r="187" spans="1:5" ht="20.85" customHeight="1" x14ac:dyDescent="0.25">
      <c r="A187" s="1" t="s">
        <v>395</v>
      </c>
      <c r="B187" s="12" t="s">
        <v>396</v>
      </c>
      <c r="C187" s="2">
        <v>82</v>
      </c>
      <c r="D187" s="2">
        <f t="shared" si="2"/>
        <v>82</v>
      </c>
    </row>
    <row r="188" spans="1:5" ht="20.85" customHeight="1" x14ac:dyDescent="0.25">
      <c r="A188" s="1" t="s">
        <v>397</v>
      </c>
      <c r="B188" s="12" t="s">
        <v>398</v>
      </c>
      <c r="C188" s="2">
        <v>43</v>
      </c>
      <c r="D188" s="2">
        <f t="shared" si="2"/>
        <v>43</v>
      </c>
    </row>
    <row r="189" spans="1:5" ht="20.85" customHeight="1" x14ac:dyDescent="0.25">
      <c r="A189" s="1" t="s">
        <v>399</v>
      </c>
      <c r="B189" s="12" t="s">
        <v>400</v>
      </c>
      <c r="C189" s="2">
        <v>1101</v>
      </c>
      <c r="D189" s="2">
        <f t="shared" si="2"/>
        <v>1101</v>
      </c>
    </row>
    <row r="190" spans="1:5" ht="20.85" customHeight="1" x14ac:dyDescent="0.25">
      <c r="A190" s="1" t="s">
        <v>401</v>
      </c>
      <c r="B190" s="12" t="s">
        <v>402</v>
      </c>
      <c r="C190" s="2">
        <v>1101</v>
      </c>
      <c r="D190" s="2">
        <f t="shared" si="2"/>
        <v>1101</v>
      </c>
    </row>
    <row r="191" spans="1:5" ht="20.85" customHeight="1" x14ac:dyDescent="0.25">
      <c r="A191" s="1" t="s">
        <v>403</v>
      </c>
      <c r="B191" s="12" t="s">
        <v>482</v>
      </c>
      <c r="C191" s="2">
        <v>537</v>
      </c>
      <c r="D191" s="2">
        <v>537</v>
      </c>
      <c r="E191" s="7" t="s">
        <v>474</v>
      </c>
    </row>
    <row r="192" spans="1:5" ht="20.85" customHeight="1" x14ac:dyDescent="0.25">
      <c r="A192" s="1" t="s">
        <v>404</v>
      </c>
      <c r="B192" s="12" t="s">
        <v>483</v>
      </c>
      <c r="C192" s="2">
        <v>537</v>
      </c>
      <c r="D192" s="2">
        <v>537</v>
      </c>
      <c r="E192" s="7" t="s">
        <v>474</v>
      </c>
    </row>
    <row r="193" spans="1:5" ht="20.85" customHeight="1" x14ac:dyDescent="0.25">
      <c r="A193" s="1" t="s">
        <v>405</v>
      </c>
      <c r="B193" s="12" t="s">
        <v>484</v>
      </c>
      <c r="C193" s="2">
        <v>537</v>
      </c>
      <c r="D193" s="2">
        <v>537</v>
      </c>
      <c r="E193" s="7" t="s">
        <v>474</v>
      </c>
    </row>
    <row r="194" spans="1:5" ht="20.85" customHeight="1" x14ac:dyDescent="0.25">
      <c r="A194" s="9" t="s">
        <v>488</v>
      </c>
      <c r="B194" s="14" t="s">
        <v>406</v>
      </c>
      <c r="C194" s="10">
        <v>1760.4</v>
      </c>
      <c r="D194" s="10">
        <f t="shared" si="2"/>
        <v>1760.4</v>
      </c>
      <c r="E194" s="11" t="s">
        <v>118</v>
      </c>
    </row>
    <row r="195" spans="1:5" ht="20.85" customHeight="1" x14ac:dyDescent="0.25">
      <c r="A195" s="9" t="s">
        <v>489</v>
      </c>
      <c r="B195" s="14" t="s">
        <v>407</v>
      </c>
      <c r="C195" s="10">
        <v>2836.57</v>
      </c>
      <c r="D195" s="10">
        <f t="shared" si="2"/>
        <v>2836.57</v>
      </c>
      <c r="E195" s="11" t="s">
        <v>118</v>
      </c>
    </row>
    <row r="196" spans="1:5" ht="20.85" customHeight="1" x14ac:dyDescent="0.25">
      <c r="A196" s="9" t="s">
        <v>490</v>
      </c>
      <c r="B196" s="14" t="s">
        <v>408</v>
      </c>
      <c r="C196" s="10">
        <v>5056</v>
      </c>
      <c r="D196" s="10">
        <f t="shared" si="2"/>
        <v>5056</v>
      </c>
      <c r="E196" s="11" t="s">
        <v>118</v>
      </c>
    </row>
    <row r="197" spans="1:5" ht="20.85" customHeight="1" x14ac:dyDescent="0.25">
      <c r="A197" s="16" t="s">
        <v>409</v>
      </c>
      <c r="B197" s="19" t="s">
        <v>410</v>
      </c>
      <c r="C197" s="17">
        <v>1956</v>
      </c>
      <c r="D197" s="17">
        <f t="shared" ref="D197:D221" si="3">(1-$D$1)*C197</f>
        <v>1956</v>
      </c>
      <c r="E197" s="18" t="s">
        <v>494</v>
      </c>
    </row>
    <row r="198" spans="1:5" ht="20.85" customHeight="1" x14ac:dyDescent="0.25">
      <c r="A198" s="16" t="s">
        <v>411</v>
      </c>
      <c r="B198" s="19" t="s">
        <v>412</v>
      </c>
      <c r="C198" s="17">
        <v>2280</v>
      </c>
      <c r="D198" s="17">
        <f t="shared" si="3"/>
        <v>2280</v>
      </c>
      <c r="E198" s="18" t="s">
        <v>494</v>
      </c>
    </row>
    <row r="199" spans="1:5" ht="20.85" customHeight="1" x14ac:dyDescent="0.25">
      <c r="A199" s="16" t="s">
        <v>413</v>
      </c>
      <c r="B199" s="19" t="s">
        <v>414</v>
      </c>
      <c r="C199" s="17">
        <v>3233</v>
      </c>
      <c r="D199" s="17">
        <f t="shared" si="3"/>
        <v>3233</v>
      </c>
      <c r="E199" s="18" t="s">
        <v>494</v>
      </c>
    </row>
    <row r="200" spans="1:5" ht="20.85" customHeight="1" x14ac:dyDescent="0.25">
      <c r="A200" s="16" t="s">
        <v>415</v>
      </c>
      <c r="B200" s="19" t="s">
        <v>416</v>
      </c>
      <c r="C200" s="17">
        <v>3743</v>
      </c>
      <c r="D200" s="17">
        <f t="shared" si="3"/>
        <v>3743</v>
      </c>
      <c r="E200" s="18" t="s">
        <v>494</v>
      </c>
    </row>
    <row r="201" spans="1:5" ht="20.85" customHeight="1" x14ac:dyDescent="0.25">
      <c r="A201" s="16" t="s">
        <v>417</v>
      </c>
      <c r="B201" s="19" t="s">
        <v>418</v>
      </c>
      <c r="C201" s="17">
        <v>6210</v>
      </c>
      <c r="D201" s="17">
        <f t="shared" si="3"/>
        <v>6210</v>
      </c>
      <c r="E201" s="18" t="s">
        <v>494</v>
      </c>
    </row>
    <row r="202" spans="1:5" ht="20.85" customHeight="1" x14ac:dyDescent="0.25">
      <c r="A202" s="16" t="s">
        <v>419</v>
      </c>
      <c r="B202" s="19" t="s">
        <v>420</v>
      </c>
      <c r="C202" s="17">
        <v>6420</v>
      </c>
      <c r="D202" s="17">
        <f t="shared" si="3"/>
        <v>6420</v>
      </c>
      <c r="E202" s="18" t="s">
        <v>494</v>
      </c>
    </row>
    <row r="203" spans="1:5" ht="20.85" customHeight="1" x14ac:dyDescent="0.25">
      <c r="A203" s="1" t="s">
        <v>421</v>
      </c>
      <c r="B203" s="12" t="s">
        <v>422</v>
      </c>
      <c r="C203" s="2">
        <v>4352</v>
      </c>
      <c r="D203" s="2">
        <f t="shared" si="3"/>
        <v>4352</v>
      </c>
    </row>
    <row r="204" spans="1:5" ht="20.85" customHeight="1" x14ac:dyDescent="0.25">
      <c r="A204" s="1" t="s">
        <v>423</v>
      </c>
      <c r="B204" s="12" t="s">
        <v>424</v>
      </c>
      <c r="C204" s="2">
        <v>4863</v>
      </c>
      <c r="D204" s="2">
        <f t="shared" si="3"/>
        <v>4863</v>
      </c>
    </row>
    <row r="205" spans="1:5" ht="20.85" customHeight="1" x14ac:dyDescent="0.25">
      <c r="A205" s="1" t="s">
        <v>425</v>
      </c>
      <c r="B205" s="12" t="s">
        <v>426</v>
      </c>
      <c r="C205" s="2">
        <v>4982</v>
      </c>
      <c r="D205" s="2">
        <f t="shared" si="3"/>
        <v>4982</v>
      </c>
    </row>
    <row r="206" spans="1:5" ht="20.85" customHeight="1" x14ac:dyDescent="0.25">
      <c r="A206" s="1" t="s">
        <v>427</v>
      </c>
      <c r="B206" s="12" t="s">
        <v>428</v>
      </c>
      <c r="C206" s="2">
        <v>5543</v>
      </c>
      <c r="D206" s="2">
        <f t="shared" si="3"/>
        <v>5543</v>
      </c>
    </row>
    <row r="207" spans="1:5" ht="20.85" customHeight="1" x14ac:dyDescent="0.25">
      <c r="A207" s="1" t="s">
        <v>429</v>
      </c>
      <c r="B207" s="12" t="s">
        <v>430</v>
      </c>
      <c r="C207" s="2">
        <v>585</v>
      </c>
      <c r="D207" s="2">
        <f t="shared" si="3"/>
        <v>585</v>
      </c>
    </row>
    <row r="208" spans="1:5" ht="20.85" customHeight="1" x14ac:dyDescent="0.25">
      <c r="A208" s="1" t="s">
        <v>431</v>
      </c>
      <c r="B208" s="12" t="s">
        <v>432</v>
      </c>
      <c r="C208" s="2">
        <v>383</v>
      </c>
      <c r="D208" s="2">
        <f t="shared" si="3"/>
        <v>383</v>
      </c>
    </row>
    <row r="209" spans="1:5" ht="20.85" customHeight="1" x14ac:dyDescent="0.25">
      <c r="A209" s="1" t="s">
        <v>433</v>
      </c>
      <c r="B209" s="12" t="s">
        <v>434</v>
      </c>
      <c r="C209" s="2">
        <v>95</v>
      </c>
      <c r="D209" s="2">
        <f t="shared" si="3"/>
        <v>95</v>
      </c>
    </row>
    <row r="210" spans="1:5" ht="20.85" customHeight="1" x14ac:dyDescent="0.25">
      <c r="A210" s="1" t="s">
        <v>435</v>
      </c>
      <c r="B210" s="12" t="s">
        <v>436</v>
      </c>
      <c r="C210" s="2">
        <v>95</v>
      </c>
      <c r="D210" s="2">
        <f t="shared" si="3"/>
        <v>95</v>
      </c>
    </row>
    <row r="211" spans="1:5" ht="20.85" customHeight="1" x14ac:dyDescent="0.25">
      <c r="A211" s="1" t="s">
        <v>437</v>
      </c>
      <c r="B211" s="12" t="s">
        <v>438</v>
      </c>
      <c r="C211" s="2">
        <v>95</v>
      </c>
      <c r="D211" s="2">
        <f t="shared" si="3"/>
        <v>95</v>
      </c>
    </row>
    <row r="212" spans="1:5" ht="20.85" customHeight="1" x14ac:dyDescent="0.25">
      <c r="A212" s="1" t="s">
        <v>439</v>
      </c>
      <c r="B212" s="12" t="s">
        <v>440</v>
      </c>
      <c r="C212" s="2">
        <v>95</v>
      </c>
      <c r="D212" s="2">
        <f t="shared" si="3"/>
        <v>95</v>
      </c>
    </row>
    <row r="213" spans="1:5" ht="20.85" customHeight="1" x14ac:dyDescent="0.25">
      <c r="A213" s="6" t="s">
        <v>441</v>
      </c>
      <c r="B213" s="15" t="s">
        <v>442</v>
      </c>
      <c r="C213" s="2" t="s">
        <v>493</v>
      </c>
      <c r="D213" s="2" t="s">
        <v>493</v>
      </c>
    </row>
    <row r="214" spans="1:5" ht="20.85" customHeight="1" x14ac:dyDescent="0.25">
      <c r="A214" s="1" t="s">
        <v>443</v>
      </c>
      <c r="B214" s="15" t="s">
        <v>444</v>
      </c>
      <c r="C214" s="2">
        <v>55</v>
      </c>
      <c r="D214" s="2">
        <f t="shared" si="3"/>
        <v>55</v>
      </c>
    </row>
    <row r="215" spans="1:5" ht="20.85" customHeight="1" x14ac:dyDescent="0.25">
      <c r="A215" s="1" t="s">
        <v>445</v>
      </c>
      <c r="B215" s="15" t="s">
        <v>446</v>
      </c>
      <c r="C215" s="2">
        <v>122</v>
      </c>
      <c r="D215" s="2">
        <f t="shared" si="3"/>
        <v>122</v>
      </c>
    </row>
    <row r="216" spans="1:5" ht="20.85" customHeight="1" x14ac:dyDescent="0.25">
      <c r="A216" s="1" t="s">
        <v>447</v>
      </c>
      <c r="B216" s="15" t="s">
        <v>448</v>
      </c>
      <c r="C216" s="2">
        <v>218</v>
      </c>
      <c r="D216" s="2">
        <f t="shared" si="3"/>
        <v>218</v>
      </c>
    </row>
    <row r="217" spans="1:5" ht="20.85" customHeight="1" x14ac:dyDescent="0.25">
      <c r="A217" s="1" t="s">
        <v>449</v>
      </c>
      <c r="C217" s="2">
        <v>815</v>
      </c>
      <c r="D217" s="2">
        <f t="shared" si="3"/>
        <v>815</v>
      </c>
    </row>
    <row r="218" spans="1:5" ht="20.85" customHeight="1" x14ac:dyDescent="0.25">
      <c r="A218" s="1" t="s">
        <v>450</v>
      </c>
      <c r="C218" s="2">
        <v>2635</v>
      </c>
      <c r="D218" s="2">
        <f t="shared" si="3"/>
        <v>2635</v>
      </c>
    </row>
    <row r="219" spans="1:5" ht="20.85" customHeight="1" x14ac:dyDescent="0.25">
      <c r="A219" s="1" t="s">
        <v>451</v>
      </c>
      <c r="C219" s="2">
        <v>851</v>
      </c>
      <c r="D219" s="2">
        <f t="shared" si="3"/>
        <v>851</v>
      </c>
    </row>
    <row r="220" spans="1:5" ht="20.85" customHeight="1" x14ac:dyDescent="0.25">
      <c r="A220" s="1" t="s">
        <v>452</v>
      </c>
      <c r="C220" s="2">
        <v>1952</v>
      </c>
      <c r="D220" s="2">
        <f t="shared" si="3"/>
        <v>1952</v>
      </c>
      <c r="E220" s="7" t="s">
        <v>453</v>
      </c>
    </row>
    <row r="221" spans="1:5" ht="20.85" customHeight="1" x14ac:dyDescent="0.25">
      <c r="A221" s="1" t="s">
        <v>454</v>
      </c>
      <c r="B221" s="12" t="s">
        <v>455</v>
      </c>
      <c r="C221" s="2">
        <v>3916</v>
      </c>
      <c r="D221" s="2">
        <f t="shared" si="3"/>
        <v>3916</v>
      </c>
    </row>
    <row r="222" spans="1:5" s="3" customFormat="1" ht="20.85" customHeight="1" x14ac:dyDescent="0.25">
      <c r="A222" s="3" t="s">
        <v>485</v>
      </c>
      <c r="B222" s="13"/>
      <c r="C222" s="4"/>
      <c r="D222" s="2"/>
      <c r="E222" s="8"/>
    </row>
    <row r="223" spans="1:5" ht="20.85" customHeight="1" x14ac:dyDescent="0.25">
      <c r="A223" s="1" t="s">
        <v>141</v>
      </c>
      <c r="B223" s="12" t="s">
        <v>142</v>
      </c>
      <c r="C223" s="2">
        <v>110</v>
      </c>
      <c r="D223" s="2">
        <f t="shared" ref="D223:D238" si="4">(1-$D$1)*C223</f>
        <v>110</v>
      </c>
    </row>
    <row r="224" spans="1:5" ht="20.85" customHeight="1" x14ac:dyDescent="0.25">
      <c r="A224" s="1" t="s">
        <v>143</v>
      </c>
      <c r="B224" s="12" t="s">
        <v>144</v>
      </c>
      <c r="C224" s="2">
        <v>135</v>
      </c>
      <c r="D224" s="2">
        <f t="shared" si="4"/>
        <v>135</v>
      </c>
    </row>
    <row r="225" spans="1:5" ht="20.85" customHeight="1" x14ac:dyDescent="0.25">
      <c r="A225" s="1" t="s">
        <v>145</v>
      </c>
      <c r="B225" s="12" t="s">
        <v>146</v>
      </c>
      <c r="C225" s="2">
        <v>132</v>
      </c>
      <c r="D225" s="2">
        <f t="shared" si="4"/>
        <v>132</v>
      </c>
    </row>
    <row r="226" spans="1:5" ht="20.85" customHeight="1" x14ac:dyDescent="0.25">
      <c r="A226" s="1" t="s">
        <v>147</v>
      </c>
      <c r="B226" s="12" t="s">
        <v>148</v>
      </c>
      <c r="C226" s="2">
        <v>132</v>
      </c>
      <c r="D226" s="2">
        <f t="shared" si="4"/>
        <v>132</v>
      </c>
    </row>
    <row r="227" spans="1:5" ht="20.85" customHeight="1" x14ac:dyDescent="0.25">
      <c r="A227" s="1" t="s">
        <v>149</v>
      </c>
      <c r="B227" s="12" t="s">
        <v>150</v>
      </c>
      <c r="C227" s="2">
        <v>132</v>
      </c>
      <c r="D227" s="2">
        <f t="shared" si="4"/>
        <v>132</v>
      </c>
    </row>
    <row r="228" spans="1:5" ht="20.85" customHeight="1" x14ac:dyDescent="0.25">
      <c r="A228" s="1" t="s">
        <v>151</v>
      </c>
      <c r="B228" s="12" t="s">
        <v>153</v>
      </c>
      <c r="C228" s="2">
        <v>132</v>
      </c>
      <c r="D228" s="2">
        <f t="shared" si="4"/>
        <v>132</v>
      </c>
      <c r="E228" s="7" t="s">
        <v>152</v>
      </c>
    </row>
    <row r="229" spans="1:5" ht="20.85" customHeight="1" x14ac:dyDescent="0.25">
      <c r="A229" s="24" t="s">
        <v>154</v>
      </c>
      <c r="B229" s="12" t="s">
        <v>155</v>
      </c>
      <c r="C229" s="2">
        <v>1022</v>
      </c>
      <c r="D229" s="2">
        <f t="shared" si="4"/>
        <v>1022</v>
      </c>
      <c r="E229" s="7" t="s">
        <v>152</v>
      </c>
    </row>
    <row r="230" spans="1:5" ht="20.85" customHeight="1" x14ac:dyDescent="0.25">
      <c r="A230" s="24" t="s">
        <v>156</v>
      </c>
      <c r="B230" s="12" t="s">
        <v>157</v>
      </c>
      <c r="C230" s="2">
        <v>1022</v>
      </c>
      <c r="D230" s="2">
        <f t="shared" si="4"/>
        <v>1022</v>
      </c>
      <c r="E230" s="7" t="s">
        <v>152</v>
      </c>
    </row>
    <row r="231" spans="1:5" ht="20.85" customHeight="1" x14ac:dyDescent="0.25">
      <c r="A231" s="1" t="s">
        <v>158</v>
      </c>
      <c r="B231" s="12" t="s">
        <v>160</v>
      </c>
      <c r="C231" s="2">
        <v>1142</v>
      </c>
      <c r="D231" s="2">
        <f t="shared" si="4"/>
        <v>1142</v>
      </c>
      <c r="E231" s="7" t="s">
        <v>159</v>
      </c>
    </row>
    <row r="232" spans="1:5" ht="20.85" customHeight="1" x14ac:dyDescent="0.25">
      <c r="A232" s="1" t="s">
        <v>161</v>
      </c>
      <c r="B232" s="12" t="s">
        <v>162</v>
      </c>
      <c r="C232" s="2">
        <v>1142</v>
      </c>
      <c r="D232" s="2">
        <f t="shared" si="4"/>
        <v>1142</v>
      </c>
      <c r="E232" s="7" t="s">
        <v>159</v>
      </c>
    </row>
    <row r="233" spans="1:5" ht="20.85" customHeight="1" x14ac:dyDescent="0.25">
      <c r="A233" s="1" t="s">
        <v>163</v>
      </c>
      <c r="B233" s="12" t="s">
        <v>164</v>
      </c>
      <c r="C233" s="2">
        <v>635</v>
      </c>
      <c r="D233" s="2">
        <f t="shared" si="4"/>
        <v>635</v>
      </c>
    </row>
    <row r="234" spans="1:5" ht="20.85" customHeight="1" x14ac:dyDescent="0.25">
      <c r="A234" s="1" t="s">
        <v>165</v>
      </c>
      <c r="B234" s="12" t="s">
        <v>166</v>
      </c>
      <c r="C234" s="2">
        <v>635</v>
      </c>
      <c r="D234" s="2">
        <f t="shared" si="4"/>
        <v>635</v>
      </c>
    </row>
    <row r="235" spans="1:5" ht="20.85" customHeight="1" x14ac:dyDescent="0.25">
      <c r="A235" s="1" t="s">
        <v>167</v>
      </c>
      <c r="B235" s="12" t="s">
        <v>168</v>
      </c>
      <c r="C235" s="2">
        <v>48</v>
      </c>
      <c r="D235" s="2">
        <f t="shared" si="4"/>
        <v>48</v>
      </c>
    </row>
    <row r="236" spans="1:5" ht="26.25" customHeight="1" x14ac:dyDescent="0.25">
      <c r="A236" s="1" t="s">
        <v>169</v>
      </c>
      <c r="B236" s="12" t="s">
        <v>171</v>
      </c>
      <c r="C236" s="2">
        <v>1022</v>
      </c>
      <c r="D236" s="2">
        <f t="shared" si="4"/>
        <v>1022</v>
      </c>
      <c r="E236" s="7" t="s">
        <v>170</v>
      </c>
    </row>
    <row r="237" spans="1:5" ht="30.75" customHeight="1" x14ac:dyDescent="0.25">
      <c r="A237" s="1" t="s">
        <v>172</v>
      </c>
      <c r="B237" s="12" t="s">
        <v>174</v>
      </c>
      <c r="C237" s="2">
        <v>1063</v>
      </c>
      <c r="D237" s="2">
        <f t="shared" si="4"/>
        <v>1063</v>
      </c>
      <c r="E237" s="12" t="s">
        <v>173</v>
      </c>
    </row>
    <row r="238" spans="1:5" ht="20.85" customHeight="1" x14ac:dyDescent="0.25">
      <c r="A238" s="9" t="s">
        <v>499</v>
      </c>
      <c r="B238" s="14" t="s">
        <v>500</v>
      </c>
      <c r="C238" s="10">
        <v>462</v>
      </c>
      <c r="D238" s="10">
        <f t="shared" si="4"/>
        <v>462</v>
      </c>
      <c r="E238" s="11" t="s">
        <v>118</v>
      </c>
    </row>
  </sheetData>
  <autoFilter ref="A3:F3" xr:uid="{48E221BF-AF56-41FC-A50F-49FA1B86CA39}"/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7611-EFAB-4295-B994-7B0BC2577D56}">
  <sheetPr codeName="Sheet2"/>
  <dimension ref="A1:B38"/>
  <sheetViews>
    <sheetView workbookViewId="0">
      <selection activeCell="A23" sqref="A2:A23"/>
    </sheetView>
  </sheetViews>
  <sheetFormatPr defaultRowHeight="15" x14ac:dyDescent="0.25"/>
  <cols>
    <col min="1" max="1" width="28.5703125" bestFit="1" customWidth="1"/>
  </cols>
  <sheetData>
    <row r="1" spans="1:2" x14ac:dyDescent="0.25">
      <c r="A1" t="s">
        <v>456</v>
      </c>
    </row>
    <row r="2" spans="1:2" x14ac:dyDescent="0.25">
      <c r="A2" t="s">
        <v>94</v>
      </c>
      <c r="B2" t="e">
        <f>VLOOKUP(A2,#REF!,6,FALSE)</f>
        <v>#REF!</v>
      </c>
    </row>
    <row r="3" spans="1:2" x14ac:dyDescent="0.25">
      <c r="A3" t="s">
        <v>95</v>
      </c>
      <c r="B3" t="e">
        <f>VLOOKUP(A3,#REF!,6,FALSE)</f>
        <v>#REF!</v>
      </c>
    </row>
    <row r="4" spans="1:2" x14ac:dyDescent="0.25">
      <c r="A4" t="s">
        <v>96</v>
      </c>
      <c r="B4" t="e">
        <f>VLOOKUP(A4,#REF!,6,FALSE)</f>
        <v>#REF!</v>
      </c>
    </row>
    <row r="5" spans="1:2" x14ac:dyDescent="0.25">
      <c r="A5" t="s">
        <v>97</v>
      </c>
      <c r="B5" t="e">
        <f>VLOOKUP(A5,#REF!,6,FALSE)</f>
        <v>#REF!</v>
      </c>
    </row>
    <row r="6" spans="1:2" x14ac:dyDescent="0.25">
      <c r="A6" t="s">
        <v>98</v>
      </c>
      <c r="B6" t="e">
        <f>VLOOKUP(A6,#REF!,6,FALSE)</f>
        <v>#REF!</v>
      </c>
    </row>
    <row r="7" spans="1:2" x14ac:dyDescent="0.25">
      <c r="A7" t="s">
        <v>457</v>
      </c>
      <c r="B7" t="e">
        <f>VLOOKUP(A7,#REF!,6,FALSE)</f>
        <v>#REF!</v>
      </c>
    </row>
    <row r="8" spans="1:2" x14ac:dyDescent="0.25">
      <c r="A8" t="s">
        <v>458</v>
      </c>
      <c r="B8" t="e">
        <f>VLOOKUP(A8,#REF!,6,FALSE)</f>
        <v>#REF!</v>
      </c>
    </row>
    <row r="9" spans="1:2" x14ac:dyDescent="0.25">
      <c r="A9" t="s">
        <v>207</v>
      </c>
      <c r="B9" t="e">
        <f>VLOOKUP(A9,#REF!,6,FALSE)</f>
        <v>#REF!</v>
      </c>
    </row>
    <row r="10" spans="1:2" x14ac:dyDescent="0.25">
      <c r="A10" t="s">
        <v>208</v>
      </c>
      <c r="B10" t="e">
        <f>VLOOKUP(A10,#REF!,6,FALSE)</f>
        <v>#REF!</v>
      </c>
    </row>
    <row r="11" spans="1:2" x14ac:dyDescent="0.25">
      <c r="A11" t="s">
        <v>333</v>
      </c>
      <c r="B11" t="e">
        <f>VLOOKUP(A11,#REF!,6,FALSE)</f>
        <v>#REF!</v>
      </c>
    </row>
    <row r="12" spans="1:2" x14ac:dyDescent="0.25">
      <c r="A12" t="s">
        <v>335</v>
      </c>
      <c r="B12" t="e">
        <f>VLOOKUP(A12,#REF!,6,FALSE)</f>
        <v>#REF!</v>
      </c>
    </row>
    <row r="13" spans="1:2" x14ac:dyDescent="0.25">
      <c r="A13" t="s">
        <v>459</v>
      </c>
      <c r="B13" t="e">
        <f>VLOOKUP(A13,#REF!,6,FALSE)</f>
        <v>#REF!</v>
      </c>
    </row>
    <row r="14" spans="1:2" x14ac:dyDescent="0.25">
      <c r="A14" t="s">
        <v>339</v>
      </c>
      <c r="B14" t="e">
        <f>VLOOKUP(A14,#REF!,6,FALSE)</f>
        <v>#REF!</v>
      </c>
    </row>
    <row r="15" spans="1:2" x14ac:dyDescent="0.25">
      <c r="A15" t="s">
        <v>341</v>
      </c>
      <c r="B15" t="e">
        <f>VLOOKUP(A15,#REF!,6,FALSE)</f>
        <v>#REF!</v>
      </c>
    </row>
    <row r="16" spans="1:2" x14ac:dyDescent="0.25">
      <c r="A16" t="s">
        <v>343</v>
      </c>
      <c r="B16" t="e">
        <f>VLOOKUP(A16,#REF!,6,FALSE)</f>
        <v>#REF!</v>
      </c>
    </row>
    <row r="17" spans="1:2" x14ac:dyDescent="0.25">
      <c r="A17" t="s">
        <v>345</v>
      </c>
      <c r="B17" t="e">
        <f>VLOOKUP(A17,#REF!,6,FALSE)</f>
        <v>#REF!</v>
      </c>
    </row>
    <row r="18" spans="1:2" x14ac:dyDescent="0.25">
      <c r="A18" t="s">
        <v>347</v>
      </c>
      <c r="B18" t="e">
        <f>VLOOKUP(A18,#REF!,6,FALSE)</f>
        <v>#REF!</v>
      </c>
    </row>
    <row r="19" spans="1:2" x14ac:dyDescent="0.25">
      <c r="A19" t="s">
        <v>349</v>
      </c>
      <c r="B19" t="e">
        <f>VLOOKUP(A19,#REF!,6,FALSE)</f>
        <v>#REF!</v>
      </c>
    </row>
    <row r="20" spans="1:2" x14ac:dyDescent="0.25">
      <c r="A20" t="s">
        <v>433</v>
      </c>
      <c r="B20" t="e">
        <f>VLOOKUP(A20,#REF!,6,FALSE)</f>
        <v>#REF!</v>
      </c>
    </row>
    <row r="21" spans="1:2" x14ac:dyDescent="0.25">
      <c r="A21" t="s">
        <v>435</v>
      </c>
      <c r="B21" t="e">
        <f>VLOOKUP(A21,#REF!,6,FALSE)</f>
        <v>#REF!</v>
      </c>
    </row>
    <row r="22" spans="1:2" x14ac:dyDescent="0.25">
      <c r="A22" t="s">
        <v>437</v>
      </c>
      <c r="B22" t="e">
        <f>VLOOKUP(A22,#REF!,6,FALSE)</f>
        <v>#REF!</v>
      </c>
    </row>
    <row r="23" spans="1:2" x14ac:dyDescent="0.25">
      <c r="A23" t="s">
        <v>439</v>
      </c>
      <c r="B23" t="e">
        <f>VLOOKUP(A23,#REF!,6,FALSE)</f>
        <v>#REF!</v>
      </c>
    </row>
    <row r="24" spans="1:2" x14ac:dyDescent="0.25">
      <c r="A24" t="s">
        <v>279</v>
      </c>
      <c r="B24" t="e">
        <f>VLOOKUP(A24,#REF!,6,FALSE)</f>
        <v>#REF!</v>
      </c>
    </row>
    <row r="25" spans="1:2" x14ac:dyDescent="0.25">
      <c r="A25" t="s">
        <v>460</v>
      </c>
      <c r="B25" t="e">
        <f>VLOOKUP(A25,#REF!,6,FALSE)</f>
        <v>#REF!</v>
      </c>
    </row>
    <row r="26" spans="1:2" x14ac:dyDescent="0.25">
      <c r="A26" t="s">
        <v>461</v>
      </c>
      <c r="B26" t="e">
        <f>VLOOKUP(A26,#REF!,6,FALSE)</f>
        <v>#REF!</v>
      </c>
    </row>
    <row r="27" spans="1:2" x14ac:dyDescent="0.25">
      <c r="A27" t="s">
        <v>462</v>
      </c>
      <c r="B27" t="e">
        <f>VLOOKUP(A27,#REF!,6,FALSE)</f>
        <v>#REF!</v>
      </c>
    </row>
    <row r="28" spans="1:2" x14ac:dyDescent="0.25">
      <c r="A28" t="s">
        <v>463</v>
      </c>
      <c r="B28" t="e">
        <f>VLOOKUP(A28,#REF!,6,FALSE)</f>
        <v>#REF!</v>
      </c>
    </row>
    <row r="29" spans="1:2" x14ac:dyDescent="0.25">
      <c r="A29" t="s">
        <v>464</v>
      </c>
      <c r="B29" t="e">
        <f>VLOOKUP(A29,#REF!,6,FALSE)</f>
        <v>#REF!</v>
      </c>
    </row>
    <row r="30" spans="1:2" x14ac:dyDescent="0.25">
      <c r="A30" t="s">
        <v>465</v>
      </c>
      <c r="B30" t="e">
        <f>VLOOKUP(A30,#REF!,6,FALSE)</f>
        <v>#REF!</v>
      </c>
    </row>
    <row r="31" spans="1:2" x14ac:dyDescent="0.25">
      <c r="A31" t="s">
        <v>466</v>
      </c>
      <c r="B31" t="e">
        <f>VLOOKUP(A31,#REF!,6,FALSE)</f>
        <v>#REF!</v>
      </c>
    </row>
    <row r="32" spans="1:2" x14ac:dyDescent="0.25">
      <c r="A32" t="s">
        <v>467</v>
      </c>
      <c r="B32" t="e">
        <f>VLOOKUP(A32,#REF!,6,FALSE)</f>
        <v>#REF!</v>
      </c>
    </row>
    <row r="33" spans="1:2" x14ac:dyDescent="0.25">
      <c r="A33" t="s">
        <v>468</v>
      </c>
      <c r="B33" t="e">
        <f>VLOOKUP(A33,#REF!,6,FALSE)</f>
        <v>#REF!</v>
      </c>
    </row>
    <row r="34" spans="1:2" x14ac:dyDescent="0.25">
      <c r="A34" t="s">
        <v>469</v>
      </c>
      <c r="B34" t="e">
        <f>VLOOKUP(A34,#REF!,6,FALSE)</f>
        <v>#REF!</v>
      </c>
    </row>
    <row r="35" spans="1:2" x14ac:dyDescent="0.25">
      <c r="A35" t="s">
        <v>470</v>
      </c>
      <c r="B35" t="e">
        <f>VLOOKUP(A35,#REF!,6,FALSE)</f>
        <v>#REF!</v>
      </c>
    </row>
    <row r="36" spans="1:2" x14ac:dyDescent="0.25">
      <c r="A36" t="s">
        <v>471</v>
      </c>
      <c r="B36" t="e">
        <f>VLOOKUP(A36,#REF!,6,FALSE)</f>
        <v>#REF!</v>
      </c>
    </row>
    <row r="37" spans="1:2" x14ac:dyDescent="0.25">
      <c r="A37" t="s">
        <v>472</v>
      </c>
      <c r="B37" t="e">
        <f>VLOOKUP(A37,#REF!,6,FALSE)</f>
        <v>#REF!</v>
      </c>
    </row>
    <row r="38" spans="1:2" x14ac:dyDescent="0.25">
      <c r="A38" t="s">
        <v>473</v>
      </c>
      <c r="B38" t="e">
        <f>VLOOKUP(A38,#REF!,6,FALSE)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Props1.xml><?xml version="1.0" encoding="utf-8"?>
<ds:datastoreItem xmlns:ds="http://schemas.openxmlformats.org/officeDocument/2006/customXml" ds:itemID="{7757BCE5-A73D-4854-8A9D-1159DECC15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8C8E88-7E77-47E4-8B46-23484439F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F4FC2-BFE5-4BD9-98B5-0489952BD9A3}">
  <ds:schemaRefs>
    <ds:schemaRef ds:uri="http://schemas.microsoft.com/office/2006/metadata/properties"/>
    <ds:schemaRef ds:uri="http://schemas.microsoft.com/office/infopath/2007/PartnerControls"/>
    <ds:schemaRef ds:uri="d9427149-45a2-4859-af21-6b08ced5c820"/>
    <ds:schemaRef ds:uri="1aa3bce5-433a-47f8-9e5e-9b4f221fd0d5"/>
    <ds:schemaRef ds:uri="86478785-1c2e-4347-afe2-34f515586d4e"/>
    <ds:schemaRef ds:uri="3f667bdd-c545-4829-8621-3d7291bb8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Keyscan Price List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Adams</dc:creator>
  <cp:keywords/>
  <dc:description/>
  <cp:lastModifiedBy>James Duff</cp:lastModifiedBy>
  <cp:revision/>
  <dcterms:created xsi:type="dcterms:W3CDTF">2022-03-07T18:46:49Z</dcterms:created>
  <dcterms:modified xsi:type="dcterms:W3CDTF">2026-06-04T21:40:40Z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0x0101003DA6C1B667C7F140A39F9110E3D45F31</vt:lpwstr>
  </property>
  <property fmtid="{D5CDD505-2E9C-101B-9397-08002B2CF9AE}" pid="4" name="_dlc_DocIdItemGuid">
    <vt:lpwstr>4b5cff15-d143-47a0-aeaf-f7c2396aff26</vt:lpwstr>
  </property>
  <property fmtid="{D5CDD505-2E9C-101B-9397-08002B2CF9AE}" pid="5" name="UnilyDocumentCategory">
    <vt:lpwstr/>
  </property>
</Properties>
</file>