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5.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G:\CorpControllerAB\FPACorp\Annual Report\2024 Annual Report\Download files\Formatted excel files\"/>
    </mc:Choice>
  </mc:AlternateContent>
  <bookViews>
    <workbookView xWindow="0" yWindow="0" windowWidth="19200" windowHeight="8580" tabRatio="726"/>
  </bookViews>
  <sheets>
    <sheet name="Operating_Statistics" sheetId="6" r:id="rId1"/>
    <sheet name="Quarterly Seg Graphs" sheetId="10" state="hidden" r:id="rId2"/>
    <sheet name="Quarterly Fin Graphs" sheetId="11" state="hidden" r:id="rId3"/>
    <sheet name="Annual Op Graphs" sheetId="12" state="hidden" r:id="rId4"/>
    <sheet name="Quarterly Op Graphs" sheetId="13" state="hidden" r:id="rId5"/>
    <sheet name="Sample Graphs" sheetId="14" state="hidden" r:id="rId6"/>
    <sheet name="new graph on annual segmented" sheetId="15" state="hidden" r:id="rId7"/>
  </sheets>
  <definedNames>
    <definedName name="_1_0DS">#REF!</definedName>
    <definedName name="_10_hours">#REF!</definedName>
    <definedName name="_2_0DS">#REF!</definedName>
    <definedName name="_30_hours">#REF!</definedName>
    <definedName name="_5_hours">#REF!</definedName>
    <definedName name="_AIN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kam008">#REF!</definedName>
    <definedName name="_ls1">#REF!</definedName>
    <definedName name="_new2">#REF!</definedName>
    <definedName name="_R112_1113">#REF!</definedName>
    <definedName name="_ss1">#REF!</definedName>
    <definedName name="_ts1">#REF!</definedName>
    <definedName name="_uac1">#REF!</definedName>
    <definedName name="_VRS1">#REF!</definedName>
    <definedName name="_VRS2">#REF!</definedName>
    <definedName name="a">#REF!</definedName>
    <definedName name="a175400411ytd">#REF!</definedName>
    <definedName name="AB_Bud_Act">#REF!</definedName>
    <definedName name="Accept_sort_sites">#REF!</definedName>
    <definedName name="Account_Map_Final">#REF!</definedName>
    <definedName name="actuals2001">#REF!</definedName>
    <definedName name="adds">#REF!</definedName>
    <definedName name="Appl_sort_sites">#REF!</definedName>
    <definedName name="Area_Input_curr_mo">#REF!</definedName>
    <definedName name="Area_Input_tot_yr">#REF!</definedName>
    <definedName name="Area_Input_YTD">#REF!</definedName>
    <definedName name="Area_lookup">#REF!</definedName>
    <definedName name="AUGUST">#REF!</definedName>
    <definedName name="average">#REF!</definedName>
    <definedName name="aveshares2001">#REF!</definedName>
    <definedName name="bat130ytd">#REF!</definedName>
    <definedName name="bat300ytd">#REF!</definedName>
    <definedName name="bat400ytd">#REF!</definedName>
    <definedName name="BC_Act">#REF!</definedName>
    <definedName name="BC_Bud">#REF!</definedName>
    <definedName name="BC_Bud_SKF">#REF!</definedName>
    <definedName name="bel501ytd">#REF!</definedName>
    <definedName name="bel503ytd">#REF!</definedName>
    <definedName name="bel504ytd">#REF!</definedName>
    <definedName name="bel505ytd">#REF!</definedName>
    <definedName name="bel506ytd">#REF!</definedName>
    <definedName name="bel901ytd">#REF!</definedName>
    <definedName name="bel903ytd">#REF!</definedName>
    <definedName name="bel904ytd">#REF!</definedName>
    <definedName name="bel905tyd">#REF!</definedName>
    <definedName name="bel905ytd">#REF!</definedName>
    <definedName name="bel906ytd">#REF!</definedName>
    <definedName name="budget">#REF!</definedName>
    <definedName name="Budget_Year">#REF!</definedName>
    <definedName name="budgetshares">#REF!</definedName>
    <definedName name="CapLabTotal">#REF!</definedName>
    <definedName name="car00801bytd">#REF!</definedName>
    <definedName name="car013ytd">#REF!</definedName>
    <definedName name="car027ytd">#REF!</definedName>
    <definedName name="car700ytd">#REF!</definedName>
    <definedName name="car701ytd">#REF!</definedName>
    <definedName name="car800ytd">#REF!</definedName>
    <definedName name="car801ytd">#REF!</definedName>
    <definedName name="Carryover">#REF!</definedName>
    <definedName name="cas002ytd">#REF!</definedName>
    <definedName name="cas007ytd">#REF!</definedName>
    <definedName name="cas008ytd">#REF!</definedName>
    <definedName name="cas01001bytd">#REF!</definedName>
    <definedName name="cas010101bytd">#REF!</definedName>
    <definedName name="cas010ytd">#REF!</definedName>
    <definedName name="CAS10001BYTD">#REF!</definedName>
    <definedName name="cas100ytd">#REF!</definedName>
    <definedName name="cas101ytd">#REF!</definedName>
    <definedName name="cas102ytd">#REF!</definedName>
    <definedName name="cas107ytd">#REF!</definedName>
    <definedName name="cas108ytd">#REF!</definedName>
    <definedName name="CAS20601YTD">#REF!</definedName>
    <definedName name="cas402ytd">#REF!</definedName>
    <definedName name="cas403ytd">#REF!</definedName>
    <definedName name="cashflow">#REF!</definedName>
    <definedName name="casmpytd">#REF!</definedName>
    <definedName name="cbm1207cnt1ytd">#REF!</definedName>
    <definedName name="CEAedONLY">#REF!</definedName>
    <definedName name="CFBU">#REF!</definedName>
    <definedName name="cheqytd">#REF!</definedName>
    <definedName name="chg100ytd">#REF!</definedName>
    <definedName name="chg200ytd">#REF!</definedName>
    <definedName name="chg900ytd">#REF!</definedName>
    <definedName name="CivilsApr">#REF!</definedName>
    <definedName name="CivilsAug">#REF!</definedName>
    <definedName name="CivilsDec">#REF!</definedName>
    <definedName name="CivilsFeb">#REF!</definedName>
    <definedName name="CivilsII">#REF!</definedName>
    <definedName name="CivilsJan">#REF!</definedName>
    <definedName name="CivilsJul">#REF!</definedName>
    <definedName name="CivilsJun">#REF!</definedName>
    <definedName name="CivilsMar">#REF!</definedName>
    <definedName name="CivilsMay">#REF!</definedName>
    <definedName name="CivilsNov">#REF!</definedName>
    <definedName name="CivilsOct">#REF!</definedName>
    <definedName name="CivilsSep">#REF!</definedName>
    <definedName name="CivilsTotal">#REF!</definedName>
    <definedName name="CMB1207CNT1RYTD">#REF!</definedName>
    <definedName name="cogsbasic">#REF!</definedName>
    <definedName name="cogsMovie">#REF!</definedName>
    <definedName name="cogsmusic">#REF!</definedName>
    <definedName name="cogsPPV">#REF!</definedName>
    <definedName name="cogsSpecial">#REF!</definedName>
    <definedName name="cogsVOD">#REF!</definedName>
    <definedName name="comm">#REF!</definedName>
    <definedName name="commission">#REF!</definedName>
    <definedName name="condensed">#REF!</definedName>
    <definedName name="CPE_ACOS">#REF!</definedName>
    <definedName name="CPE_AREV">#REF!</definedName>
    <definedName name="CPE_MARGIN">#REF!</definedName>
    <definedName name="Current_Period">#REF!</definedName>
    <definedName name="D6.04">#REF!</definedName>
    <definedName name="Data_HQ">#REF!</definedName>
    <definedName name="DB">#REF!</definedName>
    <definedName name="DBase">#REF!</definedName>
    <definedName name="dd">#REF!</definedName>
    <definedName name="DECEMBER">#REF!</definedName>
    <definedName name="Design_sort_sites">#REF!</definedName>
    <definedName name="detail">#REF!</definedName>
    <definedName name="DETAILEXPENSE">#REF!</definedName>
    <definedName name="DETAILREVENUE">#REF!</definedName>
    <definedName name="dfdkjf">#REF!</definedName>
    <definedName name="dis100ytd">#REF!</definedName>
    <definedName name="dis20000ytd">#REF!</definedName>
    <definedName name="dis20001ytd">#REF!</definedName>
    <definedName name="Drivers">#REF!</definedName>
    <definedName name="DS2A">#REF!</definedName>
    <definedName name="DS2AA">#REF!</definedName>
    <definedName name="DS5.1">#REF!</definedName>
    <definedName name="DS5AA">#REF!</definedName>
    <definedName name="dummy">#REF!</definedName>
    <definedName name="EAPR99">#REF!</definedName>
    <definedName name="EAUG99">#REF!</definedName>
    <definedName name="EAUGUST">#REF!</definedName>
    <definedName name="EBITDA">#REF!</definedName>
    <definedName name="ebitda_bu_actuals">#REF!</definedName>
    <definedName name="ebitda_com_actuals">#REF!</definedName>
    <definedName name="ebitda_cons_actuals">#REF!</definedName>
    <definedName name="ebitda_mob_actuals">#REF!</definedName>
    <definedName name="EDEC99">#REF!</definedName>
    <definedName name="EDECEMBER">#REF!</definedName>
    <definedName name="EFEB00">#REF!</definedName>
    <definedName name="EFEB99">#REF!</definedName>
    <definedName name="EJAN00">#REF!</definedName>
    <definedName name="EJAN99">#REF!</definedName>
    <definedName name="EJULY">#REF!</definedName>
    <definedName name="EJULY99">#REF!</definedName>
    <definedName name="EJUN99">#REF!</definedName>
    <definedName name="EJUNE">#REF!</definedName>
    <definedName name="ELIMINATION1">#REF!</definedName>
    <definedName name="ELIMINATION2">#REF!</definedName>
    <definedName name="EMAR00">#REF!</definedName>
    <definedName name="EMAR99">#REF!</definedName>
    <definedName name="EMAY99">#REF!</definedName>
    <definedName name="ENOV99">#REF!</definedName>
    <definedName name="ENOVEMBER">#REF!</definedName>
    <definedName name="EOCT99">#REF!</definedName>
    <definedName name="EOCTOBER">#REF!</definedName>
    <definedName name="EqptII">#REF!</definedName>
    <definedName name="EqptTotal">#REF!</definedName>
    <definedName name="Equip.II.map">#REF!</definedName>
    <definedName name="equip_costs">#REF!</definedName>
    <definedName name="ESEP99">#REF!</definedName>
    <definedName name="ESEPTEMBER">#REF!</definedName>
    <definedName name="exp_bu_actuals">#REF!</definedName>
    <definedName name="exp_com_actuals">#REF!</definedName>
    <definedName name="exp_cons_actuals">#REF!</definedName>
    <definedName name="exp_mob_actuals">#REF!</definedName>
    <definedName name="EXPCHARTACT">#REF!</definedName>
    <definedName name="Facilities_sort_sites">#REF!</definedName>
    <definedName name="Fam">#REF!</definedName>
    <definedName name="famousytd">#REF!</definedName>
    <definedName name="fddf">#REF!</definedName>
    <definedName name="figures">#REF!</definedName>
    <definedName name="Finance.Cat">#REF!</definedName>
    <definedName name="fixedcost">#REF!</definedName>
    <definedName name="fon12071tyd">#REF!</definedName>
    <definedName name="fon12072ytd">#REF!</definedName>
    <definedName name="fon12073ytd">#REF!</definedName>
    <definedName name="fonytd">#REF!</definedName>
    <definedName name="Forecast_Monthly_Churn_Rate">#REF!</definedName>
    <definedName name="Forecast_Monthly_UpgradeSwap_Rate">#REF!</definedName>
    <definedName name="GWP1FREYTD">#REF!</definedName>
    <definedName name="hire_tbl">#REF!</definedName>
    <definedName name="hire_tbl_final">#REF!</definedName>
    <definedName name="hire_tbl_mstr">#REF!</definedName>
    <definedName name="hso3momytd">#REF!</definedName>
    <definedName name="IAPPL">#REF!</definedName>
    <definedName name="ICPECOS">#REF!</definedName>
    <definedName name="ICPEREV">#REF!</definedName>
    <definedName name="ILAN">#REF!</definedName>
    <definedName name="Impact">#REF!</definedName>
    <definedName name="Input_Area_Revenue">#REF!</definedName>
    <definedName name="IOTHER">#REF!</definedName>
    <definedName name="IP">#REF!</definedName>
    <definedName name="IREVCHARTEBITDA">#REF!</definedName>
    <definedName name="IREVCHARTREV">#REF!</definedName>
    <definedName name="IWAND">#REF!</definedName>
    <definedName name="IWANO">#REF!</definedName>
    <definedName name="IWANV">#REF!</definedName>
    <definedName name="JULY">#REF!</definedName>
    <definedName name="JUNE">#REF!</definedName>
    <definedName name="Location">#REF!</definedName>
    <definedName name="LS">#REF!</definedName>
    <definedName name="LSS">#REF!</definedName>
    <definedName name="Map">#REF!</definedName>
    <definedName name="MARCHOUTLOOK">#REF!</definedName>
    <definedName name="MESSAGE_CENTRE2">#REF!</definedName>
    <definedName name="mis">#REF!</definedName>
    <definedName name="nbpq270bbcytd">#REF!</definedName>
    <definedName name="nbpq270lbcytd">#REF!</definedName>
    <definedName name="nbpq270pbcytd">#REF!</definedName>
    <definedName name="nbpq270ybcytd">#REF!</definedName>
    <definedName name="networkmaint">#REF!</definedName>
    <definedName name="new">#REF!</definedName>
    <definedName name="nex001bytd">#REF!</definedName>
    <definedName name="nex001fytd">#REF!</definedName>
    <definedName name="nex001pytd">#REF!</definedName>
    <definedName name="nex004bytd">#REF!</definedName>
    <definedName name="nex004fytd">#REF!</definedName>
    <definedName name="nex004pytd">#REF!</definedName>
    <definedName name="NIAPPL">#REF!</definedName>
    <definedName name="NICPECOS">#REF!</definedName>
    <definedName name="NICPEREV">#REF!</definedName>
    <definedName name="NILAN">#REF!</definedName>
    <definedName name="NIOTHER">#REF!</definedName>
    <definedName name="NIREVCHARTEBITDA">#REF!</definedName>
    <definedName name="NIREVCHARTREV">#REF!</definedName>
    <definedName name="NIWAND">#REF!</definedName>
    <definedName name="NIWANO">#REF!</definedName>
    <definedName name="NIWANV">#REF!</definedName>
    <definedName name="nonilecbudget">#REF!</definedName>
    <definedName name="nonilecreported">#REF!</definedName>
    <definedName name="not">#REF!</definedName>
    <definedName name="NOVEMBER">#REF!</definedName>
    <definedName name="OAUGUST">#REF!</definedName>
    <definedName name="OCTOBER">#REF!</definedName>
    <definedName name="ODECEMBER">#REF!</definedName>
    <definedName name="OJULY">#REF!</definedName>
    <definedName name="OJUNE">#REF!</definedName>
    <definedName name="ONOVEMBER">#REF!</definedName>
    <definedName name="OOCTOBER">#REF!</definedName>
    <definedName name="OSC_sort_sites">#REF!</definedName>
    <definedName name="OSEPTEMBER">#REF!</definedName>
    <definedName name="other">#REF!</definedName>
    <definedName name="other_schedule">#REF!</definedName>
    <definedName name="PAGE2">#REF!</definedName>
    <definedName name="Pay_per_view">#REF!</definedName>
    <definedName name="PCA_Rpt">#REF!</definedName>
    <definedName name="PCS">#REF!</definedName>
    <definedName name="POP_List_sort_sites">#REF!</definedName>
    <definedName name="Portfolio">#REF!</definedName>
    <definedName name="pre12070ytd">#REF!</definedName>
    <definedName name="PrepaidUpgrade">#REF!</definedName>
    <definedName name="priceyear">#REF!</definedName>
    <definedName name="print">#REF!</definedName>
    <definedName name="_xlnm.Print_Area" localSheetId="0">Operating_Statistics!$A$1:$J$61</definedName>
    <definedName name="PRINTOCT">#REF!</definedName>
    <definedName name="Probability">#REF!</definedName>
    <definedName name="Product">#REF!</definedName>
    <definedName name="Product_curr_mo">#REF!</definedName>
    <definedName name="Product_tot_yr">#REF!</definedName>
    <definedName name="Product_ytd">#REF!</definedName>
    <definedName name="Program">#REF!</definedName>
    <definedName name="pur017ytd">#REF!</definedName>
    <definedName name="pur200ytd">#REF!</definedName>
    <definedName name="qn012dasytd">#REF!</definedName>
    <definedName name="raparf01ytd">#REF!</definedName>
    <definedName name="rasb01ytd">#REF!</definedName>
    <definedName name="rashtbo1ytd">#REF!</definedName>
    <definedName name="rasnybo1ytd">#REF!</definedName>
    <definedName name="ReducedUpgrade">#REF!</definedName>
    <definedName name="Region">#REF!</definedName>
    <definedName name="Rental">#REF!</definedName>
    <definedName name="repare01ytd">#REF!</definedName>
    <definedName name="rev_bu_actuals">#REF!</definedName>
    <definedName name="rev_com_actuals">#REF!</definedName>
    <definedName name="rev_cons_actuals">#REF!</definedName>
    <definedName name="rev_mob_actuals">#REF!</definedName>
    <definedName name="REVCHARTACT">#REF!</definedName>
    <definedName name="RevenueSAP">#REF!</definedName>
    <definedName name="rtn12070ytd">#REF!</definedName>
    <definedName name="sales">#REF!</definedName>
    <definedName name="SAnComplete">#REF!</definedName>
    <definedName name="SCFP_DETAIL">#REF!</definedName>
    <definedName name="SCFP_FINAL">#REF!</definedName>
    <definedName name="sepdata">#REF!</definedName>
    <definedName name="SEPTEMBER">#REF!</definedName>
    <definedName name="shared">#REF!</definedName>
    <definedName name="SMART8">#REF!</definedName>
    <definedName name="snr200ytd">#REF!</definedName>
    <definedName name="sort">#REF!</definedName>
    <definedName name="SS">#REF!</definedName>
    <definedName name="SSS">#REF!</definedName>
    <definedName name="sub4cast">#REF!</definedName>
    <definedName name="SubRegion">#REF!</definedName>
    <definedName name="Summary">#REF!</definedName>
    <definedName name="Summary_Schedule">#REF!</definedName>
    <definedName name="swp12070ytd">#REF!</definedName>
    <definedName name="TAC_DATA_sort_sites">#REF!</definedName>
    <definedName name="tbl_active_to_inactive">#REF!</definedName>
    <definedName name="tbl_churn_source">#REF!</definedName>
    <definedName name="tbl_emptype_change">#REF!</definedName>
    <definedName name="tbl_hc_reg">#REF!</definedName>
    <definedName name="tbl_hc_temp">#REF!</definedName>
    <definedName name="tbl_hc_total">#REF!</definedName>
    <definedName name="tbl_inactive_to_active">#REF!</definedName>
    <definedName name="tbl_lob_movein">#REF!</definedName>
    <definedName name="tbl_lob_moveout">#REF!</definedName>
    <definedName name="tbl_monthend_hires">#REF!</definedName>
    <definedName name="tbl_movement_within">#REF!</definedName>
    <definedName name="tbl_mth_source">#REF!</definedName>
    <definedName name="tbl_offstaff">#REF!</definedName>
    <definedName name="tbl_type_change">#REF!</definedName>
    <definedName name="Technology">#REF!</definedName>
    <definedName name="telecomSummary">#REF!</definedName>
    <definedName name="test">#REF!</definedName>
    <definedName name="TEST0">#REF!</definedName>
    <definedName name="test04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#REF!</definedName>
    <definedName name="TEST40">#REF!</definedName>
    <definedName name="TEST41">#REF!</definedName>
    <definedName name="TEST42">#REF!</definedName>
    <definedName name="TEST43">#REF!</definedName>
    <definedName name="TEST5">#REF!</definedName>
    <definedName name="TEST6">#REF!</definedName>
    <definedName name="TEST7">#REF!</definedName>
    <definedName name="TEST8">#REF!</definedName>
    <definedName name="TEST9">#REF!</definedName>
    <definedName name="TESTHKEY">#REF!</definedName>
    <definedName name="testhockey">#REF!</definedName>
    <definedName name="testkey5">#REF!</definedName>
    <definedName name="TESTKEYS">#REF!</definedName>
    <definedName name="TESTVKEY">#REF!</definedName>
    <definedName name="thankytd">#REF!</definedName>
    <definedName name="too">#REF!</definedName>
    <definedName name="TOTALREVCHARTEBITDA">#REF!</definedName>
    <definedName name="TOTALREVCHARTREV">#REF!</definedName>
    <definedName name="TS">#REF!</definedName>
    <definedName name="TSS">#REF!</definedName>
    <definedName name="ValidSWType">#REF!</definedName>
    <definedName name="var">#REF!</definedName>
    <definedName name="Variance_MktgSales">#REF!</definedName>
    <definedName name="VideoRate">#REF!</definedName>
    <definedName name="virus">#REF!</definedName>
    <definedName name="virus3">#REF!</definedName>
    <definedName name="virus4">#REF!</definedName>
    <definedName name="w">#REF!</definedName>
    <definedName name="wan">#REF!</definedName>
    <definedName name="WGP1ENGYTD">#REF!</definedName>
    <definedName name="whatisthis">#REF!</definedName>
    <definedName name="WHOLESALE2">#REF!</definedName>
    <definedName name="wrn.1996.">#REF!</definedName>
    <definedName name="wrn.IT._.Metrics.">#REF!</definedName>
    <definedName name="wrn.Summary._.Report.">#REF!</definedName>
    <definedName name="x33746641ytd">#REF!</definedName>
    <definedName name="x33760681ytd">#REF!</definedName>
    <definedName name="Z_B008F9EE_3F54_11D7_949E_0050BA116C93_.wvu.Cols" localSheetId="1">#REF!</definedName>
    <definedName name="Z_B008F9EE_3F54_11D7_949E_0050BA116C93_.wvu.PrintArea" localSheetId="2">#REF!</definedName>
    <definedName name="Z_B008F9EE_3F54_11D7_949E_0050BA116C93_.wvu.PrintArea" localSheetId="1">#REF!</definedName>
  </definedNames>
  <calcPr calcId="162913" iterate="1"/>
</workbook>
</file>

<file path=xl/calcChain.xml><?xml version="1.0" encoding="utf-8"?>
<calcChain xmlns="http://schemas.openxmlformats.org/spreadsheetml/2006/main">
  <c r="H40" i="15" l="1"/>
  <c r="G40" i="15"/>
  <c r="F40" i="15"/>
  <c r="E40" i="15"/>
  <c r="D40" i="15"/>
  <c r="C40" i="15"/>
  <c r="B40" i="15"/>
  <c r="G5" i="15"/>
  <c r="H2" i="15"/>
  <c r="H5" i="15" s="1"/>
  <c r="G2" i="15"/>
  <c r="F2" i="15"/>
  <c r="F5" i="15" s="1"/>
  <c r="E2" i="15"/>
  <c r="E5" i="15" s="1"/>
  <c r="D2" i="15"/>
  <c r="D5" i="15" s="1"/>
  <c r="C2" i="15"/>
  <c r="C5" i="15" s="1"/>
  <c r="B2" i="15"/>
  <c r="B5" i="15" s="1"/>
</calcChain>
</file>

<file path=xl/sharedStrings.xml><?xml version="1.0" encoding="utf-8"?>
<sst xmlns="http://schemas.openxmlformats.org/spreadsheetml/2006/main" count="135" uniqueCount="81">
  <si>
    <t>Consolidated</t>
  </si>
  <si>
    <t>Annual operating statistics</t>
  </si>
  <si>
    <t>Cash flow statement information</t>
  </si>
  <si>
    <t>Cash provided by operating activities (millions)</t>
  </si>
  <si>
    <t>Cash used by investing activities (millions)</t>
  </si>
  <si>
    <t>Cash provided (used) by financing activities (millions)</t>
  </si>
  <si>
    <t>Profitability ratios</t>
  </si>
  <si>
    <t>Debt and coverage ratios</t>
  </si>
  <si>
    <t>Other metrics</t>
  </si>
  <si>
    <t>Cash payments for spectrum licences (millions)</t>
  </si>
  <si>
    <t>Basic EPS</t>
  </si>
  <si>
    <t>Employee-related information</t>
  </si>
  <si>
    <t>High-speed Internet subscribers (000s)</t>
  </si>
  <si>
    <t>Quarterly operating statistics</t>
  </si>
  <si>
    <t>Net income attributed to equity shares for a 12-month trailing period, divided by the average common equity for the 12-month period.</t>
  </si>
  <si>
    <t>Excludes restructuring and other costs.</t>
  </si>
  <si>
    <t>Capital expenditures (millions)</t>
  </si>
  <si>
    <t>Communications</t>
  </si>
  <si>
    <t>Q1</t>
  </si>
  <si>
    <t>Q2</t>
  </si>
  <si>
    <t>Q3</t>
  </si>
  <si>
    <t>Q4</t>
  </si>
  <si>
    <t>Revenue</t>
  </si>
  <si>
    <t>EBITDA</t>
  </si>
  <si>
    <t>High SpeedNet Adds</t>
  </si>
  <si>
    <t>Mobility</t>
  </si>
  <si>
    <t>Wireless Net Adds</t>
  </si>
  <si>
    <t>Income From Continuing ops</t>
  </si>
  <si>
    <t>operations expense</t>
  </si>
  <si>
    <t>Annual Operating Stats</t>
  </si>
  <si>
    <t>00</t>
  </si>
  <si>
    <t>01</t>
  </si>
  <si>
    <t>02</t>
  </si>
  <si>
    <t>Net Debt to EBITDA</t>
  </si>
  <si>
    <t>Net Debt to Total Capitalization</t>
  </si>
  <si>
    <t>Quarterly Operating Stats</t>
  </si>
  <si>
    <t>Quarterly</t>
  </si>
  <si>
    <t xml:space="preserve">Q1 </t>
  </si>
  <si>
    <t>Annual</t>
  </si>
  <si>
    <t>95</t>
  </si>
  <si>
    <t>96</t>
  </si>
  <si>
    <t>97</t>
  </si>
  <si>
    <t>98</t>
  </si>
  <si>
    <t>99</t>
  </si>
  <si>
    <t>Internet subscribers</t>
  </si>
  <si>
    <t xml:space="preserve">NALs in service </t>
  </si>
  <si>
    <t>TV subscribers</t>
  </si>
  <si>
    <t>Total wireline subscribers</t>
  </si>
  <si>
    <t>Dial-up Internet subscribers (000s)</t>
  </si>
  <si>
    <t>Internet subscribers (000s)</t>
  </si>
  <si>
    <t>Earnings coverage ratio</t>
  </si>
  <si>
    <r>
      <t>Full-time equivalent</t>
    </r>
    <r>
      <rPr>
        <sz val="7"/>
        <color rgb="FF000000"/>
        <rFont val="Helvetica Neue"/>
      </rPr>
      <t xml:space="preserve"> employees </t>
    </r>
  </si>
  <si>
    <t>Q4 2023</t>
  </si>
  <si>
    <t>Q3 2023</t>
  </si>
  <si>
    <t>Q2 2023</t>
  </si>
  <si>
    <t>Q1 2023</t>
  </si>
  <si>
    <t xml:space="preserve">Ratio of dividends declared to cash provided by operating activities less capital expenditures </t>
  </si>
  <si>
    <t>Q4 2024</t>
  </si>
  <si>
    <t>Q3 2024</t>
  </si>
  <si>
    <t>Q2 2024</t>
  </si>
  <si>
    <t>Q1 2024</t>
  </si>
  <si>
    <t>Ratio of dividends declared to cash provided by operating activities less capital expenditures</t>
  </si>
  <si>
    <t>Capital expenditures excluding real estate development divided by Operating revenues and other income.</t>
  </si>
  <si>
    <t>These are non-GAAP and other specified financial measures, which do not have standardized meanings under IFRS Accounting Standards and might not be comparable to those presented by other issuers. For more information, see Section 11.1 of the MD&amp;A.</t>
  </si>
  <si>
    <t>2023 and prior years have been restated to conform with the 2024 presentation.</t>
  </si>
  <si>
    <t>The sum of active mobile phone subscribers, connected device subscribers, internet subscribers, residential voice subscribers, TV subscribers and security subscribers, measured at the end of the respective periods based on information in billing and other source systems. For details on adjustments, see Section 1.3 of the MD&amp;A.</t>
  </si>
  <si>
    <t>Excluding employees in TELUS Digital, total active employees were  27,800 in 2024; 31,100 in 2023; 35,400 in 2022; 28,700 in 2021; and 28,400 in 2020.</t>
  </si>
  <si>
    <r>
      <t>Dividend payout ratio, net of dividend reinvestment plan effects</t>
    </r>
    <r>
      <rPr>
        <vertAlign val="superscript"/>
        <sz val="7"/>
        <rFont val="Helvetica-Light"/>
      </rPr>
      <t>2</t>
    </r>
  </si>
  <si>
    <r>
      <t>EBITDA</t>
    </r>
    <r>
      <rPr>
        <vertAlign val="superscript"/>
        <sz val="7"/>
        <rFont val="Helvetica-Light"/>
      </rPr>
      <t xml:space="preserve"> </t>
    </r>
    <r>
      <rPr>
        <sz val="7"/>
        <rFont val="Helvetica-Light"/>
      </rPr>
      <t>interest coverage ratio</t>
    </r>
    <r>
      <rPr>
        <vertAlign val="superscript"/>
        <sz val="7"/>
        <rFont val="Helvetica-Light"/>
      </rPr>
      <t>2</t>
    </r>
  </si>
  <si>
    <r>
      <t>Net debt to EBITDA – excluding restructuring and other costs</t>
    </r>
    <r>
      <rPr>
        <vertAlign val="superscript"/>
        <sz val="7"/>
        <color theme="1"/>
        <rFont val="Helvetica Neue"/>
      </rPr>
      <t>2</t>
    </r>
  </si>
  <si>
    <r>
      <t>EBITDA interest coverage ratio</t>
    </r>
    <r>
      <rPr>
        <vertAlign val="superscript"/>
        <sz val="7"/>
        <rFont val="Helvetica-Light"/>
      </rPr>
      <t>2</t>
    </r>
  </si>
  <si>
    <r>
      <t>Return on common equity</t>
    </r>
    <r>
      <rPr>
        <vertAlign val="superscript"/>
        <sz val="7"/>
        <color theme="1"/>
        <rFont val="Helvetica Neue"/>
      </rPr>
      <t>3</t>
    </r>
  </si>
  <si>
    <r>
      <t>Return on common equity</t>
    </r>
    <r>
      <rPr>
        <vertAlign val="superscript"/>
        <sz val="7"/>
        <rFont val="Helvetica-Light"/>
      </rPr>
      <t>3</t>
    </r>
  </si>
  <si>
    <r>
      <t>Free cash flow</t>
    </r>
    <r>
      <rPr>
        <vertAlign val="superscript"/>
        <sz val="7"/>
        <color theme="1"/>
        <rFont val="Helvetica Neue"/>
      </rPr>
      <t>2,4</t>
    </r>
    <r>
      <rPr>
        <sz val="7"/>
        <color theme="1"/>
        <rFont val="Helvetica Neue"/>
      </rPr>
      <t xml:space="preserve"> (millions)</t>
    </r>
  </si>
  <si>
    <r>
      <t>Adjusted EBITDA</t>
    </r>
    <r>
      <rPr>
        <vertAlign val="superscript"/>
        <sz val="7"/>
        <color theme="1"/>
        <rFont val="Helvetica Neue"/>
      </rPr>
      <t>5</t>
    </r>
    <r>
      <rPr>
        <sz val="7"/>
        <color theme="1"/>
        <rFont val="Helvetica Neue"/>
      </rPr>
      <t xml:space="preserve"> less capital expenditures (millions)</t>
    </r>
  </si>
  <si>
    <r>
      <t>Total salaries and benefits</t>
    </r>
    <r>
      <rPr>
        <vertAlign val="superscript"/>
        <sz val="7"/>
        <color theme="1"/>
        <rFont val="Helvetica Neue"/>
      </rPr>
      <t>5</t>
    </r>
    <r>
      <rPr>
        <sz val="7"/>
        <color theme="1"/>
        <rFont val="Helvetica Neue"/>
      </rPr>
      <t xml:space="preserve"> (millions)</t>
    </r>
  </si>
  <si>
    <r>
      <t>Adjusted EBITDA</t>
    </r>
    <r>
      <rPr>
        <vertAlign val="superscript"/>
        <sz val="7"/>
        <rFont val="Helvetica-Light"/>
      </rPr>
      <t>5</t>
    </r>
    <r>
      <rPr>
        <sz val="7"/>
        <rFont val="Helvetica-Light"/>
      </rPr>
      <t xml:space="preserve"> less capital expenditures (millions)</t>
    </r>
  </si>
  <si>
    <r>
      <t>Capital expenditure intensity</t>
    </r>
    <r>
      <rPr>
        <vertAlign val="superscript"/>
        <sz val="7"/>
        <color rgb="FF000000"/>
        <rFont val="Helvetica-Light"/>
      </rPr>
      <t>6</t>
    </r>
  </si>
  <si>
    <r>
      <t>Total telecom subscriber connections</t>
    </r>
    <r>
      <rPr>
        <vertAlign val="superscript"/>
        <sz val="7"/>
        <color rgb="FF000000"/>
        <rFont val="Helvetica Neue"/>
      </rPr>
      <t>7</t>
    </r>
    <r>
      <rPr>
        <sz val="7"/>
        <color rgb="FF000000"/>
        <rFont val="Helvetica Neue"/>
      </rPr>
      <t xml:space="preserve"> (thousands)</t>
    </r>
  </si>
  <si>
    <r>
      <t>Total active employees</t>
    </r>
    <r>
      <rPr>
        <vertAlign val="superscript"/>
        <sz val="7"/>
        <color rgb="FF000000"/>
        <rFont val="Helvetica-Light"/>
      </rPr>
      <t>8</t>
    </r>
  </si>
  <si>
    <t>Footnotes: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</si>
</sst>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_(* \(#,##0\);_(* &quot;-&quot;_);_(@_)"/>
    <numFmt numFmtId="43" formatCode="_(* #,##0.00_);_(* \(#,##0.00\);_(* &quot;-&quot;??_);_(@_)"/>
    <numFmt numFmtId="164" formatCode="_-&quot;$&quot;* #,##0.00_-;\-&quot;$&quot;* #,##0.00_-;_-&quot;$&quot;* &quot;-&quot;??_-;_-@_-"/>
    <numFmt numFmtId="165" formatCode="_-* #,##0.00_-;\-* #,##0.00_-;_-* &quot;-&quot;??_-;_-@_-"/>
    <numFmt numFmtId="166" formatCode="0.0"/>
    <numFmt numFmtId="167" formatCode="&quot;$&quot;#,##0.0_);\(&quot;$&quot;#,##0.0\)"/>
    <numFmt numFmtId="169" formatCode="_(&quot;$&quot;* #,##0_);_(&quot;$&quot;* \(#,##0\);_(&quot;$&quot;* &quot;-&quot;?_);_(@_)"/>
    <numFmt numFmtId="170" formatCode="_(* #,##0_);_(* \(#,##0\);_(* &quot;-&quot;??_);_(@_)"/>
    <numFmt numFmtId="171" formatCode="0.0%"/>
    <numFmt numFmtId="175" formatCode="_(* #,##0_);_(* \(#,##0\);_(* &quot;----&quot;_);_(@_)"/>
    <numFmt numFmtId="180" formatCode="_-&quot;$&quot;* #,##0_-;\-&quot;$&quot;* #,##0_-;_-&quot;$&quot;* &quot;-&quot;??_-;_-@_-"/>
    <numFmt numFmtId="184" formatCode="_-* #,##0_-;\-* #,##0_-;_-* &quot;-&quot;??_-;_-@_-"/>
  </numFmts>
  <fonts count="34">
    <font>
      <sz val="10"/>
      <color rgb="FF000000"/>
      <name val="Arial"/>
    </font>
    <font>
      <sz val="7"/>
      <color theme="1"/>
      <name val="Helvetica Neue"/>
    </font>
    <font>
      <b/>
      <sz val="7"/>
      <color theme="1"/>
      <name val="Helvetica Neue"/>
    </font>
    <font>
      <b/>
      <sz val="14"/>
      <color rgb="FF0000FF"/>
      <name val="Helvetica Neue"/>
    </font>
    <font>
      <sz val="8"/>
      <color theme="1"/>
      <name val="Helvetica Neue"/>
    </font>
    <font>
      <b/>
      <sz val="8"/>
      <color theme="1"/>
      <name val="Helvetica Neue"/>
    </font>
    <font>
      <sz val="8"/>
      <color rgb="FF000000"/>
      <name val="Helvetica Neue"/>
    </font>
    <font>
      <sz val="10"/>
      <color theme="1"/>
      <name val="Helvetica Neue"/>
    </font>
    <font>
      <b/>
      <sz val="8"/>
      <color rgb="FF000000"/>
      <name val="Helvetica Neue"/>
    </font>
    <font>
      <sz val="10"/>
      <color theme="1"/>
      <name val="Arial"/>
      <family val="2"/>
    </font>
    <font>
      <sz val="7"/>
      <color rgb="FF000000"/>
      <name val="Helvetica Neue"/>
    </font>
    <font>
      <sz val="8"/>
      <color rgb="FFFF0000"/>
      <name val="Helvetica Neue"/>
    </font>
    <font>
      <sz val="6"/>
      <color theme="1"/>
      <name val="Helvetica Neue"/>
    </font>
    <font>
      <b/>
      <sz val="10"/>
      <color theme="1"/>
      <name val="Arial"/>
      <family val="2"/>
    </font>
    <font>
      <b/>
      <sz val="7"/>
      <color rgb="FF000000"/>
      <name val="Helvetica Neue"/>
    </font>
    <font>
      <sz val="6"/>
      <color rgb="FF000000"/>
      <name val="Helvetica Neue"/>
    </font>
    <font>
      <b/>
      <sz val="10"/>
      <color rgb="FF000000"/>
      <name val="Helvetica Neue"/>
    </font>
    <font>
      <b/>
      <u/>
      <sz val="10"/>
      <color theme="1"/>
      <name val="Arial"/>
      <family val="2"/>
    </font>
    <font>
      <b/>
      <u/>
      <sz val="10"/>
      <color theme="1"/>
      <name val="Arial"/>
      <family val="2"/>
    </font>
    <font>
      <sz val="10"/>
      <color theme="1"/>
      <name val="Calibri"/>
      <family val="2"/>
    </font>
    <font>
      <sz val="16"/>
      <color theme="1"/>
      <name val="Arial"/>
      <family val="2"/>
    </font>
    <font>
      <vertAlign val="superscript"/>
      <sz val="7"/>
      <name val="Helvetica-Light"/>
    </font>
    <font>
      <sz val="7"/>
      <name val="Helvetica-Light"/>
    </font>
    <font>
      <vertAlign val="superscript"/>
      <sz val="7"/>
      <color rgb="FF000000"/>
      <name val="Helvetica-Light"/>
    </font>
    <font>
      <sz val="6"/>
      <name val="Helvetica-Light"/>
    </font>
    <font>
      <sz val="6"/>
      <color rgb="FF000000"/>
      <name val="Helvetica-Light"/>
    </font>
    <font>
      <sz val="10"/>
      <color rgb="FF000000"/>
      <name val="Arial"/>
      <family val="2"/>
    </font>
    <font>
      <sz val="10"/>
      <name val="Arial"/>
      <family val="2"/>
    </font>
    <font>
      <vertAlign val="superscript"/>
      <sz val="7"/>
      <color theme="1"/>
      <name val="Helvetica Neue"/>
    </font>
    <font>
      <vertAlign val="superscript"/>
      <sz val="7"/>
      <color rgb="FF000000"/>
      <name val="Helvetica Neue"/>
    </font>
    <font>
      <sz val="10"/>
      <color rgb="FF000000"/>
      <name val="Arial"/>
      <family val="2"/>
    </font>
    <font>
      <sz val="6"/>
      <name val="Helvetica Neue"/>
    </font>
    <font>
      <i/>
      <sz val="7"/>
      <name val="Helvetica Neue"/>
    </font>
    <font>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FFF99"/>
        <bgColor rgb="FFFFFF99"/>
      </patternFill>
    </fill>
    <fill>
      <patternFill patternType="solid">
        <fgColor rgb="FF99CCFF"/>
        <bgColor rgb="FF99CCFF"/>
      </patternFill>
    </fill>
    <fill>
      <patternFill patternType="solid">
        <fgColor theme="0"/>
        <bgColor indexed="64"/>
      </patternFill>
    </fill>
  </fills>
  <borders count="42">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top/>
      <bottom/>
      <diagonal/>
    </border>
    <border>
      <left/>
      <right/>
      <top/>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s>
  <cellStyleXfs count="5">
    <xf numFmtId="0" fontId="0" fillId="0" borderId="0"/>
    <xf numFmtId="165" fontId="26" fillId="0" borderId="0" applyFont="0" applyFill="0" applyBorder="0" applyAlignment="0" applyProtection="0"/>
    <xf numFmtId="9" fontId="26" fillId="0" borderId="0" applyFont="0" applyFill="0" applyBorder="0" applyAlignment="0" applyProtection="0"/>
    <xf numFmtId="0" fontId="27" fillId="0" borderId="24"/>
    <xf numFmtId="164" fontId="33" fillId="0" borderId="0" applyFont="0" applyFill="0" applyBorder="0" applyAlignment="0" applyProtection="0"/>
  </cellStyleXfs>
  <cellXfs count="212">
    <xf numFmtId="0" fontId="0" fillId="0" borderId="0" xfId="0" applyFont="1" applyAlignment="1"/>
    <xf numFmtId="167" fontId="10" fillId="0" borderId="7" xfId="0" applyNumberFormat="1" applyFont="1" applyBorder="1" applyAlignment="1">
      <alignment vertical="center" wrapText="1"/>
    </xf>
    <xf numFmtId="167" fontId="10" fillId="0" borderId="10" xfId="0" applyNumberFormat="1" applyFont="1" applyBorder="1" applyAlignment="1">
      <alignment vertical="center" wrapText="1"/>
    </xf>
    <xf numFmtId="0" fontId="9" fillId="0" borderId="0" xfId="0" applyFont="1" applyAlignment="1">
      <alignment wrapText="1"/>
    </xf>
    <xf numFmtId="38" fontId="1" fillId="0" borderId="0" xfId="0" applyNumberFormat="1" applyFont="1" applyAlignment="1">
      <alignment vertical="center" wrapText="1"/>
    </xf>
    <xf numFmtId="0" fontId="9" fillId="0" borderId="0" xfId="0" applyFont="1"/>
    <xf numFmtId="0" fontId="9" fillId="0" borderId="0" xfId="0" applyFont="1" applyAlignment="1">
      <alignment vertical="center"/>
    </xf>
    <xf numFmtId="38" fontId="1" fillId="0" borderId="0" xfId="0" applyNumberFormat="1" applyFont="1" applyAlignment="1">
      <alignment horizontal="right" vertical="center"/>
    </xf>
    <xf numFmtId="38" fontId="1" fillId="0" borderId="8" xfId="0" applyNumberFormat="1" applyFont="1" applyBorder="1" applyAlignment="1">
      <alignment horizontal="right" vertical="center"/>
    </xf>
    <xf numFmtId="38" fontId="10" fillId="0" borderId="0" xfId="0" applyNumberFormat="1" applyFont="1" applyAlignment="1">
      <alignment horizontal="right" vertical="center"/>
    </xf>
    <xf numFmtId="38" fontId="1" fillId="0" borderId="1" xfId="0" applyNumberFormat="1" applyFont="1" applyBorder="1" applyAlignment="1">
      <alignment horizontal="right" vertical="center"/>
    </xf>
    <xf numFmtId="38" fontId="10" fillId="0" borderId="1" xfId="0" applyNumberFormat="1" applyFont="1" applyBorder="1" applyAlignment="1">
      <alignment horizontal="right" vertical="center"/>
    </xf>
    <xf numFmtId="171" fontId="2" fillId="0" borderId="0" xfId="0" applyNumberFormat="1" applyFont="1" applyAlignment="1">
      <alignment horizontal="right" vertical="center"/>
    </xf>
    <xf numFmtId="171" fontId="1" fillId="0" borderId="0" xfId="0" applyNumberFormat="1" applyFont="1" applyAlignment="1">
      <alignment horizontal="right" vertical="center"/>
    </xf>
    <xf numFmtId="38" fontId="2" fillId="0" borderId="12" xfId="0" applyNumberFormat="1" applyFont="1" applyBorder="1" applyAlignment="1">
      <alignment horizontal="right" vertical="center"/>
    </xf>
    <xf numFmtId="38" fontId="1" fillId="0" borderId="6" xfId="0" applyNumberFormat="1" applyFont="1" applyBorder="1" applyAlignment="1">
      <alignment horizontal="right" vertical="center"/>
    </xf>
    <xf numFmtId="38" fontId="2" fillId="0" borderId="0" xfId="0" applyNumberFormat="1" applyFont="1" applyAlignment="1">
      <alignment horizontal="right" vertical="center"/>
    </xf>
    <xf numFmtId="0" fontId="17" fillId="0" borderId="0" xfId="0" applyFont="1"/>
    <xf numFmtId="0" fontId="13" fillId="2" borderId="14" xfId="0" applyFont="1" applyFill="1" applyBorder="1" applyAlignment="1">
      <alignment horizontal="center"/>
    </xf>
    <xf numFmtId="0" fontId="19" fillId="0" borderId="0" xfId="0" applyFont="1"/>
    <xf numFmtId="166" fontId="9" fillId="0" borderId="0" xfId="0" applyNumberFormat="1" applyFont="1"/>
    <xf numFmtId="1" fontId="9" fillId="0" borderId="0" xfId="0" applyNumberFormat="1" applyFont="1"/>
    <xf numFmtId="0" fontId="13" fillId="2" borderId="14" xfId="0" quotePrefix="1" applyFont="1" applyFill="1" applyBorder="1" applyAlignment="1">
      <alignment horizontal="center"/>
    </xf>
    <xf numFmtId="0" fontId="20" fillId="0" borderId="0" xfId="0" applyFont="1"/>
    <xf numFmtId="0" fontId="13" fillId="0" borderId="0" xfId="0" applyFont="1" applyAlignment="1">
      <alignment horizontal="center"/>
    </xf>
    <xf numFmtId="0" fontId="9" fillId="4" borderId="3" xfId="0" applyFont="1" applyFill="1" applyBorder="1" applyAlignment="1">
      <alignment horizontal="center"/>
    </xf>
    <xf numFmtId="0" fontId="9" fillId="0" borderId="3" xfId="0" applyFont="1" applyBorder="1" applyAlignment="1">
      <alignment horizontal="center"/>
    </xf>
    <xf numFmtId="0" fontId="9" fillId="0" borderId="0" xfId="0" applyFont="1" applyAlignment="1">
      <alignment horizontal="center"/>
    </xf>
    <xf numFmtId="49" fontId="9" fillId="5" borderId="3" xfId="0" applyNumberFormat="1" applyFont="1" applyFill="1" applyBorder="1" applyAlignment="1">
      <alignment horizontal="center"/>
    </xf>
    <xf numFmtId="0" fontId="16" fillId="0" borderId="8" xfId="0" applyFont="1" applyBorder="1" applyAlignment="1">
      <alignment vertical="center"/>
    </xf>
    <xf numFmtId="0" fontId="4" fillId="0" borderId="8" xfId="0" applyFont="1" applyBorder="1" applyAlignment="1">
      <alignment horizontal="right" vertical="center"/>
    </xf>
    <xf numFmtId="0" fontId="4" fillId="0" borderId="6" xfId="0" applyFont="1" applyBorder="1" applyAlignment="1">
      <alignment horizontal="right" vertical="center"/>
    </xf>
    <xf numFmtId="0" fontId="6" fillId="0" borderId="6" xfId="0" applyFont="1" applyBorder="1" applyAlignment="1">
      <alignment vertical="center"/>
    </xf>
    <xf numFmtId="0" fontId="8" fillId="0" borderId="12" xfId="0" applyFont="1" applyBorder="1" applyAlignment="1">
      <alignment vertical="center"/>
    </xf>
    <xf numFmtId="38" fontId="1" fillId="0" borderId="7" xfId="0" applyNumberFormat="1" applyFont="1" applyBorder="1" applyAlignment="1">
      <alignment vertical="center" wrapText="1"/>
    </xf>
    <xf numFmtId="38" fontId="10" fillId="0" borderId="0" xfId="0" applyNumberFormat="1" applyFont="1" applyAlignment="1">
      <alignment vertical="center" wrapText="1"/>
    </xf>
    <xf numFmtId="38" fontId="2" fillId="0" borderId="9" xfId="0" applyNumberFormat="1" applyFont="1" applyBorder="1" applyAlignment="1">
      <alignment vertical="center" wrapText="1"/>
    </xf>
    <xf numFmtId="43" fontId="1" fillId="0" borderId="10" xfId="0" applyNumberFormat="1" applyFont="1" applyBorder="1" applyAlignment="1">
      <alignment horizontal="right" vertical="center"/>
    </xf>
    <xf numFmtId="38" fontId="2" fillId="0" borderId="11" xfId="0" applyNumberFormat="1" applyFont="1" applyBorder="1" applyAlignment="1">
      <alignment horizontal="right" vertical="center"/>
    </xf>
    <xf numFmtId="38" fontId="10" fillId="0" borderId="2" xfId="0" applyNumberFormat="1" applyFont="1" applyBorder="1" applyAlignment="1">
      <alignment horizontal="right" vertical="center"/>
    </xf>
    <xf numFmtId="38" fontId="10" fillId="0" borderId="4" xfId="0" applyNumberFormat="1" applyFont="1" applyBorder="1" applyAlignment="1">
      <alignment horizontal="right" vertical="center"/>
    </xf>
    <xf numFmtId="38" fontId="1" fillId="0" borderId="4" xfId="0" applyNumberFormat="1" applyFont="1" applyBorder="1" applyAlignment="1">
      <alignment horizontal="right" vertical="center"/>
    </xf>
    <xf numFmtId="38" fontId="2" fillId="0" borderId="5" xfId="0" applyNumberFormat="1" applyFont="1" applyBorder="1" applyAlignment="1">
      <alignment horizontal="right" vertical="center"/>
    </xf>
    <xf numFmtId="0" fontId="1" fillId="6" borderId="0" xfId="0" applyFont="1" applyFill="1" applyAlignment="1">
      <alignment vertical="center"/>
    </xf>
    <xf numFmtId="0" fontId="4" fillId="6" borderId="0" xfId="0" applyFont="1" applyFill="1" applyAlignment="1">
      <alignment vertical="center"/>
    </xf>
    <xf numFmtId="167" fontId="1" fillId="6" borderId="13" xfId="0" applyNumberFormat="1" applyFont="1" applyFill="1" applyBorder="1" applyAlignment="1">
      <alignment vertical="center" wrapText="1"/>
    </xf>
    <xf numFmtId="167" fontId="1" fillId="6" borderId="24" xfId="0" applyNumberFormat="1" applyFont="1" applyFill="1" applyBorder="1" applyAlignment="1">
      <alignment vertical="center" wrapText="1"/>
    </xf>
    <xf numFmtId="0" fontId="7" fillId="6" borderId="0" xfId="0" applyFont="1" applyFill="1" applyAlignment="1">
      <alignment vertical="center"/>
    </xf>
    <xf numFmtId="0" fontId="12" fillId="6" borderId="0" xfId="0" applyFont="1" applyFill="1" applyAlignment="1">
      <alignment horizontal="center" vertical="top"/>
    </xf>
    <xf numFmtId="169" fontId="10" fillId="6" borderId="24" xfId="0" applyNumberFormat="1" applyFont="1" applyFill="1" applyBorder="1" applyAlignment="1">
      <alignment horizontal="right" vertical="center"/>
    </xf>
    <xf numFmtId="0" fontId="1" fillId="6" borderId="0" xfId="0" applyFont="1" applyFill="1" applyAlignment="1">
      <alignment vertical="center" wrapText="1"/>
    </xf>
    <xf numFmtId="0" fontId="1" fillId="6" borderId="0" xfId="0" applyFont="1" applyFill="1"/>
    <xf numFmtId="0" fontId="32" fillId="6" borderId="0" xfId="0" applyFont="1" applyFill="1" applyAlignment="1">
      <alignment vertical="center"/>
    </xf>
    <xf numFmtId="167" fontId="10" fillId="6" borderId="13" xfId="0" applyNumberFormat="1" applyFont="1" applyFill="1" applyBorder="1" applyAlignment="1">
      <alignment vertical="center" wrapText="1"/>
    </xf>
    <xf numFmtId="0" fontId="26" fillId="6" borderId="0" xfId="0" applyFont="1" applyFill="1" applyAlignment="1"/>
    <xf numFmtId="0" fontId="2" fillId="6" borderId="0" xfId="0" applyFont="1" applyFill="1" applyAlignment="1">
      <alignment vertical="center"/>
    </xf>
    <xf numFmtId="0" fontId="1" fillId="6" borderId="13" xfId="0" applyFont="1" applyFill="1" applyBorder="1" applyAlignment="1">
      <alignment vertical="center" wrapText="1"/>
    </xf>
    <xf numFmtId="167" fontId="1" fillId="6" borderId="16" xfId="0" applyNumberFormat="1" applyFont="1" applyFill="1" applyBorder="1" applyAlignment="1">
      <alignment vertical="center" wrapText="1"/>
    </xf>
    <xf numFmtId="0" fontId="8" fillId="6" borderId="13" xfId="0" applyFont="1" applyFill="1" applyBorder="1" applyAlignment="1">
      <alignment vertical="center" wrapText="1"/>
    </xf>
    <xf numFmtId="0" fontId="10" fillId="6" borderId="13" xfId="0" applyFont="1" applyFill="1" applyBorder="1" applyAlignment="1">
      <alignment vertical="center" wrapText="1"/>
    </xf>
    <xf numFmtId="0" fontId="8" fillId="6" borderId="17" xfId="0" applyFont="1" applyFill="1" applyBorder="1" applyAlignment="1">
      <alignment vertical="center" wrapText="1"/>
    </xf>
    <xf numFmtId="167" fontId="5" fillId="6" borderId="17" xfId="0" applyNumberFormat="1" applyFont="1" applyFill="1" applyBorder="1" applyAlignment="1">
      <alignment vertical="center" wrapText="1"/>
    </xf>
    <xf numFmtId="0" fontId="5" fillId="6" borderId="24" xfId="0" applyFont="1" applyFill="1" applyBorder="1" applyAlignment="1">
      <alignment vertical="center"/>
    </xf>
    <xf numFmtId="167" fontId="10" fillId="6" borderId="16" xfId="0" applyNumberFormat="1" applyFont="1" applyFill="1" applyBorder="1" applyAlignment="1">
      <alignment vertical="center" wrapText="1"/>
    </xf>
    <xf numFmtId="0" fontId="8" fillId="6" borderId="13"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15" xfId="0" applyFont="1" applyFill="1" applyBorder="1" applyAlignment="1">
      <alignment horizontal="center" vertical="center"/>
    </xf>
    <xf numFmtId="0" fontId="0" fillId="6" borderId="0" xfId="0" applyFont="1" applyFill="1" applyAlignment="1"/>
    <xf numFmtId="167" fontId="1" fillId="6" borderId="21" xfId="0" applyNumberFormat="1" applyFont="1" applyFill="1" applyBorder="1" applyAlignment="1">
      <alignment vertical="center" wrapText="1"/>
    </xf>
    <xf numFmtId="167" fontId="10" fillId="6" borderId="21" xfId="0" applyNumberFormat="1" applyFont="1" applyFill="1" applyBorder="1" applyAlignment="1">
      <alignment vertical="center" wrapText="1"/>
    </xf>
    <xf numFmtId="167" fontId="10" fillId="6" borderId="19" xfId="0" applyNumberFormat="1" applyFont="1" applyFill="1" applyBorder="1" applyAlignment="1">
      <alignment vertical="center" wrapText="1"/>
    </xf>
    <xf numFmtId="0" fontId="30" fillId="6" borderId="0" xfId="0" applyFont="1" applyFill="1" applyAlignment="1"/>
    <xf numFmtId="41" fontId="2" fillId="6" borderId="24" xfId="0" applyNumberFormat="1" applyFont="1" applyFill="1" applyBorder="1" applyAlignment="1">
      <alignment horizontal="right" vertical="center"/>
    </xf>
    <xf numFmtId="41" fontId="2" fillId="6" borderId="33" xfId="0" applyNumberFormat="1" applyFont="1" applyFill="1" applyBorder="1" applyAlignment="1">
      <alignment horizontal="right" vertical="center"/>
    </xf>
    <xf numFmtId="41" fontId="2" fillId="6" borderId="25" xfId="0" applyNumberFormat="1" applyFont="1" applyFill="1" applyBorder="1" applyAlignment="1">
      <alignment horizontal="right" vertical="center"/>
    </xf>
    <xf numFmtId="0" fontId="8" fillId="6" borderId="28" xfId="0" applyFont="1" applyFill="1" applyBorder="1" applyAlignment="1">
      <alignment vertical="center" wrapText="1"/>
    </xf>
    <xf numFmtId="0" fontId="6" fillId="6" borderId="29" xfId="0" applyFont="1" applyFill="1" applyBorder="1" applyAlignment="1">
      <alignment vertical="center" wrapText="1"/>
    </xf>
    <xf numFmtId="0" fontId="6" fillId="6" borderId="30" xfId="0" applyFont="1" applyFill="1" applyBorder="1" applyAlignment="1">
      <alignment vertical="center" wrapText="1"/>
    </xf>
    <xf numFmtId="0" fontId="6" fillId="6" borderId="24" xfId="0" applyFont="1" applyFill="1" applyBorder="1" applyAlignment="1">
      <alignment vertical="center" wrapText="1"/>
    </xf>
    <xf numFmtId="0" fontId="6" fillId="6" borderId="25" xfId="0" applyFont="1" applyFill="1" applyBorder="1" applyAlignment="1">
      <alignment vertical="center" wrapText="1"/>
    </xf>
    <xf numFmtId="169" fontId="1" fillId="6" borderId="24" xfId="0" applyNumberFormat="1" applyFont="1" applyFill="1" applyBorder="1" applyAlignment="1">
      <alignment vertical="center" wrapText="1"/>
    </xf>
    <xf numFmtId="169" fontId="1" fillId="6" borderId="25" xfId="0" applyNumberFormat="1" applyFont="1" applyFill="1" applyBorder="1" applyAlignment="1">
      <alignment horizontal="right" vertical="center" wrapText="1"/>
    </xf>
    <xf numFmtId="0" fontId="11" fillId="6" borderId="0" xfId="0" applyFont="1" applyFill="1" applyAlignment="1">
      <alignment vertical="center"/>
    </xf>
    <xf numFmtId="170" fontId="1" fillId="6" borderId="24" xfId="0" applyNumberFormat="1" applyFont="1" applyFill="1" applyBorder="1" applyAlignment="1">
      <alignment horizontal="right" vertical="center"/>
    </xf>
    <xf numFmtId="170" fontId="1" fillId="6" borderId="25" xfId="0" applyNumberFormat="1" applyFont="1" applyFill="1" applyBorder="1" applyAlignment="1">
      <alignment horizontal="right" vertical="center"/>
    </xf>
    <xf numFmtId="170" fontId="1" fillId="6" borderId="37" xfId="0" applyNumberFormat="1" applyFont="1" applyFill="1" applyBorder="1" applyAlignment="1">
      <alignment horizontal="right" vertical="center"/>
    </xf>
    <xf numFmtId="0" fontId="8" fillId="6" borderId="35" xfId="0" applyFont="1" applyFill="1" applyBorder="1" applyAlignment="1">
      <alignment vertical="center" wrapText="1"/>
    </xf>
    <xf numFmtId="0" fontId="6" fillId="6" borderId="27" xfId="0" applyFont="1" applyFill="1" applyBorder="1" applyAlignment="1">
      <alignment vertical="center" wrapText="1"/>
    </xf>
    <xf numFmtId="9" fontId="1" fillId="6" borderId="24" xfId="0" applyNumberFormat="1" applyFont="1" applyFill="1" applyBorder="1" applyAlignment="1">
      <alignment horizontal="right" vertical="center"/>
    </xf>
    <xf numFmtId="9" fontId="1" fillId="6" borderId="25" xfId="0" applyNumberFormat="1" applyFont="1" applyFill="1" applyBorder="1" applyAlignment="1">
      <alignment horizontal="right" vertical="center"/>
    </xf>
    <xf numFmtId="171" fontId="1" fillId="6" borderId="37" xfId="0" applyNumberFormat="1" applyFont="1" applyFill="1" applyBorder="1" applyAlignment="1">
      <alignment horizontal="right" vertical="center"/>
    </xf>
    <xf numFmtId="167" fontId="2" fillId="6" borderId="35" xfId="0" applyNumberFormat="1" applyFont="1" applyFill="1" applyBorder="1" applyAlignment="1">
      <alignment vertical="center" wrapText="1"/>
    </xf>
    <xf numFmtId="166" fontId="1" fillId="6" borderId="24" xfId="0" applyNumberFormat="1" applyFont="1" applyFill="1" applyBorder="1" applyAlignment="1">
      <alignment horizontal="right" vertical="center"/>
    </xf>
    <xf numFmtId="166" fontId="1" fillId="6" borderId="25" xfId="0" applyNumberFormat="1" applyFont="1" applyFill="1" applyBorder="1" applyAlignment="1">
      <alignment horizontal="right" vertical="center"/>
    </xf>
    <xf numFmtId="2" fontId="1" fillId="6" borderId="37" xfId="0" applyNumberFormat="1" applyFont="1" applyFill="1" applyBorder="1" applyAlignment="1">
      <alignment horizontal="right" vertical="center"/>
    </xf>
    <xf numFmtId="167" fontId="2" fillId="6" borderId="33" xfId="0" applyNumberFormat="1" applyFont="1" applyFill="1" applyBorder="1" applyAlignment="1">
      <alignment vertical="center" wrapText="1"/>
    </xf>
    <xf numFmtId="167" fontId="1" fillId="6" borderId="25" xfId="0" applyNumberFormat="1" applyFont="1" applyFill="1" applyBorder="1" applyAlignment="1">
      <alignment vertical="center" wrapText="1"/>
    </xf>
    <xf numFmtId="169" fontId="2" fillId="6" borderId="33" xfId="0" applyNumberFormat="1" applyFont="1" applyFill="1" applyBorder="1" applyAlignment="1">
      <alignment horizontal="right" vertical="center" wrapText="1"/>
    </xf>
    <xf numFmtId="169" fontId="1" fillId="6" borderId="24" xfId="0" applyNumberFormat="1" applyFont="1" applyFill="1" applyBorder="1" applyAlignment="1">
      <alignment horizontal="right" vertical="center" wrapText="1"/>
    </xf>
    <xf numFmtId="169" fontId="1" fillId="6" borderId="0" xfId="0" applyNumberFormat="1" applyFont="1" applyFill="1" applyAlignment="1">
      <alignment vertical="center"/>
    </xf>
    <xf numFmtId="180" fontId="1" fillId="6" borderId="24" xfId="4" applyNumberFormat="1" applyFont="1" applyFill="1" applyBorder="1" applyAlignment="1">
      <alignment horizontal="right" vertical="center" wrapText="1"/>
    </xf>
    <xf numFmtId="37" fontId="2" fillId="6" borderId="34" xfId="0" applyNumberFormat="1" applyFont="1" applyFill="1" applyBorder="1" applyAlignment="1">
      <alignment horizontal="right" vertical="center"/>
    </xf>
    <xf numFmtId="37" fontId="1" fillId="6" borderId="37" xfId="0" applyNumberFormat="1" applyFont="1" applyFill="1" applyBorder="1" applyAlignment="1">
      <alignment horizontal="right" vertical="center"/>
    </xf>
    <xf numFmtId="3" fontId="1" fillId="6" borderId="24" xfId="0" applyNumberFormat="1" applyFont="1" applyFill="1" applyBorder="1" applyAlignment="1">
      <alignment horizontal="right" vertical="center"/>
    </xf>
    <xf numFmtId="3" fontId="1" fillId="6" borderId="25" xfId="0" applyNumberFormat="1" applyFont="1" applyFill="1" applyBorder="1" applyAlignment="1">
      <alignment horizontal="right" vertical="center"/>
    </xf>
    <xf numFmtId="3" fontId="1" fillId="6" borderId="37" xfId="0" applyNumberFormat="1" applyFont="1" applyFill="1" applyBorder="1" applyAlignment="1">
      <alignment horizontal="right" vertical="center"/>
    </xf>
    <xf numFmtId="3" fontId="1" fillId="6" borderId="38" xfId="0" applyNumberFormat="1" applyFont="1" applyFill="1" applyBorder="1" applyAlignment="1">
      <alignment horizontal="right" vertical="center"/>
    </xf>
    <xf numFmtId="169" fontId="14" fillId="6" borderId="24" xfId="0" applyNumberFormat="1" applyFont="1" applyFill="1" applyBorder="1" applyAlignment="1">
      <alignment horizontal="right" vertical="center"/>
    </xf>
    <xf numFmtId="169" fontId="10" fillId="6" borderId="13" xfId="0" applyNumberFormat="1" applyFont="1" applyFill="1" applyBorder="1" applyAlignment="1">
      <alignment horizontal="right" vertical="center"/>
    </xf>
    <xf numFmtId="169" fontId="10" fillId="6" borderId="25" xfId="0" applyNumberFormat="1" applyFont="1" applyFill="1" applyBorder="1" applyAlignment="1">
      <alignment horizontal="right" vertical="center"/>
    </xf>
    <xf numFmtId="175" fontId="14" fillId="6" borderId="24" xfId="0" applyNumberFormat="1" applyFont="1" applyFill="1" applyBorder="1" applyAlignment="1">
      <alignment horizontal="right" vertical="center"/>
    </xf>
    <xf numFmtId="175" fontId="10" fillId="6" borderId="33" xfId="0" applyNumberFormat="1" applyFont="1" applyFill="1" applyBorder="1" applyAlignment="1">
      <alignment horizontal="right" vertical="center"/>
    </xf>
    <xf numFmtId="175" fontId="10" fillId="6" borderId="24" xfId="0" applyNumberFormat="1" applyFont="1" applyFill="1" applyBorder="1" applyAlignment="1">
      <alignment horizontal="right" vertical="center"/>
    </xf>
    <xf numFmtId="175" fontId="10" fillId="6" borderId="25" xfId="0" applyNumberFormat="1" applyFont="1" applyFill="1" applyBorder="1" applyAlignment="1">
      <alignment horizontal="right" vertical="center"/>
    </xf>
    <xf numFmtId="0" fontId="8" fillId="6" borderId="20" xfId="0" applyFont="1" applyFill="1" applyBorder="1" applyAlignment="1">
      <alignment vertical="center" wrapText="1"/>
    </xf>
    <xf numFmtId="0" fontId="8" fillId="6" borderId="22" xfId="0" applyFont="1" applyFill="1" applyBorder="1" applyAlignment="1">
      <alignment vertical="center" wrapText="1"/>
    </xf>
    <xf numFmtId="0" fontId="6" fillId="6" borderId="17" xfId="0" applyFont="1" applyFill="1" applyBorder="1" applyAlignment="1">
      <alignment vertical="center" wrapText="1"/>
    </xf>
    <xf numFmtId="0" fontId="6" fillId="6" borderId="20" xfId="0" applyFont="1" applyFill="1" applyBorder="1" applyAlignment="1">
      <alignment vertical="center" wrapText="1"/>
    </xf>
    <xf numFmtId="9" fontId="14" fillId="6" borderId="24" xfId="0" applyNumberFormat="1" applyFont="1" applyFill="1" applyBorder="1" applyAlignment="1">
      <alignment vertical="center"/>
    </xf>
    <xf numFmtId="9" fontId="10" fillId="6" borderId="13" xfId="0" applyNumberFormat="1" applyFont="1" applyFill="1" applyBorder="1" applyAlignment="1">
      <alignment horizontal="right" vertical="center"/>
    </xf>
    <xf numFmtId="9" fontId="10" fillId="6" borderId="24" xfId="0" applyNumberFormat="1" applyFont="1" applyFill="1" applyBorder="1" applyAlignment="1">
      <alignment vertical="center"/>
    </xf>
    <xf numFmtId="9" fontId="10" fillId="6" borderId="25" xfId="0" applyNumberFormat="1" applyFont="1" applyFill="1" applyBorder="1" applyAlignment="1">
      <alignment vertical="center"/>
    </xf>
    <xf numFmtId="171" fontId="14" fillId="6" borderId="24" xfId="0" applyNumberFormat="1" applyFont="1" applyFill="1" applyBorder="1" applyAlignment="1">
      <alignment horizontal="right" vertical="center"/>
    </xf>
    <xf numFmtId="171" fontId="10" fillId="6" borderId="13" xfId="0" applyNumberFormat="1" applyFont="1" applyFill="1" applyBorder="1" applyAlignment="1">
      <alignment horizontal="right" vertical="center"/>
    </xf>
    <xf numFmtId="171" fontId="10" fillId="6" borderId="24" xfId="0" applyNumberFormat="1" applyFont="1" applyFill="1" applyBorder="1" applyAlignment="1">
      <alignment horizontal="right" vertical="center"/>
    </xf>
    <xf numFmtId="171" fontId="10" fillId="6" borderId="25" xfId="0" applyNumberFormat="1" applyFont="1" applyFill="1" applyBorder="1" applyAlignment="1">
      <alignment horizontal="right" vertical="center"/>
    </xf>
    <xf numFmtId="171" fontId="14" fillId="6" borderId="17" xfId="0" applyNumberFormat="1" applyFont="1" applyFill="1" applyBorder="1" applyAlignment="1">
      <alignment horizontal="right" vertical="center"/>
    </xf>
    <xf numFmtId="171" fontId="14" fillId="6" borderId="20" xfId="0" applyNumberFormat="1" applyFont="1" applyFill="1" applyBorder="1" applyAlignment="1">
      <alignment horizontal="right" vertical="center"/>
    </xf>
    <xf numFmtId="171" fontId="14" fillId="6" borderId="22" xfId="0" applyNumberFormat="1" applyFont="1" applyFill="1" applyBorder="1" applyAlignment="1">
      <alignment horizontal="right" vertical="center"/>
    </xf>
    <xf numFmtId="171" fontId="10" fillId="6" borderId="17" xfId="0" applyNumberFormat="1" applyFont="1" applyFill="1" applyBorder="1" applyAlignment="1">
      <alignment horizontal="right" vertical="center"/>
    </xf>
    <xf numFmtId="171" fontId="10" fillId="6" borderId="20" xfId="0" applyNumberFormat="1" applyFont="1" applyFill="1" applyBorder="1" applyAlignment="1">
      <alignment horizontal="right" vertical="center"/>
    </xf>
    <xf numFmtId="171" fontId="10" fillId="6" borderId="27" xfId="0" applyNumberFormat="1" applyFont="1" applyFill="1" applyBorder="1" applyAlignment="1">
      <alignment horizontal="right" vertical="center"/>
    </xf>
    <xf numFmtId="166" fontId="14" fillId="6" borderId="24" xfId="0" applyNumberFormat="1" applyFont="1" applyFill="1" applyBorder="1" applyAlignment="1">
      <alignment horizontal="right" vertical="center"/>
    </xf>
    <xf numFmtId="166" fontId="10" fillId="6" borderId="13" xfId="0" applyNumberFormat="1" applyFont="1" applyFill="1" applyBorder="1" applyAlignment="1">
      <alignment horizontal="right" vertical="center"/>
    </xf>
    <xf numFmtId="166" fontId="10" fillId="6" borderId="24" xfId="0" applyNumberFormat="1" applyFont="1" applyFill="1" applyBorder="1" applyAlignment="1">
      <alignment horizontal="right" vertical="center"/>
    </xf>
    <xf numFmtId="166" fontId="10" fillId="6" borderId="25" xfId="0" applyNumberFormat="1" applyFont="1" applyFill="1" applyBorder="1" applyAlignment="1">
      <alignment horizontal="right" vertical="center"/>
    </xf>
    <xf numFmtId="2" fontId="14" fillId="6" borderId="24" xfId="0" applyNumberFormat="1" applyFont="1" applyFill="1" applyBorder="1" applyAlignment="1">
      <alignment horizontal="right" vertical="center"/>
    </xf>
    <xf numFmtId="2" fontId="10" fillId="6" borderId="13" xfId="0" applyNumberFormat="1" applyFont="1" applyFill="1" applyBorder="1" applyAlignment="1">
      <alignment horizontal="right" vertical="center"/>
    </xf>
    <xf numFmtId="2" fontId="10" fillId="6" borderId="24" xfId="0" applyNumberFormat="1" applyFont="1" applyFill="1" applyBorder="1" applyAlignment="1">
      <alignment horizontal="right" vertical="center"/>
    </xf>
    <xf numFmtId="2" fontId="10" fillId="6" borderId="25" xfId="0" applyNumberFormat="1" applyFont="1" applyFill="1" applyBorder="1" applyAlignment="1">
      <alignment horizontal="right" vertical="center"/>
    </xf>
    <xf numFmtId="9" fontId="10" fillId="6" borderId="24" xfId="0" applyNumberFormat="1" applyFont="1" applyFill="1" applyBorder="1" applyAlignment="1">
      <alignment horizontal="right" vertical="center"/>
    </xf>
    <xf numFmtId="180" fontId="14" fillId="6" borderId="24" xfId="4" applyNumberFormat="1" applyFont="1" applyFill="1" applyBorder="1" applyAlignment="1">
      <alignment horizontal="right" vertical="center"/>
    </xf>
    <xf numFmtId="180" fontId="10" fillId="6" borderId="24" xfId="4" applyNumberFormat="1" applyFont="1" applyFill="1" applyBorder="1" applyAlignment="1">
      <alignment horizontal="right" vertical="center"/>
    </xf>
    <xf numFmtId="37" fontId="2" fillId="6" borderId="33" xfId="0" applyNumberFormat="1" applyFont="1" applyFill="1" applyBorder="1" applyAlignment="1">
      <alignment horizontal="right" vertical="center"/>
    </xf>
    <xf numFmtId="37" fontId="14" fillId="6" borderId="24" xfId="0" applyNumberFormat="1" applyFont="1" applyFill="1" applyBorder="1" applyAlignment="1">
      <alignment horizontal="right" vertical="center"/>
    </xf>
    <xf numFmtId="0" fontId="8" fillId="6" borderId="39" xfId="0" applyFont="1" applyFill="1" applyBorder="1" applyAlignment="1">
      <alignment vertical="center" wrapText="1"/>
    </xf>
    <xf numFmtId="0" fontId="8" fillId="6" borderId="31" xfId="0" applyFont="1" applyFill="1" applyBorder="1" applyAlignment="1">
      <alignment vertical="center" wrapText="1"/>
    </xf>
    <xf numFmtId="0" fontId="8" fillId="6" borderId="32" xfId="0" applyFont="1" applyFill="1" applyBorder="1" applyAlignment="1">
      <alignment vertical="center" wrapText="1"/>
    </xf>
    <xf numFmtId="169" fontId="14" fillId="6" borderId="36" xfId="0" applyNumberFormat="1" applyFont="1" applyFill="1" applyBorder="1" applyAlignment="1">
      <alignment horizontal="right" vertical="center"/>
    </xf>
    <xf numFmtId="169" fontId="14" fillId="6" borderId="37" xfId="0" applyNumberFormat="1" applyFont="1" applyFill="1" applyBorder="1" applyAlignment="1">
      <alignment horizontal="right" vertical="center"/>
    </xf>
    <xf numFmtId="169" fontId="14" fillId="6" borderId="38" xfId="0" applyNumberFormat="1" applyFont="1" applyFill="1" applyBorder="1" applyAlignment="1">
      <alignment horizontal="right" vertical="center"/>
    </xf>
    <xf numFmtId="169" fontId="1" fillId="6" borderId="18" xfId="0" applyNumberFormat="1" applyFont="1" applyFill="1" applyBorder="1" applyAlignment="1">
      <alignment horizontal="right" vertical="center"/>
    </xf>
    <xf numFmtId="169" fontId="10" fillId="6" borderId="18" xfId="0" applyNumberFormat="1" applyFont="1" applyFill="1" applyBorder="1" applyAlignment="1">
      <alignment horizontal="right" vertical="center"/>
    </xf>
    <xf numFmtId="169" fontId="10" fillId="6" borderId="26" xfId="0" applyNumberFormat="1" applyFont="1" applyFill="1" applyBorder="1" applyAlignment="1">
      <alignment horizontal="right" vertical="center"/>
    </xf>
    <xf numFmtId="0" fontId="8" fillId="6" borderId="40" xfId="0" applyFont="1" applyFill="1" applyBorder="1" applyAlignment="1">
      <alignment vertical="center" wrapText="1"/>
    </xf>
    <xf numFmtId="171" fontId="1" fillId="6" borderId="24" xfId="0" applyNumberFormat="1" applyFont="1" applyFill="1" applyBorder="1" applyAlignment="1">
      <alignment horizontal="right" vertical="center"/>
    </xf>
    <xf numFmtId="2" fontId="1" fillId="6" borderId="24" xfId="0" applyNumberFormat="1" applyFont="1" applyFill="1" applyBorder="1" applyAlignment="1">
      <alignment horizontal="right" vertical="center"/>
    </xf>
    <xf numFmtId="37" fontId="1" fillId="6" borderId="24" xfId="0" applyNumberFormat="1" applyFont="1" applyFill="1" applyBorder="1" applyAlignment="1">
      <alignment horizontal="right" vertical="center"/>
    </xf>
    <xf numFmtId="0" fontId="6" fillId="6" borderId="24" xfId="0" applyFont="1" applyFill="1" applyBorder="1" applyAlignment="1">
      <alignment horizontal="center" vertical="center"/>
    </xf>
    <xf numFmtId="0" fontId="8" fillId="6" borderId="41" xfId="0" applyFont="1" applyFill="1" applyBorder="1" applyAlignment="1">
      <alignment vertical="center" wrapText="1"/>
    </xf>
    <xf numFmtId="9" fontId="2" fillId="6" borderId="33" xfId="0" applyNumberFormat="1" applyFont="1" applyFill="1" applyBorder="1" applyAlignment="1">
      <alignment horizontal="right" vertical="center"/>
    </xf>
    <xf numFmtId="166" fontId="2" fillId="6" borderId="33" xfId="0" applyNumberFormat="1" applyFont="1" applyFill="1" applyBorder="1" applyAlignment="1">
      <alignment horizontal="right" vertical="center"/>
    </xf>
    <xf numFmtId="2" fontId="2" fillId="6" borderId="34" xfId="0" applyNumberFormat="1" applyFont="1" applyFill="1" applyBorder="1" applyAlignment="1">
      <alignment horizontal="right" vertical="center"/>
    </xf>
    <xf numFmtId="169" fontId="14" fillId="6" borderId="13" xfId="0" applyNumberFormat="1" applyFont="1" applyFill="1" applyBorder="1" applyAlignment="1">
      <alignment horizontal="right" vertical="center"/>
    </xf>
    <xf numFmtId="0" fontId="0" fillId="6" borderId="0" xfId="0" applyFont="1" applyFill="1" applyAlignment="1"/>
    <xf numFmtId="169" fontId="1" fillId="6" borderId="25" xfId="0" applyNumberFormat="1" applyFont="1" applyFill="1" applyBorder="1" applyAlignment="1">
      <alignment vertical="center" wrapText="1"/>
    </xf>
    <xf numFmtId="170" fontId="1" fillId="6" borderId="38" xfId="0" applyNumberFormat="1" applyFont="1" applyFill="1" applyBorder="1" applyAlignment="1">
      <alignment horizontal="right" vertical="center"/>
    </xf>
    <xf numFmtId="171" fontId="1" fillId="6" borderId="38" xfId="0" applyNumberFormat="1" applyFont="1" applyFill="1" applyBorder="1" applyAlignment="1">
      <alignment horizontal="right" vertical="center"/>
    </xf>
    <xf numFmtId="2" fontId="1" fillId="6" borderId="38" xfId="0" applyNumberFormat="1" applyFont="1" applyFill="1" applyBorder="1" applyAlignment="1">
      <alignment horizontal="right" vertical="center"/>
    </xf>
    <xf numFmtId="165" fontId="1" fillId="6" borderId="25" xfId="1" applyFont="1" applyFill="1" applyBorder="1" applyAlignment="1">
      <alignment horizontal="right" vertical="center" wrapText="1"/>
    </xf>
    <xf numFmtId="37" fontId="1" fillId="6" borderId="38" xfId="0" applyNumberFormat="1" applyFont="1" applyFill="1" applyBorder="1" applyAlignment="1">
      <alignment horizontal="right" vertical="center"/>
    </xf>
    <xf numFmtId="175" fontId="14" fillId="6" borderId="33" xfId="0" applyNumberFormat="1" applyFont="1" applyFill="1" applyBorder="1" applyAlignment="1">
      <alignment horizontal="right" vertical="center"/>
    </xf>
    <xf numFmtId="169" fontId="2" fillId="6" borderId="33" xfId="0" applyNumberFormat="1" applyFont="1" applyFill="1" applyBorder="1" applyAlignment="1">
      <alignment vertical="center" wrapText="1"/>
    </xf>
    <xf numFmtId="170" fontId="2" fillId="6" borderId="16" xfId="0" applyNumberFormat="1" applyFont="1" applyFill="1" applyBorder="1" applyAlignment="1">
      <alignment horizontal="right" vertical="center"/>
    </xf>
    <xf numFmtId="3" fontId="2" fillId="6" borderId="33" xfId="0" applyNumberFormat="1" applyFont="1" applyFill="1" applyBorder="1" applyAlignment="1">
      <alignment horizontal="right" vertical="center"/>
    </xf>
    <xf numFmtId="170" fontId="2" fillId="6" borderId="13" xfId="0" applyNumberFormat="1" applyFont="1" applyFill="1" applyBorder="1" applyAlignment="1">
      <alignment horizontal="right" vertical="center"/>
    </xf>
    <xf numFmtId="171" fontId="2" fillId="6" borderId="34" xfId="0" applyNumberFormat="1" applyFont="1" applyFill="1" applyBorder="1" applyAlignment="1">
      <alignment horizontal="right" vertical="center"/>
    </xf>
    <xf numFmtId="9" fontId="2" fillId="6" borderId="33" xfId="2" applyFont="1" applyFill="1" applyBorder="1" applyAlignment="1">
      <alignment horizontal="right" vertical="center"/>
    </xf>
    <xf numFmtId="3" fontId="2" fillId="6" borderId="36" xfId="0" applyNumberFormat="1" applyFont="1" applyFill="1" applyBorder="1" applyAlignment="1">
      <alignment horizontal="right" vertical="center"/>
    </xf>
    <xf numFmtId="169" fontId="2" fillId="6" borderId="13" xfId="0" applyNumberFormat="1" applyFont="1" applyFill="1" applyBorder="1" applyAlignment="1">
      <alignment horizontal="right" vertical="center"/>
    </xf>
    <xf numFmtId="9" fontId="14" fillId="6" borderId="24" xfId="0" applyNumberFormat="1" applyFont="1" applyFill="1" applyBorder="1" applyAlignment="1">
      <alignment horizontal="right" vertical="center"/>
    </xf>
    <xf numFmtId="9" fontId="10" fillId="6" borderId="25" xfId="0" applyNumberFormat="1" applyFont="1" applyFill="1" applyBorder="1" applyAlignment="1">
      <alignment horizontal="right" vertical="center"/>
    </xf>
    <xf numFmtId="180" fontId="2" fillId="6" borderId="13" xfId="4" applyNumberFormat="1" applyFont="1" applyFill="1" applyBorder="1" applyAlignment="1">
      <alignment horizontal="right" vertical="center"/>
    </xf>
    <xf numFmtId="0" fontId="0" fillId="0" borderId="0" xfId="0" applyFont="1" applyAlignment="1"/>
    <xf numFmtId="0" fontId="3" fillId="6" borderId="0" xfId="0" applyFont="1" applyFill="1" applyAlignment="1">
      <alignment horizontal="left" vertical="center"/>
    </xf>
    <xf numFmtId="0" fontId="12" fillId="6" borderId="0" xfId="0" applyFont="1" applyFill="1" applyAlignment="1">
      <alignment horizontal="left" vertical="top" wrapText="1"/>
    </xf>
    <xf numFmtId="0" fontId="31" fillId="6" borderId="0" xfId="0" applyFont="1" applyFill="1" applyAlignment="1">
      <alignment horizontal="left" vertical="top" wrapText="1"/>
    </xf>
    <xf numFmtId="0" fontId="15" fillId="6" borderId="0" xfId="0" applyFont="1" applyFill="1" applyAlignment="1">
      <alignment horizontal="left" vertical="top" wrapText="1"/>
    </xf>
    <xf numFmtId="0" fontId="24" fillId="6" borderId="0" xfId="0" applyFont="1" applyFill="1" applyAlignment="1">
      <alignment horizontal="left" vertical="top" wrapText="1"/>
    </xf>
    <xf numFmtId="0" fontId="25" fillId="6" borderId="0" xfId="0" applyFont="1" applyFill="1" applyAlignment="1">
      <alignment horizontal="left" vertical="top" wrapText="1"/>
    </xf>
    <xf numFmtId="0" fontId="15" fillId="6" borderId="23" xfId="0" applyFont="1" applyFill="1" applyBorder="1" applyAlignment="1">
      <alignment horizontal="left" vertical="top" wrapText="1"/>
    </xf>
    <xf numFmtId="0" fontId="18" fillId="0" borderId="0" xfId="0" applyFont="1" applyAlignment="1">
      <alignment horizontal="center"/>
    </xf>
    <xf numFmtId="0" fontId="0" fillId="6" borderId="0" xfId="0" applyFill="1"/>
    <xf numFmtId="0" fontId="6" fillId="6" borderId="13" xfId="0" applyFont="1" applyFill="1" applyBorder="1" applyAlignment="1">
      <alignment horizontal="center" vertical="center"/>
    </xf>
    <xf numFmtId="0" fontId="6" fillId="6" borderId="25" xfId="0" applyFont="1" applyFill="1" applyBorder="1" applyAlignment="1">
      <alignment horizontal="center" vertical="center"/>
    </xf>
    <xf numFmtId="0" fontId="5" fillId="3" borderId="28" xfId="0" applyFont="1" applyFill="1" applyBorder="1" applyAlignment="1">
      <alignment horizontal="right" vertical="center"/>
    </xf>
    <xf numFmtId="0" fontId="5" fillId="6" borderId="29" xfId="0" applyFont="1" applyFill="1" applyBorder="1" applyAlignment="1">
      <alignment horizontal="right" vertical="center"/>
    </xf>
    <xf numFmtId="0" fontId="5" fillId="6" borderId="30" xfId="0" applyFont="1" applyFill="1" applyBorder="1" applyAlignment="1">
      <alignment horizontal="right" vertical="center"/>
    </xf>
    <xf numFmtId="0" fontId="4" fillId="3" borderId="29" xfId="0" applyFont="1" applyFill="1" applyBorder="1" applyAlignment="1">
      <alignment horizontal="right" vertical="center"/>
    </xf>
    <xf numFmtId="0" fontId="4" fillId="6" borderId="29" xfId="0" applyFont="1" applyFill="1" applyBorder="1" applyAlignment="1">
      <alignment horizontal="right" vertical="center"/>
    </xf>
    <xf numFmtId="0" fontId="4" fillId="6" borderId="30" xfId="0" applyFont="1" applyFill="1" applyBorder="1" applyAlignment="1">
      <alignment horizontal="right" vertical="center"/>
    </xf>
    <xf numFmtId="165" fontId="1" fillId="6" borderId="24" xfId="1" applyFont="1" applyFill="1" applyBorder="1" applyAlignment="1">
      <alignment horizontal="right" vertical="center" wrapText="1"/>
    </xf>
    <xf numFmtId="9" fontId="10" fillId="6" borderId="33" xfId="0" applyNumberFormat="1" applyFont="1" applyFill="1" applyBorder="1" applyAlignment="1">
      <alignment horizontal="right" vertical="center"/>
    </xf>
    <xf numFmtId="184" fontId="14" fillId="6" borderId="24" xfId="1" applyNumberFormat="1" applyFont="1" applyFill="1" applyBorder="1" applyAlignment="1">
      <alignment horizontal="right" vertical="center"/>
    </xf>
    <xf numFmtId="171" fontId="10" fillId="6" borderId="39" xfId="0" applyNumberFormat="1" applyFont="1" applyFill="1" applyBorder="1" applyAlignment="1">
      <alignment horizontal="right" vertical="center"/>
    </xf>
    <xf numFmtId="171" fontId="10" fillId="6" borderId="31" xfId="0" applyNumberFormat="1" applyFont="1" applyFill="1" applyBorder="1" applyAlignment="1">
      <alignment horizontal="right" vertical="center"/>
    </xf>
    <xf numFmtId="171" fontId="10" fillId="6" borderId="32" xfId="0" applyNumberFormat="1" applyFont="1" applyFill="1" applyBorder="1" applyAlignment="1">
      <alignment horizontal="right" vertical="center"/>
    </xf>
    <xf numFmtId="169" fontId="10" fillId="6" borderId="33" xfId="0" applyNumberFormat="1" applyFont="1" applyFill="1" applyBorder="1" applyAlignment="1">
      <alignment horizontal="right" vertical="center"/>
    </xf>
    <xf numFmtId="169" fontId="1" fillId="6" borderId="33" xfId="0" applyNumberFormat="1" applyFont="1" applyFill="1" applyBorder="1" applyAlignment="1">
      <alignment horizontal="right" vertical="center"/>
    </xf>
    <xf numFmtId="37" fontId="10" fillId="6" borderId="36" xfId="0" applyNumberFormat="1" applyFont="1" applyFill="1" applyBorder="1" applyAlignment="1">
      <alignment horizontal="right" vertical="center"/>
    </xf>
    <xf numFmtId="37" fontId="10" fillId="6" borderId="37" xfId="0" applyNumberFormat="1" applyFont="1" applyFill="1" applyBorder="1" applyAlignment="1">
      <alignment horizontal="right" vertical="center"/>
    </xf>
    <xf numFmtId="37" fontId="10" fillId="6" borderId="38" xfId="0" applyNumberFormat="1" applyFont="1" applyFill="1" applyBorder="1" applyAlignment="1">
      <alignment horizontal="right" vertical="center"/>
    </xf>
  </cellXfs>
  <cellStyles count="5">
    <cellStyle name="Comma" xfId="1" builtinId="3"/>
    <cellStyle name="Currency" xfId="4" builtinId="4"/>
    <cellStyle name="Normal" xfId="0" builtinId="0"/>
    <cellStyle name="Normal 2 2" xfId="3"/>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Communications
Revenue
($)</a:t>
            </a:r>
          </a:p>
        </c:rich>
      </c:tx>
      <c:overlay val="0"/>
    </c:title>
    <c:autoTitleDeleted val="0"/>
    <c:plotArea>
      <c:layout>
        <c:manualLayout>
          <c:xMode val="edge"/>
          <c:yMode val="edge"/>
          <c:x val="4.5936475017383523E-2"/>
          <c:y val="0.18947433345098119"/>
          <c:w val="0.89752805033964078"/>
          <c:h val="0.65614259917283169"/>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Graphs'!$B$5:$I$5</c:f>
              <c:numCache>
                <c:formatCode>0.0</c:formatCode>
                <c:ptCount val="8"/>
                <c:pt idx="0">
                  <c:v>1271.5999999999999</c:v>
                </c:pt>
                <c:pt idx="1">
                  <c:v>1304.4000000000001</c:v>
                </c:pt>
                <c:pt idx="2">
                  <c:v>1367.6</c:v>
                </c:pt>
                <c:pt idx="3">
                  <c:v>1415.9</c:v>
                </c:pt>
                <c:pt idx="4">
                  <c:v>1272.8</c:v>
                </c:pt>
                <c:pt idx="5">
                  <c:v>1286.5</c:v>
                </c:pt>
                <c:pt idx="6">
                  <c:v>1258.3</c:v>
                </c:pt>
                <c:pt idx="7">
                  <c:v>1267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F5CD-4C6E-91FD-CF2D47132F1B}"/>
            </c:ext>
          </c:extLst>
        </c:ser>
        <c:dLbls>
          <c:showLegendKey val="0"/>
          <c:showVal val="0"/>
          <c:showCatName val="0"/>
          <c:showSerName val="0"/>
          <c:showPercent val="0"/>
          <c:showBubbleSize val="0"/>
        </c:dLbls>
        <c:gapWidth val="150"/>
        <c:axId val="333533136"/>
        <c:axId val="333534704"/>
      </c:barChart>
      <c:catAx>
        <c:axId val="33353313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333534704"/>
        <c:crosses val="autoZero"/>
        <c:auto val="1"/>
        <c:lblAlgn val="ctr"/>
        <c:lblOffset val="100"/>
        <c:noMultiLvlLbl val="1"/>
      </c:catAx>
      <c:valAx>
        <c:axId val="333534704"/>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0.0"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33353313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Basic EPS
($)</a:t>
            </a:r>
          </a:p>
        </c:rich>
      </c:tx>
      <c:overlay val="0"/>
    </c:title>
    <c:autoTitleDeleted val="0"/>
    <c:plotArea>
      <c:layout>
        <c:manualLayout>
          <c:xMode val="edge"/>
          <c:yMode val="edge"/>
          <c:x val="4.5454623058182923E-2"/>
          <c:y val="0.17013946580493791"/>
          <c:w val="0.89510642329959855"/>
          <c:h val="0.6736133952277128"/>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Graphs'!$B$6:$I$6</c:f>
              <c:numCache>
                <c:formatCode>General</c:formatCode>
                <c:ptCount val="8"/>
                <c:pt idx="0">
                  <c:v>1.88</c:v>
                </c:pt>
                <c:pt idx="1">
                  <c:v>2.04</c:v>
                </c:pt>
                <c:pt idx="2">
                  <c:v>1.18</c:v>
                </c:pt>
                <c:pt idx="3">
                  <c:v>0.27</c:v>
                </c:pt>
                <c:pt idx="4">
                  <c:v>1.46</c:v>
                </c:pt>
                <c:pt idx="5">
                  <c:v>1.85</c:v>
                </c:pt>
                <c:pt idx="6">
                  <c:v>1.51</c:v>
                </c:pt>
                <c:pt idx="7">
                  <c:v>-0.75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0942-4EE0-95A0-307533DE3138}"/>
            </c:ext>
          </c:extLst>
        </c:ser>
        <c:dLbls>
          <c:showLegendKey val="0"/>
          <c:showVal val="0"/>
          <c:showCatName val="0"/>
          <c:showSerName val="0"/>
          <c:showPercent val="0"/>
          <c:showBubbleSize val="0"/>
        </c:dLbls>
        <c:gapWidth val="150"/>
        <c:axId val="124254008"/>
        <c:axId val="124246952"/>
      </c:barChart>
      <c:catAx>
        <c:axId val="12425400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6952"/>
        <c:crosses val="autoZero"/>
        <c:auto val="1"/>
        <c:lblAlgn val="ctr"/>
        <c:lblOffset val="100"/>
        <c:noMultiLvlLbl val="1"/>
      </c:catAx>
      <c:valAx>
        <c:axId val="124246952"/>
        <c:scaling>
          <c:orientation val="minMax"/>
          <c:max val="3"/>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400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EBITDA
($)</a:t>
            </a:r>
          </a:p>
        </c:rich>
      </c:tx>
      <c:overlay val="0"/>
    </c:title>
    <c:autoTitleDeleted val="0"/>
    <c:plotArea>
      <c:layout>
        <c:manualLayout>
          <c:xMode val="edge"/>
          <c:yMode val="edge"/>
          <c:x val="4.5296167247386984E-2"/>
          <c:y val="0.21107302097923364"/>
          <c:w val="0.89895470383275256"/>
          <c:h val="0.63667927639639621"/>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Graphs'!$B$7:$I$7</c:f>
              <c:numCache>
                <c:formatCode>General</c:formatCode>
                <c:ptCount val="8"/>
                <c:pt idx="0">
                  <c:v>1.9</c:v>
                </c:pt>
                <c:pt idx="1">
                  <c:v>1.6</c:v>
                </c:pt>
                <c:pt idx="2">
                  <c:v>1.2</c:v>
                </c:pt>
                <c:pt idx="3">
                  <c:v>1</c:v>
                </c:pt>
                <c:pt idx="4">
                  <c:v>0.9</c:v>
                </c:pt>
                <c:pt idx="5">
                  <c:v>3.4</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0E5-466C-9F0C-5EB93AED638B}"/>
            </c:ext>
          </c:extLst>
        </c:ser>
        <c:dLbls>
          <c:showLegendKey val="0"/>
          <c:showVal val="0"/>
          <c:showCatName val="0"/>
          <c:showSerName val="0"/>
          <c:showPercent val="0"/>
          <c:showBubbleSize val="0"/>
        </c:dLbls>
        <c:gapWidth val="150"/>
        <c:axId val="124046744"/>
        <c:axId val="124048704"/>
      </c:barChart>
      <c:catAx>
        <c:axId val="12404674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8704"/>
        <c:crosses val="autoZero"/>
        <c:auto val="1"/>
        <c:lblAlgn val="ctr"/>
        <c:lblOffset val="100"/>
        <c:noMultiLvlLbl val="1"/>
      </c:catAx>
      <c:valAx>
        <c:axId val="124048704"/>
        <c:scaling>
          <c:orientation val="minMax"/>
          <c:max val="4"/>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674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Total Capitalization
(%)</a:t>
            </a:r>
          </a:p>
        </c:rich>
      </c:tx>
      <c:overlay val="0"/>
    </c:title>
    <c:autoTitleDeleted val="0"/>
    <c:plotArea>
      <c:layout>
        <c:manualLayout>
          <c:xMode val="edge"/>
          <c:yMode val="edge"/>
          <c:x val="4.5139041948249033E-2"/>
          <c:y val="0.22068965517241382"/>
          <c:w val="0.89930860496895659"/>
          <c:h val="0.62758620689655176"/>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'Annual Op Graphs'!$B$4:$I$4</c:f>
              <c:strCache>
                <c:ptCount val="8"/>
                <c:pt idx="0">
                  <c:v>95</c:v>
                </c:pt>
                <c:pt idx="1">
                  <c:v>96</c:v>
                </c:pt>
                <c:pt idx="2">
                  <c:v>97</c:v>
                </c:pt>
                <c:pt idx="3">
                  <c:v>98</c:v>
                </c:pt>
                <c:pt idx="4">
                  <c:v>99</c:v>
                </c:pt>
                <c:pt idx="5">
                  <c:v>00</c:v>
                </c:pt>
                <c:pt idx="6">
                  <c:v>01</c:v>
                </c:pt>
                <c:pt idx="7">
                  <c:v>02</c:v>
                </c:pt>
              </c:strCache>
            </c:strRef>
          </c:cat>
          <c:val>
            <c:numRef>
              <c:f>'Annual Op Graphs'!$B$8:$I$8</c:f>
              <c:numCache>
                <c:formatCode>General</c:formatCode>
                <c:ptCount val="8"/>
                <c:pt idx="0">
                  <c:v>45.1</c:v>
                </c:pt>
                <c:pt idx="1">
                  <c:v>41</c:v>
                </c:pt>
                <c:pt idx="2">
                  <c:v>35.6</c:v>
                </c:pt>
                <c:pt idx="3">
                  <c:v>33.299999999999997</c:v>
                </c:pt>
                <c:pt idx="4">
                  <c:v>32.200000000000003</c:v>
                </c:pt>
                <c:pt idx="5">
                  <c:v>55.1</c:v>
                </c:pt>
                <c:pt idx="6">
                  <c:v>55.4</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17D-42C0-95B6-A41A200E9795}"/>
            </c:ext>
          </c:extLst>
        </c:ser>
        <c:dLbls>
          <c:showLegendKey val="0"/>
          <c:showVal val="0"/>
          <c:showCatName val="0"/>
          <c:showSerName val="0"/>
          <c:showPercent val="0"/>
          <c:showBubbleSize val="0"/>
        </c:dLbls>
        <c:gapWidth val="150"/>
        <c:axId val="124049096"/>
        <c:axId val="124049880"/>
      </c:barChart>
      <c:catAx>
        <c:axId val="12404909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9880"/>
        <c:crosses val="autoZero"/>
        <c:auto val="1"/>
        <c:lblAlgn val="ctr"/>
        <c:lblOffset val="100"/>
        <c:noMultiLvlLbl val="1"/>
      </c:catAx>
      <c:valAx>
        <c:axId val="124049880"/>
        <c:scaling>
          <c:orientation val="minMax"/>
          <c:max val="8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909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Basic EPS
($)</a:t>
            </a:r>
          </a:p>
        </c:rich>
      </c:tx>
      <c:overlay val="0"/>
    </c:title>
    <c:autoTitleDeleted val="0"/>
    <c:plotArea>
      <c:layout>
        <c:manualLayout>
          <c:xMode val="edge"/>
          <c:yMode val="edge"/>
          <c:x val="4.5296167247386984E-2"/>
          <c:y val="0.21016949152542849"/>
          <c:w val="0.89895470383275256"/>
          <c:h val="0.64067796610170324"/>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Graphs'!$B$6:$I$6</c:f>
              <c:numCache>
                <c:formatCode>General</c:formatCode>
                <c:ptCount val="8"/>
                <c:pt idx="0">
                  <c:v>-0.5</c:v>
                </c:pt>
                <c:pt idx="1">
                  <c:v>0.2</c:v>
                </c:pt>
                <c:pt idx="2">
                  <c:v>1.94</c:v>
                </c:pt>
                <c:pt idx="3">
                  <c:v>-0.16</c:v>
                </c:pt>
                <c:pt idx="4">
                  <c:v>-0.01</c:v>
                </c:pt>
                <c:pt idx="5">
                  <c:v>0.05</c:v>
                </c:pt>
                <c:pt idx="6">
                  <c:v>-0.35</c:v>
                </c:pt>
                <c:pt idx="7">
                  <c:v>-0.44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A436-4955-9040-0F854EDB3938}"/>
            </c:ext>
          </c:extLst>
        </c:ser>
        <c:dLbls>
          <c:showLegendKey val="0"/>
          <c:showVal val="0"/>
          <c:showCatName val="0"/>
          <c:showSerName val="0"/>
          <c:showPercent val="0"/>
          <c:showBubbleSize val="0"/>
        </c:dLbls>
        <c:gapWidth val="150"/>
        <c:axId val="124044784"/>
        <c:axId val="124044000"/>
      </c:barChart>
      <c:catAx>
        <c:axId val="12404478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4000"/>
        <c:crosses val="autoZero"/>
        <c:auto val="1"/>
        <c:lblAlgn val="ctr"/>
        <c:lblOffset val="100"/>
        <c:noMultiLvlLbl val="1"/>
      </c:catAx>
      <c:valAx>
        <c:axId val="124044000"/>
        <c:scaling>
          <c:orientation val="minMax"/>
          <c:max val="2.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478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EBITDA
($)</a:t>
            </a:r>
          </a:p>
        </c:rich>
      </c:tx>
      <c:overlay val="0"/>
    </c:title>
    <c:autoTitleDeleted val="0"/>
    <c:plotArea>
      <c:layout>
        <c:manualLayout>
          <c:xMode val="edge"/>
          <c:yMode val="edge"/>
          <c:x val="4.1618685055478041E-2"/>
          <c:y val="0.21934854536586848"/>
          <c:w val="0.89480172869277785"/>
          <c:h val="0.63104889205258796"/>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Graphs'!$B$7:$I$7</c:f>
              <c:numCache>
                <c:formatCode>General</c:formatCode>
                <c:ptCount val="8"/>
                <c:pt idx="0">
                  <c:v>3.7</c:v>
                </c:pt>
                <c:pt idx="1">
                  <c:v>3.8</c:v>
                </c:pt>
                <c:pt idx="2">
                  <c:v>3.3</c:v>
                </c:pt>
                <c:pt idx="3">
                  <c:v>3.4</c:v>
                </c:pt>
                <c:pt idx="4">
                  <c:v>3.5</c:v>
                </c:pt>
                <c:pt idx="5">
                  <c:v>3.6</c:v>
                </c:pt>
                <c:pt idx="6">
                  <c:v>3.4</c:v>
                </c:pt>
                <c:pt idx="7">
                  <c:v>3.3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B35D-448B-B9F4-C5183BCD2EAB}"/>
            </c:ext>
          </c:extLst>
        </c:ser>
        <c:dLbls>
          <c:showLegendKey val="0"/>
          <c:showVal val="0"/>
          <c:showCatName val="0"/>
          <c:showSerName val="0"/>
          <c:showPercent val="0"/>
          <c:showBubbleSize val="0"/>
        </c:dLbls>
        <c:gapWidth val="150"/>
        <c:axId val="124047136"/>
        <c:axId val="124049488"/>
      </c:barChart>
      <c:catAx>
        <c:axId val="12404713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9488"/>
        <c:crosses val="autoZero"/>
        <c:auto val="1"/>
        <c:lblAlgn val="ctr"/>
        <c:lblOffset val="100"/>
        <c:noMultiLvlLbl val="1"/>
      </c:catAx>
      <c:valAx>
        <c:axId val="124049488"/>
        <c:scaling>
          <c:orientation val="minMax"/>
          <c:max val="4"/>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713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Net Debt to
Total Capitalization
(%)</a:t>
            </a:r>
          </a:p>
        </c:rich>
      </c:tx>
      <c:overlay val="0"/>
    </c:title>
    <c:autoTitleDeleted val="0"/>
    <c:plotArea>
      <c:layout>
        <c:manualLayout>
          <c:xMode val="edge"/>
          <c:yMode val="edge"/>
          <c:x val="4.4982774962787533E-2"/>
          <c:y val="0.21649557189504326"/>
          <c:w val="0.89965549925574995"/>
          <c:h val="0.6323045274394945"/>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Op Graphs'!$B$5:$I$5</c:f>
              <c:strCache>
                <c:ptCount val="8"/>
                <c:pt idx="0">
                  <c:v>Q1</c:v>
                </c:pt>
                <c:pt idx="1">
                  <c:v>Q2</c:v>
                </c:pt>
                <c:pt idx="2">
                  <c:v>Q3</c:v>
                </c:pt>
                <c:pt idx="3">
                  <c:v>Q4</c:v>
                </c:pt>
                <c:pt idx="4">
                  <c:v>Q1</c:v>
                </c:pt>
                <c:pt idx="5">
                  <c:v>Q2</c:v>
                </c:pt>
                <c:pt idx="6">
                  <c:v>Q3</c:v>
                </c:pt>
                <c:pt idx="7">
                  <c:v>Q4</c:v>
                </c:pt>
              </c:strCache>
            </c:strRef>
          </c:cat>
          <c:val>
            <c:numRef>
              <c:f>'Quarterly Op Graphs'!$B$8:$I$8</c:f>
              <c:numCache>
                <c:formatCode>General</c:formatCode>
                <c:ptCount val="8"/>
                <c:pt idx="0">
                  <c:v>57.7</c:v>
                </c:pt>
                <c:pt idx="1">
                  <c:v>58.4</c:v>
                </c:pt>
                <c:pt idx="2">
                  <c:v>54.1</c:v>
                </c:pt>
                <c:pt idx="3">
                  <c:v>55.4</c:v>
                </c:pt>
                <c:pt idx="4">
                  <c:v>58</c:v>
                </c:pt>
                <c:pt idx="5">
                  <c:v>58.7</c:v>
                </c:pt>
                <c:pt idx="6">
                  <c:v>55.8</c:v>
                </c:pt>
                <c:pt idx="7">
                  <c:v>56.6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8BE-4165-A7EA-B51ABDCE8561}"/>
            </c:ext>
          </c:extLst>
        </c:ser>
        <c:dLbls>
          <c:showLegendKey val="0"/>
          <c:showVal val="0"/>
          <c:showCatName val="0"/>
          <c:showSerName val="0"/>
          <c:showPercent val="0"/>
          <c:showBubbleSize val="0"/>
        </c:dLbls>
        <c:gapWidth val="150"/>
        <c:axId val="124047528"/>
        <c:axId val="124047920"/>
      </c:barChart>
      <c:catAx>
        <c:axId val="12404752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047920"/>
        <c:crosses val="autoZero"/>
        <c:auto val="1"/>
        <c:lblAlgn val="ctr"/>
        <c:lblOffset val="100"/>
        <c:noMultiLvlLbl val="1"/>
      </c:catAx>
      <c:valAx>
        <c:axId val="124047920"/>
        <c:scaling>
          <c:orientation val="minMax"/>
          <c:max val="6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752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000" b="1" i="0">
                <a:solidFill>
                  <a:srgbClr val="000000"/>
                </a:solidFill>
                <a:latin typeface="Arial"/>
              </a:defRPr>
            </a:pPr>
            <a:r>
              <a:t>Quarterly Graph
($)</a:t>
            </a:r>
          </a:p>
        </c:rich>
      </c:tx>
      <c:overlay val="0"/>
    </c:title>
    <c:autoTitleDeleted val="0"/>
    <c:plotArea>
      <c:layout>
        <c:manualLayout>
          <c:xMode val="edge"/>
          <c:yMode val="edge"/>
          <c:x val="4.5731775396245324E-2"/>
          <c:y val="0.11864426417549023"/>
          <c:w val="0.91158672289848941"/>
          <c:h val="0.83389968534773162"/>
        </c:manualLayout>
      </c:layout>
      <c:barChart>
        <c:barDir val="col"/>
        <c:grouping val="clustered"/>
        <c:varyColors val="1"/>
        <c:ser>
          <c:idx val="0"/>
          <c:order val="0"/>
          <c:spPr>
            <a:solidFill>
              <a:srgbClr val="FFFF99"/>
            </a:solidFill>
          </c:spPr>
          <c:invertIfNegative val="1"/>
          <c:dLbls>
            <c:spPr>
              <a:noFill/>
              <a:ln>
                <a:noFill/>
              </a:ln>
              <a:effectLst/>
            </c:spPr>
            <c:txPr>
              <a:bodyPr/>
              <a:lstStyle/>
              <a:p>
                <a:pPr lvl="0">
                  <a:defRPr sz="8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Graphs'!$A$4:$H$4</c:f>
              <c:strCache>
                <c:ptCount val="8"/>
                <c:pt idx="0">
                  <c:v>Q1</c:v>
                </c:pt>
                <c:pt idx="1">
                  <c:v>Q2</c:v>
                </c:pt>
                <c:pt idx="2">
                  <c:v>Q3</c:v>
                </c:pt>
                <c:pt idx="3">
                  <c:v>Q4</c:v>
                </c:pt>
                <c:pt idx="4">
                  <c:v>Q1 </c:v>
                </c:pt>
                <c:pt idx="5">
                  <c:v>Q2</c:v>
                </c:pt>
                <c:pt idx="6">
                  <c:v>Q3</c:v>
                </c:pt>
                <c:pt idx="7">
                  <c:v>Q4</c:v>
                </c:pt>
              </c:strCache>
            </c:strRef>
          </c:cat>
          <c:val>
            <c:numRef>
              <c:f>'Sample Graphs'!$A$5:$H$5</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EF22-4D5A-9E1A-A862C0384579}"/>
            </c:ext>
          </c:extLst>
        </c:ser>
        <c:dLbls>
          <c:showLegendKey val="0"/>
          <c:showVal val="0"/>
          <c:showCatName val="0"/>
          <c:showSerName val="0"/>
          <c:showPercent val="0"/>
          <c:showBubbleSize val="0"/>
        </c:dLbls>
        <c:gapWidth val="150"/>
        <c:axId val="124043216"/>
        <c:axId val="124043608"/>
      </c:barChart>
      <c:catAx>
        <c:axId val="12404321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800" b="1" i="0">
                <a:solidFill>
                  <a:srgbClr val="000000"/>
                </a:solidFill>
                <a:latin typeface="Arial"/>
              </a:defRPr>
            </a:pPr>
            <a:endParaRPr lang="en-US"/>
          </a:p>
        </c:txPr>
        <c:crossAx val="124043608"/>
        <c:crosses val="autoZero"/>
        <c:auto val="1"/>
        <c:lblAlgn val="ctr"/>
        <c:lblOffset val="100"/>
        <c:noMultiLvlLbl val="1"/>
      </c:catAx>
      <c:valAx>
        <c:axId val="124043608"/>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3216"/>
        <c:crosses val="autoZero"/>
        <c:crossBetween val="between"/>
      </c:valAx>
      <c:spPr>
        <a:solidFill>
          <a:srgbClr val="CCFFFF"/>
        </a:solidFill>
      </c:spPr>
    </c:plotArea>
    <c:plotVisOnly val="1"/>
    <c:dispBlanksAs val="zero"/>
    <c:showDLblsOverMax val="1"/>
  </c:chart>
  <c:spPr>
    <a:solidFill>
      <a:srgbClr val="CC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000" b="1" i="0">
                <a:solidFill>
                  <a:srgbClr val="000000"/>
                </a:solidFill>
                <a:latin typeface="Arial"/>
              </a:defRPr>
            </a:pPr>
            <a:r>
              <a:t>Annual Graph
($)</a:t>
            </a:r>
          </a:p>
        </c:rich>
      </c:tx>
      <c:overlay val="0"/>
    </c:title>
    <c:autoTitleDeleted val="0"/>
    <c:plotArea>
      <c:layout>
        <c:manualLayout>
          <c:xMode val="edge"/>
          <c:yMode val="edge"/>
          <c:x val="4.5454679967684569E-2"/>
          <c:y val="0.20819112627986347"/>
          <c:w val="0.91212391135153692"/>
          <c:h val="0.74402730375426618"/>
        </c:manualLayout>
      </c:layout>
      <c:barChart>
        <c:barDir val="col"/>
        <c:grouping val="clustered"/>
        <c:varyColors val="1"/>
        <c:ser>
          <c:idx val="0"/>
          <c:order val="0"/>
          <c:spPr>
            <a:solidFill>
              <a:srgbClr val="99CCFF"/>
            </a:solidFill>
          </c:spPr>
          <c:invertIfNegative val="1"/>
          <c:dLbls>
            <c:spPr>
              <a:noFill/>
              <a:ln>
                <a:noFill/>
              </a:ln>
              <a:effectLst/>
            </c:spPr>
            <c:txPr>
              <a:bodyPr/>
              <a:lstStyle/>
              <a:p>
                <a:pPr lvl="0">
                  <a:defRPr sz="8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'Sample Graphs'!$A$29:$H$29</c:f>
              <c:strCache>
                <c:ptCount val="8"/>
                <c:pt idx="0">
                  <c:v>95</c:v>
                </c:pt>
                <c:pt idx="1">
                  <c:v>96</c:v>
                </c:pt>
                <c:pt idx="2">
                  <c:v>97</c:v>
                </c:pt>
                <c:pt idx="3">
                  <c:v>98</c:v>
                </c:pt>
                <c:pt idx="4">
                  <c:v>99</c:v>
                </c:pt>
                <c:pt idx="5">
                  <c:v>00</c:v>
                </c:pt>
                <c:pt idx="6">
                  <c:v>01</c:v>
                </c:pt>
                <c:pt idx="7">
                  <c:v>02</c:v>
                </c:pt>
              </c:strCache>
            </c:strRef>
          </c:cat>
          <c:val>
            <c:numRef>
              <c:f>'Sample Graphs'!$A$30:$H$30</c:f>
              <c:numCache>
                <c:formatCode>General</c:formatCode>
                <c:ptCount val="8"/>
                <c:pt idx="0">
                  <c:v>-2</c:v>
                </c:pt>
                <c:pt idx="1">
                  <c:v>-1</c:v>
                </c:pt>
                <c:pt idx="2">
                  <c:v>1</c:v>
                </c:pt>
                <c:pt idx="3">
                  <c:v>2</c:v>
                </c:pt>
                <c:pt idx="4">
                  <c:v>3</c:v>
                </c:pt>
                <c:pt idx="5">
                  <c:v>4</c:v>
                </c:pt>
                <c:pt idx="6">
                  <c:v>5</c:v>
                </c:pt>
                <c:pt idx="7">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613-4E07-BAD8-980FC81E13D3}"/>
            </c:ext>
          </c:extLst>
        </c:ser>
        <c:dLbls>
          <c:showLegendKey val="0"/>
          <c:showVal val="0"/>
          <c:showCatName val="0"/>
          <c:showSerName val="0"/>
          <c:showPercent val="0"/>
          <c:showBubbleSize val="0"/>
        </c:dLbls>
        <c:gapWidth val="150"/>
        <c:axId val="124045568"/>
        <c:axId val="124924256"/>
      </c:barChart>
      <c:catAx>
        <c:axId val="12404556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800" b="0" i="0">
                <a:solidFill>
                  <a:srgbClr val="000000"/>
                </a:solidFill>
                <a:latin typeface="Arial"/>
              </a:defRPr>
            </a:pPr>
            <a:endParaRPr lang="en-US"/>
          </a:p>
        </c:txPr>
        <c:crossAx val="124924256"/>
        <c:crosses val="autoZero"/>
        <c:auto val="1"/>
        <c:lblAlgn val="ctr"/>
        <c:lblOffset val="100"/>
        <c:noMultiLvlLbl val="1"/>
      </c:catAx>
      <c:valAx>
        <c:axId val="124924256"/>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045568"/>
        <c:crosses val="autoZero"/>
        <c:crossBetween val="between"/>
      </c:valAx>
      <c:spPr>
        <a:solidFill>
          <a:srgbClr val="FFFFCC"/>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view3D>
      <c:rotX val="15"/>
      <c:rotY val="20"/>
      <c:depthPercent val="100"/>
      <c:rAngAx val="1"/>
    </c:view3D>
    <c:floor>
      <c:thickness val="0"/>
    </c:floor>
    <c:sideWall>
      <c:thickness val="0"/>
    </c:sideWall>
    <c:backWall>
      <c:thickness val="0"/>
    </c:backWall>
    <c:plotArea>
      <c:layout>
        <c:manualLayout>
          <c:xMode val="edge"/>
          <c:yMode val="edge"/>
          <c:x val="0.20691907156700556"/>
          <c:y val="0.14979425255123394"/>
          <c:w val="0.47950202858193863"/>
          <c:h val="0.58281767200575396"/>
        </c:manualLayout>
      </c:layout>
      <c:bar3DChart>
        <c:barDir val="bar"/>
        <c:grouping val="stacked"/>
        <c:varyColors val="1"/>
        <c:ser>
          <c:idx val="0"/>
          <c:order val="0"/>
          <c:tx>
            <c:strRef>
              <c:f>'new graph on annual segmented'!$A$2</c:f>
              <c:strCache>
                <c:ptCount val="1"/>
                <c:pt idx="0">
                  <c:v>Internet subscribers</c:v>
                </c:pt>
              </c:strCache>
            </c:strRef>
          </c:tx>
          <c:spPr>
            <a:solidFill>
              <a:srgbClr val="C3D69B"/>
            </a:solidFill>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segmented'!$B$2:$H$2</c:f>
              <c:numCache>
                <c:formatCode>#,##0_);[Red]\(#,##0\)</c:formatCode>
                <c:ptCount val="7"/>
                <c:pt idx="0">
                  <c:v>1110.8</c:v>
                </c:pt>
                <c:pt idx="1">
                  <c:v>1175</c:v>
                </c:pt>
                <c:pt idx="2">
                  <c:v>1220</c:v>
                </c:pt>
                <c:pt idx="3">
                  <c:v>1215</c:v>
                </c:pt>
                <c:pt idx="4">
                  <c:v>1229</c:v>
                </c:pt>
                <c:pt idx="5">
                  <c:v>1286</c:v>
                </c:pt>
                <c:pt idx="6">
                  <c:v>1359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10F2-4949-9C26-089DEFB3B1A3}"/>
            </c:ext>
          </c:extLst>
        </c:ser>
        <c:ser>
          <c:idx val="1"/>
          <c:order val="1"/>
          <c:tx>
            <c:strRef>
              <c:f>'new graph on annual segmented'!$A$4</c:f>
              <c:strCache>
                <c:ptCount val="1"/>
                <c:pt idx="0">
                  <c:v>TV subscribers</c:v>
                </c:pt>
              </c:strCache>
            </c:strRef>
          </c:tx>
          <c:spPr>
            <a:solidFill>
              <a:srgbClr val="B3A2C7"/>
            </a:solidFill>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segmented'!$B$4:$H$4</c:f>
              <c:numCache>
                <c:formatCode>#,##0_);[Red]\(#,##0\)</c:formatCode>
                <c:ptCount val="7"/>
                <c:pt idx="0" formatCode="_(* #,##0.00_);_(* \(#,##0.00\);_(* &quot;-&quot;??_);_(@_)">
                  <c:v>0</c:v>
                </c:pt>
                <c:pt idx="1">
                  <c:v>35</c:v>
                </c:pt>
                <c:pt idx="2">
                  <c:v>78</c:v>
                </c:pt>
                <c:pt idx="3">
                  <c:v>170</c:v>
                </c:pt>
                <c:pt idx="4">
                  <c:v>314</c:v>
                </c:pt>
                <c:pt idx="5">
                  <c:v>509</c:v>
                </c:pt>
                <c:pt idx="6">
                  <c:v>678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10F2-4949-9C26-089DEFB3B1A3}"/>
            </c:ext>
          </c:extLst>
        </c:ser>
        <c:ser>
          <c:idx val="2"/>
          <c:order val="2"/>
          <c:tx>
            <c:strRef>
              <c:f>'new graph on annual segmented'!$A$3</c:f>
              <c:strCache>
                <c:ptCount val="1"/>
                <c:pt idx="0">
                  <c:v>NALs in service </c:v>
                </c:pt>
              </c:strCache>
            </c:strRef>
          </c:tx>
          <c:spPr>
            <a:solidFill>
              <a:srgbClr val="A5B6CB"/>
            </a:solidFill>
          </c:spPr>
          <c:invertIfNegative val="1"/>
          <c:cat>
            <c:numRef>
              <c:f>'new graph on annual segmented'!$B$1:$H$1</c:f>
              <c:numCache>
                <c:formatCode>General</c:formatCode>
                <c:ptCount val="7"/>
                <c:pt idx="0">
                  <c:v>2006</c:v>
                </c:pt>
                <c:pt idx="1">
                  <c:v>2007</c:v>
                </c:pt>
                <c:pt idx="2">
                  <c:v>2008</c:v>
                </c:pt>
                <c:pt idx="3">
                  <c:v>2009</c:v>
                </c:pt>
                <c:pt idx="4">
                  <c:v>2010</c:v>
                </c:pt>
                <c:pt idx="5">
                  <c:v>2011</c:v>
                </c:pt>
                <c:pt idx="6">
                  <c:v>2012</c:v>
                </c:pt>
              </c:numCache>
            </c:numRef>
          </c:cat>
          <c:val>
            <c:numRef>
              <c:f>'new graph on annual segmented'!$B$3:$H$3</c:f>
              <c:numCache>
                <c:formatCode>#,##0_);[Red]\(#,##0\)</c:formatCode>
                <c:ptCount val="7"/>
                <c:pt idx="0">
                  <c:v>4548</c:v>
                </c:pt>
                <c:pt idx="1">
                  <c:v>4333</c:v>
                </c:pt>
                <c:pt idx="2">
                  <c:v>4176</c:v>
                </c:pt>
                <c:pt idx="3">
                  <c:v>3966</c:v>
                </c:pt>
                <c:pt idx="4">
                  <c:v>3739</c:v>
                </c:pt>
                <c:pt idx="5">
                  <c:v>3593</c:v>
                </c:pt>
                <c:pt idx="6">
                  <c:v>3406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10F2-4949-9C26-089DEFB3B1A3}"/>
            </c:ext>
          </c:extLst>
        </c:ser>
        <c:dLbls>
          <c:showLegendKey val="0"/>
          <c:showVal val="0"/>
          <c:showCatName val="0"/>
          <c:showSerName val="0"/>
          <c:showPercent val="0"/>
          <c:showBubbleSize val="0"/>
        </c:dLbls>
        <c:gapWidth val="150"/>
        <c:shape val="box"/>
        <c:axId val="124924648"/>
        <c:axId val="124920728"/>
        <c:axId val="0"/>
      </c:bar3DChart>
      <c:catAx>
        <c:axId val="124924648"/>
        <c:scaling>
          <c:orientation val="maxMin"/>
        </c:scaling>
        <c:delete val="0"/>
        <c:axPos val="l"/>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a:lstStyle/>
          <a:p>
            <a:pPr lvl="0">
              <a:defRPr b="0">
                <a:solidFill>
                  <a:srgbClr val="000000"/>
                </a:solidFill>
                <a:latin typeface="Calibri"/>
              </a:defRPr>
            </a:pPr>
            <a:endParaRPr lang="en-US"/>
          </a:p>
        </c:txPr>
        <c:crossAx val="124920728"/>
        <c:crosses val="autoZero"/>
        <c:auto val="1"/>
        <c:lblAlgn val="ctr"/>
        <c:lblOffset val="100"/>
        <c:noMultiLvlLbl val="1"/>
      </c:catAx>
      <c:valAx>
        <c:axId val="124920728"/>
        <c:scaling>
          <c:orientation val="minMax"/>
        </c:scaling>
        <c:delete val="0"/>
        <c:axPos val="b"/>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0_);[Red]\(#,##0\)"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924648"/>
        <c:crosses val="max"/>
        <c:crossBetween val="between"/>
      </c:valAx>
      <c:spPr>
        <a:solidFill>
          <a:srgbClr val="FFFFFF"/>
        </a:solidFill>
      </c:spPr>
    </c:plotArea>
    <c:legend>
      <c:legendPos val="b"/>
      <c:overlay val="0"/>
      <c:txPr>
        <a:bodyPr/>
        <a:lstStyle/>
        <a:p>
          <a:pPr lvl="0">
            <a:defRPr b="0">
              <a:solidFill>
                <a:srgbClr val="000000"/>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Mobility
Revenue
($)</a:t>
            </a:r>
          </a:p>
        </c:rich>
      </c:tx>
      <c:overlay val="0"/>
    </c:title>
    <c:autoTitleDeleted val="0"/>
    <c:plotArea>
      <c:layout>
        <c:manualLayout>
          <c:xMode val="edge"/>
          <c:yMode val="edge"/>
          <c:x val="4.5774647887324112E-2"/>
          <c:y val="0.2132870774268559"/>
          <c:w val="0.89788732394365856"/>
          <c:h val="0.62587519441652095"/>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Graphs'!$B$12:$I$12</c:f>
              <c:numCache>
                <c:formatCode>General</c:formatCode>
                <c:ptCount val="8"/>
                <c:pt idx="0">
                  <c:v>426</c:v>
                </c:pt>
                <c:pt idx="1">
                  <c:v>433.9</c:v>
                </c:pt>
                <c:pt idx="2">
                  <c:v>485.6</c:v>
                </c:pt>
                <c:pt idx="3">
                  <c:v>480.4</c:v>
                </c:pt>
                <c:pt idx="4">
                  <c:v>451.2</c:v>
                </c:pt>
                <c:pt idx="5">
                  <c:v>491.8</c:v>
                </c:pt>
                <c:pt idx="6">
                  <c:v>537.4</c:v>
                </c:pt>
                <c:pt idx="7">
                  <c:v>554.5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16A6-4366-A228-487CAFECE189}"/>
            </c:ext>
          </c:extLst>
        </c:ser>
        <c:dLbls>
          <c:showLegendKey val="0"/>
          <c:showVal val="0"/>
          <c:showCatName val="0"/>
          <c:showSerName val="0"/>
          <c:showPercent val="0"/>
          <c:showBubbleSize val="0"/>
        </c:dLbls>
        <c:gapWidth val="150"/>
        <c:axId val="333532352"/>
        <c:axId val="333533528"/>
      </c:barChart>
      <c:catAx>
        <c:axId val="333532352"/>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333533528"/>
        <c:crosses val="autoZero"/>
        <c:auto val="1"/>
        <c:lblAlgn val="ctr"/>
        <c:lblOffset val="100"/>
        <c:noMultiLvlLbl val="1"/>
      </c:catAx>
      <c:valAx>
        <c:axId val="333533528"/>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333532352"/>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Communications
EBITDA
($)</a:t>
            </a:r>
          </a:p>
        </c:rich>
      </c:tx>
      <c:overlay val="0"/>
    </c:title>
    <c:autoTitleDeleted val="0"/>
    <c:plotArea>
      <c:layout>
        <c:manualLayout>
          <c:xMode val="edge"/>
          <c:yMode val="edge"/>
          <c:x val="4.2253521126760563E-2"/>
          <c:y val="0.20629405849483001"/>
          <c:w val="0.89436619718309873"/>
          <c:h val="0.65035076067860964"/>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Graphs'!$B$6:$I$6</c:f>
              <c:numCache>
                <c:formatCode>General</c:formatCode>
                <c:ptCount val="8"/>
                <c:pt idx="0">
                  <c:v>541.20000000000005</c:v>
                </c:pt>
                <c:pt idx="1">
                  <c:v>508.1</c:v>
                </c:pt>
                <c:pt idx="2">
                  <c:v>581.29999999999995</c:v>
                </c:pt>
                <c:pt idx="3">
                  <c:v>543.20000000000005</c:v>
                </c:pt>
                <c:pt idx="4">
                  <c:v>466.7</c:v>
                </c:pt>
                <c:pt idx="5">
                  <c:v>502.2</c:v>
                </c:pt>
                <c:pt idx="6">
                  <c:v>498.3</c:v>
                </c:pt>
                <c:pt idx="7">
                  <c:v>516.6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B67-4344-A379-8E6784CC982F}"/>
            </c:ext>
          </c:extLst>
        </c:ser>
        <c:dLbls>
          <c:showLegendKey val="0"/>
          <c:showVal val="0"/>
          <c:showCatName val="0"/>
          <c:showSerName val="0"/>
          <c:showPercent val="0"/>
          <c:showBubbleSize val="0"/>
        </c:dLbls>
        <c:gapWidth val="150"/>
        <c:axId val="333535880"/>
        <c:axId val="333532744"/>
      </c:barChart>
      <c:catAx>
        <c:axId val="333535880"/>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333532744"/>
        <c:crosses val="autoZero"/>
        <c:auto val="1"/>
        <c:lblAlgn val="ctr"/>
        <c:lblOffset val="100"/>
        <c:noMultiLvlLbl val="1"/>
      </c:catAx>
      <c:valAx>
        <c:axId val="333532744"/>
        <c:scaling>
          <c:orientation val="minMax"/>
          <c:max val="60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333535880"/>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Mobility
EBITDA
($)</a:t>
            </a:r>
          </a:p>
        </c:rich>
      </c:tx>
      <c:overlay val="0"/>
    </c:title>
    <c:autoTitleDeleted val="0"/>
    <c:plotArea>
      <c:layout>
        <c:manualLayout>
          <c:xMode val="edge"/>
          <c:yMode val="edge"/>
          <c:x val="4.4982774962787533E-2"/>
          <c:y val="0.20905923344948016"/>
          <c:w val="0.89965549925574995"/>
          <c:h val="0.63763066202091312"/>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Graphs'!$B$13:$I$13</c:f>
              <c:numCache>
                <c:formatCode>General</c:formatCode>
                <c:ptCount val="8"/>
                <c:pt idx="0">
                  <c:v>76.5</c:v>
                </c:pt>
                <c:pt idx="1">
                  <c:v>106.2</c:v>
                </c:pt>
                <c:pt idx="2">
                  <c:v>118</c:v>
                </c:pt>
                <c:pt idx="3">
                  <c:v>55.1</c:v>
                </c:pt>
                <c:pt idx="4">
                  <c:v>122.6</c:v>
                </c:pt>
                <c:pt idx="5">
                  <c:v>118.8</c:v>
                </c:pt>
                <c:pt idx="6">
                  <c:v>164.8</c:v>
                </c:pt>
                <c:pt idx="7">
                  <c:v>128.6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C9F6-4F4A-990D-32BF2BD7FDD1}"/>
            </c:ext>
          </c:extLst>
        </c:ser>
        <c:dLbls>
          <c:showLegendKey val="0"/>
          <c:showVal val="0"/>
          <c:showCatName val="0"/>
          <c:showSerName val="0"/>
          <c:showPercent val="0"/>
          <c:showBubbleSize val="0"/>
        </c:dLbls>
        <c:gapWidth val="150"/>
        <c:axId val="124247344"/>
        <c:axId val="124248912"/>
      </c:barChart>
      <c:catAx>
        <c:axId val="12424734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8912"/>
        <c:crosses val="autoZero"/>
        <c:auto val="1"/>
        <c:lblAlgn val="ctr"/>
        <c:lblOffset val="100"/>
        <c:noMultiLvlLbl val="1"/>
      </c:catAx>
      <c:valAx>
        <c:axId val="124248912"/>
        <c:scaling>
          <c:orientation val="minMax"/>
          <c:max val="17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4734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Communications
High-Speed Net Adds
($)</a:t>
            </a:r>
          </a:p>
        </c:rich>
      </c:tx>
      <c:overlay val="0"/>
    </c:title>
    <c:autoTitleDeleted val="0"/>
    <c:plotArea>
      <c:layout>
        <c:manualLayout>
          <c:xMode val="edge"/>
          <c:yMode val="edge"/>
          <c:x val="4.2105407433550693E-2"/>
          <c:y val="0.20848092507889296"/>
          <c:w val="0.89473990796294856"/>
          <c:h val="0.69611427526342273"/>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Graphs'!$B$8:$I$8</c:f>
              <c:numCache>
                <c:formatCode>General</c:formatCode>
                <c:ptCount val="8"/>
                <c:pt idx="0">
                  <c:v>20.5</c:v>
                </c:pt>
                <c:pt idx="1">
                  <c:v>22.9</c:v>
                </c:pt>
                <c:pt idx="2">
                  <c:v>30.2</c:v>
                </c:pt>
                <c:pt idx="3">
                  <c:v>57.6</c:v>
                </c:pt>
                <c:pt idx="4">
                  <c:v>52.2</c:v>
                </c:pt>
                <c:pt idx="5">
                  <c:v>59</c:v>
                </c:pt>
                <c:pt idx="6">
                  <c:v>40.799999999999997</c:v>
                </c:pt>
                <c:pt idx="7">
                  <c:v>43.2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7086-4134-B3B7-CBD8F4540ECD}"/>
            </c:ext>
          </c:extLst>
        </c:ser>
        <c:dLbls>
          <c:showLegendKey val="0"/>
          <c:showVal val="0"/>
          <c:showCatName val="0"/>
          <c:showSerName val="0"/>
          <c:showPercent val="0"/>
          <c:showBubbleSize val="0"/>
        </c:dLbls>
        <c:gapWidth val="150"/>
        <c:axId val="124250088"/>
        <c:axId val="124248520"/>
      </c:barChart>
      <c:catAx>
        <c:axId val="124250088"/>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8520"/>
        <c:crosses val="autoZero"/>
        <c:auto val="1"/>
        <c:lblAlgn val="ctr"/>
        <c:lblOffset val="100"/>
        <c:noMultiLvlLbl val="1"/>
      </c:catAx>
      <c:valAx>
        <c:axId val="124248520"/>
        <c:scaling>
          <c:orientation val="minMax"/>
          <c:max val="6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0088"/>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Mobility
Subscriber Net Adds
($)</a:t>
            </a:r>
          </a:p>
        </c:rich>
      </c:tx>
      <c:overlay val="0"/>
    </c:title>
    <c:autoTitleDeleted val="0"/>
    <c:plotArea>
      <c:layout>
        <c:manualLayout>
          <c:xMode val="edge"/>
          <c:yMode val="edge"/>
          <c:x val="4.4827586206896933E-2"/>
          <c:y val="0.18402840178901497"/>
          <c:w val="0.9"/>
          <c:h val="0.65972445924364775"/>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Seg Graphs'!$B$3:$I$3</c:f>
              <c:strCache>
                <c:ptCount val="8"/>
                <c:pt idx="0">
                  <c:v>Q1</c:v>
                </c:pt>
                <c:pt idx="1">
                  <c:v>Q2</c:v>
                </c:pt>
                <c:pt idx="2">
                  <c:v>Q3</c:v>
                </c:pt>
                <c:pt idx="3">
                  <c:v>Q4</c:v>
                </c:pt>
                <c:pt idx="4">
                  <c:v>Q1</c:v>
                </c:pt>
                <c:pt idx="5">
                  <c:v>Q2</c:v>
                </c:pt>
                <c:pt idx="6">
                  <c:v>Q3</c:v>
                </c:pt>
                <c:pt idx="7">
                  <c:v>Q4</c:v>
                </c:pt>
              </c:strCache>
            </c:strRef>
          </c:cat>
          <c:val>
            <c:numRef>
              <c:f>'Quarterly Seg Graphs'!$B$15:$I$15</c:f>
              <c:numCache>
                <c:formatCode>0</c:formatCode>
                <c:ptCount val="8"/>
                <c:pt idx="0">
                  <c:v>103</c:v>
                </c:pt>
                <c:pt idx="1">
                  <c:v>76</c:v>
                </c:pt>
                <c:pt idx="2">
                  <c:v>78</c:v>
                </c:pt>
                <c:pt idx="3">
                  <c:v>160</c:v>
                </c:pt>
                <c:pt idx="4">
                  <c:v>90.5</c:v>
                </c:pt>
                <c:pt idx="5">
                  <c:v>102.6</c:v>
                </c:pt>
                <c:pt idx="6">
                  <c:v>93.7</c:v>
                </c:pt>
                <c:pt idx="7">
                  <c:v>131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5A83-414E-8186-3C50742EAF0C}"/>
            </c:ext>
          </c:extLst>
        </c:ser>
        <c:dLbls>
          <c:showLegendKey val="0"/>
          <c:showVal val="0"/>
          <c:showCatName val="0"/>
          <c:showSerName val="0"/>
          <c:showPercent val="0"/>
          <c:showBubbleSize val="0"/>
        </c:dLbls>
        <c:gapWidth val="150"/>
        <c:axId val="124249304"/>
        <c:axId val="124252832"/>
      </c:barChart>
      <c:catAx>
        <c:axId val="124249304"/>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52832"/>
        <c:crosses val="autoZero"/>
        <c:auto val="1"/>
        <c:lblAlgn val="ctr"/>
        <c:lblOffset val="100"/>
        <c:noMultiLvlLbl val="1"/>
      </c:catAx>
      <c:valAx>
        <c:axId val="124252832"/>
        <c:scaling>
          <c:orientation val="minMax"/>
          <c:max val="175"/>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0"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49304"/>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consolidated
revenue
($ billions)</a:t>
            </a:r>
          </a:p>
        </c:rich>
      </c:tx>
      <c:overlay val="0"/>
    </c:title>
    <c:autoTitleDeleted val="0"/>
    <c:plotArea>
      <c:layout>
        <c:manualLayout>
          <c:xMode val="edge"/>
          <c:yMode val="edge"/>
          <c:x val="6.3380281690140913E-2"/>
          <c:y val="0.25874170048503398"/>
          <c:w val="0.89788732394365856"/>
          <c:h val="0.64335774174658167"/>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Graphs'!$B$5:$I$5</c:f>
              <c:numCache>
                <c:formatCode>General</c:formatCode>
                <c:ptCount val="8"/>
                <c:pt idx="0">
                  <c:v>1671.6</c:v>
                </c:pt>
                <c:pt idx="1">
                  <c:v>1717.7</c:v>
                </c:pt>
                <c:pt idx="2">
                  <c:v>1823.2</c:v>
                </c:pt>
                <c:pt idx="3">
                  <c:v>1868</c:v>
                </c:pt>
                <c:pt idx="4">
                  <c:v>1698</c:v>
                </c:pt>
                <c:pt idx="5">
                  <c:v>1748</c:v>
                </c:pt>
                <c:pt idx="6">
                  <c:v>1766.3</c:v>
                </c:pt>
                <c:pt idx="7">
                  <c:v>1794.4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FDD-4776-B24D-EB55F0E622B7}"/>
            </c:ext>
          </c:extLst>
        </c:ser>
        <c:dLbls>
          <c:showLegendKey val="0"/>
          <c:showVal val="0"/>
          <c:showCatName val="0"/>
          <c:showSerName val="0"/>
          <c:showPercent val="0"/>
          <c:showBubbleSize val="0"/>
        </c:dLbls>
        <c:gapWidth val="150"/>
        <c:axId val="124250872"/>
        <c:axId val="124252440"/>
      </c:barChart>
      <c:catAx>
        <c:axId val="124250872"/>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52440"/>
        <c:crosses val="autoZero"/>
        <c:auto val="1"/>
        <c:lblAlgn val="ctr"/>
        <c:lblOffset val="100"/>
        <c:noMultiLvlLbl val="1"/>
      </c:catAx>
      <c:valAx>
        <c:axId val="124252440"/>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0872"/>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800" b="1" i="0">
                <a:solidFill>
                  <a:srgbClr val="000000"/>
                </a:solidFill>
                <a:latin typeface="Arial"/>
              </a:defRPr>
            </a:pPr>
            <a:r>
              <a:t>consolidated
EBITDA
($millions)</a:t>
            </a:r>
          </a:p>
        </c:rich>
      </c:tx>
      <c:overlay val="0"/>
    </c:title>
    <c:autoTitleDeleted val="0"/>
    <c:plotArea>
      <c:layout>
        <c:manualLayout>
          <c:xMode val="edge"/>
          <c:yMode val="edge"/>
          <c:x val="6.3158111150326032E-2"/>
          <c:y val="0.24041811846690242"/>
          <c:w val="0.89824869191574808"/>
          <c:h val="0.65505226480836232"/>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Graphs'!$B$6:$I$6</c:f>
              <c:numCache>
                <c:formatCode>General</c:formatCode>
                <c:ptCount val="8"/>
                <c:pt idx="0">
                  <c:v>617.70000000000005</c:v>
                </c:pt>
                <c:pt idx="1">
                  <c:v>614.29999999999995</c:v>
                </c:pt>
                <c:pt idx="2">
                  <c:v>699.3</c:v>
                </c:pt>
                <c:pt idx="3">
                  <c:v>598.29999999999995</c:v>
                </c:pt>
                <c:pt idx="4">
                  <c:v>589.29999999999995</c:v>
                </c:pt>
                <c:pt idx="5">
                  <c:v>621</c:v>
                </c:pt>
                <c:pt idx="6">
                  <c:v>663.1</c:v>
                </c:pt>
                <c:pt idx="7">
                  <c:v>645.20000000000005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BD0D-4C89-85C1-CDB619FED091}"/>
            </c:ext>
          </c:extLst>
        </c:ser>
        <c:dLbls>
          <c:showLegendKey val="0"/>
          <c:showVal val="0"/>
          <c:showCatName val="0"/>
          <c:showSerName val="0"/>
          <c:showPercent val="0"/>
          <c:showBubbleSize val="0"/>
        </c:dLbls>
        <c:gapWidth val="150"/>
        <c:axId val="124251656"/>
        <c:axId val="124248128"/>
      </c:barChart>
      <c:catAx>
        <c:axId val="12425165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8128"/>
        <c:crosses val="autoZero"/>
        <c:auto val="1"/>
        <c:lblAlgn val="ctr"/>
        <c:lblOffset val="100"/>
        <c:noMultiLvlLbl val="1"/>
      </c:catAx>
      <c:valAx>
        <c:axId val="124248128"/>
        <c:scaling>
          <c:orientation val="minMax"/>
          <c:max val="700"/>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165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900" b="1" i="0">
                <a:solidFill>
                  <a:srgbClr val="000000"/>
                </a:solidFill>
                <a:latin typeface="Arial"/>
              </a:defRPr>
            </a:pPr>
            <a:r>
              <a:t>operations expense ($ billions)</a:t>
            </a:r>
          </a:p>
        </c:rich>
      </c:tx>
      <c:overlay val="0"/>
    </c:title>
    <c:autoTitleDeleted val="0"/>
    <c:plotArea>
      <c:layout>
        <c:manualLayout>
          <c:xMode val="edge"/>
          <c:yMode val="edge"/>
          <c:x val="6.3158111150326032E-2"/>
          <c:y val="0.25783972125435861"/>
          <c:w val="0.89824869191574808"/>
          <c:h val="0.64459930313590008"/>
        </c:manualLayout>
      </c:layout>
      <c:barChart>
        <c:barDir val="col"/>
        <c:grouping val="clustered"/>
        <c:varyColors val="1"/>
        <c:ser>
          <c:idx val="0"/>
          <c:order val="0"/>
          <c:spPr>
            <a:solidFill>
              <a:srgbClr val="99CC00"/>
            </a:solidFill>
          </c:spPr>
          <c:invertIfNegative val="1"/>
          <c:dLbls>
            <c:spPr>
              <a:noFill/>
              <a:ln>
                <a:noFill/>
              </a:ln>
              <a:effectLst/>
            </c:spPr>
            <c:txPr>
              <a:bodyPr/>
              <a:lstStyle/>
              <a:p>
                <a:pPr lvl="0">
                  <a:defRPr sz="500" b="0" i="0">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'Quarterly Fin Graphs'!$B$3:$I$3</c:f>
              <c:strCache>
                <c:ptCount val="8"/>
                <c:pt idx="0">
                  <c:v>Q1</c:v>
                </c:pt>
                <c:pt idx="1">
                  <c:v>Q2</c:v>
                </c:pt>
                <c:pt idx="2">
                  <c:v>Q3</c:v>
                </c:pt>
                <c:pt idx="3">
                  <c:v>Q4</c:v>
                </c:pt>
                <c:pt idx="4">
                  <c:v>Q1</c:v>
                </c:pt>
                <c:pt idx="5">
                  <c:v>Q2</c:v>
                </c:pt>
                <c:pt idx="6">
                  <c:v>Q3</c:v>
                </c:pt>
                <c:pt idx="7">
                  <c:v>Q4</c:v>
                </c:pt>
              </c:strCache>
            </c:strRef>
          </c:cat>
          <c:val>
            <c:numRef>
              <c:f>'Quarterly Fin Graphs'!$B$8:$I$8</c:f>
              <c:numCache>
                <c:formatCode>General</c:formatCode>
                <c:ptCount val="8"/>
                <c:pt idx="0">
                  <c:v>1053.9000000000001</c:v>
                </c:pt>
                <c:pt idx="1">
                  <c:v>1103.4000000000001</c:v>
                </c:pt>
                <c:pt idx="2">
                  <c:v>1123.9000000000001</c:v>
                </c:pt>
                <c:pt idx="3">
                  <c:v>1269.7</c:v>
                </c:pt>
                <c:pt idx="4">
                  <c:v>1108.7</c:v>
                </c:pt>
                <c:pt idx="5">
                  <c:v>1127</c:v>
                </c:pt>
                <c:pt idx="6">
                  <c:v>1103.2</c:v>
                </c:pt>
                <c:pt idx="7">
                  <c:v>1149.2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3427-4AE6-AE65-F0ED78BAC4F9}"/>
            </c:ext>
          </c:extLst>
        </c:ser>
        <c:dLbls>
          <c:showLegendKey val="0"/>
          <c:showVal val="0"/>
          <c:showCatName val="0"/>
          <c:showSerName val="0"/>
          <c:showPercent val="0"/>
          <c:showBubbleSize val="0"/>
        </c:dLbls>
        <c:gapWidth val="150"/>
        <c:axId val="124253616"/>
        <c:axId val="124247736"/>
      </c:barChart>
      <c:catAx>
        <c:axId val="124253616"/>
        <c:scaling>
          <c:orientation val="minMax"/>
        </c:scaling>
        <c:delete val="0"/>
        <c:axPos val="b"/>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txPr>
          <a:bodyPr rot="0"/>
          <a:lstStyle/>
          <a:p>
            <a:pPr lvl="0">
              <a:defRPr sz="500" b="0" i="0">
                <a:solidFill>
                  <a:srgbClr val="000000"/>
                </a:solidFill>
                <a:latin typeface="Arial"/>
              </a:defRPr>
            </a:pPr>
            <a:endParaRPr lang="en-US"/>
          </a:p>
        </c:txPr>
        <c:crossAx val="124247736"/>
        <c:crosses val="autoZero"/>
        <c:auto val="1"/>
        <c:lblAlgn val="ctr"/>
        <c:lblOffset val="100"/>
        <c:noMultiLvlLbl val="1"/>
      </c:catAx>
      <c:valAx>
        <c:axId val="124247736"/>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endParaRPr/>
              </a:p>
            </c:rich>
          </c:tx>
          <c:overlay val="0"/>
        </c:title>
        <c:numFmt formatCode="General" sourceLinked="1"/>
        <c:majorTickMark val="cross"/>
        <c:minorTickMark val="cross"/>
        <c:tickLblPos val="nextTo"/>
        <c:spPr>
          <a:ln w="47625">
            <a:noFill/>
          </a:ln>
        </c:spPr>
        <c:txPr>
          <a:bodyPr/>
          <a:lstStyle/>
          <a:p>
            <a:pPr lvl="0">
              <a:defRPr b="0">
                <a:solidFill>
                  <a:srgbClr val="000000"/>
                </a:solidFill>
                <a:latin typeface="Calibri"/>
              </a:defRPr>
            </a:pPr>
            <a:endParaRPr lang="en-US"/>
          </a:p>
        </c:txPr>
        <c:crossAx val="124253616"/>
        <c:crosses val="autoZero"/>
        <c:crossBetween val="between"/>
      </c:valAx>
      <c:spPr>
        <a:solidFill>
          <a:srgbClr val="FFFF00"/>
        </a:solidFill>
      </c:spPr>
    </c:plotArea>
    <c:plotVisOnly val="1"/>
    <c:dispBlanksAs val="zero"/>
    <c:showDLblsOverMax val="1"/>
  </c:chart>
  <c:spPr>
    <a:solidFill>
      <a:srgbClr val="FFFF00"/>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oneCellAnchor>
    <xdr:from>
      <xdr:col>0</xdr:col>
      <xdr:colOff>28575</xdr:colOff>
      <xdr:row>15</xdr:row>
      <xdr:rowOff>142875</xdr:rowOff>
    </xdr:from>
    <xdr:ext cx="2638425" cy="271462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28575</xdr:colOff>
      <xdr:row>34</xdr:row>
      <xdr:rowOff>19050</xdr:rowOff>
    </xdr:from>
    <xdr:ext cx="2647950" cy="27241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9525</xdr:colOff>
      <xdr:row>15</xdr:row>
      <xdr:rowOff>152400</xdr:rowOff>
    </xdr:from>
    <xdr:ext cx="2590800" cy="2724150"/>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3</xdr:col>
      <xdr:colOff>600075</xdr:colOff>
      <xdr:row>33</xdr:row>
      <xdr:rowOff>152400</xdr:rowOff>
    </xdr:from>
    <xdr:ext cx="2609850" cy="2733675"/>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9</xdr:col>
      <xdr:colOff>0</xdr:colOff>
      <xdr:row>16</xdr:row>
      <xdr:rowOff>0</xdr:rowOff>
    </xdr:from>
    <xdr:ext cx="2600325" cy="2695575"/>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590550</xdr:colOff>
      <xdr:row>33</xdr:row>
      <xdr:rowOff>142875</xdr:rowOff>
    </xdr:from>
    <xdr:ext cx="2619375" cy="2743200"/>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9</xdr:row>
      <xdr:rowOff>9525</xdr:rowOff>
    </xdr:from>
    <xdr:ext cx="2647950" cy="2724150"/>
    <xdr:graphicFrame macro="">
      <xdr:nvGraphicFramePr>
        <xdr:cNvPr id="7"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38100</xdr:colOff>
      <xdr:row>9</xdr:row>
      <xdr:rowOff>0</xdr:rowOff>
    </xdr:from>
    <xdr:ext cx="2600325" cy="2733675"/>
    <xdr:graphicFrame macro="">
      <xdr:nvGraphicFramePr>
        <xdr:cNvPr id="8"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9</xdr:row>
      <xdr:rowOff>0</xdr:rowOff>
    </xdr:from>
    <xdr:ext cx="2600325" cy="2733675"/>
    <xdr:graphicFrame macro="">
      <xdr:nvGraphicFramePr>
        <xdr:cNvPr id="9"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xdr:colOff>
      <xdr:row>10</xdr:row>
      <xdr:rowOff>0</xdr:rowOff>
    </xdr:from>
    <xdr:ext cx="2667000" cy="2743200"/>
    <xdr:graphicFrame macro="">
      <xdr:nvGraphicFramePr>
        <xdr:cNvPr id="10"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228600</xdr:colOff>
      <xdr:row>10</xdr:row>
      <xdr:rowOff>0</xdr:rowOff>
    </xdr:from>
    <xdr:ext cx="2619375" cy="2752725"/>
    <xdr:graphicFrame macro="">
      <xdr:nvGraphicFramePr>
        <xdr:cNvPr id="11"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10</xdr:row>
      <xdr:rowOff>0</xdr:rowOff>
    </xdr:from>
    <xdr:ext cx="2628900" cy="2762250"/>
    <xdr:graphicFrame macro="">
      <xdr:nvGraphicFramePr>
        <xdr:cNvPr id="12"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10</xdr:row>
      <xdr:rowOff>0</xdr:rowOff>
    </xdr:from>
    <xdr:ext cx="2676525" cy="2752725"/>
    <xdr:graphicFrame macro="">
      <xdr:nvGraphicFramePr>
        <xdr:cNvPr id="13"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0</xdr:colOff>
      <xdr:row>10</xdr:row>
      <xdr:rowOff>0</xdr:rowOff>
    </xdr:from>
    <xdr:ext cx="2628900" cy="2762250"/>
    <xdr:graphicFrame macro="">
      <xdr:nvGraphicFramePr>
        <xdr:cNvPr id="14"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10</xdr:row>
      <xdr:rowOff>0</xdr:rowOff>
    </xdr:from>
    <xdr:ext cx="2638425" cy="2771775"/>
    <xdr:graphicFrame macro="">
      <xdr:nvGraphicFramePr>
        <xdr:cNvPr id="16"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114300</xdr:colOff>
      <xdr:row>6</xdr:row>
      <xdr:rowOff>0</xdr:rowOff>
    </xdr:from>
    <xdr:ext cx="2981325" cy="2809875"/>
    <xdr:graphicFrame macro="">
      <xdr:nvGraphicFramePr>
        <xdr:cNvPr id="15"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85725</xdr:colOff>
      <xdr:row>31</xdr:row>
      <xdr:rowOff>9525</xdr:rowOff>
    </xdr:from>
    <xdr:ext cx="3000375" cy="2790825"/>
    <xdr:graphicFrame macro="">
      <xdr:nvGraphicFramePr>
        <xdr:cNvPr id="17"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152400</xdr:colOff>
      <xdr:row>19</xdr:row>
      <xdr:rowOff>133350</xdr:rowOff>
    </xdr:from>
    <xdr:ext cx="857250" cy="161925"/>
    <xdr:sp macro="" textlink="">
      <xdr:nvSpPr>
        <xdr:cNvPr id="3" name="Shape 3"/>
        <xdr:cNvSpPr txBox="1"/>
      </xdr:nvSpPr>
      <xdr:spPr>
        <a:xfrm>
          <a:off x="4917375" y="3703800"/>
          <a:ext cx="857250" cy="1524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None/>
          </a:pPr>
          <a:r>
            <a:rPr lang="en-US" sz="800" b="1" i="0" u="none" strike="noStrike">
              <a:solidFill>
                <a:srgbClr val="000000"/>
              </a:solidFill>
              <a:latin typeface="Arial"/>
              <a:ea typeface="Arial"/>
              <a:cs typeface="Arial"/>
              <a:sym typeface="Arial"/>
            </a:rPr>
            <a:t>2002</a:t>
          </a:r>
          <a:endParaRPr sz="1400"/>
        </a:p>
      </xdr:txBody>
    </xdr:sp>
    <xdr:clientData fLocksWithSheet="0"/>
  </xdr:oneCellAnchor>
  <xdr:oneCellAnchor>
    <xdr:from>
      <xdr:col>6</xdr:col>
      <xdr:colOff>514350</xdr:colOff>
      <xdr:row>27</xdr:row>
      <xdr:rowOff>19050</xdr:rowOff>
    </xdr:from>
    <xdr:ext cx="76200" cy="200025"/>
    <xdr:sp macro="" textlink="">
      <xdr:nvSpPr>
        <xdr:cNvPr id="4" name="Shape 4"/>
        <xdr:cNvSpPr txBox="1"/>
      </xdr:nvSpPr>
      <xdr:spPr>
        <a:xfrm>
          <a:off x="5307900" y="3679988"/>
          <a:ext cx="76200" cy="200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85725</xdr:colOff>
      <xdr:row>19</xdr:row>
      <xdr:rowOff>142875</xdr:rowOff>
    </xdr:from>
    <xdr:ext cx="857250" cy="161925"/>
    <xdr:sp macro="" textlink="">
      <xdr:nvSpPr>
        <xdr:cNvPr id="5" name="Shape 5"/>
        <xdr:cNvSpPr txBox="1"/>
      </xdr:nvSpPr>
      <xdr:spPr>
        <a:xfrm>
          <a:off x="4917375" y="3703800"/>
          <a:ext cx="857250" cy="152400"/>
        </a:xfrm>
        <a:prstGeom prst="rect">
          <a:avLst/>
        </a:prstGeom>
        <a:noFill/>
        <a:ln w="9525" cap="flat" cmpd="sng">
          <a:solidFill>
            <a:srgbClr val="99CCFF"/>
          </a:solidFill>
          <a:prstDash val="solid"/>
          <a:miter lim="800000"/>
          <a:headEnd type="none" w="sm" len="sm"/>
          <a:tailEnd type="none" w="sm" len="sm"/>
        </a:ln>
      </xdr:spPr>
      <xdr:txBody>
        <a:bodyPr spcFirstLastPara="1" wrap="square" lIns="27425" tIns="22850" rIns="27425" bIns="0" anchor="t" anchorCtr="0">
          <a:noAutofit/>
        </a:bodyPr>
        <a:lstStyle/>
        <a:p>
          <a:pPr marL="0" lvl="0" indent="0" algn="ctr" rtl="0">
            <a:spcBef>
              <a:spcPts val="0"/>
            </a:spcBef>
            <a:spcAft>
              <a:spcPts val="0"/>
            </a:spcAft>
            <a:buNone/>
          </a:pPr>
          <a:r>
            <a:rPr lang="en-US" sz="800" b="0" i="0" u="none" strike="noStrike">
              <a:solidFill>
                <a:srgbClr val="000000"/>
              </a:solidFill>
              <a:latin typeface="Arial"/>
              <a:ea typeface="Arial"/>
              <a:cs typeface="Arial"/>
              <a:sym typeface="Arial"/>
            </a:rPr>
            <a:t>2001</a:t>
          </a:r>
          <a:endParaRPr sz="1400"/>
        </a:p>
      </xdr:txBody>
    </xdr:sp>
    <xdr:clientData fLocksWithSheet="0"/>
  </xdr:oneCellAnchor>
  <xdr:oneCellAnchor>
    <xdr:from>
      <xdr:col>9</xdr:col>
      <xdr:colOff>552450</xdr:colOff>
      <xdr:row>9</xdr:row>
      <xdr:rowOff>47625</xdr:rowOff>
    </xdr:from>
    <xdr:ext cx="1562100" cy="371475"/>
    <xdr:sp macro="" textlink="">
      <xdr:nvSpPr>
        <xdr:cNvPr id="6" name="Shape 6"/>
        <xdr:cNvSpPr txBox="1"/>
      </xdr:nvSpPr>
      <xdr:spPr>
        <a:xfrm>
          <a:off x="4569713" y="3594263"/>
          <a:ext cx="1552575" cy="371475"/>
        </a:xfrm>
        <a:prstGeom prst="rect">
          <a:avLst/>
        </a:prstGeom>
        <a:solidFill>
          <a:srgbClr val="FFFF00"/>
        </a:solidFill>
        <a:ln>
          <a:noFill/>
        </a:ln>
      </xdr:spPr>
      <xdr:txBody>
        <a:bodyPr spcFirstLastPara="1" wrap="square" lIns="27425" tIns="22850" rIns="0" bIns="0" anchor="t" anchorCtr="0">
          <a:noAutofit/>
        </a:bodyPr>
        <a:lstStyle/>
        <a:p>
          <a:pPr marL="0" lvl="0" indent="0" algn="l" rtl="0">
            <a:spcBef>
              <a:spcPts val="0"/>
            </a:spcBef>
            <a:spcAft>
              <a:spcPts val="0"/>
            </a:spcAft>
            <a:buNone/>
          </a:pPr>
          <a:r>
            <a:rPr lang="en-US" sz="1000" b="1" i="0" u="none" strike="noStrike">
              <a:solidFill>
                <a:srgbClr val="000000"/>
              </a:solidFill>
              <a:latin typeface="Arial"/>
              <a:ea typeface="Arial"/>
              <a:cs typeface="Arial"/>
              <a:sym typeface="Arial"/>
            </a:rPr>
            <a:t>Bold Type only on 2002 Quarters</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276225</xdr:colOff>
      <xdr:row>5</xdr:row>
      <xdr:rowOff>57150</xdr:rowOff>
    </xdr:from>
    <xdr:ext cx="5448300" cy="4714875"/>
    <xdr:graphicFrame macro="">
      <xdr:nvGraphicFramePr>
        <xdr:cNvPr id="18"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8"/>
  <sheetViews>
    <sheetView tabSelected="1" zoomScale="150" zoomScaleNormal="150" workbookViewId="0">
      <selection activeCell="K33" sqref="K33"/>
    </sheetView>
  </sheetViews>
  <sheetFormatPr defaultColWidth="14.28515625" defaultRowHeight="15" customHeight="1"/>
  <cols>
    <col min="1" max="1" width="2.5703125" style="67" customWidth="1"/>
    <col min="2" max="2" width="48.28515625" style="67" customWidth="1"/>
    <col min="3" max="3" width="12.42578125" style="67" customWidth="1"/>
    <col min="4" max="4" width="12.42578125" style="164" customWidth="1"/>
    <col min="5" max="5" width="12.42578125" style="54" customWidth="1"/>
    <col min="6" max="6" width="12.42578125" style="67" customWidth="1"/>
    <col min="7" max="7" width="12.42578125" style="54" customWidth="1"/>
    <col min="8" max="8" width="12.42578125" style="71" customWidth="1"/>
    <col min="9" max="10" width="12.42578125" style="67" customWidth="1"/>
    <col min="11" max="13" width="8.85546875" style="67" customWidth="1"/>
    <col min="14" max="16384" width="14.28515625" style="67"/>
  </cols>
  <sheetData>
    <row r="1" spans="1:13" s="164" customFormat="1" ht="9" customHeight="1">
      <c r="A1" s="47"/>
      <c r="B1" s="50"/>
      <c r="C1" s="50"/>
      <c r="D1" s="50"/>
      <c r="E1" s="50"/>
      <c r="F1" s="50"/>
      <c r="G1" s="50"/>
      <c r="H1" s="50"/>
      <c r="I1" s="47"/>
      <c r="J1" s="47"/>
      <c r="K1" s="47"/>
      <c r="L1" s="47"/>
      <c r="M1" s="47"/>
    </row>
    <row r="2" spans="1:13" s="164" customFormat="1" ht="18" customHeight="1">
      <c r="A2" s="47"/>
      <c r="B2" s="184" t="s">
        <v>1</v>
      </c>
      <c r="C2" s="184"/>
      <c r="D2" s="184"/>
      <c r="E2" s="184"/>
      <c r="F2" s="184"/>
      <c r="G2" s="184"/>
      <c r="I2" s="47"/>
      <c r="J2" s="51"/>
      <c r="K2" s="47"/>
      <c r="L2" s="47"/>
      <c r="M2" s="47"/>
    </row>
    <row r="3" spans="1:13" s="164" customFormat="1" ht="15" customHeight="1">
      <c r="A3" s="44"/>
      <c r="B3" s="62"/>
      <c r="C3" s="75">
        <v>2024</v>
      </c>
      <c r="D3" s="76">
        <v>2023</v>
      </c>
      <c r="E3" s="76">
        <v>2022</v>
      </c>
      <c r="F3" s="76">
        <v>2021</v>
      </c>
      <c r="G3" s="77">
        <v>2020</v>
      </c>
      <c r="H3" s="78"/>
      <c r="I3" s="44"/>
      <c r="J3" s="44"/>
      <c r="K3" s="44"/>
      <c r="L3" s="44"/>
      <c r="M3" s="44"/>
    </row>
    <row r="4" spans="1:13" s="164" customFormat="1" ht="15" customHeight="1">
      <c r="A4" s="44"/>
      <c r="B4" s="159" t="s">
        <v>2</v>
      </c>
      <c r="C4" s="145"/>
      <c r="D4" s="78"/>
      <c r="E4" s="78"/>
      <c r="F4" s="78"/>
      <c r="G4" s="79"/>
      <c r="H4" s="78"/>
      <c r="I4" s="44"/>
      <c r="J4" s="44"/>
      <c r="K4" s="44"/>
      <c r="L4" s="44"/>
      <c r="M4" s="44"/>
    </row>
    <row r="5" spans="1:13" s="164" customFormat="1" ht="15" customHeight="1">
      <c r="A5" s="44"/>
      <c r="B5" s="59" t="s">
        <v>3</v>
      </c>
      <c r="C5" s="172">
        <v>4847</v>
      </c>
      <c r="D5" s="80">
        <v>4499</v>
      </c>
      <c r="E5" s="80">
        <v>4811</v>
      </c>
      <c r="F5" s="80">
        <v>4388</v>
      </c>
      <c r="G5" s="165">
        <v>4574</v>
      </c>
      <c r="H5" s="98"/>
      <c r="I5" s="82"/>
      <c r="J5" s="82"/>
      <c r="K5" s="82"/>
      <c r="L5" s="44"/>
      <c r="M5" s="44"/>
    </row>
    <row r="6" spans="1:13" s="164" customFormat="1" ht="15" customHeight="1">
      <c r="A6" s="44"/>
      <c r="B6" s="59" t="s">
        <v>4</v>
      </c>
      <c r="C6" s="175">
        <v>-3700</v>
      </c>
      <c r="D6" s="83">
        <v>-4748</v>
      </c>
      <c r="E6" s="83">
        <v>-5408</v>
      </c>
      <c r="F6" s="83">
        <v>-5466</v>
      </c>
      <c r="G6" s="84">
        <v>-6165</v>
      </c>
      <c r="H6" s="83"/>
      <c r="I6" s="44"/>
      <c r="J6" s="44"/>
      <c r="K6" s="44"/>
      <c r="L6" s="44"/>
      <c r="M6" s="44"/>
    </row>
    <row r="7" spans="1:13" s="164" customFormat="1" ht="15" customHeight="1">
      <c r="A7" s="44"/>
      <c r="B7" s="59" t="s">
        <v>5</v>
      </c>
      <c r="C7" s="173">
        <v>-1142</v>
      </c>
      <c r="D7" s="85">
        <v>139</v>
      </c>
      <c r="E7" s="85">
        <v>848</v>
      </c>
      <c r="F7" s="85">
        <v>953</v>
      </c>
      <c r="G7" s="166">
        <v>1904</v>
      </c>
      <c r="H7" s="83"/>
      <c r="I7" s="44"/>
      <c r="J7" s="44"/>
      <c r="K7" s="44"/>
      <c r="L7" s="44"/>
      <c r="M7" s="44"/>
    </row>
    <row r="8" spans="1:13" s="164" customFormat="1" ht="20.25" customHeight="1">
      <c r="A8" s="44"/>
      <c r="B8" s="60" t="s">
        <v>6</v>
      </c>
      <c r="C8" s="86"/>
      <c r="D8" s="78"/>
      <c r="E8" s="78"/>
      <c r="F8" s="78"/>
      <c r="G8" s="79"/>
      <c r="H8" s="78"/>
      <c r="I8" s="44"/>
      <c r="J8" s="44"/>
      <c r="K8" s="44"/>
      <c r="L8" s="44"/>
      <c r="M8" s="44"/>
    </row>
    <row r="9" spans="1:13" s="164" customFormat="1" ht="23.25" customHeight="1">
      <c r="A9" s="44"/>
      <c r="B9" s="59" t="s">
        <v>61</v>
      </c>
      <c r="C9" s="160">
        <v>1.05</v>
      </c>
      <c r="D9" s="88">
        <v>1.26</v>
      </c>
      <c r="E9" s="88">
        <v>1.42</v>
      </c>
      <c r="F9" s="88">
        <v>1.92</v>
      </c>
      <c r="G9" s="89">
        <v>0.84</v>
      </c>
      <c r="H9" s="88"/>
      <c r="I9" s="44"/>
      <c r="J9" s="44"/>
      <c r="K9" s="44"/>
      <c r="L9" s="44"/>
      <c r="M9" s="44"/>
    </row>
    <row r="10" spans="1:13" s="164" customFormat="1" ht="15" customHeight="1">
      <c r="A10" s="44"/>
      <c r="B10" s="56" t="s">
        <v>67</v>
      </c>
      <c r="C10" s="160">
        <v>0.80978809283551967</v>
      </c>
      <c r="D10" s="88">
        <v>0.76610169491525426</v>
      </c>
      <c r="E10" s="88">
        <v>0.92737003058103973</v>
      </c>
      <c r="F10" s="88">
        <v>1.2925089179548157</v>
      </c>
      <c r="G10" s="89">
        <v>0.61950904392764861</v>
      </c>
      <c r="H10" s="88"/>
      <c r="I10" s="44"/>
      <c r="J10" s="44"/>
      <c r="K10" s="44"/>
      <c r="L10" s="44"/>
      <c r="M10" s="44"/>
    </row>
    <row r="11" spans="1:13" s="164" customFormat="1" ht="15" customHeight="1">
      <c r="A11" s="43"/>
      <c r="B11" s="57" t="s">
        <v>71</v>
      </c>
      <c r="C11" s="176">
        <v>6.3E-2</v>
      </c>
      <c r="D11" s="90">
        <v>5.0999999999999997E-2</v>
      </c>
      <c r="E11" s="90">
        <v>0.10100000000000001</v>
      </c>
      <c r="F11" s="90">
        <v>0.11600000000000001</v>
      </c>
      <c r="G11" s="167">
        <v>0.10100000000000001</v>
      </c>
      <c r="H11" s="155"/>
      <c r="I11" s="43"/>
      <c r="J11" s="43"/>
      <c r="K11" s="43"/>
      <c r="L11" s="43"/>
      <c r="M11" s="43"/>
    </row>
    <row r="12" spans="1:13" s="164" customFormat="1" ht="14.25" customHeight="1">
      <c r="A12" s="43"/>
      <c r="B12" s="61" t="s">
        <v>7</v>
      </c>
      <c r="C12" s="91"/>
      <c r="D12" s="46"/>
      <c r="E12" s="46"/>
      <c r="F12" s="46"/>
      <c r="G12" s="96"/>
      <c r="H12" s="46"/>
      <c r="I12" s="43"/>
      <c r="J12" s="43"/>
      <c r="K12" s="43"/>
      <c r="L12" s="43"/>
      <c r="M12" s="43"/>
    </row>
    <row r="13" spans="1:13" s="164" customFormat="1" ht="14.25" customHeight="1">
      <c r="A13" s="43"/>
      <c r="B13" s="45" t="s">
        <v>50</v>
      </c>
      <c r="C13" s="161">
        <v>2</v>
      </c>
      <c r="D13" s="92">
        <v>1.9</v>
      </c>
      <c r="E13" s="92">
        <v>3.6</v>
      </c>
      <c r="F13" s="92">
        <v>3.9</v>
      </c>
      <c r="G13" s="93">
        <v>3.2</v>
      </c>
      <c r="H13" s="92"/>
      <c r="I13" s="43"/>
      <c r="J13" s="43"/>
      <c r="K13" s="43"/>
      <c r="L13" s="43"/>
      <c r="M13" s="43"/>
    </row>
    <row r="14" spans="1:13" s="164" customFormat="1" ht="15" customHeight="1">
      <c r="A14" s="43"/>
      <c r="B14" s="45" t="s">
        <v>68</v>
      </c>
      <c r="C14" s="161">
        <v>5.4</v>
      </c>
      <c r="D14" s="92">
        <v>5.6</v>
      </c>
      <c r="E14" s="92">
        <v>7.8</v>
      </c>
      <c r="F14" s="92">
        <v>8.4</v>
      </c>
      <c r="G14" s="93">
        <v>7.3</v>
      </c>
      <c r="H14" s="92"/>
      <c r="I14" s="43"/>
      <c r="J14" s="43"/>
      <c r="K14" s="43"/>
      <c r="L14" s="43"/>
      <c r="M14" s="43"/>
    </row>
    <row r="15" spans="1:13" s="164" customFormat="1" ht="15" customHeight="1">
      <c r="A15" s="43"/>
      <c r="B15" s="57" t="s">
        <v>69</v>
      </c>
      <c r="C15" s="162">
        <v>3.9</v>
      </c>
      <c r="D15" s="94">
        <v>3.71</v>
      </c>
      <c r="E15" s="94">
        <v>3.63</v>
      </c>
      <c r="F15" s="94">
        <v>3.17</v>
      </c>
      <c r="G15" s="168">
        <v>3.45</v>
      </c>
      <c r="H15" s="156"/>
      <c r="I15" s="43"/>
      <c r="J15" s="43"/>
      <c r="K15" s="43"/>
      <c r="L15" s="43"/>
      <c r="M15" s="43"/>
    </row>
    <row r="16" spans="1:13" s="164" customFormat="1" ht="15" customHeight="1">
      <c r="A16" s="43"/>
      <c r="B16" s="61" t="s">
        <v>8</v>
      </c>
      <c r="C16" s="95"/>
      <c r="D16" s="46"/>
      <c r="E16" s="46"/>
      <c r="F16" s="46"/>
      <c r="G16" s="96"/>
      <c r="H16" s="46"/>
      <c r="I16" s="43"/>
      <c r="J16" s="43"/>
      <c r="K16" s="43"/>
      <c r="L16" s="43"/>
      <c r="M16" s="43"/>
    </row>
    <row r="17" spans="1:13" s="164" customFormat="1" ht="15" customHeight="1">
      <c r="A17" s="43"/>
      <c r="B17" s="45" t="s">
        <v>73</v>
      </c>
      <c r="C17" s="97">
        <v>1982</v>
      </c>
      <c r="D17" s="98">
        <v>1770</v>
      </c>
      <c r="E17" s="98">
        <v>1308</v>
      </c>
      <c r="F17" s="98">
        <v>841</v>
      </c>
      <c r="G17" s="81">
        <v>1548</v>
      </c>
      <c r="H17" s="98"/>
      <c r="I17" s="43"/>
      <c r="J17" s="43"/>
      <c r="K17" s="43"/>
      <c r="L17" s="43"/>
      <c r="M17" s="43"/>
    </row>
    <row r="18" spans="1:13" s="164" customFormat="1" ht="15" customHeight="1">
      <c r="A18" s="43"/>
      <c r="B18" s="45" t="s">
        <v>74</v>
      </c>
      <c r="C18" s="97">
        <v>4698</v>
      </c>
      <c r="D18" s="98">
        <v>4327</v>
      </c>
      <c r="E18" s="98">
        <v>3171</v>
      </c>
      <c r="F18" s="98">
        <v>2571</v>
      </c>
      <c r="G18" s="81">
        <v>2926</v>
      </c>
      <c r="H18" s="98"/>
      <c r="I18" s="52"/>
      <c r="J18" s="43"/>
      <c r="K18" s="43"/>
      <c r="L18" s="43"/>
      <c r="M18" s="43"/>
    </row>
    <row r="19" spans="1:13" s="164" customFormat="1" ht="15" customHeight="1">
      <c r="A19" s="43"/>
      <c r="B19" s="53" t="s">
        <v>16</v>
      </c>
      <c r="C19" s="97">
        <v>2635</v>
      </c>
      <c r="D19" s="98">
        <v>2822</v>
      </c>
      <c r="E19" s="98">
        <v>3472</v>
      </c>
      <c r="F19" s="98">
        <v>3498</v>
      </c>
      <c r="G19" s="81">
        <v>2775</v>
      </c>
      <c r="H19" s="98"/>
      <c r="I19" s="99"/>
      <c r="J19" s="99"/>
      <c r="K19" s="43"/>
      <c r="L19" s="43"/>
      <c r="M19" s="43"/>
    </row>
    <row r="20" spans="1:13" s="164" customFormat="1" ht="16.5" customHeight="1">
      <c r="A20" s="43"/>
      <c r="B20" s="53" t="s">
        <v>77</v>
      </c>
      <c r="C20" s="177">
        <v>0.12</v>
      </c>
      <c r="D20" s="88">
        <v>0.14000000000000001</v>
      </c>
      <c r="E20" s="88">
        <v>0.18</v>
      </c>
      <c r="F20" s="88">
        <v>0.20268860818171283</v>
      </c>
      <c r="G20" s="89">
        <v>0.17946064799844791</v>
      </c>
      <c r="H20" s="88"/>
      <c r="I20" s="43"/>
      <c r="J20" s="43"/>
      <c r="K20" s="43"/>
      <c r="L20" s="43"/>
      <c r="M20" s="43"/>
    </row>
    <row r="21" spans="1:13" s="164" customFormat="1" ht="15" customHeight="1">
      <c r="A21" s="43"/>
      <c r="B21" s="53" t="s">
        <v>9</v>
      </c>
      <c r="C21" s="97">
        <v>637</v>
      </c>
      <c r="D21" s="100">
        <v>29</v>
      </c>
      <c r="E21" s="201">
        <v>0</v>
      </c>
      <c r="F21" s="100">
        <v>2219</v>
      </c>
      <c r="G21" s="169">
        <v>0</v>
      </c>
      <c r="H21" s="100"/>
      <c r="I21" s="99"/>
      <c r="J21" s="99"/>
      <c r="K21" s="43"/>
      <c r="L21" s="43"/>
      <c r="M21" s="43"/>
    </row>
    <row r="22" spans="1:13" s="164" customFormat="1" ht="15" customHeight="1">
      <c r="A22" s="43"/>
      <c r="B22" s="63" t="s">
        <v>78</v>
      </c>
      <c r="C22" s="101">
        <v>20175</v>
      </c>
      <c r="D22" s="102">
        <v>19056</v>
      </c>
      <c r="E22" s="102">
        <v>17971</v>
      </c>
      <c r="F22" s="102">
        <v>16887</v>
      </c>
      <c r="G22" s="170">
        <v>15943</v>
      </c>
      <c r="H22" s="157"/>
      <c r="I22" s="43"/>
      <c r="J22" s="43"/>
      <c r="K22" s="43"/>
      <c r="L22" s="43"/>
      <c r="M22" s="43"/>
    </row>
    <row r="23" spans="1:13" s="164" customFormat="1" ht="15" customHeight="1">
      <c r="A23" s="44"/>
      <c r="B23" s="58" t="s">
        <v>11</v>
      </c>
      <c r="C23" s="86"/>
      <c r="D23" s="78"/>
      <c r="E23" s="78"/>
      <c r="F23" s="78"/>
      <c r="G23" s="79"/>
      <c r="H23" s="78"/>
      <c r="I23" s="44"/>
      <c r="J23" s="44"/>
      <c r="K23" s="44"/>
      <c r="L23" s="44"/>
      <c r="M23" s="44"/>
    </row>
    <row r="24" spans="1:13" s="164" customFormat="1" ht="14.25" customHeight="1">
      <c r="A24" s="44"/>
      <c r="B24" s="45" t="s">
        <v>75</v>
      </c>
      <c r="C24" s="97">
        <v>6214</v>
      </c>
      <c r="D24" s="98">
        <v>6286</v>
      </c>
      <c r="E24" s="98">
        <v>5438</v>
      </c>
      <c r="F24" s="98">
        <v>4775</v>
      </c>
      <c r="G24" s="81">
        <v>4200</v>
      </c>
      <c r="H24" s="98"/>
      <c r="I24" s="44"/>
      <c r="J24" s="44"/>
      <c r="K24" s="44"/>
      <c r="L24" s="44"/>
      <c r="M24" s="82"/>
    </row>
    <row r="25" spans="1:13" s="164" customFormat="1" ht="15" customHeight="1">
      <c r="A25" s="43"/>
      <c r="B25" s="53" t="s">
        <v>79</v>
      </c>
      <c r="C25" s="174">
        <v>106800</v>
      </c>
      <c r="D25" s="103">
        <v>106400</v>
      </c>
      <c r="E25" s="103">
        <v>108500</v>
      </c>
      <c r="F25" s="103">
        <v>90800</v>
      </c>
      <c r="G25" s="104">
        <v>78100</v>
      </c>
      <c r="H25" s="103"/>
      <c r="I25" s="43"/>
      <c r="J25" s="43"/>
      <c r="K25" s="43"/>
      <c r="L25" s="43"/>
      <c r="M25" s="43"/>
    </row>
    <row r="26" spans="1:13" s="164" customFormat="1" ht="15" customHeight="1">
      <c r="A26" s="43"/>
      <c r="B26" s="63" t="s">
        <v>51</v>
      </c>
      <c r="C26" s="178">
        <v>106000</v>
      </c>
      <c r="D26" s="105">
        <v>104700</v>
      </c>
      <c r="E26" s="105">
        <v>107400</v>
      </c>
      <c r="F26" s="105">
        <v>90000</v>
      </c>
      <c r="G26" s="106">
        <v>77200</v>
      </c>
      <c r="H26" s="103"/>
      <c r="I26" s="43"/>
      <c r="J26" s="43"/>
      <c r="K26" s="43"/>
      <c r="L26" s="43"/>
      <c r="M26" s="43"/>
    </row>
    <row r="27" spans="1:13" s="164" customFormat="1" ht="15" customHeight="1">
      <c r="A27" s="43"/>
      <c r="B27" s="43"/>
      <c r="C27" s="55"/>
      <c r="D27" s="43"/>
      <c r="E27" s="43"/>
      <c r="F27" s="43"/>
      <c r="G27" s="43"/>
      <c r="H27" s="43"/>
      <c r="I27" s="43"/>
      <c r="J27" s="43"/>
      <c r="K27" s="43"/>
      <c r="L27" s="43"/>
      <c r="M27" s="43"/>
    </row>
    <row r="28" spans="1:13" ht="15" customHeight="1">
      <c r="B28" s="184" t="s">
        <v>13</v>
      </c>
      <c r="C28" s="184"/>
      <c r="D28" s="184"/>
      <c r="E28" s="184"/>
      <c r="F28" s="184"/>
      <c r="G28" s="184"/>
      <c r="H28" s="184"/>
      <c r="I28" s="184"/>
      <c r="J28" s="184"/>
    </row>
    <row r="29" spans="1:13" ht="12.75">
      <c r="B29" s="62"/>
      <c r="C29" s="195" t="s">
        <v>57</v>
      </c>
      <c r="D29" s="196" t="s">
        <v>58</v>
      </c>
      <c r="E29" s="196" t="s">
        <v>59</v>
      </c>
      <c r="F29" s="197" t="s">
        <v>60</v>
      </c>
      <c r="G29" s="198" t="s">
        <v>52</v>
      </c>
      <c r="H29" s="199" t="s">
        <v>53</v>
      </c>
      <c r="I29" s="199" t="s">
        <v>54</v>
      </c>
      <c r="J29" s="200" t="s">
        <v>55</v>
      </c>
    </row>
    <row r="30" spans="1:13" ht="12.75">
      <c r="B30" s="154" t="s">
        <v>2</v>
      </c>
      <c r="C30" s="64"/>
      <c r="D30" s="65"/>
      <c r="E30" s="65"/>
      <c r="F30" s="66"/>
      <c r="G30" s="193"/>
      <c r="H30" s="158"/>
      <c r="I30" s="158"/>
      <c r="J30" s="194"/>
    </row>
    <row r="31" spans="1:13" ht="12.75">
      <c r="B31" s="59" t="s">
        <v>3</v>
      </c>
      <c r="C31" s="163">
        <v>1077</v>
      </c>
      <c r="D31" s="107">
        <v>1432</v>
      </c>
      <c r="E31" s="107">
        <v>1388</v>
      </c>
      <c r="F31" s="107">
        <v>950</v>
      </c>
      <c r="G31" s="108">
        <v>1314</v>
      </c>
      <c r="H31" s="49">
        <v>1307</v>
      </c>
      <c r="I31" s="49">
        <v>1117</v>
      </c>
      <c r="J31" s="109">
        <v>761</v>
      </c>
    </row>
    <row r="32" spans="1:13" ht="12.75">
      <c r="B32" s="59" t="s">
        <v>4</v>
      </c>
      <c r="C32" s="171">
        <v>-671</v>
      </c>
      <c r="D32" s="110">
        <v>-782</v>
      </c>
      <c r="E32" s="110">
        <v>-1255</v>
      </c>
      <c r="F32" s="110">
        <v>-992</v>
      </c>
      <c r="G32" s="111">
        <v>-716</v>
      </c>
      <c r="H32" s="112">
        <v>-791</v>
      </c>
      <c r="I32" s="112">
        <v>-908</v>
      </c>
      <c r="J32" s="113">
        <v>-2333</v>
      </c>
    </row>
    <row r="33" spans="2:10" ht="12.75">
      <c r="B33" s="56" t="s">
        <v>5</v>
      </c>
      <c r="C33" s="171">
        <v>-351</v>
      </c>
      <c r="D33" s="110">
        <v>-763</v>
      </c>
      <c r="E33" s="110">
        <v>-1370</v>
      </c>
      <c r="F33" s="110">
        <v>1342</v>
      </c>
      <c r="G33" s="111">
        <v>-938</v>
      </c>
      <c r="H33" s="112">
        <v>39</v>
      </c>
      <c r="I33" s="112">
        <v>-437</v>
      </c>
      <c r="J33" s="113">
        <v>1475</v>
      </c>
    </row>
    <row r="34" spans="2:10" ht="12.75">
      <c r="B34" s="60" t="s">
        <v>6</v>
      </c>
      <c r="C34" s="60"/>
      <c r="D34" s="114"/>
      <c r="E34" s="114"/>
      <c r="F34" s="115"/>
      <c r="G34" s="116"/>
      <c r="H34" s="117"/>
      <c r="I34" s="117"/>
      <c r="J34" s="87"/>
    </row>
    <row r="35" spans="2:10" ht="18">
      <c r="B35" s="59" t="s">
        <v>56</v>
      </c>
      <c r="C35" s="160">
        <v>1.046112115732369</v>
      </c>
      <c r="D35" s="118">
        <v>0.91568706931495747</v>
      </c>
      <c r="E35" s="118">
        <v>0.98616688978134759</v>
      </c>
      <c r="F35" s="118">
        <v>1.1645091693635383</v>
      </c>
      <c r="G35" s="119">
        <v>1.26</v>
      </c>
      <c r="H35" s="120">
        <v>1.51</v>
      </c>
      <c r="I35" s="120">
        <v>1.68</v>
      </c>
      <c r="J35" s="121">
        <v>1.8</v>
      </c>
    </row>
    <row r="36" spans="2:10" ht="12.75">
      <c r="B36" s="56" t="s">
        <v>67</v>
      </c>
      <c r="C36" s="160">
        <v>0.80978809283551967</v>
      </c>
      <c r="D36" s="118">
        <v>0.76456191874694079</v>
      </c>
      <c r="E36" s="118">
        <v>0.82497273718647768</v>
      </c>
      <c r="F36" s="118">
        <v>0.89889705882352944</v>
      </c>
      <c r="G36" s="119">
        <v>0.76610169491525426</v>
      </c>
      <c r="H36" s="120">
        <v>0.87375415282392022</v>
      </c>
      <c r="I36" s="120">
        <v>0.86232370718603091</v>
      </c>
      <c r="J36" s="121">
        <v>0.87720536344389555</v>
      </c>
    </row>
    <row r="37" spans="2:10" ht="12.75">
      <c r="B37" s="45" t="s">
        <v>72</v>
      </c>
      <c r="C37" s="176">
        <v>6.3E-2</v>
      </c>
      <c r="D37" s="122">
        <v>5.8000000000000003E-2</v>
      </c>
      <c r="E37" s="122">
        <v>4.8000000000000001E-2</v>
      </c>
      <c r="F37" s="122">
        <v>4.5999999999999999E-2</v>
      </c>
      <c r="G37" s="123">
        <v>5.0999999999999997E-2</v>
      </c>
      <c r="H37" s="124">
        <v>4.8000000000000001E-2</v>
      </c>
      <c r="I37" s="124">
        <v>7.1999999999999995E-2</v>
      </c>
      <c r="J37" s="125">
        <v>8.8999999999999996E-2</v>
      </c>
    </row>
    <row r="38" spans="2:10" ht="12.75">
      <c r="B38" s="61" t="s">
        <v>7</v>
      </c>
      <c r="C38" s="126"/>
      <c r="D38" s="127"/>
      <c r="E38" s="127"/>
      <c r="F38" s="128"/>
      <c r="G38" s="129"/>
      <c r="H38" s="130"/>
      <c r="I38" s="130"/>
      <c r="J38" s="131"/>
    </row>
    <row r="39" spans="2:10" ht="12.75">
      <c r="B39" s="45" t="s">
        <v>50</v>
      </c>
      <c r="C39" s="161">
        <v>2</v>
      </c>
      <c r="D39" s="132">
        <v>1.9</v>
      </c>
      <c r="E39" s="132">
        <v>1.8</v>
      </c>
      <c r="F39" s="132">
        <v>1.8</v>
      </c>
      <c r="G39" s="133">
        <v>1.9</v>
      </c>
      <c r="H39" s="134">
        <v>1.9</v>
      </c>
      <c r="I39" s="134">
        <v>2.5</v>
      </c>
      <c r="J39" s="135">
        <v>3.1</v>
      </c>
    </row>
    <row r="40" spans="2:10" ht="12.75">
      <c r="B40" s="45" t="s">
        <v>70</v>
      </c>
      <c r="C40" s="161">
        <v>5.4</v>
      </c>
      <c r="D40" s="132">
        <v>5.4</v>
      </c>
      <c r="E40" s="132">
        <v>5.5</v>
      </c>
      <c r="F40" s="132">
        <v>5.6</v>
      </c>
      <c r="G40" s="133">
        <v>5.6</v>
      </c>
      <c r="H40" s="134">
        <v>5.7</v>
      </c>
      <c r="I40" s="134">
        <v>6.4</v>
      </c>
      <c r="J40" s="135">
        <v>7.1</v>
      </c>
    </row>
    <row r="41" spans="2:10" ht="12.75">
      <c r="B41" s="45" t="s">
        <v>69</v>
      </c>
      <c r="C41" s="162">
        <v>3.9</v>
      </c>
      <c r="D41" s="136">
        <v>3.83</v>
      </c>
      <c r="E41" s="136">
        <v>3.85</v>
      </c>
      <c r="F41" s="136">
        <v>3.78</v>
      </c>
      <c r="G41" s="137">
        <v>3.71</v>
      </c>
      <c r="H41" s="138">
        <v>3.82</v>
      </c>
      <c r="I41" s="138">
        <v>3.86</v>
      </c>
      <c r="J41" s="139">
        <v>3.85</v>
      </c>
    </row>
    <row r="42" spans="2:10" ht="12.75">
      <c r="B42" s="61" t="s">
        <v>8</v>
      </c>
      <c r="C42" s="126"/>
      <c r="D42" s="127"/>
      <c r="E42" s="127"/>
      <c r="F42" s="127"/>
      <c r="G42" s="204"/>
      <c r="H42" s="205"/>
      <c r="I42" s="205"/>
      <c r="J42" s="206"/>
    </row>
    <row r="43" spans="2:10" ht="12.75">
      <c r="B43" s="68" t="s">
        <v>73</v>
      </c>
      <c r="C43" s="163">
        <v>534</v>
      </c>
      <c r="D43" s="107">
        <v>568</v>
      </c>
      <c r="E43" s="107">
        <v>481</v>
      </c>
      <c r="F43" s="107">
        <v>399</v>
      </c>
      <c r="G43" s="207">
        <v>595</v>
      </c>
      <c r="H43" s="49">
        <v>359</v>
      </c>
      <c r="I43" s="49">
        <v>279</v>
      </c>
      <c r="J43" s="109">
        <v>537</v>
      </c>
    </row>
    <row r="44" spans="2:10" ht="12.75">
      <c r="B44" s="45" t="s">
        <v>76</v>
      </c>
      <c r="C44" s="163">
        <v>1287</v>
      </c>
      <c r="D44" s="107">
        <v>1174</v>
      </c>
      <c r="E44" s="107">
        <v>1106</v>
      </c>
      <c r="F44" s="107">
        <v>1131</v>
      </c>
      <c r="G44" s="207">
        <v>1314</v>
      </c>
      <c r="H44" s="49">
        <v>1051</v>
      </c>
      <c r="I44" s="49">
        <v>896</v>
      </c>
      <c r="J44" s="109">
        <v>1066</v>
      </c>
    </row>
    <row r="45" spans="2:10" ht="12.75">
      <c r="B45" s="69" t="s">
        <v>16</v>
      </c>
      <c r="C45" s="179">
        <v>551</v>
      </c>
      <c r="D45" s="107">
        <v>668</v>
      </c>
      <c r="E45" s="107">
        <v>691</v>
      </c>
      <c r="F45" s="107">
        <v>725</v>
      </c>
      <c r="G45" s="208">
        <v>533</v>
      </c>
      <c r="H45" s="49">
        <v>769</v>
      </c>
      <c r="I45" s="49">
        <v>807</v>
      </c>
      <c r="J45" s="109">
        <v>713</v>
      </c>
    </row>
    <row r="46" spans="2:10" ht="12.75">
      <c r="B46" s="69" t="s">
        <v>77</v>
      </c>
      <c r="C46" s="177">
        <v>0.08</v>
      </c>
      <c r="D46" s="180">
        <v>0.13</v>
      </c>
      <c r="E46" s="180">
        <v>0.13</v>
      </c>
      <c r="F46" s="180">
        <v>0.14000000000000001</v>
      </c>
      <c r="G46" s="202">
        <v>0.09</v>
      </c>
      <c r="H46" s="140">
        <v>0.15</v>
      </c>
      <c r="I46" s="140">
        <v>0.16</v>
      </c>
      <c r="J46" s="181">
        <v>0.14000000000000001</v>
      </c>
    </row>
    <row r="47" spans="2:10" ht="12.75">
      <c r="B47" s="69" t="s">
        <v>9</v>
      </c>
      <c r="C47" s="182">
        <v>17</v>
      </c>
      <c r="D47" s="72">
        <v>0</v>
      </c>
      <c r="E47" s="141">
        <v>496</v>
      </c>
      <c r="F47" s="141">
        <v>124</v>
      </c>
      <c r="G47" s="73">
        <v>0</v>
      </c>
      <c r="H47" s="142">
        <v>24</v>
      </c>
      <c r="I47" s="142">
        <v>5</v>
      </c>
      <c r="J47" s="74">
        <v>0</v>
      </c>
    </row>
    <row r="48" spans="2:10" ht="12.75">
      <c r="B48" s="70" t="s">
        <v>78</v>
      </c>
      <c r="C48" s="143">
        <v>20175</v>
      </c>
      <c r="D48" s="144">
        <v>19847</v>
      </c>
      <c r="E48" s="144">
        <v>19500</v>
      </c>
      <c r="F48" s="203">
        <v>19168</v>
      </c>
      <c r="G48" s="209">
        <v>19056</v>
      </c>
      <c r="H48" s="210">
        <v>18652</v>
      </c>
      <c r="I48" s="210">
        <v>18246</v>
      </c>
      <c r="J48" s="211">
        <v>17953</v>
      </c>
    </row>
    <row r="49" spans="1:10" ht="12.75">
      <c r="B49" s="58" t="s">
        <v>11</v>
      </c>
      <c r="C49" s="145"/>
      <c r="D49" s="146"/>
      <c r="E49" s="146"/>
      <c r="F49" s="147"/>
      <c r="G49" s="78"/>
      <c r="H49" s="78"/>
      <c r="I49" s="78"/>
      <c r="J49" s="79"/>
    </row>
    <row r="50" spans="1:10" ht="12.75">
      <c r="B50" s="57" t="s">
        <v>75</v>
      </c>
      <c r="C50" s="148">
        <v>1590</v>
      </c>
      <c r="D50" s="149">
        <v>1551</v>
      </c>
      <c r="E50" s="149">
        <v>1555</v>
      </c>
      <c r="F50" s="150">
        <v>1518</v>
      </c>
      <c r="G50" s="151">
        <v>1506</v>
      </c>
      <c r="H50" s="152">
        <v>1558</v>
      </c>
      <c r="I50" s="152">
        <v>1625</v>
      </c>
      <c r="J50" s="153">
        <v>1597</v>
      </c>
    </row>
    <row r="51" spans="1:10" ht="12.75"/>
    <row r="52" spans="1:10" ht="12.75">
      <c r="A52" s="186" t="s">
        <v>80</v>
      </c>
      <c r="B52" s="186"/>
      <c r="C52" s="186"/>
      <c r="D52" s="186"/>
      <c r="E52" s="186"/>
      <c r="F52" s="186"/>
      <c r="G52" s="186"/>
      <c r="H52" s="186"/>
      <c r="I52" s="186"/>
      <c r="J52" s="192"/>
    </row>
    <row r="53" spans="1:10" ht="12.75" customHeight="1">
      <c r="A53" s="48">
        <v>2</v>
      </c>
      <c r="B53" s="187" t="s">
        <v>63</v>
      </c>
      <c r="C53" s="187"/>
      <c r="D53" s="187"/>
      <c r="E53" s="187"/>
      <c r="F53" s="187"/>
      <c r="G53" s="187"/>
      <c r="H53" s="187"/>
      <c r="I53" s="187"/>
      <c r="J53" s="187"/>
    </row>
    <row r="54" spans="1:10" ht="12.75">
      <c r="A54" s="48">
        <v>3</v>
      </c>
      <c r="B54" s="187" t="s">
        <v>14</v>
      </c>
      <c r="C54" s="187"/>
      <c r="D54" s="187"/>
      <c r="E54" s="187"/>
      <c r="F54" s="187"/>
      <c r="G54" s="187"/>
      <c r="H54" s="187"/>
      <c r="I54" s="187"/>
      <c r="J54" s="187"/>
    </row>
    <row r="55" spans="1:10" ht="12.75">
      <c r="A55" s="48">
        <v>4</v>
      </c>
      <c r="B55" s="187" t="s">
        <v>64</v>
      </c>
      <c r="C55" s="187"/>
      <c r="D55" s="187"/>
      <c r="E55" s="187"/>
      <c r="F55" s="187"/>
      <c r="G55" s="187"/>
      <c r="H55" s="187"/>
      <c r="I55" s="187"/>
      <c r="J55" s="187"/>
    </row>
    <row r="56" spans="1:10" ht="12.75">
      <c r="A56" s="48">
        <v>5</v>
      </c>
      <c r="B56" s="187" t="s">
        <v>15</v>
      </c>
      <c r="C56" s="187"/>
      <c r="D56" s="187"/>
      <c r="E56" s="187"/>
      <c r="F56" s="187"/>
      <c r="G56" s="187"/>
      <c r="H56" s="187"/>
      <c r="I56" s="187"/>
      <c r="J56" s="187"/>
    </row>
    <row r="57" spans="1:10" ht="17.25" customHeight="1">
      <c r="A57" s="48">
        <v>6</v>
      </c>
      <c r="B57" s="188" t="s">
        <v>62</v>
      </c>
      <c r="C57" s="189"/>
      <c r="D57" s="189"/>
      <c r="E57" s="189"/>
      <c r="F57" s="189"/>
      <c r="G57" s="189"/>
      <c r="H57" s="189"/>
      <c r="I57" s="189"/>
      <c r="J57" s="189"/>
    </row>
    <row r="58" spans="1:10" ht="16.5" customHeight="1">
      <c r="A58" s="48">
        <v>7</v>
      </c>
      <c r="B58" s="190" t="s">
        <v>65</v>
      </c>
      <c r="C58" s="190"/>
      <c r="D58" s="190"/>
      <c r="E58" s="190"/>
      <c r="F58" s="190"/>
      <c r="G58" s="190"/>
      <c r="H58" s="190"/>
      <c r="I58" s="190"/>
      <c r="J58" s="190"/>
    </row>
    <row r="59" spans="1:10" ht="15.75" customHeight="1">
      <c r="A59" s="48">
        <v>8</v>
      </c>
      <c r="B59" s="185" t="s">
        <v>66</v>
      </c>
      <c r="C59" s="185"/>
      <c r="D59" s="185"/>
      <c r="E59" s="185"/>
      <c r="F59" s="185"/>
      <c r="G59" s="185"/>
      <c r="H59" s="185"/>
      <c r="I59" s="185"/>
      <c r="J59" s="185"/>
    </row>
    <row r="60" spans="1:10" ht="12.75"/>
    <row r="61" spans="1:10" ht="12.75"/>
    <row r="62" spans="1:10" ht="12.75"/>
    <row r="63" spans="1:10" ht="12.75"/>
    <row r="64" spans="1:10"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sheetData>
  <mergeCells count="11">
    <mergeCell ref="B56:J56"/>
    <mergeCell ref="B57:J57"/>
    <mergeCell ref="B58:J58"/>
    <mergeCell ref="B59:J59"/>
    <mergeCell ref="A52:I52"/>
    <mergeCell ref="B53:J53"/>
    <mergeCell ref="B54:J54"/>
    <mergeCell ref="B55:J55"/>
    <mergeCell ref="B2:G2"/>
    <mergeCell ref="B28:G28"/>
    <mergeCell ref="H28:J28"/>
  </mergeCells>
  <pageMargins left="0.26" right="0.19" top="0.63" bottom="0.59" header="0" footer="0"/>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0"/>
  <sheetViews>
    <sheetView workbookViewId="0"/>
  </sheetViews>
  <sheetFormatPr defaultColWidth="14.28515625" defaultRowHeight="15" customHeight="1"/>
  <cols>
    <col min="1" max="1" width="18.5703125" customWidth="1"/>
    <col min="2" max="26" width="8.7109375" customWidth="1"/>
  </cols>
  <sheetData>
    <row r="1" spans="1:9" ht="12.75" customHeight="1">
      <c r="A1" s="17" t="s">
        <v>17</v>
      </c>
    </row>
    <row r="2" spans="1:9" ht="12.75" customHeight="1">
      <c r="A2" s="17"/>
      <c r="B2" s="191">
        <v>2001</v>
      </c>
      <c r="C2" s="183"/>
      <c r="D2" s="183"/>
      <c r="E2" s="183"/>
      <c r="F2" s="191">
        <v>2002</v>
      </c>
      <c r="G2" s="183"/>
      <c r="H2" s="183"/>
      <c r="I2" s="183"/>
    </row>
    <row r="3" spans="1:9" ht="12.75" customHeight="1">
      <c r="B3" s="18" t="s">
        <v>18</v>
      </c>
      <c r="C3" s="18" t="s">
        <v>19</v>
      </c>
      <c r="D3" s="18" t="s">
        <v>20</v>
      </c>
      <c r="E3" s="18" t="s">
        <v>21</v>
      </c>
      <c r="F3" s="18" t="s">
        <v>18</v>
      </c>
      <c r="G3" s="18" t="s">
        <v>19</v>
      </c>
      <c r="H3" s="18" t="s">
        <v>20</v>
      </c>
      <c r="I3" s="18" t="s">
        <v>21</v>
      </c>
    </row>
    <row r="4" spans="1:9" ht="12.75" customHeight="1"/>
    <row r="5" spans="1:9" ht="12.75" customHeight="1">
      <c r="A5" s="19" t="s">
        <v>22</v>
      </c>
      <c r="B5" s="20">
        <v>1271.5999999999999</v>
      </c>
      <c r="C5" s="20">
        <v>1304.4000000000001</v>
      </c>
      <c r="D5" s="20">
        <v>1367.6</v>
      </c>
      <c r="E5" s="20">
        <v>1415.9</v>
      </c>
      <c r="F5" s="20">
        <v>1272.8</v>
      </c>
      <c r="G5" s="20">
        <v>1286.5</v>
      </c>
      <c r="H5" s="20">
        <v>1258.3</v>
      </c>
      <c r="I5" s="20">
        <v>1267</v>
      </c>
    </row>
    <row r="6" spans="1:9" ht="12.75" customHeight="1">
      <c r="A6" s="19" t="s">
        <v>23</v>
      </c>
      <c r="B6" s="19">
        <v>541.20000000000005</v>
      </c>
      <c r="C6" s="19">
        <v>508.1</v>
      </c>
      <c r="D6" s="19">
        <v>581.29999999999995</v>
      </c>
      <c r="E6" s="19">
        <v>543.20000000000005</v>
      </c>
      <c r="F6" s="19">
        <v>466.7</v>
      </c>
      <c r="G6" s="19">
        <v>502.2</v>
      </c>
      <c r="H6" s="19">
        <v>498.3</v>
      </c>
      <c r="I6" s="19">
        <v>516.6</v>
      </c>
    </row>
    <row r="7" spans="1:9" ht="12.75" customHeight="1"/>
    <row r="8" spans="1:9" ht="12.75" customHeight="1">
      <c r="A8" s="19" t="s">
        <v>24</v>
      </c>
      <c r="B8" s="19">
        <v>20.5</v>
      </c>
      <c r="C8" s="19">
        <v>22.9</v>
      </c>
      <c r="D8" s="19">
        <v>30.2</v>
      </c>
      <c r="E8" s="19">
        <v>57.6</v>
      </c>
      <c r="F8" s="19">
        <v>52.2</v>
      </c>
      <c r="G8" s="19">
        <v>59</v>
      </c>
      <c r="H8" s="19">
        <v>40.799999999999997</v>
      </c>
      <c r="I8" s="19">
        <v>43.2</v>
      </c>
    </row>
    <row r="9" spans="1:9" ht="12.75" customHeight="1"/>
    <row r="10" spans="1:9" ht="12.75" customHeight="1">
      <c r="A10" s="17" t="s">
        <v>25</v>
      </c>
    </row>
    <row r="11" spans="1:9" ht="12.75" customHeight="1"/>
    <row r="12" spans="1:9" ht="12.75" customHeight="1">
      <c r="A12" s="19" t="s">
        <v>22</v>
      </c>
      <c r="B12" s="5">
        <v>426</v>
      </c>
      <c r="C12" s="5">
        <v>433.9</v>
      </c>
      <c r="D12" s="5">
        <v>485.6</v>
      </c>
      <c r="E12" s="5">
        <v>480.4</v>
      </c>
      <c r="F12" s="5">
        <v>451.2</v>
      </c>
      <c r="G12" s="5">
        <v>491.8</v>
      </c>
      <c r="H12" s="5">
        <v>537.4</v>
      </c>
      <c r="I12" s="5">
        <v>554.5</v>
      </c>
    </row>
    <row r="13" spans="1:9" ht="12.75" customHeight="1">
      <c r="A13" s="19" t="s">
        <v>23</v>
      </c>
      <c r="B13" s="19">
        <v>76.5</v>
      </c>
      <c r="C13" s="19">
        <v>106.2</v>
      </c>
      <c r="D13" s="19">
        <v>118</v>
      </c>
      <c r="E13" s="19">
        <v>55.1</v>
      </c>
      <c r="F13" s="19">
        <v>122.6</v>
      </c>
      <c r="G13" s="19">
        <v>118.8</v>
      </c>
      <c r="H13" s="19">
        <v>164.8</v>
      </c>
      <c r="I13" s="19">
        <v>128.6</v>
      </c>
    </row>
    <row r="14" spans="1:9" ht="12.75" customHeight="1"/>
    <row r="15" spans="1:9" ht="12.75" customHeight="1">
      <c r="A15" s="19" t="s">
        <v>26</v>
      </c>
      <c r="B15" s="21">
        <v>103</v>
      </c>
      <c r="C15" s="21">
        <v>76</v>
      </c>
      <c r="D15" s="21">
        <v>78</v>
      </c>
      <c r="E15" s="21">
        <v>160</v>
      </c>
      <c r="F15" s="21">
        <v>90.5</v>
      </c>
      <c r="G15" s="21">
        <v>102.6</v>
      </c>
      <c r="H15" s="21">
        <v>93.7</v>
      </c>
      <c r="I15" s="21">
        <v>131</v>
      </c>
    </row>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2:E2"/>
    <mergeCell ref="F2:I2"/>
  </mergeCells>
  <pageMargins left="0.75" right="0.75" top="1" bottom="1" header="0" footer="0"/>
  <pageSetup orientation="portrait"/>
  <headerFooter>
    <oddFooter>&amp;RPage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28515625" defaultRowHeight="15" customHeight="1"/>
  <cols>
    <col min="1" max="1" width="15.140625" customWidth="1"/>
    <col min="2" max="26" width="8.7109375" customWidth="1"/>
  </cols>
  <sheetData>
    <row r="1" spans="1:9" ht="12.75" customHeight="1">
      <c r="A1" s="17" t="s">
        <v>0</v>
      </c>
    </row>
    <row r="2" spans="1:9" ht="12.75" customHeight="1">
      <c r="A2" s="17"/>
      <c r="B2" s="191">
        <v>2001</v>
      </c>
      <c r="C2" s="183"/>
      <c r="D2" s="183"/>
      <c r="E2" s="183"/>
      <c r="F2" s="191">
        <v>2002</v>
      </c>
      <c r="G2" s="183"/>
      <c r="H2" s="183"/>
      <c r="I2" s="183"/>
    </row>
    <row r="3" spans="1:9" ht="12.75" customHeight="1">
      <c r="B3" s="18" t="s">
        <v>18</v>
      </c>
      <c r="C3" s="18" t="s">
        <v>19</v>
      </c>
      <c r="D3" s="18" t="s">
        <v>20</v>
      </c>
      <c r="E3" s="18" t="s">
        <v>21</v>
      </c>
      <c r="F3" s="18" t="s">
        <v>18</v>
      </c>
      <c r="G3" s="18" t="s">
        <v>19</v>
      </c>
      <c r="H3" s="18" t="s">
        <v>20</v>
      </c>
      <c r="I3" s="18" t="s">
        <v>21</v>
      </c>
    </row>
    <row r="4" spans="1:9" ht="12.75" customHeight="1"/>
    <row r="5" spans="1:9" ht="12.75" customHeight="1">
      <c r="A5" s="19" t="s">
        <v>22</v>
      </c>
      <c r="B5" s="19">
        <v>1671.6</v>
      </c>
      <c r="C5" s="19">
        <v>1717.7</v>
      </c>
      <c r="D5" s="19">
        <v>1823.2</v>
      </c>
      <c r="E5" s="19">
        <v>1868</v>
      </c>
      <c r="F5" s="19">
        <v>1698</v>
      </c>
      <c r="G5" s="19">
        <v>1748</v>
      </c>
      <c r="H5" s="19">
        <v>1766.3</v>
      </c>
      <c r="I5" s="19">
        <v>1794.4</v>
      </c>
    </row>
    <row r="6" spans="1:9" ht="12.75" customHeight="1">
      <c r="A6" s="19" t="s">
        <v>23</v>
      </c>
      <c r="B6" s="19">
        <v>617.70000000000005</v>
      </c>
      <c r="C6" s="19">
        <v>614.29999999999995</v>
      </c>
      <c r="D6" s="19">
        <v>699.3</v>
      </c>
      <c r="E6" s="19">
        <v>598.29999999999995</v>
      </c>
      <c r="F6" s="19">
        <v>589.29999999999995</v>
      </c>
      <c r="G6" s="19">
        <v>621</v>
      </c>
      <c r="H6" s="19">
        <v>663.1</v>
      </c>
      <c r="I6" s="19">
        <v>645.20000000000005</v>
      </c>
    </row>
    <row r="7" spans="1:9" ht="12.75" customHeight="1">
      <c r="A7" s="3" t="s">
        <v>27</v>
      </c>
      <c r="B7" s="19">
        <v>-160.4</v>
      </c>
      <c r="C7" s="19">
        <v>41.2</v>
      </c>
      <c r="D7" s="19">
        <v>24</v>
      </c>
      <c r="E7" s="19">
        <v>-43.6</v>
      </c>
      <c r="F7" s="19">
        <v>-1.2</v>
      </c>
      <c r="G7" s="19">
        <v>18.600000000000001</v>
      </c>
      <c r="H7" s="19">
        <v>-105.3</v>
      </c>
      <c r="I7" s="19">
        <v>-139.19999999999999</v>
      </c>
    </row>
    <row r="8" spans="1:9" ht="12.75" customHeight="1">
      <c r="A8" s="19" t="s">
        <v>28</v>
      </c>
      <c r="B8" s="19">
        <v>1053.9000000000001</v>
      </c>
      <c r="C8" s="19">
        <v>1103.4000000000001</v>
      </c>
      <c r="D8" s="19">
        <v>1123.9000000000001</v>
      </c>
      <c r="E8" s="19">
        <v>1269.7</v>
      </c>
      <c r="F8" s="19">
        <v>1108.7</v>
      </c>
      <c r="G8" s="19">
        <v>1127</v>
      </c>
      <c r="H8" s="19">
        <v>1103.2</v>
      </c>
      <c r="I8" s="19">
        <v>1149.2</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2:E2"/>
    <mergeCell ref="F2:I2"/>
  </mergeCells>
  <pageMargins left="0.75" right="0.75" top="1" bottom="1"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28515625" defaultRowHeight="15" customHeight="1"/>
  <cols>
    <col min="1" max="1" width="22.28515625" customWidth="1"/>
    <col min="2" max="26" width="8.7109375" customWidth="1"/>
  </cols>
  <sheetData>
    <row r="1" spans="1:9" ht="12.75" customHeight="1"/>
    <row r="2" spans="1:9" ht="12.75" customHeight="1">
      <c r="A2" s="17" t="s">
        <v>29</v>
      </c>
    </row>
    <row r="3" spans="1:9" ht="12.75" customHeight="1"/>
    <row r="4" spans="1:9" ht="12.75" customHeight="1">
      <c r="B4" s="18">
        <v>95</v>
      </c>
      <c r="C4" s="18">
        <v>96</v>
      </c>
      <c r="D4" s="18">
        <v>97</v>
      </c>
      <c r="E4" s="18">
        <v>98</v>
      </c>
      <c r="F4" s="18">
        <v>99</v>
      </c>
      <c r="G4" s="22" t="s">
        <v>30</v>
      </c>
      <c r="H4" s="22" t="s">
        <v>31</v>
      </c>
      <c r="I4" s="22" t="s">
        <v>32</v>
      </c>
    </row>
    <row r="5" spans="1:9" ht="12.75" customHeight="1"/>
    <row r="6" spans="1:9" ht="12.75" customHeight="1">
      <c r="A6" s="19" t="s">
        <v>10</v>
      </c>
      <c r="B6" s="19">
        <v>1.88</v>
      </c>
      <c r="C6" s="19">
        <v>2.04</v>
      </c>
      <c r="D6" s="19">
        <v>1.18</v>
      </c>
      <c r="E6" s="19">
        <v>0.27</v>
      </c>
      <c r="F6" s="19">
        <v>1.46</v>
      </c>
      <c r="G6" s="19">
        <v>1.85</v>
      </c>
      <c r="H6" s="19">
        <v>1.51</v>
      </c>
      <c r="I6" s="19">
        <v>-0.75</v>
      </c>
    </row>
    <row r="7" spans="1:9" ht="12.75" customHeight="1">
      <c r="A7" s="19" t="s">
        <v>33</v>
      </c>
      <c r="B7" s="19">
        <v>1.9</v>
      </c>
      <c r="C7" s="19">
        <v>1.6</v>
      </c>
      <c r="D7" s="19">
        <v>1.2</v>
      </c>
      <c r="E7" s="19">
        <v>1</v>
      </c>
      <c r="F7" s="19">
        <v>0.9</v>
      </c>
      <c r="G7" s="19">
        <v>3.4</v>
      </c>
      <c r="H7" s="19">
        <v>3.4</v>
      </c>
      <c r="I7" s="19">
        <v>3.3</v>
      </c>
    </row>
    <row r="8" spans="1:9" ht="12.75" customHeight="1">
      <c r="A8" s="3" t="s">
        <v>34</v>
      </c>
      <c r="B8" s="6">
        <v>45.1</v>
      </c>
      <c r="C8" s="6">
        <v>41</v>
      </c>
      <c r="D8" s="6">
        <v>35.6</v>
      </c>
      <c r="E8" s="6">
        <v>33.299999999999997</v>
      </c>
      <c r="F8" s="6">
        <v>32.200000000000003</v>
      </c>
      <c r="G8" s="6">
        <v>55.1</v>
      </c>
      <c r="H8" s="6">
        <v>55.4</v>
      </c>
      <c r="I8" s="6">
        <v>56.6</v>
      </c>
    </row>
    <row r="9" spans="1:9" ht="12.75" customHeight="1"/>
    <row r="10" spans="1:9" ht="12.75" customHeight="1"/>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5" right="0.75" top="1" bottom="1"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heetViews>
  <sheetFormatPr defaultColWidth="14.28515625" defaultRowHeight="15" customHeight="1"/>
  <cols>
    <col min="1" max="1" width="18.28515625" customWidth="1"/>
    <col min="2" max="26" width="8.7109375" customWidth="1"/>
  </cols>
  <sheetData>
    <row r="1" spans="1:9" ht="12.75" customHeight="1"/>
    <row r="2" spans="1:9" ht="12.75" customHeight="1">
      <c r="A2" s="17" t="s">
        <v>35</v>
      </c>
    </row>
    <row r="3" spans="1:9" ht="12.75" customHeight="1"/>
    <row r="4" spans="1:9" ht="12.75" customHeight="1">
      <c r="B4" s="191">
        <v>2001</v>
      </c>
      <c r="C4" s="183"/>
      <c r="D4" s="183"/>
      <c r="E4" s="183"/>
      <c r="F4" s="191">
        <v>2002</v>
      </c>
      <c r="G4" s="183"/>
      <c r="H4" s="183"/>
      <c r="I4" s="183"/>
    </row>
    <row r="5" spans="1:9" ht="12.75" customHeight="1">
      <c r="B5" s="18" t="s">
        <v>18</v>
      </c>
      <c r="C5" s="18" t="s">
        <v>19</v>
      </c>
      <c r="D5" s="18" t="s">
        <v>20</v>
      </c>
      <c r="E5" s="18" t="s">
        <v>21</v>
      </c>
      <c r="F5" s="18" t="s">
        <v>18</v>
      </c>
      <c r="G5" s="18" t="s">
        <v>19</v>
      </c>
      <c r="H5" s="18" t="s">
        <v>20</v>
      </c>
      <c r="I5" s="18" t="s">
        <v>21</v>
      </c>
    </row>
    <row r="6" spans="1:9" ht="12.75" customHeight="1">
      <c r="A6" s="19" t="s">
        <v>10</v>
      </c>
      <c r="B6" s="19">
        <v>-0.5</v>
      </c>
      <c r="C6" s="19">
        <v>0.2</v>
      </c>
      <c r="D6" s="19">
        <v>1.94</v>
      </c>
      <c r="E6" s="19">
        <v>-0.16</v>
      </c>
      <c r="F6" s="19">
        <v>-0.01</v>
      </c>
      <c r="G6" s="19">
        <v>0.05</v>
      </c>
      <c r="H6" s="19">
        <v>-0.35</v>
      </c>
      <c r="I6" s="19">
        <v>-0.44</v>
      </c>
    </row>
    <row r="7" spans="1:9" ht="12.75" customHeight="1">
      <c r="A7" s="19" t="s">
        <v>33</v>
      </c>
      <c r="B7" s="19">
        <v>3.7</v>
      </c>
      <c r="C7" s="19">
        <v>3.8</v>
      </c>
      <c r="D7" s="19">
        <v>3.3</v>
      </c>
      <c r="E7" s="19">
        <v>3.4</v>
      </c>
      <c r="F7" s="19">
        <v>3.5</v>
      </c>
      <c r="G7" s="19">
        <v>3.6</v>
      </c>
      <c r="H7" s="19">
        <v>3.4</v>
      </c>
      <c r="I7" s="19">
        <v>3.3</v>
      </c>
    </row>
    <row r="8" spans="1:9" ht="12.75" customHeight="1">
      <c r="A8" s="3" t="s">
        <v>34</v>
      </c>
      <c r="B8" s="6">
        <v>57.7</v>
      </c>
      <c r="C8" s="6">
        <v>58.4</v>
      </c>
      <c r="D8" s="6">
        <v>54.1</v>
      </c>
      <c r="E8" s="6">
        <v>55.4</v>
      </c>
      <c r="F8" s="6">
        <v>58</v>
      </c>
      <c r="G8" s="6">
        <v>58.7</v>
      </c>
      <c r="H8" s="6">
        <v>55.8</v>
      </c>
      <c r="I8" s="6">
        <v>56.6</v>
      </c>
    </row>
    <row r="9" spans="1:9" ht="12.75" customHeight="1"/>
    <row r="10" spans="1:9" ht="12.75" customHeight="1">
      <c r="B10" s="12"/>
      <c r="C10" s="12"/>
      <c r="D10" s="12"/>
      <c r="E10" s="12"/>
      <c r="F10" s="13"/>
      <c r="G10" s="13"/>
      <c r="H10" s="13"/>
      <c r="I10" s="13"/>
    </row>
    <row r="11" spans="1:9" ht="12.75" customHeight="1"/>
    <row r="12" spans="1:9" ht="12.75" customHeight="1"/>
    <row r="13" spans="1:9" ht="12.75" customHeight="1"/>
    <row r="14" spans="1:9" ht="12.75" customHeight="1"/>
    <row r="15" spans="1:9" ht="12.75" customHeight="1"/>
    <row r="16" spans="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B4:E4"/>
    <mergeCell ref="F4:I4"/>
  </mergeCells>
  <pageMargins left="0.75" right="0.75" top="1" bottom="1"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28515625" defaultRowHeight="15" customHeight="1"/>
  <cols>
    <col min="1" max="26" width="8.7109375" customWidth="1"/>
  </cols>
  <sheetData>
    <row r="1" spans="1:26" ht="12.75" customHeight="1">
      <c r="A1" s="23" t="s">
        <v>36</v>
      </c>
      <c r="B1" s="23"/>
      <c r="C1" s="23"/>
      <c r="D1" s="23"/>
      <c r="E1" s="23"/>
      <c r="F1" s="23"/>
      <c r="G1" s="23"/>
      <c r="H1" s="23"/>
      <c r="I1" s="23"/>
      <c r="J1" s="23"/>
      <c r="K1" s="23"/>
      <c r="L1" s="23"/>
      <c r="M1" s="23"/>
      <c r="N1" s="23"/>
      <c r="O1" s="23"/>
      <c r="P1" s="23"/>
      <c r="Q1" s="23"/>
      <c r="R1" s="23"/>
      <c r="S1" s="23"/>
      <c r="T1" s="23"/>
      <c r="U1" s="23"/>
      <c r="V1" s="23"/>
      <c r="W1" s="23"/>
      <c r="X1" s="23"/>
      <c r="Y1" s="23"/>
      <c r="Z1" s="23"/>
    </row>
    <row r="2" spans="1:26" ht="12.75" customHeight="1">
      <c r="A2" s="191">
        <v>2001</v>
      </c>
      <c r="B2" s="183"/>
      <c r="C2" s="183"/>
      <c r="D2" s="183"/>
      <c r="E2" s="191">
        <v>2002</v>
      </c>
      <c r="F2" s="183"/>
      <c r="G2" s="183"/>
      <c r="H2" s="183"/>
    </row>
    <row r="3" spans="1:26" ht="4.5" customHeight="1">
      <c r="A3" s="24"/>
      <c r="B3" s="24"/>
      <c r="C3" s="24"/>
      <c r="D3" s="24"/>
      <c r="E3" s="24"/>
      <c r="F3" s="24"/>
      <c r="G3" s="24"/>
      <c r="H3" s="24"/>
    </row>
    <row r="4" spans="1:26" ht="12.75" customHeight="1">
      <c r="A4" s="25" t="s">
        <v>18</v>
      </c>
      <c r="B4" s="25" t="s">
        <v>19</v>
      </c>
      <c r="C4" s="25" t="s">
        <v>20</v>
      </c>
      <c r="D4" s="25" t="s">
        <v>21</v>
      </c>
      <c r="E4" s="25" t="s">
        <v>37</v>
      </c>
      <c r="F4" s="25" t="s">
        <v>19</v>
      </c>
      <c r="G4" s="25" t="s">
        <v>20</v>
      </c>
      <c r="H4" s="25" t="s">
        <v>21</v>
      </c>
    </row>
    <row r="5" spans="1:26" ht="12.75" customHeight="1">
      <c r="A5" s="26">
        <v>-2</v>
      </c>
      <c r="B5" s="26">
        <v>-1</v>
      </c>
      <c r="C5" s="26">
        <v>1</v>
      </c>
      <c r="D5" s="26">
        <v>2</v>
      </c>
      <c r="E5" s="26">
        <v>3</v>
      </c>
      <c r="F5" s="26">
        <v>4</v>
      </c>
      <c r="G5" s="26">
        <v>5</v>
      </c>
      <c r="H5" s="26">
        <v>6</v>
      </c>
      <c r="I5" s="27"/>
      <c r="J5" s="27"/>
      <c r="K5" s="27"/>
      <c r="L5" s="27"/>
      <c r="M5" s="27"/>
      <c r="N5" s="27"/>
      <c r="O5" s="27"/>
      <c r="P5" s="27"/>
      <c r="Q5" s="27"/>
      <c r="R5" s="27"/>
      <c r="S5" s="27"/>
      <c r="T5" s="27"/>
      <c r="U5" s="27"/>
      <c r="V5" s="27"/>
      <c r="W5" s="27"/>
      <c r="X5" s="27"/>
      <c r="Y5" s="27"/>
      <c r="Z5" s="27"/>
    </row>
    <row r="6" spans="1:26" ht="12.75" customHeight="1"/>
    <row r="7" spans="1:26" ht="12.75" customHeight="1"/>
    <row r="8" spans="1:26" ht="12.75" customHeight="1"/>
    <row r="9" spans="1:26" ht="12.75" customHeight="1"/>
    <row r="10" spans="1:26" ht="12.75" customHeight="1"/>
    <row r="11" spans="1:26" ht="12.75" customHeight="1"/>
    <row r="12" spans="1:26" ht="12.75" customHeight="1"/>
    <row r="13" spans="1:26" ht="12.75" customHeight="1"/>
    <row r="14" spans="1:26" ht="12.75" customHeight="1"/>
    <row r="15" spans="1:26" ht="12.75" customHeight="1"/>
    <row r="16" spans="1:26" ht="12.75" customHeight="1"/>
    <row r="17" spans="1:8" ht="12.75" customHeight="1"/>
    <row r="18" spans="1:8" ht="12.75" customHeight="1"/>
    <row r="19" spans="1:8" ht="12.75" customHeight="1"/>
    <row r="20" spans="1:8" ht="12.75" customHeight="1"/>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A28" s="23" t="s">
        <v>38</v>
      </c>
    </row>
    <row r="29" spans="1:8" ht="12.75" customHeight="1">
      <c r="A29" s="28" t="s">
        <v>39</v>
      </c>
      <c r="B29" s="28" t="s">
        <v>40</v>
      </c>
      <c r="C29" s="28" t="s">
        <v>41</v>
      </c>
      <c r="D29" s="28" t="s">
        <v>42</v>
      </c>
      <c r="E29" s="28" t="s">
        <v>43</v>
      </c>
      <c r="F29" s="28" t="s">
        <v>30</v>
      </c>
      <c r="G29" s="28" t="s">
        <v>31</v>
      </c>
      <c r="H29" s="28" t="s">
        <v>32</v>
      </c>
    </row>
    <row r="30" spans="1:8" ht="12.75" customHeight="1">
      <c r="A30" s="26">
        <v>-2</v>
      </c>
      <c r="B30" s="26">
        <v>-1</v>
      </c>
      <c r="C30" s="26">
        <v>1</v>
      </c>
      <c r="D30" s="26">
        <v>2</v>
      </c>
      <c r="E30" s="26">
        <v>3</v>
      </c>
      <c r="F30" s="26">
        <v>4</v>
      </c>
      <c r="G30" s="26">
        <v>5</v>
      </c>
      <c r="H30" s="26">
        <v>6</v>
      </c>
    </row>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
    <mergeCell ref="A2:D2"/>
    <mergeCell ref="E2:H2"/>
  </mergeCells>
  <pageMargins left="0.75" right="0.75" top="1" bottom="1" header="0" footer="0"/>
  <pageSetup orientation="landscape"/>
  <rowBreaks count="1" manualBreakCount="1">
    <brk id="26"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heetViews>
  <sheetFormatPr defaultColWidth="14.28515625" defaultRowHeight="15" customHeight="1"/>
  <cols>
    <col min="1" max="1" width="26.28515625" customWidth="1"/>
    <col min="2" max="26" width="8.7109375" customWidth="1"/>
  </cols>
  <sheetData>
    <row r="1" spans="1:8" ht="12.75" customHeight="1">
      <c r="A1" s="29"/>
      <c r="B1" s="30">
        <v>2006</v>
      </c>
      <c r="C1" s="31">
        <v>2007</v>
      </c>
      <c r="D1" s="31">
        <v>2008</v>
      </c>
      <c r="E1" s="31">
        <v>2009</v>
      </c>
      <c r="F1" s="31">
        <v>2010</v>
      </c>
      <c r="G1" s="32">
        <v>2011</v>
      </c>
      <c r="H1" s="33">
        <v>2012</v>
      </c>
    </row>
    <row r="2" spans="1:8" ht="12.75" customHeight="1">
      <c r="A2" s="1" t="s">
        <v>44</v>
      </c>
      <c r="B2" s="8">
        <f t="shared" ref="B2:H2" si="0">B37+B38</f>
        <v>1110.8</v>
      </c>
      <c r="C2" s="15">
        <f t="shared" si="0"/>
        <v>1175</v>
      </c>
      <c r="D2" s="15">
        <f t="shared" si="0"/>
        <v>1220</v>
      </c>
      <c r="E2" s="15">
        <f t="shared" si="0"/>
        <v>1215</v>
      </c>
      <c r="F2" s="15">
        <f t="shared" si="0"/>
        <v>1229</v>
      </c>
      <c r="G2" s="15">
        <f t="shared" si="0"/>
        <v>1286</v>
      </c>
      <c r="H2" s="14">
        <f t="shared" si="0"/>
        <v>1359</v>
      </c>
    </row>
    <row r="3" spans="1:8" ht="12.75" customHeight="1">
      <c r="A3" s="1" t="s">
        <v>45</v>
      </c>
      <c r="B3" s="34">
        <v>4548</v>
      </c>
      <c r="C3" s="35">
        <v>4333</v>
      </c>
      <c r="D3" s="35">
        <v>4176</v>
      </c>
      <c r="E3" s="4">
        <v>3966</v>
      </c>
      <c r="F3" s="4">
        <v>3739</v>
      </c>
      <c r="G3" s="4">
        <v>3593</v>
      </c>
      <c r="H3" s="36">
        <v>3406</v>
      </c>
    </row>
    <row r="4" spans="1:8" ht="12.75" customHeight="1">
      <c r="A4" s="1" t="s">
        <v>46</v>
      </c>
      <c r="B4" s="37">
        <v>0</v>
      </c>
      <c r="C4" s="11">
        <v>35</v>
      </c>
      <c r="D4" s="11">
        <v>78</v>
      </c>
      <c r="E4" s="10">
        <v>170</v>
      </c>
      <c r="F4" s="10">
        <v>314</v>
      </c>
      <c r="G4" s="10">
        <v>509</v>
      </c>
      <c r="H4" s="38">
        <v>678</v>
      </c>
    </row>
    <row r="5" spans="1:8" ht="12.75" customHeight="1">
      <c r="A5" s="2" t="s">
        <v>47</v>
      </c>
      <c r="B5" s="39">
        <f t="shared" ref="B5:H5" si="1">SUM(B2:B4)</f>
        <v>5658.8</v>
      </c>
      <c r="C5" s="40">
        <f t="shared" si="1"/>
        <v>5543</v>
      </c>
      <c r="D5" s="40">
        <f t="shared" si="1"/>
        <v>5474</v>
      </c>
      <c r="E5" s="41">
        <f t="shared" si="1"/>
        <v>5351</v>
      </c>
      <c r="F5" s="41">
        <f t="shared" si="1"/>
        <v>5282</v>
      </c>
      <c r="G5" s="41">
        <f t="shared" si="1"/>
        <v>5388</v>
      </c>
      <c r="H5" s="42">
        <f t="shared" si="1"/>
        <v>5443</v>
      </c>
    </row>
    <row r="6" spans="1:8" ht="12.75" customHeight="1"/>
    <row r="7" spans="1:8" ht="12.75" customHeight="1"/>
    <row r="8" spans="1:8" ht="12.75" customHeight="1"/>
    <row r="9" spans="1:8" ht="12.75" customHeight="1"/>
    <row r="10" spans="1:8" ht="12.75" customHeight="1"/>
    <row r="11" spans="1:8" ht="12.75" customHeight="1"/>
    <row r="12" spans="1:8" ht="12.75" customHeight="1"/>
    <row r="13" spans="1:8" ht="12.75" customHeight="1"/>
    <row r="14" spans="1:8" ht="12.75" customHeight="1"/>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8" ht="12.75" customHeight="1"/>
    <row r="34" spans="1:8" ht="12.75" customHeight="1"/>
    <row r="35" spans="1:8" ht="12.75" customHeight="1"/>
    <row r="36" spans="1:8" ht="12.75" customHeight="1"/>
    <row r="37" spans="1:8" ht="12.75" customHeight="1">
      <c r="A37" s="1" t="s">
        <v>12</v>
      </c>
      <c r="B37" s="7">
        <v>916.7</v>
      </c>
      <c r="C37" s="9">
        <v>1020</v>
      </c>
      <c r="D37" s="9">
        <v>1096</v>
      </c>
      <c r="E37" s="7">
        <v>1128</v>
      </c>
      <c r="F37" s="7">
        <v>1167</v>
      </c>
      <c r="G37" s="7">
        <v>1242</v>
      </c>
      <c r="H37" s="16">
        <v>1326</v>
      </c>
    </row>
    <row r="38" spans="1:8" ht="12.75" customHeight="1">
      <c r="A38" s="1" t="s">
        <v>48</v>
      </c>
      <c r="B38" s="7">
        <v>194.1</v>
      </c>
      <c r="C38" s="9">
        <v>155</v>
      </c>
      <c r="D38" s="9">
        <v>124</v>
      </c>
      <c r="E38" s="7">
        <v>87</v>
      </c>
      <c r="F38" s="7">
        <v>62</v>
      </c>
      <c r="G38" s="7">
        <v>44</v>
      </c>
      <c r="H38" s="16">
        <v>33</v>
      </c>
    </row>
    <row r="39" spans="1:8" ht="12.75" customHeight="1">
      <c r="B39" s="5"/>
      <c r="C39" s="5"/>
      <c r="D39" s="5"/>
      <c r="E39" s="5"/>
      <c r="F39" s="5"/>
      <c r="G39" s="5"/>
      <c r="H39" s="5"/>
    </row>
    <row r="40" spans="1:8" ht="12.75" customHeight="1">
      <c r="A40" s="1" t="s">
        <v>49</v>
      </c>
      <c r="B40" s="7">
        <f t="shared" ref="B40:H40" si="2">SUM(B37:B39)</f>
        <v>1110.8</v>
      </c>
      <c r="C40" s="9">
        <f t="shared" si="2"/>
        <v>1175</v>
      </c>
      <c r="D40" s="9">
        <f t="shared" si="2"/>
        <v>1220</v>
      </c>
      <c r="E40" s="7">
        <f t="shared" si="2"/>
        <v>1215</v>
      </c>
      <c r="F40" s="7">
        <f t="shared" si="2"/>
        <v>1229</v>
      </c>
      <c r="G40" s="7">
        <f t="shared" si="2"/>
        <v>1286</v>
      </c>
      <c r="H40" s="16">
        <f t="shared" si="2"/>
        <v>1359</v>
      </c>
    </row>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Operating_Statistics</vt:lpstr>
      <vt:lpstr>Quarterly Seg Graphs</vt:lpstr>
      <vt:lpstr>Quarterly Fin Graphs</vt:lpstr>
      <vt:lpstr>Annual Op Graphs</vt:lpstr>
      <vt:lpstr>Quarterly Op Graphs</vt:lpstr>
      <vt:lpstr>Sample Graphs</vt:lpstr>
      <vt:lpstr>new graph on annual segmented</vt:lpstr>
      <vt:lpstr>Operating_Statistics!Print_Area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Luzie Spencer</dc:creator>
  <cp:lastModifiedBy>Luzie Spencer</cp:lastModifiedBy>
  <cp:lastPrinted>2025-03-21T17:59:19Z</cp:lastPrinted>
  <dcterms:created xsi:type="dcterms:W3CDTF">2020-01-17T18:15:21Z</dcterms:created>
  <dcterms:modified xsi:type="dcterms:W3CDTF">2025-03-21T17:59:29Z</dcterms:modified>
</cp:coreProperties>
</file>