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3.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5.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6.xml" ContentType="application/vnd.openxmlformats-officedocument.drawing+xml"/>
  <Override PartName="/xl/charts/chart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992440\Documents\AR Online\"/>
    </mc:Choice>
  </mc:AlternateContent>
  <bookViews>
    <workbookView xWindow="0" yWindow="0" windowWidth="28800" windowHeight="12300"/>
  </bookViews>
  <sheets>
    <sheet name="Statistiques par secteur" sheetId="1" r:id="rId1"/>
    <sheet name="Quarterly Seg Graphs" sheetId="2" state="hidden" r:id="rId2"/>
    <sheet name="Quarterly Fin Graphs" sheetId="3" state="hidden" r:id="rId3"/>
    <sheet name="Annual Op Graphs" sheetId="4" state="hidden" r:id="rId4"/>
    <sheet name="Quarterly Op Graphs" sheetId="5" state="hidden" r:id="rId5"/>
    <sheet name="Sample Graphs" sheetId="6" state="hidden" r:id="rId6"/>
    <sheet name="new graph on annual segmented" sheetId="7" state="hidden" r:id="rId7"/>
  </sheets>
  <definedNames>
    <definedName name="_1_0DS">#REF!</definedName>
    <definedName name="_10_hours">#REF!</definedName>
    <definedName name="_2_0DS">#REF!</definedName>
    <definedName name="_30_hours">#REF!</definedName>
    <definedName name="_5_hours">#REF!</definedName>
    <definedName name="_AIN2">#REF!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kam008">#REF!</definedName>
    <definedName name="_ls1">#REF!</definedName>
    <definedName name="_new2">#REF!</definedName>
    <definedName name="_R112_1113">#REF!</definedName>
    <definedName name="_ss1">#REF!</definedName>
    <definedName name="_ts1">#REF!</definedName>
    <definedName name="_uac1">#REF!</definedName>
    <definedName name="_VRS1">#REF!</definedName>
    <definedName name="_VRS2">#REF!</definedName>
    <definedName name="a">#REF!</definedName>
    <definedName name="a175400411ytd">#REF!</definedName>
    <definedName name="AB_Bud_Act">#REF!</definedName>
    <definedName name="Accept_sort_sites">#REF!</definedName>
    <definedName name="Account_Map_Final">#REF!</definedName>
    <definedName name="actuals2001">#REF!</definedName>
    <definedName name="adds">#REF!</definedName>
    <definedName name="Appl_sort_sites">#REF!</definedName>
    <definedName name="Area_Input_curr_mo">#REF!</definedName>
    <definedName name="Area_Input_tot_yr">#REF!</definedName>
    <definedName name="Area_Input_YTD">#REF!</definedName>
    <definedName name="Area_lookup">#REF!</definedName>
    <definedName name="AUGUST">#REF!</definedName>
    <definedName name="average">#REF!</definedName>
    <definedName name="aveshares2001">#REF!</definedName>
    <definedName name="bat130ytd">#REF!</definedName>
    <definedName name="bat300ytd">#REF!</definedName>
    <definedName name="bat400ytd">#REF!</definedName>
    <definedName name="BC_Act">#REF!</definedName>
    <definedName name="BC_Bud">#REF!</definedName>
    <definedName name="BC_Bud_SKF">#REF!</definedName>
    <definedName name="bel501ytd">#REF!</definedName>
    <definedName name="bel503ytd">#REF!</definedName>
    <definedName name="bel504ytd">#REF!</definedName>
    <definedName name="bel505ytd">#REF!</definedName>
    <definedName name="bel506ytd">#REF!</definedName>
    <definedName name="bel901ytd">#REF!</definedName>
    <definedName name="bel903ytd">#REF!</definedName>
    <definedName name="bel904ytd">#REF!</definedName>
    <definedName name="bel905tyd">#REF!</definedName>
    <definedName name="bel905ytd">#REF!</definedName>
    <definedName name="bel906ytd">#REF!</definedName>
    <definedName name="budget">#REF!</definedName>
    <definedName name="Budget_Year">#REF!</definedName>
    <definedName name="budgetshares">#REF!</definedName>
    <definedName name="CapLabTotal">#REF!</definedName>
    <definedName name="car00801bytd">#REF!</definedName>
    <definedName name="car013ytd">#REF!</definedName>
    <definedName name="car027ytd">#REF!</definedName>
    <definedName name="car700ytd">#REF!</definedName>
    <definedName name="car701ytd">#REF!</definedName>
    <definedName name="car800ytd">#REF!</definedName>
    <definedName name="car801ytd">#REF!</definedName>
    <definedName name="Carryover">#REF!</definedName>
    <definedName name="cas002ytd">#REF!</definedName>
    <definedName name="cas007ytd">#REF!</definedName>
    <definedName name="cas008ytd">#REF!</definedName>
    <definedName name="cas01001bytd">#REF!</definedName>
    <definedName name="cas010101bytd">#REF!</definedName>
    <definedName name="cas010ytd">#REF!</definedName>
    <definedName name="CAS10001BYTD">#REF!</definedName>
    <definedName name="cas100ytd">#REF!</definedName>
    <definedName name="cas101ytd">#REF!</definedName>
    <definedName name="cas102ytd">#REF!</definedName>
    <definedName name="cas107ytd">#REF!</definedName>
    <definedName name="cas108ytd">#REF!</definedName>
    <definedName name="CAS20601YTD">#REF!</definedName>
    <definedName name="cas402ytd">#REF!</definedName>
    <definedName name="cas403ytd">#REF!</definedName>
    <definedName name="cashflow">#REF!</definedName>
    <definedName name="casmpytd">#REF!</definedName>
    <definedName name="cbm1207cnt1ytd">#REF!</definedName>
    <definedName name="CEAedONLY">#REF!</definedName>
    <definedName name="CFBU">#REF!</definedName>
    <definedName name="cheqytd">#REF!</definedName>
    <definedName name="chg100ytd">#REF!</definedName>
    <definedName name="chg200ytd">#REF!</definedName>
    <definedName name="chg900ytd">#REF!</definedName>
    <definedName name="CivilsApr">#REF!</definedName>
    <definedName name="CivilsAug">#REF!</definedName>
    <definedName name="CivilsDec">#REF!</definedName>
    <definedName name="CivilsFeb">#REF!</definedName>
    <definedName name="CivilsII">#REF!</definedName>
    <definedName name="CivilsJan">#REF!</definedName>
    <definedName name="CivilsJul">#REF!</definedName>
    <definedName name="CivilsJun">#REF!</definedName>
    <definedName name="CivilsMar">#REF!</definedName>
    <definedName name="CivilsMay">#REF!</definedName>
    <definedName name="CivilsNov">#REF!</definedName>
    <definedName name="CivilsOct">#REF!</definedName>
    <definedName name="CivilsSep">#REF!</definedName>
    <definedName name="CivilsTotal">#REF!</definedName>
    <definedName name="CMB1207CNT1RYTD">#REF!</definedName>
    <definedName name="cogsbasic">#REF!</definedName>
    <definedName name="cogsMovie">#REF!</definedName>
    <definedName name="cogsmusic">#REF!</definedName>
    <definedName name="cogsPPV">#REF!</definedName>
    <definedName name="cogsSpecial">#REF!</definedName>
    <definedName name="cogsVOD">#REF!</definedName>
    <definedName name="comm">#REF!</definedName>
    <definedName name="commission">#REF!</definedName>
    <definedName name="condensed">#REF!</definedName>
    <definedName name="CPE_ACOS">#REF!</definedName>
    <definedName name="CPE_AREV">#REF!</definedName>
    <definedName name="CPE_MARGIN">#REF!</definedName>
    <definedName name="Current_Period">#REF!</definedName>
    <definedName name="D6.04">#REF!</definedName>
    <definedName name="Data_HQ">#REF!</definedName>
    <definedName name="DB">#REF!</definedName>
    <definedName name="DBase">#REF!</definedName>
    <definedName name="dd">#REF!</definedName>
    <definedName name="DECEMBER">#REF!</definedName>
    <definedName name="Design_sort_sites">#REF!</definedName>
    <definedName name="detail">#REF!</definedName>
    <definedName name="DETAILEXPENSE">#REF!</definedName>
    <definedName name="DETAILREVENUE">#REF!</definedName>
    <definedName name="dfdkjf">#REF!</definedName>
    <definedName name="dis100ytd">#REF!</definedName>
    <definedName name="dis20000ytd">#REF!</definedName>
    <definedName name="dis20001ytd">#REF!</definedName>
    <definedName name="Drivers">#REF!</definedName>
    <definedName name="DS2A">#REF!</definedName>
    <definedName name="DS2AA">#REF!</definedName>
    <definedName name="DS5.1">#REF!</definedName>
    <definedName name="DS5AA">#REF!</definedName>
    <definedName name="dummy">#REF!</definedName>
    <definedName name="EAPR99">#REF!</definedName>
    <definedName name="EAUG99">#REF!</definedName>
    <definedName name="EAUGUST">#REF!</definedName>
    <definedName name="EBITDA">#REF!</definedName>
    <definedName name="ebitda_bu_actuals">#REF!</definedName>
    <definedName name="ebitda_com_actuals">#REF!</definedName>
    <definedName name="ebitda_cons_actuals">#REF!</definedName>
    <definedName name="ebitda_mob_actuals">#REF!</definedName>
    <definedName name="EDEC99">#REF!</definedName>
    <definedName name="EDECEMBER">#REF!</definedName>
    <definedName name="EFEB00">#REF!</definedName>
    <definedName name="EFEB99">#REF!</definedName>
    <definedName name="EJAN00">#REF!</definedName>
    <definedName name="EJAN99">#REF!</definedName>
    <definedName name="EJULY">#REF!</definedName>
    <definedName name="EJULY99">#REF!</definedName>
    <definedName name="EJUN99">#REF!</definedName>
    <definedName name="EJUNE">#REF!</definedName>
    <definedName name="ELIMINATION1">#REF!</definedName>
    <definedName name="ELIMINATION2">#REF!</definedName>
    <definedName name="EMAR00">#REF!</definedName>
    <definedName name="EMAR99">#REF!</definedName>
    <definedName name="EMAY99">#REF!</definedName>
    <definedName name="ENOV99">#REF!</definedName>
    <definedName name="ENOVEMBER">#REF!</definedName>
    <definedName name="EOCT99">#REF!</definedName>
    <definedName name="EOCTOBER">#REF!</definedName>
    <definedName name="EqptII">#REF!</definedName>
    <definedName name="EqptTotal">#REF!</definedName>
    <definedName name="Equip.II.map">#REF!</definedName>
    <definedName name="equip_costs">#REF!</definedName>
    <definedName name="ESEP99">#REF!</definedName>
    <definedName name="ESEPTEMBER">#REF!</definedName>
    <definedName name="exp_bu_actuals">#REF!</definedName>
    <definedName name="exp_com_actuals">#REF!</definedName>
    <definedName name="exp_cons_actuals">#REF!</definedName>
    <definedName name="exp_mob_actuals">#REF!</definedName>
    <definedName name="EXPCHARTACT">#REF!</definedName>
    <definedName name="Facilities_sort_sites">#REF!</definedName>
    <definedName name="Fam">#REF!</definedName>
    <definedName name="famousytd">#REF!</definedName>
    <definedName name="fddf">#REF!</definedName>
    <definedName name="figures">#REF!</definedName>
    <definedName name="Finance.Cat">#REF!</definedName>
    <definedName name="fixedcost">#REF!</definedName>
    <definedName name="fon12071tyd">#REF!</definedName>
    <definedName name="fon12072ytd">#REF!</definedName>
    <definedName name="fon12073ytd">#REF!</definedName>
    <definedName name="fonytd">#REF!</definedName>
    <definedName name="Forecast_Monthly_Churn_Rate">#REF!</definedName>
    <definedName name="Forecast_Monthly_UpgradeSwap_Rate">#REF!</definedName>
    <definedName name="GWP1FREYTD">#REF!</definedName>
    <definedName name="hire_tbl">#REF!</definedName>
    <definedName name="hire_tbl_final">#REF!</definedName>
    <definedName name="hire_tbl_mstr">#REF!</definedName>
    <definedName name="hso3momytd">#REF!</definedName>
    <definedName name="IAPPL">#REF!</definedName>
    <definedName name="ICPECOS">#REF!</definedName>
    <definedName name="ICPEREV">#REF!</definedName>
    <definedName name="ILAN">#REF!</definedName>
    <definedName name="Impact">#REF!</definedName>
    <definedName name="Input_Area_Revenue">#REF!</definedName>
    <definedName name="IOTHER">#REF!</definedName>
    <definedName name="IP">#REF!</definedName>
    <definedName name="IREVCHARTEBITDA">#REF!</definedName>
    <definedName name="IREVCHARTREV">#REF!</definedName>
    <definedName name="IWAND">#REF!</definedName>
    <definedName name="IWANO">#REF!</definedName>
    <definedName name="IWANV">#REF!</definedName>
    <definedName name="JULY">#REF!</definedName>
    <definedName name="JUNE">#REF!</definedName>
    <definedName name="Location">#REF!</definedName>
    <definedName name="LS">#REF!</definedName>
    <definedName name="LSS">#REF!</definedName>
    <definedName name="Map">#REF!</definedName>
    <definedName name="MARCHOUTLOOK">#REF!</definedName>
    <definedName name="MESSAGE_CENTRE2">#REF!</definedName>
    <definedName name="mis">#REF!</definedName>
    <definedName name="nbpq270bbcytd">#REF!</definedName>
    <definedName name="nbpq270lbcytd">#REF!</definedName>
    <definedName name="nbpq270pbcytd">#REF!</definedName>
    <definedName name="nbpq270ybcytd">#REF!</definedName>
    <definedName name="networkmaint">#REF!</definedName>
    <definedName name="new">#REF!</definedName>
    <definedName name="nex001bytd">#REF!</definedName>
    <definedName name="nex001fytd">#REF!</definedName>
    <definedName name="nex001pytd">#REF!</definedName>
    <definedName name="nex004bytd">#REF!</definedName>
    <definedName name="nex004fytd">#REF!</definedName>
    <definedName name="nex004pytd">#REF!</definedName>
    <definedName name="NIAPPL">#REF!</definedName>
    <definedName name="NICPECOS">#REF!</definedName>
    <definedName name="NICPEREV">#REF!</definedName>
    <definedName name="NILAN">#REF!</definedName>
    <definedName name="NIOTHER">#REF!</definedName>
    <definedName name="NIREVCHARTEBITDA">#REF!</definedName>
    <definedName name="NIREVCHARTREV">#REF!</definedName>
    <definedName name="NIWAND">#REF!</definedName>
    <definedName name="NIWANO">#REF!</definedName>
    <definedName name="NIWANV">#REF!</definedName>
    <definedName name="nonilecbudget">#REF!</definedName>
    <definedName name="nonilecreported">#REF!</definedName>
    <definedName name="not">#REF!</definedName>
    <definedName name="NOVEMBER">#REF!</definedName>
    <definedName name="OAUGUST">#REF!</definedName>
    <definedName name="OCTOBER">#REF!</definedName>
    <definedName name="ODECEMBER">#REF!</definedName>
    <definedName name="OJULY">#REF!</definedName>
    <definedName name="OJUNE">#REF!</definedName>
    <definedName name="ONOVEMBER">#REF!</definedName>
    <definedName name="OOCTOBER">#REF!</definedName>
    <definedName name="OSC_sort_sites">#REF!</definedName>
    <definedName name="OSEPTEMBER">#REF!</definedName>
    <definedName name="other">#REF!</definedName>
    <definedName name="other_schedule">#REF!</definedName>
    <definedName name="PAGE2">#REF!</definedName>
    <definedName name="Pay_per_view">#REF!</definedName>
    <definedName name="PCA_Rpt">#REF!</definedName>
    <definedName name="PCS">#REF!</definedName>
    <definedName name="POP_List_sort_sites">#REF!</definedName>
    <definedName name="Portfolio">#REF!</definedName>
    <definedName name="pre12070ytd">#REF!</definedName>
    <definedName name="PrepaidUpgrade">#REF!</definedName>
    <definedName name="priceyear">#REF!</definedName>
    <definedName name="print">#REF!</definedName>
    <definedName name="PRINTOCT">#REF!</definedName>
    <definedName name="Probability">#REF!</definedName>
    <definedName name="Product">#REF!</definedName>
    <definedName name="Product_curr_mo">#REF!</definedName>
    <definedName name="Product_tot_yr">#REF!</definedName>
    <definedName name="Product_ytd">#REF!</definedName>
    <definedName name="Program">#REF!</definedName>
    <definedName name="pur017ytd">#REF!</definedName>
    <definedName name="pur200ytd">#REF!</definedName>
    <definedName name="qn012dasytd">#REF!</definedName>
    <definedName name="raparf01ytd">#REF!</definedName>
    <definedName name="rasb01ytd">#REF!</definedName>
    <definedName name="rashtbo1ytd">#REF!</definedName>
    <definedName name="rasnybo1ytd">#REF!</definedName>
    <definedName name="ReducedUpgrade">#REF!</definedName>
    <definedName name="Region">#REF!</definedName>
    <definedName name="Rental">#REF!</definedName>
    <definedName name="repare01ytd">#REF!</definedName>
    <definedName name="rev_bu_actuals">#REF!</definedName>
    <definedName name="rev_com_actuals">#REF!</definedName>
    <definedName name="rev_cons_actuals">#REF!</definedName>
    <definedName name="rev_mob_actuals">#REF!</definedName>
    <definedName name="REVCHARTACT">#REF!</definedName>
    <definedName name="RevenueSAP">#REF!</definedName>
    <definedName name="rtn12070ytd">#REF!</definedName>
    <definedName name="sales">#REF!</definedName>
    <definedName name="SAnComplete">#REF!</definedName>
    <definedName name="SCFP_DETAIL">#REF!</definedName>
    <definedName name="SCFP_FINAL">#REF!</definedName>
    <definedName name="sepdata">#REF!</definedName>
    <definedName name="SEPTEMBER">#REF!</definedName>
    <definedName name="shared">#REF!</definedName>
    <definedName name="SMART8">#REF!</definedName>
    <definedName name="snr200ytd">#REF!</definedName>
    <definedName name="sort">#REF!</definedName>
    <definedName name="SS">#REF!</definedName>
    <definedName name="SSS">#REF!</definedName>
    <definedName name="sub4cast">#REF!</definedName>
    <definedName name="SubRegion">#REF!</definedName>
    <definedName name="Summary">#REF!</definedName>
    <definedName name="Summary_Schedule">#REF!</definedName>
    <definedName name="swp12070ytd">#REF!</definedName>
    <definedName name="TAC_DATA_sort_sites">#REF!</definedName>
    <definedName name="tbl_active_to_inactive">#REF!</definedName>
    <definedName name="tbl_churn_source">#REF!</definedName>
    <definedName name="tbl_emptype_change">#REF!</definedName>
    <definedName name="tbl_hc_reg">#REF!</definedName>
    <definedName name="tbl_hc_temp">#REF!</definedName>
    <definedName name="tbl_hc_total">#REF!</definedName>
    <definedName name="tbl_inactive_to_active">#REF!</definedName>
    <definedName name="tbl_lob_movein">#REF!</definedName>
    <definedName name="tbl_lob_moveout">#REF!</definedName>
    <definedName name="tbl_monthend_hires">#REF!</definedName>
    <definedName name="tbl_movement_within">#REF!</definedName>
    <definedName name="tbl_mth_source">#REF!</definedName>
    <definedName name="tbl_offstaff">#REF!</definedName>
    <definedName name="tbl_type_change">#REF!</definedName>
    <definedName name="Technology">#REF!</definedName>
    <definedName name="telecomSummary">#REF!</definedName>
    <definedName name="test">#REF!</definedName>
    <definedName name="TEST0">#REF!</definedName>
    <definedName name="test040">#REF!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37">#REF!</definedName>
    <definedName name="TEST38">#REF!</definedName>
    <definedName name="TEST39">#REF!</definedName>
    <definedName name="TEST4">#REF!</definedName>
    <definedName name="TEST40">#REF!</definedName>
    <definedName name="TEST41">#REF!</definedName>
    <definedName name="TEST42">#REF!</definedName>
    <definedName name="TEST43">#REF!</definedName>
    <definedName name="TEST5">#REF!</definedName>
    <definedName name="TEST6">#REF!</definedName>
    <definedName name="TEST7">#REF!</definedName>
    <definedName name="TEST8">#REF!</definedName>
    <definedName name="TEST9">#REF!</definedName>
    <definedName name="TESTHKEY">#REF!</definedName>
    <definedName name="testhockey">#REF!</definedName>
    <definedName name="testkey5">#REF!</definedName>
    <definedName name="TESTKEYS">#REF!</definedName>
    <definedName name="TESTVKEY">#REF!</definedName>
    <definedName name="thankytd">#REF!</definedName>
    <definedName name="too">#REF!</definedName>
    <definedName name="TOTALREVCHARTEBITDA">#REF!</definedName>
    <definedName name="TOTALREVCHARTREV">#REF!</definedName>
    <definedName name="TS">#REF!</definedName>
    <definedName name="TSS">#REF!</definedName>
    <definedName name="ValidSWType">#REF!</definedName>
    <definedName name="var">#REF!</definedName>
    <definedName name="Variance_MktgSales">#REF!</definedName>
    <definedName name="VideoRate">#REF!</definedName>
    <definedName name="virus">#REF!</definedName>
    <definedName name="virus3">#REF!</definedName>
    <definedName name="virus4">#REF!</definedName>
    <definedName name="w">#REF!</definedName>
    <definedName name="wan">#REF!</definedName>
    <definedName name="WGP1ENGYTD">#REF!</definedName>
    <definedName name="whatisthis">#REF!</definedName>
    <definedName name="WHOLESALE2">#REF!</definedName>
    <definedName name="wrn.1996.">#REF!</definedName>
    <definedName name="wrn.IT._.Metrics.">#REF!</definedName>
    <definedName name="wrn.Summary._.Report.">#REF!</definedName>
    <definedName name="x33746641ytd">#REF!</definedName>
    <definedName name="x33760681ytd">#REF!</definedName>
    <definedName name="Z_B008F9EE_3F54_11D7_949E_0050BA116C93_.wvu.Cols" localSheetId="1">#REF!</definedName>
    <definedName name="Z_B008F9EE_3F54_11D7_949E_0050BA116C93_.wvu.PrintArea" localSheetId="2">#REF!</definedName>
    <definedName name="Z_B008F9EE_3F54_11D7_949E_0050BA116C93_.wvu.PrintArea" localSheetId="1">'Statistiques par secteur'!$B$2:$F$37</definedName>
    <definedName name="Z_B008F9EE_3F54_11D7_949E_0050BA116C93_.wvu.PrintArea" localSheetId="0">#REF!</definedName>
    <definedName name="Z_B008F9EE_3F54_11D7_949E_0050BA116C93_.wvu.Rows" localSheetId="0">#REF!</definedName>
  </definedNames>
  <calcPr calcId="162913"/>
  <extLst>
    <ext uri="GoogleSheetsCustomDataVersion2">
      <go:sheetsCustomData xmlns:go="http://customooxmlschemas.google.com/" r:id="rId11" roundtripDataChecksum="p8+3wuwfUsQLLowGXrfSPTApEYH+CvsP4Pu4lmaJ63U="/>
    </ext>
  </extLst>
</workbook>
</file>

<file path=xl/calcChain.xml><?xml version="1.0" encoding="utf-8"?>
<calcChain xmlns="http://schemas.openxmlformats.org/spreadsheetml/2006/main">
  <c r="H40" i="7" l="1"/>
  <c r="G40" i="7"/>
  <c r="F40" i="7"/>
  <c r="E40" i="7"/>
  <c r="D40" i="7"/>
  <c r="C40" i="7"/>
  <c r="B40" i="7"/>
  <c r="F5" i="7"/>
  <c r="E5" i="7"/>
  <c r="D5" i="7"/>
  <c r="C5" i="7"/>
  <c r="B5" i="7"/>
  <c r="H2" i="7"/>
  <c r="H5" i="7" s="1"/>
  <c r="G2" i="7"/>
  <c r="G5" i="7" s="1"/>
  <c r="F2" i="7"/>
  <c r="E2" i="7"/>
  <c r="D2" i="7"/>
  <c r="C2" i="7"/>
  <c r="B2" i="7"/>
  <c r="F69" i="1"/>
  <c r="E69" i="1"/>
  <c r="D69" i="1"/>
  <c r="C69" i="1"/>
  <c r="C53" i="1"/>
  <c r="F47" i="1"/>
  <c r="E47" i="1"/>
  <c r="D47" i="1"/>
  <c r="C47" i="1"/>
</calcChain>
</file>

<file path=xl/sharedStrings.xml><?xml version="1.0" encoding="utf-8"?>
<sst xmlns="http://schemas.openxmlformats.org/spreadsheetml/2006/main" count="155" uniqueCount="101">
  <si>
    <t>Statistiques annuelles par secteur</t>
  </si>
  <si>
    <t xml:space="preserve"> </t>
  </si>
  <si>
    <t>Secteur Solutions technologiques gérées de TELUS (TTech)</t>
  </si>
  <si>
    <t>Produits d’exploitation (en millions)</t>
  </si>
  <si>
    <t>Produits intersectoriels (en millions)</t>
  </si>
  <si>
    <t>BAIIA ajusté (en millions)</t>
  </si>
  <si>
    <t xml:space="preserve">Dépenses d’investissement (en millions) </t>
  </si>
  <si>
    <t xml:space="preserve">Abonnés aux services de sécurité (en milliers) </t>
  </si>
  <si>
    <t xml:space="preserve">Abonnés aux services résidentiels de transmission de la voix (en milliers) </t>
  </si>
  <si>
    <t>Nombre de membres des services de soins de santé virtuels (en millions)</t>
  </si>
  <si>
    <t>Nombre de personnes couvertes par les services de soins de santé (en millions)</t>
  </si>
  <si>
    <t>Nombre de transactions liées aux services de santé numériques (en millions)</t>
  </si>
  <si>
    <t>Autres produits (en millions)</t>
  </si>
  <si>
    <t>Produits d’exploitation et autres produits (en millions)</t>
  </si>
  <si>
    <t>BAIIA (en millions)</t>
  </si>
  <si>
    <r>
      <rPr>
        <sz val="7"/>
        <color theme="1"/>
        <rFont val="Helvetica Neue"/>
      </rPr>
      <t>Marge du BAIIA</t>
    </r>
    <r>
      <rPr>
        <vertAlign val="superscript"/>
        <sz val="7"/>
        <color theme="1"/>
        <rFont val="Helvetica Neue"/>
      </rPr>
      <t>2</t>
    </r>
  </si>
  <si>
    <r>
      <rPr>
        <sz val="7"/>
        <color theme="1"/>
        <rFont val="Helvetica Neue"/>
      </rPr>
      <t>BAIIA ajusté (en millions)</t>
    </r>
  </si>
  <si>
    <r>
      <rPr>
        <sz val="7"/>
        <color theme="1"/>
        <rFont val="Helvetica Neue"/>
      </rPr>
      <t>Marge du BAIIA ajusté</t>
    </r>
    <r>
      <rPr>
        <vertAlign val="superscript"/>
        <sz val="10"/>
        <color rgb="FF000000"/>
        <rFont val="Arial"/>
      </rPr>
      <t>2</t>
    </r>
    <r>
      <rPr>
        <sz val="10"/>
        <color rgb="FF000000"/>
        <rFont val="Arial"/>
      </rPr>
      <t xml:space="preserve"> </t>
    </r>
  </si>
  <si>
    <t>Dépenses d’investissement (en millions)</t>
  </si>
  <si>
    <t>Statistiques trimestrielles par secteur</t>
  </si>
  <si>
    <t>T4 2024</t>
  </si>
  <si>
    <t>T3 2024</t>
  </si>
  <si>
    <t>T2 2024</t>
  </si>
  <si>
    <t>T1 2024</t>
  </si>
  <si>
    <t>T4 2023</t>
  </si>
  <si>
    <t>T3 2023</t>
  </si>
  <si>
    <t>T2 2023</t>
  </si>
  <si>
    <t>T1 2023</t>
  </si>
  <si>
    <t>Secteur TTech</t>
  </si>
  <si>
    <r>
      <rPr>
        <sz val="7"/>
        <color rgb="FF000000"/>
        <rFont val="Helvetica Neue"/>
      </rPr>
      <t>Autres produits (en millions)</t>
    </r>
  </si>
  <si>
    <r>
      <rPr>
        <sz val="7"/>
        <color theme="1"/>
        <rFont val="Helvetica Neue"/>
      </rPr>
      <t>Produits d’exploitation et autres produits (en millions)</t>
    </r>
  </si>
  <si>
    <r>
      <rPr>
        <sz val="7"/>
        <color theme="1"/>
        <rFont val="Helvetica Neue"/>
      </rPr>
      <t>BAIIA (en millions)</t>
    </r>
  </si>
  <si>
    <r>
      <rPr>
        <sz val="7"/>
        <color theme="1"/>
        <rFont val="Helvetica Neue"/>
      </rPr>
      <t>Marge du BAIIA</t>
    </r>
    <r>
      <rPr>
        <vertAlign val="superscript"/>
        <sz val="7"/>
        <color theme="1"/>
        <rFont val="Helvetica Neue"/>
      </rPr>
      <t>2</t>
    </r>
  </si>
  <si>
    <r>
      <rPr>
        <sz val="7"/>
        <color theme="1"/>
        <rFont val="Helvetica Neue"/>
      </rPr>
      <t>BAIIA ajusté (en millions)</t>
    </r>
  </si>
  <si>
    <r>
      <rPr>
        <sz val="7"/>
        <color rgb="FF000000"/>
        <rFont val="Helvetica Neue"/>
      </rPr>
      <t>Abonnés des téléphones mobiles</t>
    </r>
    <r>
      <rPr>
        <vertAlign val="superscript"/>
        <sz val="7"/>
        <color rgb="FF000000"/>
        <rFont val="Arial"/>
      </rPr>
      <t>9,10</t>
    </r>
    <r>
      <rPr>
        <sz val="7"/>
        <color rgb="FF000000"/>
        <rFont val="Arial"/>
      </rPr>
      <t xml:space="preserve"> (en milliers)</t>
    </r>
    <r>
      <rPr>
        <sz val="7"/>
        <color rgb="FF000000"/>
        <rFont val="Arial"/>
      </rPr>
      <t xml:space="preserve"> </t>
    </r>
  </si>
  <si>
    <r>
      <rPr>
        <sz val="7"/>
        <color rgb="FF000000"/>
        <rFont val="Helvetica Neue"/>
      </rPr>
      <t>Abonnés des appareils connectés</t>
    </r>
    <r>
      <rPr>
        <vertAlign val="superscript"/>
        <sz val="7"/>
        <color rgb="FF000000"/>
        <rFont val="Helvetica Neue"/>
      </rPr>
      <t>10</t>
    </r>
    <r>
      <rPr>
        <sz val="7"/>
        <color rgb="FF000000"/>
        <rFont val="Arial"/>
      </rPr>
      <t xml:space="preserve"> </t>
    </r>
    <r>
      <rPr>
        <sz val="7"/>
        <color rgb="FF000000"/>
        <rFont val="Arial"/>
      </rPr>
      <t>(en milliers)</t>
    </r>
    <r>
      <rPr>
        <sz val="7"/>
        <color rgb="FF000000"/>
        <rFont val="Arial"/>
      </rPr>
      <t xml:space="preserve"> </t>
    </r>
  </si>
  <si>
    <r>
      <rPr>
        <sz val="7"/>
        <color rgb="FF000000"/>
        <rFont val="Helvetica Neue"/>
      </rPr>
      <t>Abonnés aux services Internet</t>
    </r>
    <r>
      <rPr>
        <vertAlign val="superscript"/>
        <sz val="7"/>
        <color rgb="FF000000"/>
        <rFont val="Helvetica Neue"/>
      </rPr>
      <t>11</t>
    </r>
    <r>
      <rPr>
        <sz val="7"/>
        <color rgb="FF000000"/>
        <rFont val="Arial"/>
      </rPr>
      <t xml:space="preserve"> (en milliers)</t>
    </r>
    <r>
      <rPr>
        <sz val="7"/>
        <color rgb="FF000000"/>
        <rFont val="Arial"/>
      </rPr>
      <t xml:space="preserve"> </t>
    </r>
  </si>
  <si>
    <r>
      <rPr>
        <sz val="7"/>
        <color rgb="FF000000"/>
        <rFont val="Helvetica Neue"/>
      </rPr>
      <t>Abonnés aux services de sécurité</t>
    </r>
    <r>
      <rPr>
        <vertAlign val="superscript"/>
        <sz val="7"/>
        <color rgb="FF000000"/>
        <rFont val="Helvetica Neue"/>
      </rPr>
      <t xml:space="preserve"> </t>
    </r>
    <r>
      <rPr>
        <sz val="7"/>
        <color rgb="FF000000"/>
        <rFont val="Helvetica Neue"/>
      </rPr>
      <t>(en milliers)</t>
    </r>
    <r>
      <rPr>
        <sz val="7"/>
        <color rgb="FF000000"/>
        <rFont val="Helvetica Neue"/>
      </rPr>
      <t xml:space="preserve"> </t>
    </r>
  </si>
  <si>
    <r>
      <rPr>
        <sz val="7"/>
        <color theme="1"/>
        <rFont val="Helvetica Neue"/>
      </rPr>
      <t>Nombre de personnes couvertes par les services de soins de santé (en millions)</t>
    </r>
  </si>
  <si>
    <t>Secteur TELUS Numérique</t>
  </si>
  <si>
    <r>
      <rPr>
        <sz val="7"/>
        <color theme="1"/>
        <rFont val="Helvetica Neue"/>
      </rPr>
      <t>BAIIA ajusté (en millions)</t>
    </r>
  </si>
  <si>
    <t>Notes</t>
  </si>
  <si>
    <t>1 - Comprend un gain avant impôt de 410 millions de dollars réalisé à la disposition de nos activités Solutions en finances au quatrième trimestre de 2021.</t>
  </si>
  <si>
    <t>2 - Mesures non définies par les PCGR et autres mesures financières qui n’ont pas de signification normalisée prescrite par les normes comptables IFRS et pourraient ne pas être comparables à celles présentées par d’autres émetteurs. Pour des renseignements supplémentaires, consulter la rubrique 11.1 du rapport de gestion.</t>
  </si>
  <si>
    <t>Communications</t>
  </si>
  <si>
    <t>Q1</t>
  </si>
  <si>
    <t>Q2</t>
  </si>
  <si>
    <t>Q3</t>
  </si>
  <si>
    <t>Q4</t>
  </si>
  <si>
    <t>Revenue</t>
  </si>
  <si>
    <t>EBITDA</t>
  </si>
  <si>
    <t>High SpeedNet Adds</t>
  </si>
  <si>
    <t>Mobility</t>
  </si>
  <si>
    <t>Wireless Net Adds</t>
  </si>
  <si>
    <t>Consolidated</t>
  </si>
  <si>
    <t>Income From Continuing ops</t>
  </si>
  <si>
    <t>operations expense</t>
  </si>
  <si>
    <t>Annual Operating Stats</t>
  </si>
  <si>
    <t>00</t>
  </si>
  <si>
    <t>01</t>
  </si>
  <si>
    <t>02</t>
  </si>
  <si>
    <t>Basic EPS</t>
  </si>
  <si>
    <t>Net Debt to EBITDA</t>
  </si>
  <si>
    <t>Net Debt to Total Capitalization</t>
  </si>
  <si>
    <t>Quarterly Operating Stats</t>
  </si>
  <si>
    <t>Quarterly</t>
  </si>
  <si>
    <t xml:space="preserve">Q1 </t>
  </si>
  <si>
    <t>Annual</t>
  </si>
  <si>
    <t>95</t>
  </si>
  <si>
    <t>96</t>
  </si>
  <si>
    <t>97</t>
  </si>
  <si>
    <t>98</t>
  </si>
  <si>
    <t>99</t>
  </si>
  <si>
    <t>Internet subscribers</t>
  </si>
  <si>
    <t xml:space="preserve">NALs in service </t>
  </si>
  <si>
    <t>TV subscribers</t>
  </si>
  <si>
    <t>Total wireline subscribers</t>
  </si>
  <si>
    <t>High-speed Internet subscribers (000s)</t>
  </si>
  <si>
    <t>Dial-up Internet subscribers (000s)</t>
  </si>
  <si>
    <t>Internet subscribers (000s)</t>
  </si>
  <si>
    <r>
      <t>Autres produits</t>
    </r>
    <r>
      <rPr>
        <vertAlign val="superscript"/>
        <sz val="7"/>
        <color rgb="FF000000"/>
        <rFont val="Helvetica Neue"/>
      </rPr>
      <t>1</t>
    </r>
    <r>
      <rPr>
        <sz val="7"/>
        <color rgb="FF000000"/>
        <rFont val="Helvetica Neue"/>
      </rPr>
      <t xml:space="preserve"> (en millions)</t>
    </r>
  </si>
  <si>
    <r>
      <t>Produits d’exploitation et autres produits</t>
    </r>
    <r>
      <rPr>
        <vertAlign val="superscript"/>
        <sz val="7"/>
        <color rgb="FF000000"/>
        <rFont val="Helvetica Neue"/>
      </rPr>
      <t>1</t>
    </r>
    <r>
      <rPr>
        <sz val="7"/>
        <color rgb="FF000000"/>
        <rFont val="Helvetica Neue"/>
      </rPr>
      <t xml:space="preserve"> (en millions)</t>
    </r>
  </si>
  <si>
    <r>
      <t>BAIIA</t>
    </r>
    <r>
      <rPr>
        <vertAlign val="superscript"/>
        <sz val="7"/>
        <color theme="1"/>
        <rFont val="Helvetica Neue"/>
      </rPr>
      <t>1</t>
    </r>
    <r>
      <rPr>
        <sz val="7"/>
        <color theme="1"/>
        <rFont val="Helvetica Neue"/>
      </rPr>
      <t xml:space="preserve"> (en millions)</t>
    </r>
  </si>
  <si>
    <r>
      <t>Marge du BAIIA</t>
    </r>
    <r>
      <rPr>
        <vertAlign val="superscript"/>
        <sz val="7"/>
        <color theme="1"/>
        <rFont val="Helvetica Neue"/>
      </rPr>
      <t>1,2</t>
    </r>
  </si>
  <si>
    <r>
      <t>Marge du BAIIA ajusté</t>
    </r>
    <r>
      <rPr>
        <vertAlign val="superscript"/>
        <sz val="7"/>
        <color theme="1"/>
        <rFont val="Helvetica Neue"/>
      </rPr>
      <t>2</t>
    </r>
    <r>
      <rPr>
        <sz val="7"/>
        <color theme="1"/>
        <rFont val="Helvetica Neue"/>
      </rPr>
      <t xml:space="preserve"> </t>
    </r>
  </si>
  <si>
    <t>Ajouts nets au nombre total de connexions d’abonnés aux services de télécommunications (en milliers)</t>
  </si>
  <si>
    <r>
      <t>Abonnés des téléphones mobiles</t>
    </r>
    <r>
      <rPr>
        <vertAlign val="superscript"/>
        <sz val="7"/>
        <color rgb="FF000000"/>
        <rFont val="Arial"/>
        <family val="2"/>
      </rPr>
      <t>9,10</t>
    </r>
    <r>
      <rPr>
        <sz val="7"/>
        <color rgb="FF000000"/>
        <rFont val="Arial"/>
      </rPr>
      <t xml:space="preserve"> (en milliers) </t>
    </r>
  </si>
  <si>
    <r>
      <t>Abonnés des appareils connectés</t>
    </r>
    <r>
      <rPr>
        <vertAlign val="superscript"/>
        <sz val="7"/>
        <color rgb="FF000000"/>
        <rFont val="Helvetica Neue"/>
      </rPr>
      <t>10</t>
    </r>
    <r>
      <rPr>
        <sz val="7"/>
        <color rgb="FF000000"/>
        <rFont val="Arial"/>
      </rPr>
      <t xml:space="preserve"> (en milliers) </t>
    </r>
  </si>
  <si>
    <r>
      <t>Abonnés aux services Internet</t>
    </r>
    <r>
      <rPr>
        <vertAlign val="superscript"/>
        <sz val="7"/>
        <color rgb="FF000000"/>
        <rFont val="Arial"/>
        <family val="2"/>
      </rPr>
      <t xml:space="preserve">11 </t>
    </r>
    <r>
      <rPr>
        <sz val="7"/>
        <color rgb="FF000000"/>
        <rFont val="Arial"/>
      </rPr>
      <t xml:space="preserve">(en milliers) </t>
    </r>
  </si>
  <si>
    <r>
      <t>Abonnés aux services de télévision</t>
    </r>
    <r>
      <rPr>
        <vertAlign val="superscript"/>
        <sz val="7"/>
        <color rgb="FF000000"/>
        <rFont val="Helvetica Neue"/>
      </rPr>
      <t xml:space="preserve">12 </t>
    </r>
    <r>
      <rPr>
        <sz val="7"/>
        <color rgb="FF000000"/>
        <rFont val="Helvetica Neue"/>
      </rPr>
      <t xml:space="preserve">(en milliers) </t>
    </r>
  </si>
  <si>
    <r>
      <t>Produits mensuels moyens par appareil d’abonné (PMAA) combinés</t>
    </r>
    <r>
      <rPr>
        <vertAlign val="superscript"/>
        <sz val="7"/>
        <color theme="1"/>
        <rFont val="Arial"/>
        <family val="2"/>
      </rPr>
      <t>2,9</t>
    </r>
  </si>
  <si>
    <r>
      <t>Taux de désabonnement mensuel combiné</t>
    </r>
    <r>
      <rPr>
        <vertAlign val="superscript"/>
        <sz val="7"/>
        <color theme="1"/>
        <rFont val="Helvetica Neue"/>
      </rPr>
      <t>9</t>
    </r>
  </si>
  <si>
    <t>Secteur TELUS Expérience numérique (TELUS Numérique)</t>
  </si>
  <si>
    <r>
      <t>Ajouts nets au nombre total de connexions d’abonnés aux services de télécommunications (en milliers)</t>
    </r>
    <r>
      <rPr>
        <sz val="7"/>
        <color theme="1"/>
        <rFont val="Calibri"/>
      </rPr>
      <t xml:space="preserve"> </t>
    </r>
  </si>
  <si>
    <r>
      <t>Abonnés aux services de télévision</t>
    </r>
    <r>
      <rPr>
        <vertAlign val="superscript"/>
        <sz val="7"/>
        <color rgb="FF000000"/>
        <rFont val="Helvetica Neue"/>
      </rPr>
      <t xml:space="preserve">12 </t>
    </r>
    <r>
      <rPr>
        <sz val="7"/>
        <color rgb="FF000000"/>
        <rFont val="Helvetica Neue"/>
      </rPr>
      <t>(en milliers)</t>
    </r>
  </si>
  <si>
    <r>
      <t>PMAA combinés</t>
    </r>
    <r>
      <rPr>
        <vertAlign val="superscript"/>
        <sz val="7"/>
        <color theme="1"/>
        <rFont val="Arial"/>
        <family val="2"/>
      </rPr>
      <t>2,9</t>
    </r>
  </si>
  <si>
    <r>
      <t>Marge du BAIIA</t>
    </r>
    <r>
      <rPr>
        <vertAlign val="superscript"/>
        <sz val="7"/>
        <color theme="1"/>
        <rFont val="Helvetica Neue"/>
      </rPr>
      <t>2</t>
    </r>
  </si>
  <si>
    <r>
      <t>9 - Au premier trimestre de 2024, nous avons réduit de 283 000 le nombre d’abonnés des téléphones mobiles pour en retirer un sous-ensemble de clients des services publics qui font maintenant l’objet de modèles de tarification dynamiques aux enchères et nous avons appliqué ce changement de façon rétrospective à partir du 1</t>
    </r>
    <r>
      <rPr>
        <vertAlign val="superscript"/>
        <sz val="6"/>
        <color theme="1"/>
        <rFont val="Arial"/>
        <family val="2"/>
      </rPr>
      <t>er</t>
    </r>
    <r>
      <rPr>
        <sz val="6"/>
        <color theme="1"/>
        <rFont val="Arial"/>
        <family val="2"/>
      </rPr>
      <t> janvier 2023. Par suite de ce changement, les statistiques d’exploitation connexes (PMAA et taux de désabonnement) ont également été ajustées.</t>
    </r>
  </si>
  <si>
    <r>
      <t>10 - Avec prise d’effet le 1</t>
    </r>
    <r>
      <rPr>
        <vertAlign val="superscript"/>
        <sz val="6"/>
        <color theme="1"/>
        <rFont val="Arial"/>
        <family val="2"/>
      </rPr>
      <t>er</t>
    </r>
    <r>
      <rPr>
        <sz val="6"/>
        <color theme="1"/>
        <rFont val="Arial"/>
        <family val="2"/>
      </rPr>
      <t> janvier 2023, nous avons ajusté, sur une base prospective, le nombre d’abonnés des téléphones mobiles et le nombre d’abonnés des appareils connectés de manière à retrancher 50 000 abonnés et à ajouter 82 000 abonnés, respectivement, en raison d’un examen du nombre d’abonnés.</t>
    </r>
  </si>
  <si>
    <r>
      <t>11 - Avec prise d’effet le 1</t>
    </r>
    <r>
      <rPr>
        <vertAlign val="superscript"/>
        <sz val="6"/>
        <color theme="1"/>
        <rFont val="Arial"/>
        <family val="2"/>
      </rPr>
      <t>er</t>
    </r>
    <r>
      <rPr>
        <sz val="6"/>
        <color theme="1"/>
        <rFont val="Arial"/>
        <family val="2"/>
      </rPr>
      <t> janvier 2023, sur une base prospective, nous avons ajusté le nombre d’abonnés aux services Internet de manière à ajouter 70 000 abonnés en raison d’acquisitions d’entreprises.</t>
    </r>
  </si>
  <si>
    <r>
      <t>12 - Avec prise d’effet le 1</t>
    </r>
    <r>
      <rPr>
        <vertAlign val="superscript"/>
        <sz val="6"/>
        <color theme="1"/>
        <rFont val="Arial"/>
        <family val="2"/>
      </rPr>
      <t>er</t>
    </r>
    <r>
      <rPr>
        <sz val="6"/>
        <color theme="1"/>
        <rFont val="Arial"/>
        <family val="2"/>
      </rPr>
      <t> janvier 2024, sur une base prospective, nous avons ajusté le nombre d’abonnés aux services de télévision pour en retrancher 97 000, car nous avons cessé de commercialiser le produit Pik TV.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</si>
</sst>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quot;$&quot;#,##0.0_);\(&quot;$&quot;#,##0.0\)"/>
    <numFmt numFmtId="165" formatCode="_(&quot;$&quot;* #,##0_);_(&quot;$&quot;* \(#,##0\);_(&quot;$&quot;* &quot;-&quot;??_);_(@_)"/>
    <numFmt numFmtId="166" formatCode="_(* #,##0_);_(* \(#,##0\);_(* &quot;-&quot;??_);_(@_)"/>
    <numFmt numFmtId="167" formatCode="_(&quot;$&quot;* #,##0_);_(&quot;$&quot;* \(#,##0\);_(&quot;$&quot;* &quot;-&quot;?_);_(@_)"/>
    <numFmt numFmtId="168" formatCode="0.0%"/>
    <numFmt numFmtId="169" formatCode="_-* #,##0_-;\-* #,##0_-;_-* &quot;-&quot;??_-;_-@"/>
    <numFmt numFmtId="170" formatCode="_(&quot;$&quot;* #,##0.00_);_(&quot;$&quot;* \(#,##0.00\);_(&quot;$&quot;* &quot;-&quot;??_);_(@_)"/>
    <numFmt numFmtId="171" formatCode="_-* #,##0.0_-;\-* #,##0.0_-;_-* &quot;-&quot;??_-;_-@"/>
    <numFmt numFmtId="172" formatCode="_-&quot;$&quot;* #,##0_-;\-&quot;$&quot;* #,##0_-;_-&quot;$&quot;* &quot;-&quot;??_-;_-@"/>
    <numFmt numFmtId="173" formatCode="0.0"/>
    <numFmt numFmtId="175" formatCode="#,##0;\(#,##0\)"/>
    <numFmt numFmtId="176" formatCode="_(* #,##0.00_);_(* \(#,##0.00\);_(* &quot;-&quot;??_);_(@_)"/>
    <numFmt numFmtId="177" formatCode="_ * #,##0.00_)\ [$$-C0C]_ ;_ * \(#,##0.00\)\ [$$-C0C]_ ;_ * &quot;-&quot;??_)\ [$$-C0C]_ ;_ @_ "/>
    <numFmt numFmtId="178" formatCode="_ * #,##0_)\ [$$-C0C]_ ;_ * \(#,##0\)\ [$$-C0C]_ ;_ * &quot;-&quot;??_)\ [$$-C0C]_ ;_ @_ "/>
    <numFmt numFmtId="179" formatCode="0.0&quot; &quot;%"/>
    <numFmt numFmtId="180" formatCode="0.00&quot; &quot;%"/>
  </numFmts>
  <fonts count="36">
    <font>
      <sz val="10"/>
      <color rgb="FF000000"/>
      <name val="Arial"/>
      <scheme val="minor"/>
    </font>
    <font>
      <sz val="7"/>
      <color theme="1"/>
      <name val="Helvetica Neue"/>
    </font>
    <font>
      <i/>
      <sz val="7"/>
      <color theme="1"/>
      <name val="Helvetica Neue"/>
    </font>
    <font>
      <sz val="10"/>
      <color rgb="FF000000"/>
      <name val="Arial"/>
    </font>
    <font>
      <sz val="10"/>
      <name val="Arial"/>
    </font>
    <font>
      <b/>
      <sz val="14"/>
      <color rgb="FF0000FF"/>
      <name val="Helvetica Neue"/>
    </font>
    <font>
      <sz val="20"/>
      <color rgb="FF0000FF"/>
      <name val="Helvetica Neue"/>
    </font>
    <font>
      <b/>
      <sz val="7"/>
      <color theme="1"/>
      <name val="Helvetica Neue"/>
    </font>
    <font>
      <b/>
      <sz val="8"/>
      <color rgb="FF000000"/>
      <name val="Helvetica Neue"/>
    </font>
    <font>
      <sz val="8"/>
      <color theme="1"/>
      <name val="Helvetica Neue"/>
    </font>
    <font>
      <sz val="8"/>
      <color rgb="FF000000"/>
      <name val="Helvetica Neue"/>
    </font>
    <font>
      <b/>
      <sz val="8"/>
      <color theme="1"/>
      <name val="Helvetica Neue"/>
    </font>
    <font>
      <sz val="7"/>
      <color rgb="FF000000"/>
      <name val="Helvetica Neue"/>
    </font>
    <font>
      <i/>
      <sz val="7"/>
      <color rgb="FFFF0000"/>
      <name val="Helvetica Neue"/>
    </font>
    <font>
      <b/>
      <sz val="7"/>
      <color rgb="FF000000"/>
      <name val="Helvetica Neue"/>
    </font>
    <font>
      <sz val="10"/>
      <color theme="1"/>
      <name val="Arial"/>
    </font>
    <font>
      <b/>
      <u/>
      <sz val="10"/>
      <color theme="1"/>
      <name val="Arial"/>
    </font>
    <font>
      <b/>
      <u/>
      <sz val="10"/>
      <color theme="1"/>
      <name val="Arial"/>
    </font>
    <font>
      <b/>
      <sz val="10"/>
      <color theme="1"/>
      <name val="Arial"/>
    </font>
    <font>
      <sz val="10"/>
      <color theme="1"/>
      <name val="Calibri"/>
    </font>
    <font>
      <sz val="10"/>
      <color theme="1"/>
      <name val="Arial"/>
    </font>
    <font>
      <sz val="16"/>
      <color theme="1"/>
      <name val="Arial"/>
    </font>
    <font>
      <b/>
      <sz val="10"/>
      <color rgb="FF000000"/>
      <name val="Helvetica Neue"/>
    </font>
    <font>
      <sz val="7"/>
      <color rgb="FF000000"/>
      <name val="Arial"/>
    </font>
    <font>
      <vertAlign val="superscript"/>
      <sz val="7"/>
      <color theme="1"/>
      <name val="Helvetica Neue"/>
    </font>
    <font>
      <vertAlign val="superscript"/>
      <sz val="10"/>
      <color rgb="FF000000"/>
      <name val="Arial"/>
    </font>
    <font>
      <sz val="7"/>
      <color theme="1"/>
      <name val="Calibri"/>
    </font>
    <font>
      <vertAlign val="superscript"/>
      <sz val="7"/>
      <color rgb="FF000000"/>
      <name val="Arial"/>
    </font>
    <font>
      <vertAlign val="superscript"/>
      <sz val="7"/>
      <color rgb="FF000000"/>
      <name val="Helvetica Neue"/>
    </font>
    <font>
      <vertAlign val="superscript"/>
      <sz val="7"/>
      <color rgb="FF000000"/>
      <name val="Arial"/>
      <family val="2"/>
    </font>
    <font>
      <vertAlign val="superscript"/>
      <sz val="7"/>
      <color theme="1"/>
      <name val="Arial"/>
      <family val="2"/>
    </font>
    <font>
      <sz val="6"/>
      <name val="Arial"/>
      <family val="2"/>
    </font>
    <font>
      <sz val="6"/>
      <color theme="1"/>
      <name val="Arial"/>
      <family val="2"/>
    </font>
    <font>
      <sz val="6"/>
      <color theme="1"/>
      <name val="Helvetica Neue"/>
    </font>
    <font>
      <vertAlign val="superscript"/>
      <sz val="6"/>
      <color theme="1"/>
      <name val="Arial"/>
      <family val="2"/>
    </font>
    <font>
      <sz val="10"/>
      <color rgb="FF000000"/>
      <name val="Arial"/>
      <family val="2"/>
      <scheme val="minor"/>
    </font>
  </fonts>
  <fills count="8">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FFF00"/>
        <bgColor rgb="FFFFFF00"/>
      </patternFill>
    </fill>
    <fill>
      <patternFill patternType="solid">
        <fgColor rgb="FFFFFF99"/>
        <bgColor rgb="FFFFFF99"/>
      </patternFill>
    </fill>
    <fill>
      <patternFill patternType="solid">
        <fgColor rgb="FF99CCFF"/>
        <bgColor rgb="FF99CCFF"/>
      </patternFill>
    </fill>
    <fill>
      <patternFill patternType="solid">
        <fgColor theme="0"/>
        <bgColor indexed="64"/>
      </patternFill>
    </fill>
  </fills>
  <borders count="3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2">
    <xf numFmtId="0" fontId="0" fillId="0" borderId="0"/>
    <xf numFmtId="0" fontId="35" fillId="0" borderId="3"/>
  </cellStyleXfs>
  <cellXfs count="240">
    <xf numFmtId="0" fontId="0" fillId="0" borderId="0" xfId="0" applyFont="1" applyAlignment="1"/>
    <xf numFmtId="0" fontId="1" fillId="2" borderId="1" xfId="0" applyFont="1" applyFill="1" applyBorder="1" applyAlignment="1">
      <alignment vertical="center"/>
    </xf>
    <xf numFmtId="0" fontId="1" fillId="2" borderId="1" xfId="0" applyFont="1" applyFill="1" applyBorder="1" applyAlignment="1">
      <alignment wrapText="1"/>
    </xf>
    <xf numFmtId="0" fontId="1" fillId="2" borderId="1" xfId="0" applyFont="1" applyFill="1" applyBorder="1" applyAlignment="1">
      <alignment vertical="center" wrapText="1"/>
    </xf>
    <xf numFmtId="0" fontId="2" fillId="2" borderId="1" xfId="0" applyFont="1" applyFill="1" applyBorder="1" applyAlignment="1">
      <alignment vertical="center"/>
    </xf>
    <xf numFmtId="0" fontId="3" fillId="2" borderId="1" xfId="0" applyFont="1" applyFill="1" applyBorder="1"/>
    <xf numFmtId="0" fontId="5" fillId="2" borderId="1" xfId="0" applyFont="1" applyFill="1" applyBorder="1" applyAlignment="1">
      <alignment horizontal="left" vertical="center"/>
    </xf>
    <xf numFmtId="0" fontId="1" fillId="2" borderId="1" xfId="0" applyFont="1" applyFill="1" applyBorder="1"/>
    <xf numFmtId="0" fontId="6" fillId="2" borderId="1" xfId="0" applyFont="1" applyFill="1" applyBorder="1" applyAlignment="1">
      <alignment vertical="center"/>
    </xf>
    <xf numFmtId="22" fontId="7" fillId="2" borderId="1" xfId="0" applyNumberFormat="1" applyFont="1" applyFill="1" applyBorder="1" applyAlignment="1">
      <alignment horizontal="left" vertical="center"/>
    </xf>
    <xf numFmtId="0" fontId="8" fillId="2" borderId="1" xfId="0" applyFont="1" applyFill="1" applyBorder="1" applyAlignment="1">
      <alignment vertical="center" wrapText="1"/>
    </xf>
    <xf numFmtId="22" fontId="1" fillId="2" borderId="1" xfId="0" applyNumberFormat="1" applyFont="1" applyFill="1" applyBorder="1" applyAlignment="1">
      <alignment horizontal="center" vertical="center"/>
    </xf>
    <xf numFmtId="0" fontId="9" fillId="2" borderId="1" xfId="0" applyFont="1" applyFill="1" applyBorder="1" applyAlignment="1">
      <alignment vertical="center"/>
    </xf>
    <xf numFmtId="0" fontId="8" fillId="2" borderId="4" xfId="0" applyFont="1" applyFill="1" applyBorder="1" applyAlignment="1">
      <alignmen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0" fontId="10" fillId="2" borderId="1" xfId="0" applyFont="1" applyFill="1" applyBorder="1" applyAlignment="1">
      <alignment vertical="center"/>
    </xf>
    <xf numFmtId="164" fontId="11" fillId="2" borderId="7" xfId="0" applyNumberFormat="1" applyFont="1" applyFill="1" applyBorder="1" applyAlignment="1">
      <alignment vertical="center" wrapText="1"/>
    </xf>
    <xf numFmtId="164" fontId="10" fillId="2" borderId="1" xfId="0" applyNumberFormat="1" applyFont="1" applyFill="1" applyBorder="1" applyAlignment="1">
      <alignment vertical="center" wrapText="1"/>
    </xf>
    <xf numFmtId="164" fontId="12" fillId="2" borderId="11" xfId="0" applyNumberFormat="1" applyFont="1" applyFill="1" applyBorder="1" applyAlignment="1">
      <alignment vertical="center" wrapText="1"/>
    </xf>
    <xf numFmtId="165" fontId="1" fillId="2" borderId="1" xfId="0" applyNumberFormat="1" applyFont="1" applyFill="1" applyBorder="1" applyAlignment="1">
      <alignment horizontal="right" vertical="center" wrapText="1"/>
    </xf>
    <xf numFmtId="166" fontId="7" fillId="2" borderId="11" xfId="0" applyNumberFormat="1" applyFont="1" applyFill="1" applyBorder="1" applyAlignment="1">
      <alignment horizontal="right" vertical="center" wrapText="1"/>
    </xf>
    <xf numFmtId="166" fontId="1" fillId="2" borderId="1" xfId="0" applyNumberFormat="1" applyFont="1" applyFill="1" applyBorder="1" applyAlignment="1">
      <alignment horizontal="right" vertical="center" wrapText="1"/>
    </xf>
    <xf numFmtId="166" fontId="1" fillId="2" borderId="12" xfId="0" applyNumberFormat="1" applyFont="1" applyFill="1" applyBorder="1" applyAlignment="1">
      <alignment horizontal="right" vertical="center" wrapText="1"/>
    </xf>
    <xf numFmtId="0" fontId="13" fillId="2" borderId="1" xfId="0" applyFont="1" applyFill="1" applyBorder="1" applyAlignment="1">
      <alignment vertical="center"/>
    </xf>
    <xf numFmtId="164" fontId="12" fillId="2" borderId="8" xfId="0" applyNumberFormat="1" applyFont="1" applyFill="1" applyBorder="1" applyAlignment="1">
      <alignment vertical="center" wrapText="1"/>
    </xf>
    <xf numFmtId="166" fontId="7" fillId="2" borderId="8" xfId="0" applyNumberFormat="1" applyFont="1" applyFill="1" applyBorder="1" applyAlignment="1">
      <alignment horizontal="right" vertical="center" wrapText="1"/>
    </xf>
    <xf numFmtId="166" fontId="1" fillId="2" borderId="9" xfId="0" applyNumberFormat="1" applyFont="1" applyFill="1" applyBorder="1" applyAlignment="1">
      <alignment horizontal="right" vertical="center" wrapText="1"/>
    </xf>
    <xf numFmtId="166" fontId="1" fillId="2" borderId="10" xfId="0" applyNumberFormat="1" applyFont="1" applyFill="1" applyBorder="1" applyAlignment="1">
      <alignment horizontal="right" vertical="center" wrapText="1"/>
    </xf>
    <xf numFmtId="164" fontId="1" fillId="2" borderId="4" xfId="0" applyNumberFormat="1" applyFont="1" applyFill="1" applyBorder="1" applyAlignment="1">
      <alignment vertical="center" wrapText="1"/>
    </xf>
    <xf numFmtId="164" fontId="1" fillId="2" borderId="8" xfId="0" applyNumberFormat="1" applyFont="1" applyFill="1" applyBorder="1" applyAlignment="1">
      <alignment vertical="center" wrapText="1"/>
    </xf>
    <xf numFmtId="168" fontId="1" fillId="2" borderId="1" xfId="0" applyNumberFormat="1" applyFont="1" applyFill="1" applyBorder="1" applyAlignment="1">
      <alignment horizontal="right" vertical="center" wrapText="1"/>
    </xf>
    <xf numFmtId="166" fontId="7" fillId="2" borderId="7" xfId="0" applyNumberFormat="1" applyFont="1" applyFill="1" applyBorder="1" applyAlignment="1">
      <alignment horizontal="right" vertical="center" wrapText="1"/>
    </xf>
    <xf numFmtId="166" fontId="1" fillId="2" borderId="13" xfId="0" applyNumberFormat="1" applyFont="1" applyFill="1" applyBorder="1" applyAlignment="1">
      <alignment horizontal="right" vertical="center" wrapText="1"/>
    </xf>
    <xf numFmtId="166" fontId="1" fillId="2" borderId="14" xfId="0" applyNumberFormat="1" applyFont="1" applyFill="1" applyBorder="1" applyAlignment="1">
      <alignment horizontal="right" vertical="center" wrapText="1"/>
    </xf>
    <xf numFmtId="169" fontId="1" fillId="2" borderId="1" xfId="0" applyNumberFormat="1" applyFont="1" applyFill="1" applyBorder="1" applyAlignment="1">
      <alignment horizontal="right" vertical="center" wrapText="1"/>
    </xf>
    <xf numFmtId="169" fontId="1" fillId="2" borderId="12" xfId="0" applyNumberFormat="1" applyFont="1" applyFill="1" applyBorder="1" applyAlignment="1">
      <alignment horizontal="right" vertical="center" wrapText="1"/>
    </xf>
    <xf numFmtId="38" fontId="7" fillId="2" borderId="11" xfId="0" applyNumberFormat="1" applyFont="1" applyFill="1" applyBorder="1" applyAlignment="1">
      <alignment horizontal="right" vertical="center"/>
    </xf>
    <xf numFmtId="38" fontId="7" fillId="2" borderId="8" xfId="0" applyNumberFormat="1" applyFont="1" applyFill="1" applyBorder="1" applyAlignment="1">
      <alignment horizontal="right" vertical="center" wrapText="1"/>
    </xf>
    <xf numFmtId="38" fontId="1" fillId="2" borderId="9" xfId="0" applyNumberFormat="1" applyFont="1" applyFill="1" applyBorder="1" applyAlignment="1">
      <alignment horizontal="right" vertical="center" wrapText="1"/>
    </xf>
    <xf numFmtId="169" fontId="1" fillId="2" borderId="9" xfId="0" applyNumberFormat="1" applyFont="1" applyFill="1" applyBorder="1" applyAlignment="1">
      <alignment horizontal="right" vertical="center" wrapText="1"/>
    </xf>
    <xf numFmtId="169" fontId="1" fillId="2" borderId="10" xfId="0" applyNumberFormat="1" applyFont="1" applyFill="1" applyBorder="1" applyAlignment="1">
      <alignment horizontal="right" vertical="center" wrapText="1"/>
    </xf>
    <xf numFmtId="164" fontId="1" fillId="2" borderId="11" xfId="0" applyNumberFormat="1" applyFont="1" applyFill="1" applyBorder="1" applyAlignment="1">
      <alignment vertical="center" wrapText="1"/>
    </xf>
    <xf numFmtId="170" fontId="1" fillId="2" borderId="1" xfId="0" applyNumberFormat="1" applyFont="1" applyFill="1" applyBorder="1" applyAlignment="1">
      <alignment horizontal="right" vertical="center" wrapText="1"/>
    </xf>
    <xf numFmtId="10" fontId="1" fillId="2" borderId="1" xfId="0" applyNumberFormat="1" applyFont="1" applyFill="1" applyBorder="1" applyAlignment="1">
      <alignment horizontal="right" vertical="center"/>
    </xf>
    <xf numFmtId="171" fontId="7" fillId="2" borderId="11" xfId="0" applyNumberFormat="1" applyFont="1" applyFill="1" applyBorder="1" applyAlignment="1">
      <alignment horizontal="right" vertical="center"/>
    </xf>
    <xf numFmtId="171" fontId="1" fillId="2" borderId="1" xfId="0" applyNumberFormat="1" applyFont="1" applyFill="1" applyBorder="1" applyAlignment="1">
      <alignment horizontal="right" vertical="center"/>
    </xf>
    <xf numFmtId="171" fontId="1" fillId="2" borderId="12" xfId="0" applyNumberFormat="1" applyFont="1" applyFill="1" applyBorder="1" applyAlignment="1">
      <alignment horizontal="right" vertical="center"/>
    </xf>
    <xf numFmtId="171" fontId="7" fillId="2" borderId="8" xfId="0" applyNumberFormat="1" applyFont="1" applyFill="1" applyBorder="1" applyAlignment="1">
      <alignment horizontal="right" vertical="center"/>
    </xf>
    <xf numFmtId="171" fontId="1" fillId="2" borderId="9" xfId="0" applyNumberFormat="1" applyFont="1" applyFill="1" applyBorder="1" applyAlignment="1">
      <alignment horizontal="right" vertical="center"/>
    </xf>
    <xf numFmtId="171" fontId="1" fillId="2" borderId="10" xfId="0" applyNumberFormat="1" applyFont="1" applyFill="1" applyBorder="1" applyAlignment="1">
      <alignment horizontal="right" vertical="center"/>
    </xf>
    <xf numFmtId="164" fontId="8" fillId="2" borderId="4" xfId="0" applyNumberFormat="1" applyFont="1" applyFill="1" applyBorder="1" applyAlignment="1">
      <alignment vertical="center" wrapText="1"/>
    </xf>
    <xf numFmtId="164" fontId="8" fillId="2" borderId="7" xfId="0" applyNumberFormat="1" applyFont="1" applyFill="1" applyBorder="1" applyAlignment="1">
      <alignment vertical="center" wrapText="1"/>
    </xf>
    <xf numFmtId="164" fontId="10" fillId="2" borderId="13" xfId="0" applyNumberFormat="1" applyFont="1" applyFill="1" applyBorder="1" applyAlignment="1">
      <alignment vertical="center" wrapText="1"/>
    </xf>
    <xf numFmtId="164" fontId="10" fillId="2" borderId="14" xfId="0" applyNumberFormat="1" applyFont="1" applyFill="1" applyBorder="1" applyAlignment="1">
      <alignment vertical="center" wrapText="1"/>
    </xf>
    <xf numFmtId="164" fontId="12" fillId="2" borderId="4" xfId="0" applyNumberFormat="1" applyFont="1" applyFill="1" applyBorder="1" applyAlignment="1">
      <alignment vertical="center" wrapText="1"/>
    </xf>
    <xf numFmtId="172" fontId="1" fillId="2" borderId="1" xfId="0" applyNumberFormat="1" applyFont="1" applyFill="1" applyBorder="1" applyAlignment="1">
      <alignment horizontal="right" vertical="center" wrapText="1"/>
    </xf>
    <xf numFmtId="167" fontId="1" fillId="2" borderId="1" xfId="0" applyNumberFormat="1" applyFont="1" applyFill="1" applyBorder="1" applyAlignment="1">
      <alignment horizontal="right" vertical="center"/>
    </xf>
    <xf numFmtId="167" fontId="1" fillId="2" borderId="1" xfId="0" applyNumberFormat="1" applyFont="1" applyFill="1" applyBorder="1" applyAlignment="1">
      <alignment horizontal="right" vertical="center" wrapText="1"/>
    </xf>
    <xf numFmtId="22" fontId="14" fillId="2" borderId="1" xfId="0" applyNumberFormat="1" applyFont="1" applyFill="1" applyBorder="1" applyAlignment="1">
      <alignment horizontal="left" vertical="center"/>
    </xf>
    <xf numFmtId="0" fontId="7" fillId="2" borderId="7" xfId="0" applyFont="1" applyFill="1" applyBorder="1" applyAlignment="1">
      <alignment horizontal="right" vertical="center"/>
    </xf>
    <xf numFmtId="0" fontId="7" fillId="2" borderId="13" xfId="0" applyFont="1" applyFill="1" applyBorder="1" applyAlignment="1">
      <alignment horizontal="right" vertical="center"/>
    </xf>
    <xf numFmtId="0" fontId="14" fillId="2" borderId="14" xfId="0" applyFont="1" applyFill="1" applyBorder="1" applyAlignment="1">
      <alignment horizontal="right" vertical="center"/>
    </xf>
    <xf numFmtId="0" fontId="1" fillId="2" borderId="13" xfId="0" applyFont="1" applyFill="1" applyBorder="1" applyAlignment="1">
      <alignment horizontal="right" vertical="center"/>
    </xf>
    <xf numFmtId="0" fontId="12" fillId="2" borderId="14" xfId="0" applyFont="1" applyFill="1" applyBorder="1" applyAlignment="1">
      <alignment horizontal="right" vertical="center"/>
    </xf>
    <xf numFmtId="173" fontId="7" fillId="2" borderId="7" xfId="0" applyNumberFormat="1" applyFont="1" applyFill="1" applyBorder="1" applyAlignment="1">
      <alignment vertical="center"/>
    </xf>
    <xf numFmtId="173" fontId="14" fillId="2" borderId="13" xfId="0" applyNumberFormat="1" applyFont="1" applyFill="1" applyBorder="1" applyAlignment="1">
      <alignment vertical="center"/>
    </xf>
    <xf numFmtId="173" fontId="14" fillId="2" borderId="14" xfId="0" applyNumberFormat="1" applyFont="1" applyFill="1" applyBorder="1" applyAlignment="1">
      <alignment vertical="center"/>
    </xf>
    <xf numFmtId="173" fontId="1" fillId="2" borderId="7" xfId="0" applyNumberFormat="1" applyFont="1" applyFill="1" applyBorder="1" applyAlignment="1">
      <alignment vertical="center"/>
    </xf>
    <xf numFmtId="173" fontId="12" fillId="2" borderId="13" xfId="0" applyNumberFormat="1" applyFont="1" applyFill="1" applyBorder="1" applyAlignment="1">
      <alignment vertical="center"/>
    </xf>
    <xf numFmtId="173" fontId="12" fillId="2" borderId="14" xfId="0" applyNumberFormat="1" applyFont="1" applyFill="1" applyBorder="1" applyAlignment="1">
      <alignment vertical="center"/>
    </xf>
    <xf numFmtId="169" fontId="7" fillId="2" borderId="11" xfId="0" applyNumberFormat="1" applyFont="1" applyFill="1" applyBorder="1" applyAlignment="1">
      <alignment horizontal="right" vertical="center"/>
    </xf>
    <xf numFmtId="169" fontId="7" fillId="2" borderId="1" xfId="0" applyNumberFormat="1" applyFont="1" applyFill="1" applyBorder="1" applyAlignment="1">
      <alignment horizontal="right" vertical="center"/>
    </xf>
    <xf numFmtId="169" fontId="7" fillId="2" borderId="12" xfId="0" applyNumberFormat="1" applyFont="1" applyFill="1" applyBorder="1" applyAlignment="1">
      <alignment horizontal="right" vertical="center"/>
    </xf>
    <xf numFmtId="169" fontId="1" fillId="2" borderId="11" xfId="0" applyNumberFormat="1" applyFont="1" applyFill="1" applyBorder="1" applyAlignment="1">
      <alignment horizontal="right" vertical="center"/>
    </xf>
    <xf numFmtId="169" fontId="1" fillId="2" borderId="1" xfId="0" applyNumberFormat="1" applyFont="1" applyFill="1" applyBorder="1" applyAlignment="1">
      <alignment horizontal="right" vertical="center"/>
    </xf>
    <xf numFmtId="169" fontId="1" fillId="2" borderId="12" xfId="0" applyNumberFormat="1" applyFont="1" applyFill="1" applyBorder="1" applyAlignment="1">
      <alignment horizontal="right" vertical="center"/>
    </xf>
    <xf numFmtId="169" fontId="7" fillId="2" borderId="8" xfId="0" applyNumberFormat="1" applyFont="1" applyFill="1" applyBorder="1" applyAlignment="1">
      <alignment horizontal="right" vertical="center"/>
    </xf>
    <xf numFmtId="169" fontId="7" fillId="2" borderId="9" xfId="0" applyNumberFormat="1" applyFont="1" applyFill="1" applyBorder="1" applyAlignment="1">
      <alignment horizontal="right" vertical="center"/>
    </xf>
    <xf numFmtId="169" fontId="7" fillId="2" borderId="10" xfId="0" applyNumberFormat="1" applyFont="1" applyFill="1" applyBorder="1" applyAlignment="1">
      <alignment horizontal="right" vertical="center"/>
    </xf>
    <xf numFmtId="169" fontId="1" fillId="2" borderId="8" xfId="0" applyNumberFormat="1" applyFont="1" applyFill="1" applyBorder="1" applyAlignment="1">
      <alignment horizontal="right" vertical="center"/>
    </xf>
    <xf numFmtId="169" fontId="1" fillId="2" borderId="9" xfId="0" applyNumberFormat="1" applyFont="1" applyFill="1" applyBorder="1" applyAlignment="1">
      <alignment horizontal="right" vertical="center"/>
    </xf>
    <xf numFmtId="169" fontId="1" fillId="2" borderId="10" xfId="0" applyNumberFormat="1" applyFont="1" applyFill="1" applyBorder="1" applyAlignment="1">
      <alignment horizontal="right" vertical="center"/>
    </xf>
    <xf numFmtId="164" fontId="1" fillId="2" borderId="7" xfId="0" applyNumberFormat="1" applyFont="1" applyFill="1" applyBorder="1" applyAlignment="1">
      <alignment vertical="center" wrapText="1"/>
    </xf>
    <xf numFmtId="164" fontId="12" fillId="2" borderId="17" xfId="0" applyNumberFormat="1" applyFont="1" applyFill="1" applyBorder="1" applyAlignment="1">
      <alignment vertical="center" wrapText="1"/>
    </xf>
    <xf numFmtId="38" fontId="7" fillId="2" borderId="13" xfId="0" applyNumberFormat="1" applyFont="1" applyFill="1" applyBorder="1" applyAlignment="1">
      <alignment horizontal="right" vertical="center"/>
    </xf>
    <xf numFmtId="175" fontId="7" fillId="2" borderId="13" xfId="0" applyNumberFormat="1" applyFont="1" applyFill="1" applyBorder="1" applyAlignment="1">
      <alignment horizontal="right" vertical="center"/>
    </xf>
    <xf numFmtId="38" fontId="1" fillId="2" borderId="7" xfId="0" applyNumberFormat="1" applyFont="1" applyFill="1" applyBorder="1" applyAlignment="1">
      <alignment horizontal="right" vertical="center"/>
    </xf>
    <xf numFmtId="38" fontId="1" fillId="2" borderId="13" xfId="0" applyNumberFormat="1" applyFont="1" applyFill="1" applyBorder="1" applyAlignment="1">
      <alignment horizontal="right" vertical="center"/>
    </xf>
    <xf numFmtId="175" fontId="1" fillId="2" borderId="14" xfId="0" applyNumberFormat="1" applyFont="1" applyFill="1" applyBorder="1" applyAlignment="1">
      <alignment horizontal="right" vertical="center"/>
    </xf>
    <xf numFmtId="38" fontId="7" fillId="2" borderId="1" xfId="0" applyNumberFormat="1" applyFont="1" applyFill="1" applyBorder="1" applyAlignment="1">
      <alignment horizontal="right" vertical="center"/>
    </xf>
    <xf numFmtId="37" fontId="14" fillId="2" borderId="11" xfId="0" applyNumberFormat="1" applyFont="1" applyFill="1" applyBorder="1" applyAlignment="1">
      <alignment horizontal="right" vertical="center"/>
    </xf>
    <xf numFmtId="37" fontId="14" fillId="2" borderId="1" xfId="0" applyNumberFormat="1" applyFont="1" applyFill="1" applyBorder="1" applyAlignment="1">
      <alignment vertical="center"/>
    </xf>
    <xf numFmtId="169" fontId="14" fillId="2" borderId="1" xfId="0" applyNumberFormat="1" applyFont="1" applyFill="1" applyBorder="1" applyAlignment="1">
      <alignment vertical="center"/>
    </xf>
    <xf numFmtId="169" fontId="12" fillId="2" borderId="11" xfId="0" applyNumberFormat="1" applyFont="1" applyFill="1" applyBorder="1" applyAlignment="1">
      <alignment horizontal="right" vertical="center"/>
    </xf>
    <xf numFmtId="169" fontId="12" fillId="2" borderId="1" xfId="0" applyNumberFormat="1" applyFont="1" applyFill="1" applyBorder="1" applyAlignment="1">
      <alignment vertical="center"/>
    </xf>
    <xf numFmtId="169" fontId="12" fillId="2" borderId="12" xfId="0" applyNumberFormat="1" applyFont="1" applyFill="1" applyBorder="1" applyAlignment="1">
      <alignment vertical="center"/>
    </xf>
    <xf numFmtId="171" fontId="7" fillId="2" borderId="4" xfId="0" applyNumberFormat="1" applyFont="1" applyFill="1" applyBorder="1" applyAlignment="1">
      <alignment horizontal="right" vertical="center"/>
    </xf>
    <xf numFmtId="171" fontId="7" fillId="2" borderId="5" xfId="0" applyNumberFormat="1" applyFont="1" applyFill="1" applyBorder="1" applyAlignment="1">
      <alignment horizontal="right" vertical="center"/>
    </xf>
    <xf numFmtId="171" fontId="7" fillId="2" borderId="6" xfId="0" applyNumberFormat="1" applyFont="1" applyFill="1" applyBorder="1" applyAlignment="1">
      <alignment horizontal="right" vertical="center"/>
    </xf>
    <xf numFmtId="171" fontId="1" fillId="2" borderId="4" xfId="0" applyNumberFormat="1" applyFont="1" applyFill="1" applyBorder="1" applyAlignment="1">
      <alignment horizontal="right" vertical="center"/>
    </xf>
    <xf numFmtId="171" fontId="1" fillId="2" borderId="5" xfId="0" applyNumberFormat="1" applyFont="1" applyFill="1" applyBorder="1" applyAlignment="1">
      <alignment horizontal="right" vertical="center"/>
    </xf>
    <xf numFmtId="171" fontId="1" fillId="2" borderId="6" xfId="0" applyNumberFormat="1" applyFont="1" applyFill="1" applyBorder="1" applyAlignment="1">
      <alignment horizontal="right" vertical="center"/>
    </xf>
    <xf numFmtId="171" fontId="7" fillId="2" borderId="1" xfId="0" applyNumberFormat="1" applyFont="1" applyFill="1" applyBorder="1" applyAlignment="1">
      <alignment horizontal="right" vertical="center"/>
    </xf>
    <xf numFmtId="171" fontId="7" fillId="2" borderId="12" xfId="0" applyNumberFormat="1" applyFont="1" applyFill="1" applyBorder="1" applyAlignment="1">
      <alignment horizontal="right" vertical="center"/>
    </xf>
    <xf numFmtId="171" fontId="1" fillId="2" borderId="11" xfId="0" applyNumberFormat="1" applyFont="1" applyFill="1" applyBorder="1" applyAlignment="1">
      <alignment horizontal="right" vertical="center"/>
    </xf>
    <xf numFmtId="171" fontId="14" fillId="2" borderId="8" xfId="0" applyNumberFormat="1" applyFont="1" applyFill="1" applyBorder="1" applyAlignment="1">
      <alignment horizontal="right" vertical="center"/>
    </xf>
    <xf numFmtId="171" fontId="14" fillId="2" borderId="9" xfId="0" applyNumberFormat="1" applyFont="1" applyFill="1" applyBorder="1" applyAlignment="1">
      <alignment vertical="center"/>
    </xf>
    <xf numFmtId="171" fontId="7" fillId="2" borderId="9" xfId="0" applyNumberFormat="1" applyFont="1" applyFill="1" applyBorder="1" applyAlignment="1">
      <alignment horizontal="right" vertical="center"/>
    </xf>
    <xf numFmtId="171" fontId="7" fillId="2" borderId="10" xfId="0" applyNumberFormat="1" applyFont="1" applyFill="1" applyBorder="1" applyAlignment="1">
      <alignment horizontal="right" vertical="center"/>
    </xf>
    <xf numFmtId="171" fontId="1" fillId="2" borderId="8" xfId="0" applyNumberFormat="1" applyFont="1" applyFill="1" applyBorder="1" applyAlignment="1">
      <alignment horizontal="right" vertical="center"/>
    </xf>
    <xf numFmtId="164" fontId="14" fillId="2" borderId="11" xfId="0" applyNumberFormat="1" applyFont="1" applyFill="1" applyBorder="1" applyAlignment="1">
      <alignment vertical="center" wrapText="1"/>
    </xf>
    <xf numFmtId="164" fontId="12" fillId="2" borderId="1" xfId="0" applyNumberFormat="1" applyFont="1" applyFill="1" applyBorder="1" applyAlignment="1">
      <alignment vertical="center" wrapText="1"/>
    </xf>
    <xf numFmtId="164" fontId="14" fillId="2" borderId="1" xfId="0" applyNumberFormat="1" applyFont="1" applyFill="1" applyBorder="1" applyAlignment="1">
      <alignment vertical="center" wrapText="1"/>
    </xf>
    <xf numFmtId="164" fontId="12" fillId="2" borderId="12" xfId="0" applyNumberFormat="1" applyFont="1" applyFill="1" applyBorder="1" applyAlignment="1">
      <alignment vertical="center" wrapText="1"/>
    </xf>
    <xf numFmtId="37" fontId="7" fillId="2" borderId="11" xfId="0" applyNumberFormat="1" applyFont="1" applyFill="1" applyBorder="1" applyAlignment="1">
      <alignment horizontal="right" vertical="center"/>
    </xf>
    <xf numFmtId="0" fontId="15" fillId="3" borderId="1" xfId="0" applyFont="1" applyFill="1" applyBorder="1" applyAlignment="1"/>
    <xf numFmtId="0" fontId="16" fillId="0" borderId="0" xfId="0" applyFont="1"/>
    <xf numFmtId="0" fontId="18" fillId="4" borderId="1" xfId="0" applyFont="1" applyFill="1" applyBorder="1" applyAlignment="1">
      <alignment horizontal="center"/>
    </xf>
    <xf numFmtId="0" fontId="19" fillId="0" borderId="0" xfId="0" applyFont="1"/>
    <xf numFmtId="173" fontId="20" fillId="0" borderId="0" xfId="0" applyNumberFormat="1" applyFont="1"/>
    <xf numFmtId="0" fontId="20" fillId="0" borderId="0" xfId="0" applyFont="1"/>
    <xf numFmtId="1" fontId="20" fillId="0" borderId="0" xfId="0" applyNumberFormat="1" applyFont="1"/>
    <xf numFmtId="0" fontId="20" fillId="0" borderId="0" xfId="0" applyFont="1" applyAlignment="1">
      <alignment wrapText="1"/>
    </xf>
    <xf numFmtId="0" fontId="18" fillId="4" borderId="1" xfId="0" quotePrefix="1" applyFont="1" applyFill="1" applyBorder="1" applyAlignment="1">
      <alignment horizontal="center"/>
    </xf>
    <xf numFmtId="0" fontId="20" fillId="0" borderId="0" xfId="0" applyFont="1" applyAlignment="1">
      <alignment vertical="center"/>
    </xf>
    <xf numFmtId="168" fontId="7" fillId="0" borderId="0" xfId="0" applyNumberFormat="1" applyFont="1" applyAlignment="1">
      <alignment horizontal="right" vertical="center"/>
    </xf>
    <xf numFmtId="168" fontId="1" fillId="0" borderId="0" xfId="0" applyNumberFormat="1" applyFont="1" applyAlignment="1">
      <alignment horizontal="right" vertical="center"/>
    </xf>
    <xf numFmtId="0" fontId="21" fillId="0" borderId="0" xfId="0" applyFont="1"/>
    <xf numFmtId="0" fontId="18" fillId="0" borderId="0" xfId="0" applyFont="1" applyAlignment="1">
      <alignment horizontal="center"/>
    </xf>
    <xf numFmtId="0" fontId="20" fillId="5" borderId="17" xfId="0" applyFont="1" applyFill="1" applyBorder="1" applyAlignment="1">
      <alignment horizontal="center"/>
    </xf>
    <xf numFmtId="0" fontId="20" fillId="0" borderId="17" xfId="0" applyFont="1" applyBorder="1" applyAlignment="1">
      <alignment horizontal="center"/>
    </xf>
    <xf numFmtId="0" fontId="20" fillId="0" borderId="0" xfId="0" applyFont="1" applyAlignment="1">
      <alignment horizontal="center"/>
    </xf>
    <xf numFmtId="49" fontId="20" fillId="6" borderId="17" xfId="0" applyNumberFormat="1" applyFont="1" applyFill="1" applyBorder="1" applyAlignment="1">
      <alignment horizontal="center"/>
    </xf>
    <xf numFmtId="0" fontId="22" fillId="0" borderId="18" xfId="0" applyFont="1" applyBorder="1" applyAlignment="1">
      <alignment vertical="center"/>
    </xf>
    <xf numFmtId="0" fontId="9" fillId="0" borderId="18" xfId="0" applyFont="1" applyBorder="1" applyAlignment="1">
      <alignment horizontal="right" vertical="center"/>
    </xf>
    <xf numFmtId="0" fontId="9" fillId="0" borderId="19" xfId="0" applyFont="1" applyBorder="1" applyAlignment="1">
      <alignment horizontal="right" vertical="center"/>
    </xf>
    <xf numFmtId="0" fontId="10" fillId="0" borderId="19" xfId="0" applyFont="1" applyBorder="1" applyAlignment="1">
      <alignment vertical="center"/>
    </xf>
    <xf numFmtId="0" fontId="8" fillId="0" borderId="20" xfId="0" applyFont="1" applyBorder="1" applyAlignment="1">
      <alignment vertical="center"/>
    </xf>
    <xf numFmtId="164" fontId="12" fillId="0" borderId="21" xfId="0" applyNumberFormat="1" applyFont="1" applyBorder="1" applyAlignment="1">
      <alignment vertical="center" wrapText="1"/>
    </xf>
    <xf numFmtId="38" fontId="1" fillId="0" borderId="18" xfId="0" applyNumberFormat="1" applyFont="1" applyBorder="1" applyAlignment="1">
      <alignment horizontal="right" vertical="center"/>
    </xf>
    <xf numFmtId="38" fontId="1" fillId="0" borderId="19" xfId="0" applyNumberFormat="1" applyFont="1" applyBorder="1" applyAlignment="1">
      <alignment horizontal="right" vertical="center"/>
    </xf>
    <xf numFmtId="38" fontId="7" fillId="0" borderId="20" xfId="0" applyNumberFormat="1" applyFont="1" applyBorder="1" applyAlignment="1">
      <alignment horizontal="right" vertical="center"/>
    </xf>
    <xf numFmtId="38" fontId="1" fillId="0" borderId="21" xfId="0" applyNumberFormat="1" applyFont="1" applyBorder="1" applyAlignment="1">
      <alignment vertical="center" wrapText="1"/>
    </xf>
    <xf numFmtId="38" fontId="12" fillId="0" borderId="0" xfId="0" applyNumberFormat="1" applyFont="1" applyAlignment="1">
      <alignment vertical="center" wrapText="1"/>
    </xf>
    <xf numFmtId="38" fontId="1" fillId="0" borderId="0" xfId="0" applyNumberFormat="1" applyFont="1" applyAlignment="1">
      <alignment vertical="center" wrapText="1"/>
    </xf>
    <xf numFmtId="38" fontId="7" fillId="0" borderId="22" xfId="0" applyNumberFormat="1" applyFont="1" applyBorder="1" applyAlignment="1">
      <alignment vertical="center" wrapText="1"/>
    </xf>
    <xf numFmtId="176" fontId="1" fillId="0" borderId="23" xfId="0" applyNumberFormat="1" applyFont="1" applyBorder="1" applyAlignment="1">
      <alignment horizontal="right" vertical="center"/>
    </xf>
    <xf numFmtId="38" fontId="12" fillId="0" borderId="24" xfId="0" applyNumberFormat="1" applyFont="1" applyBorder="1" applyAlignment="1">
      <alignment horizontal="right" vertical="center"/>
    </xf>
    <xf numFmtId="38" fontId="1" fillId="0" borderId="24" xfId="0" applyNumberFormat="1" applyFont="1" applyBorder="1" applyAlignment="1">
      <alignment horizontal="right" vertical="center"/>
    </xf>
    <xf numFmtId="38" fontId="7" fillId="0" borderId="25" xfId="0" applyNumberFormat="1" applyFont="1" applyBorder="1" applyAlignment="1">
      <alignment horizontal="right" vertical="center"/>
    </xf>
    <xf numFmtId="164" fontId="12" fillId="0" borderId="23" xfId="0" applyNumberFormat="1" applyFont="1" applyBorder="1" applyAlignment="1">
      <alignment vertical="center" wrapText="1"/>
    </xf>
    <xf numFmtId="38" fontId="12" fillId="0" borderId="26" xfId="0" applyNumberFormat="1" applyFont="1" applyBorder="1" applyAlignment="1">
      <alignment horizontal="right" vertical="center"/>
    </xf>
    <xf numFmtId="38" fontId="12" fillId="0" borderId="27" xfId="0" applyNumberFormat="1" applyFont="1" applyBorder="1" applyAlignment="1">
      <alignment horizontal="right" vertical="center"/>
    </xf>
    <xf numFmtId="38" fontId="1" fillId="0" borderId="27" xfId="0" applyNumberFormat="1" applyFont="1" applyBorder="1" applyAlignment="1">
      <alignment horizontal="right" vertical="center"/>
    </xf>
    <xf numFmtId="38" fontId="7" fillId="0" borderId="28" xfId="0" applyNumberFormat="1" applyFont="1" applyBorder="1" applyAlignment="1">
      <alignment horizontal="right" vertical="center"/>
    </xf>
    <xf numFmtId="38" fontId="1" fillId="0" borderId="0" xfId="0" applyNumberFormat="1" applyFont="1" applyAlignment="1">
      <alignment horizontal="right" vertical="center"/>
    </xf>
    <xf numFmtId="38" fontId="12" fillId="0" borderId="0" xfId="0" applyNumberFormat="1" applyFont="1" applyAlignment="1">
      <alignment horizontal="right" vertical="center"/>
    </xf>
    <xf numFmtId="38" fontId="7" fillId="0" borderId="0" xfId="0" applyNumberFormat="1" applyFont="1" applyAlignment="1">
      <alignment horizontal="right" vertical="center"/>
    </xf>
    <xf numFmtId="164" fontId="8" fillId="2" borderId="29" xfId="0" applyNumberFormat="1" applyFont="1" applyFill="1" applyBorder="1" applyAlignment="1">
      <alignment vertical="center" wrapText="1"/>
    </xf>
    <xf numFmtId="164" fontId="8" fillId="2" borderId="30" xfId="0" applyNumberFormat="1" applyFont="1" applyFill="1" applyBorder="1" applyAlignment="1">
      <alignment vertical="center" wrapText="1"/>
    </xf>
    <xf numFmtId="164" fontId="10" fillId="2" borderId="30" xfId="0" applyNumberFormat="1" applyFont="1" applyFill="1" applyBorder="1" applyAlignment="1">
      <alignment vertical="center" wrapText="1"/>
    </xf>
    <xf numFmtId="164" fontId="10" fillId="2" borderId="31" xfId="0" applyNumberFormat="1" applyFont="1" applyFill="1" applyBorder="1" applyAlignment="1">
      <alignment vertical="center" wrapText="1"/>
    </xf>
    <xf numFmtId="177" fontId="7" fillId="2" borderId="11" xfId="0" applyNumberFormat="1" applyFont="1" applyFill="1" applyBorder="1" applyAlignment="1">
      <alignment horizontal="right" vertical="center" wrapText="1"/>
    </xf>
    <xf numFmtId="177" fontId="1" fillId="2" borderId="1" xfId="0" applyNumberFormat="1" applyFont="1" applyFill="1" applyBorder="1" applyAlignment="1">
      <alignment horizontal="right" vertical="center" wrapText="1"/>
    </xf>
    <xf numFmtId="177" fontId="1" fillId="2" borderId="12" xfId="0" applyNumberFormat="1" applyFont="1" applyFill="1" applyBorder="1" applyAlignment="1">
      <alignment horizontal="right" vertical="center" wrapText="1"/>
    </xf>
    <xf numFmtId="178" fontId="7" fillId="2" borderId="11" xfId="0" applyNumberFormat="1" applyFont="1" applyFill="1" applyBorder="1" applyAlignment="1">
      <alignment horizontal="right" vertical="center" wrapText="1"/>
    </xf>
    <xf numFmtId="178" fontId="1" fillId="2" borderId="1" xfId="0" applyNumberFormat="1" applyFont="1" applyFill="1" applyBorder="1" applyAlignment="1">
      <alignment horizontal="right" vertical="center" wrapText="1"/>
    </xf>
    <xf numFmtId="178" fontId="1" fillId="2" borderId="12" xfId="0" applyNumberFormat="1" applyFont="1" applyFill="1" applyBorder="1" applyAlignment="1">
      <alignment horizontal="right" vertical="center" wrapText="1"/>
    </xf>
    <xf numFmtId="178" fontId="7" fillId="2" borderId="7" xfId="0" applyNumberFormat="1" applyFont="1" applyFill="1" applyBorder="1" applyAlignment="1">
      <alignment horizontal="right" vertical="center" wrapText="1"/>
    </xf>
    <xf numFmtId="178" fontId="1" fillId="2" borderId="13" xfId="0" applyNumberFormat="1" applyFont="1" applyFill="1" applyBorder="1" applyAlignment="1">
      <alignment horizontal="right" vertical="center" wrapText="1"/>
    </xf>
    <xf numFmtId="178" fontId="1" fillId="2" borderId="14" xfId="0" applyNumberFormat="1" applyFont="1" applyFill="1" applyBorder="1" applyAlignment="1">
      <alignment horizontal="right" vertical="center" wrapText="1"/>
    </xf>
    <xf numFmtId="178" fontId="7" fillId="2" borderId="11" xfId="0" applyNumberFormat="1" applyFont="1" applyFill="1" applyBorder="1" applyAlignment="1">
      <alignment horizontal="right" vertical="center"/>
    </xf>
    <xf numFmtId="179" fontId="7" fillId="2" borderId="8" xfId="0" applyNumberFormat="1" applyFont="1" applyFill="1" applyBorder="1" applyAlignment="1">
      <alignment horizontal="right" vertical="center" wrapText="1"/>
    </xf>
    <xf numFmtId="179" fontId="1" fillId="2" borderId="9" xfId="0" applyNumberFormat="1" applyFont="1" applyFill="1" applyBorder="1" applyAlignment="1">
      <alignment horizontal="right" vertical="center" wrapText="1"/>
    </xf>
    <xf numFmtId="179" fontId="1" fillId="2" borderId="10" xfId="0" applyNumberFormat="1" applyFont="1" applyFill="1" applyBorder="1" applyAlignment="1">
      <alignment horizontal="right" vertical="center" wrapText="1"/>
    </xf>
    <xf numFmtId="180" fontId="7" fillId="2" borderId="8" xfId="0" applyNumberFormat="1" applyFont="1" applyFill="1" applyBorder="1" applyAlignment="1">
      <alignment horizontal="right" vertical="center"/>
    </xf>
    <xf numFmtId="180" fontId="1" fillId="2" borderId="9" xfId="0" applyNumberFormat="1" applyFont="1" applyFill="1" applyBorder="1" applyAlignment="1">
      <alignment horizontal="right" vertical="center"/>
    </xf>
    <xf numFmtId="180" fontId="1" fillId="2" borderId="10" xfId="0" applyNumberFormat="1" applyFont="1" applyFill="1" applyBorder="1" applyAlignment="1">
      <alignment horizontal="right" vertical="center"/>
    </xf>
    <xf numFmtId="178" fontId="1" fillId="2" borderId="1" xfId="0" applyNumberFormat="1" applyFont="1" applyFill="1" applyBorder="1" applyAlignment="1">
      <alignment horizontal="right" vertical="center"/>
    </xf>
    <xf numFmtId="178" fontId="1" fillId="2" borderId="12" xfId="0" applyNumberFormat="1" applyFont="1" applyFill="1" applyBorder="1" applyAlignment="1">
      <alignment horizontal="right" vertical="center"/>
    </xf>
    <xf numFmtId="178" fontId="7" fillId="2" borderId="8" xfId="0" applyNumberFormat="1" applyFont="1" applyFill="1" applyBorder="1" applyAlignment="1">
      <alignment horizontal="right" vertical="center" wrapText="1"/>
    </xf>
    <xf numFmtId="178" fontId="1" fillId="2" borderId="9" xfId="0" applyNumberFormat="1" applyFont="1" applyFill="1" applyBorder="1" applyAlignment="1">
      <alignment horizontal="right" vertical="center" wrapText="1"/>
    </xf>
    <xf numFmtId="178" fontId="1" fillId="2" borderId="10" xfId="0" applyNumberFormat="1" applyFont="1" applyFill="1" applyBorder="1" applyAlignment="1">
      <alignment horizontal="right" vertical="center" wrapText="1"/>
    </xf>
    <xf numFmtId="177" fontId="7" fillId="2" borderId="4" xfId="0" applyNumberFormat="1" applyFont="1" applyFill="1" applyBorder="1" applyAlignment="1">
      <alignment horizontal="right" vertical="center"/>
    </xf>
    <xf numFmtId="177" fontId="1" fillId="2" borderId="5" xfId="0" applyNumberFormat="1" applyFont="1" applyFill="1" applyBorder="1" applyAlignment="1">
      <alignment vertical="center"/>
    </xf>
    <xf numFmtId="177" fontId="1" fillId="2" borderId="6" xfId="0" applyNumberFormat="1" applyFont="1" applyFill="1" applyBorder="1" applyAlignment="1">
      <alignment vertical="center"/>
    </xf>
    <xf numFmtId="178" fontId="7" fillId="2" borderId="4" xfId="0" applyNumberFormat="1" applyFont="1" applyFill="1" applyBorder="1" applyAlignment="1">
      <alignment horizontal="right" vertical="center"/>
    </xf>
    <xf numFmtId="178" fontId="14" fillId="2" borderId="5" xfId="0" applyNumberFormat="1" applyFont="1" applyFill="1" applyBorder="1" applyAlignment="1">
      <alignment vertical="center"/>
    </xf>
    <xf numFmtId="178" fontId="14" fillId="2" borderId="6" xfId="0" applyNumberFormat="1" applyFont="1" applyFill="1" applyBorder="1" applyAlignment="1">
      <alignment vertical="center"/>
    </xf>
    <xf numFmtId="178" fontId="1" fillId="2" borderId="4" xfId="0" applyNumberFormat="1" applyFont="1" applyFill="1" applyBorder="1" applyAlignment="1">
      <alignment horizontal="right" vertical="center"/>
    </xf>
    <xf numFmtId="178" fontId="1" fillId="2" borderId="5" xfId="0" applyNumberFormat="1" applyFont="1" applyFill="1" applyBorder="1" applyAlignment="1">
      <alignment vertical="center"/>
    </xf>
    <xf numFmtId="178" fontId="1" fillId="2" borderId="6" xfId="0" applyNumberFormat="1" applyFont="1" applyFill="1" applyBorder="1" applyAlignment="1">
      <alignment vertical="center"/>
    </xf>
    <xf numFmtId="178" fontId="14" fillId="2" borderId="1" xfId="0" applyNumberFormat="1" applyFont="1" applyFill="1" applyBorder="1" applyAlignment="1">
      <alignment vertical="center"/>
    </xf>
    <xf numFmtId="178" fontId="1" fillId="2" borderId="7" xfId="0" applyNumberFormat="1" applyFont="1" applyFill="1" applyBorder="1" applyAlignment="1">
      <alignment vertical="center"/>
    </xf>
    <xf numFmtId="178" fontId="12" fillId="2" borderId="13" xfId="0" applyNumberFormat="1" applyFont="1" applyFill="1" applyBorder="1" applyAlignment="1">
      <alignment vertical="center"/>
    </xf>
    <xf numFmtId="178" fontId="12" fillId="2" borderId="14" xfId="0" applyNumberFormat="1" applyFont="1" applyFill="1" applyBorder="1" applyAlignment="1">
      <alignment vertical="center"/>
    </xf>
    <xf numFmtId="178" fontId="12" fillId="2" borderId="5" xfId="0" applyNumberFormat="1" applyFont="1" applyFill="1" applyBorder="1" applyAlignment="1">
      <alignment vertical="center"/>
    </xf>
    <xf numFmtId="178" fontId="12" fillId="2" borderId="6" xfId="0" applyNumberFormat="1" applyFont="1" applyFill="1" applyBorder="1" applyAlignment="1">
      <alignment vertical="center"/>
    </xf>
    <xf numFmtId="179" fontId="7" fillId="2" borderId="9" xfId="0" applyNumberFormat="1" applyFont="1" applyFill="1" applyBorder="1" applyAlignment="1">
      <alignment horizontal="right" vertical="center" wrapText="1"/>
    </xf>
    <xf numFmtId="179" fontId="7" fillId="2" borderId="10" xfId="0" applyNumberFormat="1" applyFont="1" applyFill="1" applyBorder="1" applyAlignment="1">
      <alignment horizontal="right" vertical="center" wrapText="1"/>
    </xf>
    <xf numFmtId="178" fontId="7" fillId="2" borderId="7" xfId="0" applyNumberFormat="1" applyFont="1" applyFill="1" applyBorder="1" applyAlignment="1">
      <alignment horizontal="right" vertical="center"/>
    </xf>
    <xf numFmtId="178" fontId="7" fillId="2" borderId="13" xfId="0" applyNumberFormat="1" applyFont="1" applyFill="1" applyBorder="1" applyAlignment="1">
      <alignment vertical="center"/>
    </xf>
    <xf numFmtId="178" fontId="1" fillId="2" borderId="7" xfId="0" applyNumberFormat="1" applyFont="1" applyFill="1" applyBorder="1" applyAlignment="1">
      <alignment horizontal="right" vertical="center"/>
    </xf>
    <xf numFmtId="178" fontId="1" fillId="2" borderId="13" xfId="0" applyNumberFormat="1" applyFont="1" applyFill="1" applyBorder="1" applyAlignment="1">
      <alignment vertical="center"/>
    </xf>
    <xf numFmtId="178" fontId="1" fillId="2" borderId="14" xfId="0" applyNumberFormat="1" applyFont="1" applyFill="1" applyBorder="1" applyAlignment="1">
      <alignment vertical="center"/>
    </xf>
    <xf numFmtId="177" fontId="7" fillId="2" borderId="5" xfId="0" applyNumberFormat="1" applyFont="1" applyFill="1" applyBorder="1" applyAlignment="1">
      <alignment vertical="center"/>
    </xf>
    <xf numFmtId="177" fontId="7" fillId="2" borderId="6" xfId="0" applyNumberFormat="1" applyFont="1" applyFill="1" applyBorder="1" applyAlignment="1">
      <alignment vertical="center"/>
    </xf>
    <xf numFmtId="177" fontId="1" fillId="2" borderId="5" xfId="0" applyNumberFormat="1" applyFont="1" applyFill="1" applyBorder="1" applyAlignment="1">
      <alignment horizontal="right" vertical="center"/>
    </xf>
    <xf numFmtId="178" fontId="1" fillId="2" borderId="5" xfId="0" applyNumberFormat="1" applyFont="1" applyFill="1" applyBorder="1" applyAlignment="1">
      <alignment horizontal="right" vertical="center"/>
    </xf>
    <xf numFmtId="180" fontId="14" fillId="2" borderId="9" xfId="0" applyNumberFormat="1" applyFont="1" applyFill="1" applyBorder="1" applyAlignment="1">
      <alignment vertical="center"/>
    </xf>
    <xf numFmtId="180" fontId="14" fillId="2" borderId="10" xfId="0" applyNumberFormat="1" applyFont="1" applyFill="1" applyBorder="1" applyAlignment="1">
      <alignment vertical="center"/>
    </xf>
    <xf numFmtId="180" fontId="12" fillId="2" borderId="9" xfId="0" applyNumberFormat="1" applyFont="1" applyFill="1" applyBorder="1" applyAlignment="1">
      <alignment vertical="center"/>
    </xf>
    <xf numFmtId="180" fontId="12" fillId="2" borderId="10" xfId="0" applyNumberFormat="1" applyFont="1" applyFill="1" applyBorder="1" applyAlignment="1">
      <alignment vertical="center"/>
    </xf>
    <xf numFmtId="178" fontId="1" fillId="2" borderId="11" xfId="0" applyNumberFormat="1" applyFont="1" applyFill="1" applyBorder="1" applyAlignment="1">
      <alignment horizontal="right" vertical="center"/>
    </xf>
    <xf numFmtId="178" fontId="12" fillId="2" borderId="1" xfId="0" applyNumberFormat="1" applyFont="1" applyFill="1" applyBorder="1" applyAlignment="1">
      <alignment vertical="center"/>
    </xf>
    <xf numFmtId="178" fontId="12" fillId="2" borderId="12" xfId="0" applyNumberFormat="1" applyFont="1" applyFill="1" applyBorder="1" applyAlignment="1">
      <alignment vertical="center"/>
    </xf>
    <xf numFmtId="179" fontId="7" fillId="2" borderId="11" xfId="0" applyNumberFormat="1" applyFont="1" applyFill="1" applyBorder="1" applyAlignment="1">
      <alignment horizontal="right" vertical="center" wrapText="1"/>
    </xf>
    <xf numFmtId="179" fontId="7" fillId="2" borderId="1" xfId="0" applyNumberFormat="1" applyFont="1" applyFill="1" applyBorder="1" applyAlignment="1">
      <alignment vertical="center" wrapText="1"/>
    </xf>
    <xf numFmtId="179" fontId="7" fillId="2" borderId="12" xfId="0" applyNumberFormat="1" applyFont="1" applyFill="1" applyBorder="1" applyAlignment="1">
      <alignment vertical="center" wrapText="1"/>
    </xf>
    <xf numFmtId="179" fontId="1" fillId="2" borderId="1" xfId="0" applyNumberFormat="1" applyFont="1" applyFill="1" applyBorder="1" applyAlignment="1">
      <alignment vertical="center" wrapText="1"/>
    </xf>
    <xf numFmtId="179" fontId="1" fillId="2" borderId="12" xfId="0" applyNumberFormat="1" applyFont="1" applyFill="1" applyBorder="1" applyAlignment="1">
      <alignment vertical="center" wrapText="1"/>
    </xf>
    <xf numFmtId="178" fontId="7" fillId="2" borderId="5" xfId="0" applyNumberFormat="1" applyFont="1" applyFill="1" applyBorder="1" applyAlignment="1">
      <alignment horizontal="right" vertical="center"/>
    </xf>
    <xf numFmtId="178" fontId="7" fillId="2" borderId="6" xfId="0" applyNumberFormat="1" applyFont="1" applyFill="1" applyBorder="1" applyAlignment="1">
      <alignment horizontal="right" vertical="center"/>
    </xf>
    <xf numFmtId="178" fontId="1" fillId="2" borderId="6" xfId="0" applyNumberFormat="1" applyFont="1" applyFill="1" applyBorder="1" applyAlignment="1">
      <alignment horizontal="right" vertical="center"/>
    </xf>
    <xf numFmtId="178" fontId="7" fillId="2" borderId="8" xfId="0" applyNumberFormat="1" applyFont="1" applyFill="1" applyBorder="1" applyAlignment="1">
      <alignment horizontal="right" vertical="center"/>
    </xf>
    <xf numFmtId="178" fontId="14" fillId="2" borderId="9" xfId="0" applyNumberFormat="1" applyFont="1" applyFill="1" applyBorder="1" applyAlignment="1">
      <alignment vertical="center"/>
    </xf>
    <xf numFmtId="178" fontId="1" fillId="2" borderId="8" xfId="0" applyNumberFormat="1" applyFont="1" applyFill="1" applyBorder="1" applyAlignment="1">
      <alignment horizontal="right" vertical="center"/>
    </xf>
    <xf numFmtId="178" fontId="12" fillId="2" borderId="9" xfId="0" applyNumberFormat="1" applyFont="1" applyFill="1" applyBorder="1" applyAlignment="1">
      <alignment vertical="center"/>
    </xf>
    <xf numFmtId="178" fontId="12" fillId="2" borderId="10" xfId="0" applyNumberFormat="1" applyFont="1" applyFill="1" applyBorder="1" applyAlignment="1">
      <alignment vertical="center"/>
    </xf>
    <xf numFmtId="0" fontId="32" fillId="3" borderId="1" xfId="0" applyFont="1" applyFill="1" applyBorder="1" applyAlignment="1"/>
    <xf numFmtId="0" fontId="5" fillId="7" borderId="0" xfId="0" applyFont="1" applyFill="1" applyAlignment="1">
      <alignment horizontal="left" vertical="center"/>
    </xf>
    <xf numFmtId="22" fontId="1" fillId="2" borderId="2" xfId="0" applyNumberFormat="1" applyFont="1" applyFill="1" applyBorder="1" applyAlignment="1">
      <alignment horizontal="center" vertical="center"/>
    </xf>
    <xf numFmtId="0" fontId="4" fillId="0" borderId="3" xfId="0" applyFont="1" applyBorder="1"/>
    <xf numFmtId="22" fontId="1" fillId="2" borderId="15" xfId="0" applyNumberFormat="1" applyFont="1" applyFill="1" applyBorder="1" applyAlignment="1">
      <alignment horizontal="center" vertical="center" wrapText="1"/>
    </xf>
    <xf numFmtId="0" fontId="4" fillId="0" borderId="16" xfId="0" applyFont="1" applyBorder="1"/>
    <xf numFmtId="0" fontId="33" fillId="3" borderId="2" xfId="0" applyFont="1" applyFill="1" applyBorder="1" applyAlignment="1"/>
    <xf numFmtId="0" fontId="31" fillId="0" borderId="3" xfId="0" applyFont="1" applyBorder="1"/>
    <xf numFmtId="0" fontId="17" fillId="0" borderId="0" xfId="0" applyFont="1" applyAlignment="1">
      <alignment horizontal="center"/>
    </xf>
    <xf numFmtId="0" fontId="0" fillId="0" borderId="0" xfId="0" applyFont="1" applyAlignme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Communications
Revenue
($)</a:t>
            </a:r>
          </a:p>
        </c:rich>
      </c:tx>
      <c:overlay val="0"/>
    </c:title>
    <c:autoTitleDeleted val="0"/>
    <c:plotArea>
      <c:layout>
        <c:manualLayout>
          <c:xMode val="edge"/>
          <c:yMode val="edge"/>
          <c:x val="4.5936475017383523E-2"/>
          <c:y val="0.18947433345098119"/>
          <c:w val="0.89752805033964078"/>
          <c:h val="0.65614259917283169"/>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Graphs'!$B$5:$I$5</c:f>
              <c:numCache>
                <c:formatCode>0.0</c:formatCode>
                <c:ptCount val="8"/>
                <c:pt idx="0">
                  <c:v>1271.5999999999999</c:v>
                </c:pt>
                <c:pt idx="1">
                  <c:v>1304.4000000000001</c:v>
                </c:pt>
                <c:pt idx="2">
                  <c:v>1367.6</c:v>
                </c:pt>
                <c:pt idx="3">
                  <c:v>1415.9</c:v>
                </c:pt>
                <c:pt idx="4">
                  <c:v>1272.8</c:v>
                </c:pt>
                <c:pt idx="5">
                  <c:v>1286.5</c:v>
                </c:pt>
                <c:pt idx="6">
                  <c:v>1258.3</c:v>
                </c:pt>
                <c:pt idx="7">
                  <c:v>1267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B6F-40AF-9220-01FF2E96783B}"/>
            </c:ext>
          </c:extLst>
        </c:ser>
        <c:dLbls>
          <c:showLegendKey val="0"/>
          <c:showVal val="0"/>
          <c:showCatName val="0"/>
          <c:showSerName val="0"/>
          <c:showPercent val="0"/>
          <c:showBubbleSize val="0"/>
        </c:dLbls>
        <c:gapWidth val="150"/>
        <c:axId val="1060242370"/>
        <c:axId val="25094649"/>
      </c:barChart>
      <c:catAx>
        <c:axId val="1060242370"/>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25094649"/>
        <c:crosses val="autoZero"/>
        <c:auto val="1"/>
        <c:lblAlgn val="ctr"/>
        <c:lblOffset val="100"/>
        <c:noMultiLvlLbl val="1"/>
      </c:catAx>
      <c:valAx>
        <c:axId val="2509464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0" sourceLinked="1"/>
        <c:majorTickMark val="cross"/>
        <c:minorTickMark val="cross"/>
        <c:tickLblPos val="nextTo"/>
        <c:spPr>
          <a:ln/>
        </c:spPr>
        <c:txPr>
          <a:bodyPr/>
          <a:lstStyle/>
          <a:p>
            <a:pPr lvl="0">
              <a:defRPr b="0" i="0">
                <a:solidFill>
                  <a:srgbClr val="000000"/>
                </a:solidFill>
                <a:latin typeface="Calibri"/>
              </a:defRPr>
            </a:pPr>
            <a:endParaRPr lang="fr-FR"/>
          </a:p>
        </c:txPr>
        <c:crossAx val="1060242370"/>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Basic EPS
($)</a:t>
            </a:r>
          </a:p>
        </c:rich>
      </c:tx>
      <c:overlay val="0"/>
    </c:title>
    <c:autoTitleDeleted val="0"/>
    <c:plotArea>
      <c:layout>
        <c:manualLayout>
          <c:xMode val="edge"/>
          <c:yMode val="edge"/>
          <c:x val="4.5454623058182923E-2"/>
          <c:y val="0.17013946580493791"/>
          <c:w val="0.89510642329959855"/>
          <c:h val="0.6736133952277128"/>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'Annual Op Graphs'!$B$4:$I$4</c:f>
              <c:strCache>
                <c:ptCount val="8"/>
                <c:pt idx="0">
                  <c:v>95</c:v>
                </c:pt>
                <c:pt idx="1">
                  <c:v>96</c:v>
                </c:pt>
                <c:pt idx="2">
                  <c:v>97</c:v>
                </c:pt>
                <c:pt idx="3">
                  <c:v>98</c:v>
                </c:pt>
                <c:pt idx="4">
                  <c:v>99</c:v>
                </c:pt>
                <c:pt idx="5">
                  <c:v>00</c:v>
                </c:pt>
                <c:pt idx="6">
                  <c:v>01</c:v>
                </c:pt>
                <c:pt idx="7">
                  <c:v>02</c:v>
                </c:pt>
              </c:strCache>
            </c:strRef>
          </c:cat>
          <c:val>
            <c:numRef>
              <c:f>'Annual Op Graphs'!$B$6:$I$6</c:f>
              <c:numCache>
                <c:formatCode>General</c:formatCode>
                <c:ptCount val="8"/>
                <c:pt idx="0">
                  <c:v>1.88</c:v>
                </c:pt>
                <c:pt idx="1">
                  <c:v>2.04</c:v>
                </c:pt>
                <c:pt idx="2">
                  <c:v>1.18</c:v>
                </c:pt>
                <c:pt idx="3">
                  <c:v>0.27</c:v>
                </c:pt>
                <c:pt idx="4">
                  <c:v>1.46</c:v>
                </c:pt>
                <c:pt idx="5">
                  <c:v>1.85</c:v>
                </c:pt>
                <c:pt idx="6">
                  <c:v>1.51</c:v>
                </c:pt>
                <c:pt idx="7">
                  <c:v>-0.75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D9B-46EA-B36A-65E6C0497CF1}"/>
            </c:ext>
          </c:extLst>
        </c:ser>
        <c:dLbls>
          <c:showLegendKey val="0"/>
          <c:showVal val="0"/>
          <c:showCatName val="0"/>
          <c:showSerName val="0"/>
          <c:showPercent val="0"/>
          <c:showBubbleSize val="0"/>
        </c:dLbls>
        <c:gapWidth val="150"/>
        <c:axId val="86523916"/>
        <c:axId val="202566248"/>
      </c:barChart>
      <c:catAx>
        <c:axId val="8652391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202566248"/>
        <c:crosses val="autoZero"/>
        <c:auto val="1"/>
        <c:lblAlgn val="ctr"/>
        <c:lblOffset val="100"/>
        <c:noMultiLvlLbl val="1"/>
      </c:catAx>
      <c:valAx>
        <c:axId val="202566248"/>
        <c:scaling>
          <c:orientation val="minMax"/>
          <c:max val="3"/>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86523916"/>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Net Debt to
EBITDA
($)</a:t>
            </a:r>
          </a:p>
        </c:rich>
      </c:tx>
      <c:overlay val="0"/>
    </c:title>
    <c:autoTitleDeleted val="0"/>
    <c:plotArea>
      <c:layout>
        <c:manualLayout>
          <c:xMode val="edge"/>
          <c:yMode val="edge"/>
          <c:x val="4.5296167247386984E-2"/>
          <c:y val="0.21107302097923364"/>
          <c:w val="0.89895470383275256"/>
          <c:h val="0.63667927639639621"/>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'Annual Op Graphs'!$B$4:$I$4</c:f>
              <c:strCache>
                <c:ptCount val="8"/>
                <c:pt idx="0">
                  <c:v>95</c:v>
                </c:pt>
                <c:pt idx="1">
                  <c:v>96</c:v>
                </c:pt>
                <c:pt idx="2">
                  <c:v>97</c:v>
                </c:pt>
                <c:pt idx="3">
                  <c:v>98</c:v>
                </c:pt>
                <c:pt idx="4">
                  <c:v>99</c:v>
                </c:pt>
                <c:pt idx="5">
                  <c:v>00</c:v>
                </c:pt>
                <c:pt idx="6">
                  <c:v>01</c:v>
                </c:pt>
                <c:pt idx="7">
                  <c:v>02</c:v>
                </c:pt>
              </c:strCache>
            </c:strRef>
          </c:cat>
          <c:val>
            <c:numRef>
              <c:f>'Annual Op Graphs'!$B$7:$I$7</c:f>
              <c:numCache>
                <c:formatCode>General</c:formatCode>
                <c:ptCount val="8"/>
                <c:pt idx="0">
                  <c:v>1.9</c:v>
                </c:pt>
                <c:pt idx="1">
                  <c:v>1.6</c:v>
                </c:pt>
                <c:pt idx="2">
                  <c:v>1.2</c:v>
                </c:pt>
                <c:pt idx="3">
                  <c:v>1</c:v>
                </c:pt>
                <c:pt idx="4">
                  <c:v>0.9</c:v>
                </c:pt>
                <c:pt idx="5">
                  <c:v>3.4</c:v>
                </c:pt>
                <c:pt idx="6">
                  <c:v>3.4</c:v>
                </c:pt>
                <c:pt idx="7">
                  <c:v>3.3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264-45DB-BAEA-A64E5C72248B}"/>
            </c:ext>
          </c:extLst>
        </c:ser>
        <c:dLbls>
          <c:showLegendKey val="0"/>
          <c:showVal val="0"/>
          <c:showCatName val="0"/>
          <c:showSerName val="0"/>
          <c:showPercent val="0"/>
          <c:showBubbleSize val="0"/>
        </c:dLbls>
        <c:gapWidth val="150"/>
        <c:axId val="1274035298"/>
        <c:axId val="1591852574"/>
      </c:barChart>
      <c:catAx>
        <c:axId val="127403529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1591852574"/>
        <c:crosses val="autoZero"/>
        <c:auto val="1"/>
        <c:lblAlgn val="ctr"/>
        <c:lblOffset val="100"/>
        <c:noMultiLvlLbl val="1"/>
      </c:catAx>
      <c:valAx>
        <c:axId val="1591852574"/>
        <c:scaling>
          <c:orientation val="minMax"/>
          <c:max val="4"/>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1274035298"/>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Net Debt to
Total Capitalization
(%)</a:t>
            </a:r>
          </a:p>
        </c:rich>
      </c:tx>
      <c:overlay val="0"/>
    </c:title>
    <c:autoTitleDeleted val="0"/>
    <c:plotArea>
      <c:layout>
        <c:manualLayout>
          <c:xMode val="edge"/>
          <c:yMode val="edge"/>
          <c:x val="4.5139041948249033E-2"/>
          <c:y val="0.22068965517241382"/>
          <c:w val="0.89930860496895659"/>
          <c:h val="0.62758620689655176"/>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'Annual Op Graphs'!$B$4:$I$4</c:f>
              <c:strCache>
                <c:ptCount val="8"/>
                <c:pt idx="0">
                  <c:v>95</c:v>
                </c:pt>
                <c:pt idx="1">
                  <c:v>96</c:v>
                </c:pt>
                <c:pt idx="2">
                  <c:v>97</c:v>
                </c:pt>
                <c:pt idx="3">
                  <c:v>98</c:v>
                </c:pt>
                <c:pt idx="4">
                  <c:v>99</c:v>
                </c:pt>
                <c:pt idx="5">
                  <c:v>00</c:v>
                </c:pt>
                <c:pt idx="6">
                  <c:v>01</c:v>
                </c:pt>
                <c:pt idx="7">
                  <c:v>02</c:v>
                </c:pt>
              </c:strCache>
            </c:strRef>
          </c:cat>
          <c:val>
            <c:numRef>
              <c:f>'Annual Op Graphs'!$B$8:$I$8</c:f>
              <c:numCache>
                <c:formatCode>General</c:formatCode>
                <c:ptCount val="8"/>
                <c:pt idx="0">
                  <c:v>45.1</c:v>
                </c:pt>
                <c:pt idx="1">
                  <c:v>41</c:v>
                </c:pt>
                <c:pt idx="2">
                  <c:v>35.6</c:v>
                </c:pt>
                <c:pt idx="3">
                  <c:v>33.299999999999997</c:v>
                </c:pt>
                <c:pt idx="4">
                  <c:v>32.200000000000003</c:v>
                </c:pt>
                <c:pt idx="5">
                  <c:v>55.1</c:v>
                </c:pt>
                <c:pt idx="6">
                  <c:v>55.4</c:v>
                </c:pt>
                <c:pt idx="7">
                  <c:v>56.6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B65-46C9-BC7C-7CAA5E452F66}"/>
            </c:ext>
          </c:extLst>
        </c:ser>
        <c:dLbls>
          <c:showLegendKey val="0"/>
          <c:showVal val="0"/>
          <c:showCatName val="0"/>
          <c:showSerName val="0"/>
          <c:showPercent val="0"/>
          <c:showBubbleSize val="0"/>
        </c:dLbls>
        <c:gapWidth val="150"/>
        <c:axId val="1932964870"/>
        <c:axId val="1418162322"/>
      </c:barChart>
      <c:catAx>
        <c:axId val="1932964870"/>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1418162322"/>
        <c:crosses val="autoZero"/>
        <c:auto val="1"/>
        <c:lblAlgn val="ctr"/>
        <c:lblOffset val="100"/>
        <c:noMultiLvlLbl val="1"/>
      </c:catAx>
      <c:valAx>
        <c:axId val="1418162322"/>
        <c:scaling>
          <c:orientation val="minMax"/>
          <c:max val="8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1932964870"/>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Basic EPS
($)</a:t>
            </a:r>
          </a:p>
        </c:rich>
      </c:tx>
      <c:overlay val="0"/>
    </c:title>
    <c:autoTitleDeleted val="0"/>
    <c:plotArea>
      <c:layout>
        <c:manualLayout>
          <c:xMode val="edge"/>
          <c:yMode val="edge"/>
          <c:x val="4.5296167247386984E-2"/>
          <c:y val="0.21016949152542849"/>
          <c:w val="0.89895470383275256"/>
          <c:h val="0.64067796610170324"/>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Op Graphs'!$B$5:$I$5</c:f>
              <c:strCache>
                <c:ptCount val="8"/>
                <c:pt idx="0">
                  <c:v>Q1</c:v>
                </c:pt>
                <c:pt idx="1">
                  <c:v>Q2</c:v>
                </c:pt>
                <c:pt idx="2">
                  <c:v>Q3</c:v>
                </c:pt>
                <c:pt idx="3">
                  <c:v>Q4</c:v>
                </c:pt>
                <c:pt idx="4">
                  <c:v>Q1</c:v>
                </c:pt>
                <c:pt idx="5">
                  <c:v>Q2</c:v>
                </c:pt>
                <c:pt idx="6">
                  <c:v>Q3</c:v>
                </c:pt>
                <c:pt idx="7">
                  <c:v>Q4</c:v>
                </c:pt>
              </c:strCache>
            </c:strRef>
          </c:cat>
          <c:val>
            <c:numRef>
              <c:f>'Quarterly Op Graphs'!$B$6:$I$6</c:f>
              <c:numCache>
                <c:formatCode>General</c:formatCode>
                <c:ptCount val="8"/>
                <c:pt idx="0">
                  <c:v>-0.5</c:v>
                </c:pt>
                <c:pt idx="1">
                  <c:v>0.2</c:v>
                </c:pt>
                <c:pt idx="2">
                  <c:v>1.94</c:v>
                </c:pt>
                <c:pt idx="3">
                  <c:v>-0.16</c:v>
                </c:pt>
                <c:pt idx="4">
                  <c:v>-0.01</c:v>
                </c:pt>
                <c:pt idx="5">
                  <c:v>0.05</c:v>
                </c:pt>
                <c:pt idx="6">
                  <c:v>-0.35</c:v>
                </c:pt>
                <c:pt idx="7">
                  <c:v>-0.44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8A38-42FE-9CD6-067A08CFB0F2}"/>
            </c:ext>
          </c:extLst>
        </c:ser>
        <c:dLbls>
          <c:showLegendKey val="0"/>
          <c:showVal val="0"/>
          <c:showCatName val="0"/>
          <c:showSerName val="0"/>
          <c:showPercent val="0"/>
          <c:showBubbleSize val="0"/>
        </c:dLbls>
        <c:gapWidth val="150"/>
        <c:axId val="280940881"/>
        <c:axId val="1353097420"/>
      </c:barChart>
      <c:catAx>
        <c:axId val="280940881"/>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1353097420"/>
        <c:crosses val="autoZero"/>
        <c:auto val="1"/>
        <c:lblAlgn val="ctr"/>
        <c:lblOffset val="100"/>
        <c:noMultiLvlLbl val="1"/>
      </c:catAx>
      <c:valAx>
        <c:axId val="1353097420"/>
        <c:scaling>
          <c:orientation val="minMax"/>
          <c:max val="2.5"/>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280940881"/>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Net Debt to
EBITDA
($)</a:t>
            </a:r>
          </a:p>
        </c:rich>
      </c:tx>
      <c:overlay val="0"/>
    </c:title>
    <c:autoTitleDeleted val="0"/>
    <c:plotArea>
      <c:layout>
        <c:manualLayout>
          <c:xMode val="edge"/>
          <c:yMode val="edge"/>
          <c:x val="4.1618685055478041E-2"/>
          <c:y val="0.21934854536586848"/>
          <c:w val="0.89480172869277785"/>
          <c:h val="0.63104889205258796"/>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Op Graphs'!$B$5:$I$5</c:f>
              <c:strCache>
                <c:ptCount val="8"/>
                <c:pt idx="0">
                  <c:v>Q1</c:v>
                </c:pt>
                <c:pt idx="1">
                  <c:v>Q2</c:v>
                </c:pt>
                <c:pt idx="2">
                  <c:v>Q3</c:v>
                </c:pt>
                <c:pt idx="3">
                  <c:v>Q4</c:v>
                </c:pt>
                <c:pt idx="4">
                  <c:v>Q1</c:v>
                </c:pt>
                <c:pt idx="5">
                  <c:v>Q2</c:v>
                </c:pt>
                <c:pt idx="6">
                  <c:v>Q3</c:v>
                </c:pt>
                <c:pt idx="7">
                  <c:v>Q4</c:v>
                </c:pt>
              </c:strCache>
            </c:strRef>
          </c:cat>
          <c:val>
            <c:numRef>
              <c:f>'Quarterly Op Graphs'!$B$7:$I$7</c:f>
              <c:numCache>
                <c:formatCode>General</c:formatCode>
                <c:ptCount val="8"/>
                <c:pt idx="0">
                  <c:v>3.7</c:v>
                </c:pt>
                <c:pt idx="1">
                  <c:v>3.8</c:v>
                </c:pt>
                <c:pt idx="2">
                  <c:v>3.3</c:v>
                </c:pt>
                <c:pt idx="3">
                  <c:v>3.4</c:v>
                </c:pt>
                <c:pt idx="4">
                  <c:v>3.5</c:v>
                </c:pt>
                <c:pt idx="5">
                  <c:v>3.6</c:v>
                </c:pt>
                <c:pt idx="6">
                  <c:v>3.4</c:v>
                </c:pt>
                <c:pt idx="7">
                  <c:v>3.3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905-4A29-A54F-739EF21BBAF7}"/>
            </c:ext>
          </c:extLst>
        </c:ser>
        <c:dLbls>
          <c:showLegendKey val="0"/>
          <c:showVal val="0"/>
          <c:showCatName val="0"/>
          <c:showSerName val="0"/>
          <c:showPercent val="0"/>
          <c:showBubbleSize val="0"/>
        </c:dLbls>
        <c:gapWidth val="150"/>
        <c:axId val="411063119"/>
        <c:axId val="584403300"/>
      </c:barChart>
      <c:catAx>
        <c:axId val="411063119"/>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584403300"/>
        <c:crosses val="autoZero"/>
        <c:auto val="1"/>
        <c:lblAlgn val="ctr"/>
        <c:lblOffset val="100"/>
        <c:noMultiLvlLbl val="1"/>
      </c:catAx>
      <c:valAx>
        <c:axId val="584403300"/>
        <c:scaling>
          <c:orientation val="minMax"/>
          <c:max val="4"/>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411063119"/>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Net Debt to
Total Capitalization
(%)</a:t>
            </a:r>
          </a:p>
        </c:rich>
      </c:tx>
      <c:overlay val="0"/>
    </c:title>
    <c:autoTitleDeleted val="0"/>
    <c:plotArea>
      <c:layout>
        <c:manualLayout>
          <c:xMode val="edge"/>
          <c:yMode val="edge"/>
          <c:x val="4.4982774962787533E-2"/>
          <c:y val="0.21649557189504326"/>
          <c:w val="0.89965549925574995"/>
          <c:h val="0.6323045274394945"/>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Op Graphs'!$B$5:$I$5</c:f>
              <c:strCache>
                <c:ptCount val="8"/>
                <c:pt idx="0">
                  <c:v>Q1</c:v>
                </c:pt>
                <c:pt idx="1">
                  <c:v>Q2</c:v>
                </c:pt>
                <c:pt idx="2">
                  <c:v>Q3</c:v>
                </c:pt>
                <c:pt idx="3">
                  <c:v>Q4</c:v>
                </c:pt>
                <c:pt idx="4">
                  <c:v>Q1</c:v>
                </c:pt>
                <c:pt idx="5">
                  <c:v>Q2</c:v>
                </c:pt>
                <c:pt idx="6">
                  <c:v>Q3</c:v>
                </c:pt>
                <c:pt idx="7">
                  <c:v>Q4</c:v>
                </c:pt>
              </c:strCache>
            </c:strRef>
          </c:cat>
          <c:val>
            <c:numRef>
              <c:f>'Quarterly Op Graphs'!$B$8:$I$8</c:f>
              <c:numCache>
                <c:formatCode>General</c:formatCode>
                <c:ptCount val="8"/>
                <c:pt idx="0">
                  <c:v>57.7</c:v>
                </c:pt>
                <c:pt idx="1">
                  <c:v>58.4</c:v>
                </c:pt>
                <c:pt idx="2">
                  <c:v>54.1</c:v>
                </c:pt>
                <c:pt idx="3">
                  <c:v>55.4</c:v>
                </c:pt>
                <c:pt idx="4">
                  <c:v>58</c:v>
                </c:pt>
                <c:pt idx="5">
                  <c:v>58.7</c:v>
                </c:pt>
                <c:pt idx="6">
                  <c:v>55.8</c:v>
                </c:pt>
                <c:pt idx="7">
                  <c:v>56.6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BD2-4195-B973-BC31F91948F1}"/>
            </c:ext>
          </c:extLst>
        </c:ser>
        <c:dLbls>
          <c:showLegendKey val="0"/>
          <c:showVal val="0"/>
          <c:showCatName val="0"/>
          <c:showSerName val="0"/>
          <c:showPercent val="0"/>
          <c:showBubbleSize val="0"/>
        </c:dLbls>
        <c:gapWidth val="150"/>
        <c:axId val="98855998"/>
        <c:axId val="546060596"/>
      </c:barChart>
      <c:catAx>
        <c:axId val="9885599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546060596"/>
        <c:crosses val="autoZero"/>
        <c:auto val="1"/>
        <c:lblAlgn val="ctr"/>
        <c:lblOffset val="100"/>
        <c:noMultiLvlLbl val="1"/>
      </c:catAx>
      <c:valAx>
        <c:axId val="546060596"/>
        <c:scaling>
          <c:orientation val="minMax"/>
          <c:max val="6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98855998"/>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1000" b="1" i="0">
                <a:solidFill>
                  <a:srgbClr val="000000"/>
                </a:solidFill>
                <a:latin typeface="Arial"/>
              </a:defRPr>
            </a:pPr>
            <a:r>
              <a:rPr sz="1000" b="1" i="0">
                <a:solidFill>
                  <a:srgbClr val="000000"/>
                </a:solidFill>
                <a:latin typeface="Arial"/>
              </a:rPr>
              <a:t>Quarterly Graph
($)</a:t>
            </a:r>
          </a:p>
        </c:rich>
      </c:tx>
      <c:overlay val="0"/>
    </c:title>
    <c:autoTitleDeleted val="0"/>
    <c:plotArea>
      <c:layout>
        <c:manualLayout>
          <c:xMode val="edge"/>
          <c:yMode val="edge"/>
          <c:x val="4.5731775396245324E-2"/>
          <c:y val="0.11864426417549023"/>
          <c:w val="0.91158672289848941"/>
          <c:h val="0.83389968534773162"/>
        </c:manualLayout>
      </c:layout>
      <c:barChart>
        <c:barDir val="col"/>
        <c:grouping val="clustered"/>
        <c:varyColors val="1"/>
        <c:ser>
          <c:idx val="0"/>
          <c:order val="0"/>
          <c:spPr>
            <a:solidFill>
              <a:srgbClr val="FFFF99"/>
            </a:solidFill>
            <a:ln cmpd="sng">
              <a:solidFill>
                <a:srgbClr val="000000"/>
              </a:solidFill>
            </a:ln>
          </c:spPr>
          <c:invertIfNegative val="1"/>
          <c:dLbls>
            <c:spPr>
              <a:noFill/>
              <a:ln>
                <a:noFill/>
              </a:ln>
              <a:effectLst/>
            </c:spPr>
            <c:txPr>
              <a:bodyPr/>
              <a:lstStyle/>
              <a:p>
                <a:pPr lvl="0">
                  <a:defRPr sz="8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'Sample Graphs'!$A$4:$H$4</c:f>
              <c:strCache>
                <c:ptCount val="8"/>
                <c:pt idx="0">
                  <c:v>Q1</c:v>
                </c:pt>
                <c:pt idx="1">
                  <c:v>Q2</c:v>
                </c:pt>
                <c:pt idx="2">
                  <c:v>Q3</c:v>
                </c:pt>
                <c:pt idx="3">
                  <c:v>Q4</c:v>
                </c:pt>
                <c:pt idx="4">
                  <c:v>Q1 </c:v>
                </c:pt>
                <c:pt idx="5">
                  <c:v>Q2</c:v>
                </c:pt>
                <c:pt idx="6">
                  <c:v>Q3</c:v>
                </c:pt>
                <c:pt idx="7">
                  <c:v>Q4</c:v>
                </c:pt>
              </c:strCache>
            </c:strRef>
          </c:cat>
          <c:val>
            <c:numRef>
              <c:f>'Sample Graphs'!$A$5:$H$5</c:f>
              <c:numCache>
                <c:formatCode>General</c:formatCode>
                <c:ptCount val="8"/>
                <c:pt idx="0">
                  <c:v>-2</c:v>
                </c:pt>
                <c:pt idx="1">
                  <c:v>-1</c:v>
                </c:pt>
                <c:pt idx="2">
                  <c:v>1</c:v>
                </c:pt>
                <c:pt idx="3">
                  <c:v>2</c:v>
                </c:pt>
                <c:pt idx="4">
                  <c:v>3</c:v>
                </c:pt>
                <c:pt idx="5">
                  <c:v>4</c:v>
                </c:pt>
                <c:pt idx="6">
                  <c:v>5</c:v>
                </c:pt>
                <c:pt idx="7">
                  <c:v>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186-47A0-8947-4D28B6242FC0}"/>
            </c:ext>
          </c:extLst>
        </c:ser>
        <c:dLbls>
          <c:showLegendKey val="0"/>
          <c:showVal val="0"/>
          <c:showCatName val="0"/>
          <c:showSerName val="0"/>
          <c:showPercent val="0"/>
          <c:showBubbleSize val="0"/>
        </c:dLbls>
        <c:gapWidth val="150"/>
        <c:axId val="1144158229"/>
        <c:axId val="634426086"/>
      </c:barChart>
      <c:catAx>
        <c:axId val="1144158229"/>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800" b="1" i="0">
                <a:solidFill>
                  <a:srgbClr val="000000"/>
                </a:solidFill>
                <a:latin typeface="Arial"/>
              </a:defRPr>
            </a:pPr>
            <a:endParaRPr lang="fr-FR"/>
          </a:p>
        </c:txPr>
        <c:crossAx val="634426086"/>
        <c:crosses val="autoZero"/>
        <c:auto val="1"/>
        <c:lblAlgn val="ctr"/>
        <c:lblOffset val="100"/>
        <c:noMultiLvlLbl val="1"/>
      </c:catAx>
      <c:valAx>
        <c:axId val="63442608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1144158229"/>
        <c:crosses val="autoZero"/>
        <c:crossBetween val="between"/>
      </c:valAx>
      <c:spPr>
        <a:solidFill>
          <a:srgbClr val="CCFFFF"/>
        </a:solidFill>
      </c:spPr>
    </c:plotArea>
    <c:plotVisOnly val="1"/>
    <c:dispBlanksAs val="zero"/>
    <c:showDLblsOverMax val="1"/>
  </c:chart>
  <c:spPr>
    <a:solidFill>
      <a:srgbClr val="CCFFFF"/>
    </a:solidFill>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1000" b="1" i="0">
                <a:solidFill>
                  <a:srgbClr val="000000"/>
                </a:solidFill>
                <a:latin typeface="Arial"/>
              </a:defRPr>
            </a:pPr>
            <a:r>
              <a:rPr sz="1000" b="1" i="0">
                <a:solidFill>
                  <a:srgbClr val="000000"/>
                </a:solidFill>
                <a:latin typeface="Arial"/>
              </a:rPr>
              <a:t>Annual Graph
($)</a:t>
            </a:r>
          </a:p>
        </c:rich>
      </c:tx>
      <c:overlay val="0"/>
    </c:title>
    <c:autoTitleDeleted val="0"/>
    <c:plotArea>
      <c:layout>
        <c:manualLayout>
          <c:xMode val="edge"/>
          <c:yMode val="edge"/>
          <c:x val="4.5454679967684569E-2"/>
          <c:y val="0.20819112627986347"/>
          <c:w val="0.91212391135153692"/>
          <c:h val="0.74402730375426618"/>
        </c:manualLayout>
      </c:layout>
      <c:barChart>
        <c:barDir val="col"/>
        <c:grouping val="clustered"/>
        <c:varyColors val="1"/>
        <c:ser>
          <c:idx val="0"/>
          <c:order val="0"/>
          <c:spPr>
            <a:solidFill>
              <a:srgbClr val="99CCFF"/>
            </a:solidFill>
            <a:ln cmpd="sng">
              <a:solidFill>
                <a:srgbClr val="000000"/>
              </a:solidFill>
            </a:ln>
          </c:spPr>
          <c:invertIfNegative val="1"/>
          <c:dLbls>
            <c:spPr>
              <a:noFill/>
              <a:ln>
                <a:noFill/>
              </a:ln>
              <a:effectLst/>
            </c:spPr>
            <c:txPr>
              <a:bodyPr/>
              <a:lstStyle/>
              <a:p>
                <a:pPr lvl="0">
                  <a:defRPr sz="8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'Sample Graphs'!$A$29:$H$29</c:f>
              <c:strCache>
                <c:ptCount val="8"/>
                <c:pt idx="0">
                  <c:v>95</c:v>
                </c:pt>
                <c:pt idx="1">
                  <c:v>96</c:v>
                </c:pt>
                <c:pt idx="2">
                  <c:v>97</c:v>
                </c:pt>
                <c:pt idx="3">
                  <c:v>98</c:v>
                </c:pt>
                <c:pt idx="4">
                  <c:v>99</c:v>
                </c:pt>
                <c:pt idx="5">
                  <c:v>00</c:v>
                </c:pt>
                <c:pt idx="6">
                  <c:v>01</c:v>
                </c:pt>
                <c:pt idx="7">
                  <c:v>02</c:v>
                </c:pt>
              </c:strCache>
            </c:strRef>
          </c:cat>
          <c:val>
            <c:numRef>
              <c:f>'Sample Graphs'!$A$30:$H$30</c:f>
              <c:numCache>
                <c:formatCode>General</c:formatCode>
                <c:ptCount val="8"/>
                <c:pt idx="0">
                  <c:v>-2</c:v>
                </c:pt>
                <c:pt idx="1">
                  <c:v>-1</c:v>
                </c:pt>
                <c:pt idx="2">
                  <c:v>1</c:v>
                </c:pt>
                <c:pt idx="3">
                  <c:v>2</c:v>
                </c:pt>
                <c:pt idx="4">
                  <c:v>3</c:v>
                </c:pt>
                <c:pt idx="5">
                  <c:v>4</c:v>
                </c:pt>
                <c:pt idx="6">
                  <c:v>5</c:v>
                </c:pt>
                <c:pt idx="7">
                  <c:v>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2ED-43EE-BD80-395F6403912A}"/>
            </c:ext>
          </c:extLst>
        </c:ser>
        <c:dLbls>
          <c:showLegendKey val="0"/>
          <c:showVal val="0"/>
          <c:showCatName val="0"/>
          <c:showSerName val="0"/>
          <c:showPercent val="0"/>
          <c:showBubbleSize val="0"/>
        </c:dLbls>
        <c:gapWidth val="150"/>
        <c:axId val="1705983722"/>
        <c:axId val="1604764495"/>
      </c:barChart>
      <c:catAx>
        <c:axId val="1705983722"/>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800" b="0" i="0">
                <a:solidFill>
                  <a:srgbClr val="000000"/>
                </a:solidFill>
                <a:latin typeface="Arial"/>
              </a:defRPr>
            </a:pPr>
            <a:endParaRPr lang="fr-FR"/>
          </a:p>
        </c:txPr>
        <c:crossAx val="1604764495"/>
        <c:crosses val="autoZero"/>
        <c:auto val="1"/>
        <c:lblAlgn val="ctr"/>
        <c:lblOffset val="100"/>
        <c:noMultiLvlLbl val="1"/>
      </c:catAx>
      <c:valAx>
        <c:axId val="160476449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1705983722"/>
        <c:crosses val="autoZero"/>
        <c:crossBetween val="between"/>
      </c:valAx>
      <c:spPr>
        <a:solidFill>
          <a:srgbClr val="FFFFCC"/>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autoTitleDeleted val="1"/>
    <c:plotArea>
      <c:layout>
        <c:manualLayout>
          <c:xMode val="edge"/>
          <c:yMode val="edge"/>
          <c:x val="0.20691907156700556"/>
          <c:y val="0.14979425255123394"/>
          <c:w val="0.47950202858193863"/>
          <c:h val="0.58281767200575396"/>
        </c:manualLayout>
      </c:layout>
      <c:barChart>
        <c:barDir val="bar"/>
        <c:grouping val="stacked"/>
        <c:varyColors val="1"/>
        <c:ser>
          <c:idx val="0"/>
          <c:order val="0"/>
          <c:tx>
            <c:v>Internet subscribers</c:v>
          </c:tx>
          <c:spPr>
            <a:solidFill>
              <a:srgbClr val="C3D69B"/>
            </a:solidFill>
            <a:ln cmpd="sng">
              <a:solidFill>
                <a:srgbClr val="000000"/>
              </a:solidFill>
            </a:ln>
          </c:spPr>
          <c:invertIfNegative val="1"/>
          <c:cat>
            <c:numRef>
              <c:f>'new graph on annual segmented'!$B$1:$H$1</c:f>
              <c:numCache>
                <c:formatCode>General</c:formatCode>
                <c:ptCount val="7"/>
                <c:pt idx="0">
                  <c:v>2006</c:v>
                </c:pt>
                <c:pt idx="1">
                  <c:v>2007</c:v>
                </c:pt>
                <c:pt idx="2">
                  <c:v>2008</c:v>
                </c:pt>
                <c:pt idx="3">
                  <c:v>2009</c:v>
                </c:pt>
                <c:pt idx="4">
                  <c:v>2010</c:v>
                </c:pt>
                <c:pt idx="5">
                  <c:v>2011</c:v>
                </c:pt>
                <c:pt idx="6">
                  <c:v>2012</c:v>
                </c:pt>
              </c:numCache>
            </c:numRef>
          </c:cat>
          <c:val>
            <c:numRef>
              <c:f>'new graph on annual segmented'!$B$2:$H$2</c:f>
              <c:numCache>
                <c:formatCode>#,##0_);[Red]\(#,##0\)</c:formatCode>
                <c:ptCount val="7"/>
                <c:pt idx="0">
                  <c:v>1110.8</c:v>
                </c:pt>
                <c:pt idx="1">
                  <c:v>1175</c:v>
                </c:pt>
                <c:pt idx="2">
                  <c:v>1220</c:v>
                </c:pt>
                <c:pt idx="3">
                  <c:v>1215</c:v>
                </c:pt>
                <c:pt idx="4">
                  <c:v>1229</c:v>
                </c:pt>
                <c:pt idx="5">
                  <c:v>1286</c:v>
                </c:pt>
                <c:pt idx="6">
                  <c:v>1359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693-4BDD-BA8C-98B0844794CF}"/>
            </c:ext>
          </c:extLst>
        </c:ser>
        <c:ser>
          <c:idx val="1"/>
          <c:order val="1"/>
          <c:tx>
            <c:v>TV subscribers</c:v>
          </c:tx>
          <c:spPr>
            <a:solidFill>
              <a:srgbClr val="B3A2C7"/>
            </a:solidFill>
            <a:ln cmpd="sng">
              <a:solidFill>
                <a:srgbClr val="000000"/>
              </a:solidFill>
            </a:ln>
          </c:spPr>
          <c:invertIfNegative val="1"/>
          <c:cat>
            <c:numRef>
              <c:f>'new graph on annual segmented'!$B$1:$H$1</c:f>
              <c:numCache>
                <c:formatCode>General</c:formatCode>
                <c:ptCount val="7"/>
                <c:pt idx="0">
                  <c:v>2006</c:v>
                </c:pt>
                <c:pt idx="1">
                  <c:v>2007</c:v>
                </c:pt>
                <c:pt idx="2">
                  <c:v>2008</c:v>
                </c:pt>
                <c:pt idx="3">
                  <c:v>2009</c:v>
                </c:pt>
                <c:pt idx="4">
                  <c:v>2010</c:v>
                </c:pt>
                <c:pt idx="5">
                  <c:v>2011</c:v>
                </c:pt>
                <c:pt idx="6">
                  <c:v>2012</c:v>
                </c:pt>
              </c:numCache>
            </c:numRef>
          </c:cat>
          <c:val>
            <c:numRef>
              <c:f>'new graph on annual segmented'!$B$4:$H$4</c:f>
              <c:numCache>
                <c:formatCode>#,##0_);[Red]\(#,##0\)</c:formatCode>
                <c:ptCount val="7"/>
                <c:pt idx="0" formatCode="_(* #\ ##0.00_);_(* \(#\ ##0.00\);_(* &quot;-&quot;??_);_(@_)">
                  <c:v>0</c:v>
                </c:pt>
                <c:pt idx="1">
                  <c:v>35</c:v>
                </c:pt>
                <c:pt idx="2">
                  <c:v>78</c:v>
                </c:pt>
                <c:pt idx="3">
                  <c:v>170</c:v>
                </c:pt>
                <c:pt idx="4">
                  <c:v>314</c:v>
                </c:pt>
                <c:pt idx="5">
                  <c:v>509</c:v>
                </c:pt>
                <c:pt idx="6">
                  <c:v>678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2693-4BDD-BA8C-98B0844794CF}"/>
            </c:ext>
          </c:extLst>
        </c:ser>
        <c:ser>
          <c:idx val="2"/>
          <c:order val="2"/>
          <c:tx>
            <c:v>NALs in service </c:v>
          </c:tx>
          <c:spPr>
            <a:solidFill>
              <a:srgbClr val="A5B6CB"/>
            </a:solidFill>
            <a:ln cmpd="sng">
              <a:solidFill>
                <a:srgbClr val="000000"/>
              </a:solidFill>
            </a:ln>
          </c:spPr>
          <c:invertIfNegative val="1"/>
          <c:cat>
            <c:numRef>
              <c:f>'new graph on annual segmented'!$B$1:$H$1</c:f>
              <c:numCache>
                <c:formatCode>General</c:formatCode>
                <c:ptCount val="7"/>
                <c:pt idx="0">
                  <c:v>2006</c:v>
                </c:pt>
                <c:pt idx="1">
                  <c:v>2007</c:v>
                </c:pt>
                <c:pt idx="2">
                  <c:v>2008</c:v>
                </c:pt>
                <c:pt idx="3">
                  <c:v>2009</c:v>
                </c:pt>
                <c:pt idx="4">
                  <c:v>2010</c:v>
                </c:pt>
                <c:pt idx="5">
                  <c:v>2011</c:v>
                </c:pt>
                <c:pt idx="6">
                  <c:v>2012</c:v>
                </c:pt>
              </c:numCache>
            </c:numRef>
          </c:cat>
          <c:val>
            <c:numRef>
              <c:f>'new graph on annual segmented'!$B$3:$H$3</c:f>
              <c:numCache>
                <c:formatCode>#,##0_);[Red]\(#,##0\)</c:formatCode>
                <c:ptCount val="7"/>
                <c:pt idx="0">
                  <c:v>4548</c:v>
                </c:pt>
                <c:pt idx="1">
                  <c:v>4333</c:v>
                </c:pt>
                <c:pt idx="2">
                  <c:v>4176</c:v>
                </c:pt>
                <c:pt idx="3">
                  <c:v>3966</c:v>
                </c:pt>
                <c:pt idx="4">
                  <c:v>3739</c:v>
                </c:pt>
                <c:pt idx="5">
                  <c:v>3593</c:v>
                </c:pt>
                <c:pt idx="6">
                  <c:v>3406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2693-4BDD-BA8C-98B0844794CF}"/>
            </c:ext>
          </c:extLst>
        </c:ser>
        <c:dLbls>
          <c:showLegendKey val="0"/>
          <c:showVal val="0"/>
          <c:showCatName val="0"/>
          <c:showSerName val="0"/>
          <c:showPercent val="0"/>
          <c:showBubbleSize val="0"/>
        </c:dLbls>
        <c:gapWidth val="150"/>
        <c:overlap val="100"/>
        <c:axId val="185694694"/>
        <c:axId val="966469322"/>
      </c:barChart>
      <c:catAx>
        <c:axId val="185694694"/>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a:lstStyle/>
          <a:p>
            <a:pPr lvl="0">
              <a:defRPr b="0" i="0">
                <a:solidFill>
                  <a:srgbClr val="000000"/>
                </a:solidFill>
                <a:latin typeface="Calibri"/>
              </a:defRPr>
            </a:pPr>
            <a:endParaRPr lang="fr-FR"/>
          </a:p>
        </c:txPr>
        <c:crossAx val="966469322"/>
        <c:crosses val="autoZero"/>
        <c:auto val="1"/>
        <c:lblAlgn val="ctr"/>
        <c:lblOffset val="100"/>
        <c:noMultiLvlLbl val="1"/>
      </c:catAx>
      <c:valAx>
        <c:axId val="966469322"/>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_);[Red]\(#,##0\)" sourceLinked="1"/>
        <c:majorTickMark val="cross"/>
        <c:minorTickMark val="cross"/>
        <c:tickLblPos val="nextTo"/>
        <c:spPr>
          <a:ln/>
        </c:spPr>
        <c:txPr>
          <a:bodyPr/>
          <a:lstStyle/>
          <a:p>
            <a:pPr lvl="0">
              <a:defRPr b="0" i="0">
                <a:solidFill>
                  <a:srgbClr val="000000"/>
                </a:solidFill>
                <a:latin typeface="Calibri"/>
              </a:defRPr>
            </a:pPr>
            <a:endParaRPr lang="fr-FR"/>
          </a:p>
        </c:txPr>
        <c:crossAx val="185694694"/>
        <c:crosses val="max"/>
        <c:crossBetween val="between"/>
      </c:valAx>
      <c:spPr>
        <a:solidFill>
          <a:srgbClr val="FFFFFF"/>
        </a:solidFill>
      </c:spPr>
    </c:plotArea>
    <c:legend>
      <c:legendPos val="b"/>
      <c:overlay val="0"/>
      <c:txPr>
        <a:bodyPr/>
        <a:lstStyle/>
        <a:p>
          <a:pPr lvl="0">
            <a:defRPr b="0" i="0">
              <a:solidFill>
                <a:srgbClr val="000000"/>
              </a:solidFill>
              <a:latin typeface="Calibri"/>
            </a:defRPr>
          </a:pPr>
          <a:endParaRPr lang="fr-FR"/>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Mobility
Revenue
($)</a:t>
            </a:r>
          </a:p>
        </c:rich>
      </c:tx>
      <c:overlay val="0"/>
    </c:title>
    <c:autoTitleDeleted val="0"/>
    <c:plotArea>
      <c:layout>
        <c:manualLayout>
          <c:xMode val="edge"/>
          <c:yMode val="edge"/>
          <c:x val="4.5774647887324112E-2"/>
          <c:y val="0.2132870774268559"/>
          <c:w val="0.89788732394365856"/>
          <c:h val="0.62587519441652095"/>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Graphs'!$B$12:$I$12</c:f>
              <c:numCache>
                <c:formatCode>General</c:formatCode>
                <c:ptCount val="8"/>
                <c:pt idx="0">
                  <c:v>426</c:v>
                </c:pt>
                <c:pt idx="1">
                  <c:v>433.9</c:v>
                </c:pt>
                <c:pt idx="2">
                  <c:v>485.6</c:v>
                </c:pt>
                <c:pt idx="3">
                  <c:v>480.4</c:v>
                </c:pt>
                <c:pt idx="4">
                  <c:v>451.2</c:v>
                </c:pt>
                <c:pt idx="5">
                  <c:v>491.8</c:v>
                </c:pt>
                <c:pt idx="6">
                  <c:v>537.4</c:v>
                </c:pt>
                <c:pt idx="7">
                  <c:v>554.5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B43-4215-9784-7E51D4280ED3}"/>
            </c:ext>
          </c:extLst>
        </c:ser>
        <c:dLbls>
          <c:showLegendKey val="0"/>
          <c:showVal val="0"/>
          <c:showCatName val="0"/>
          <c:showSerName val="0"/>
          <c:showPercent val="0"/>
          <c:showBubbleSize val="0"/>
        </c:dLbls>
        <c:gapWidth val="150"/>
        <c:axId val="1969951449"/>
        <c:axId val="557990349"/>
      </c:barChart>
      <c:catAx>
        <c:axId val="1969951449"/>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557990349"/>
        <c:crosses val="autoZero"/>
        <c:auto val="1"/>
        <c:lblAlgn val="ctr"/>
        <c:lblOffset val="100"/>
        <c:noMultiLvlLbl val="1"/>
      </c:catAx>
      <c:valAx>
        <c:axId val="55799034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1969951449"/>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Communications
EBITDA
($)</a:t>
            </a:r>
          </a:p>
        </c:rich>
      </c:tx>
      <c:overlay val="0"/>
    </c:title>
    <c:autoTitleDeleted val="0"/>
    <c:plotArea>
      <c:layout>
        <c:manualLayout>
          <c:xMode val="edge"/>
          <c:yMode val="edge"/>
          <c:x val="4.2253521126760563E-2"/>
          <c:y val="0.20629405849483001"/>
          <c:w val="0.89436619718309873"/>
          <c:h val="0.65035076067860964"/>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Graphs'!$B$6:$I$6</c:f>
              <c:numCache>
                <c:formatCode>General</c:formatCode>
                <c:ptCount val="8"/>
                <c:pt idx="0">
                  <c:v>541.20000000000005</c:v>
                </c:pt>
                <c:pt idx="1">
                  <c:v>508.1</c:v>
                </c:pt>
                <c:pt idx="2">
                  <c:v>581.29999999999995</c:v>
                </c:pt>
                <c:pt idx="3">
                  <c:v>543.20000000000005</c:v>
                </c:pt>
                <c:pt idx="4">
                  <c:v>466.7</c:v>
                </c:pt>
                <c:pt idx="5">
                  <c:v>502.2</c:v>
                </c:pt>
                <c:pt idx="6">
                  <c:v>498.3</c:v>
                </c:pt>
                <c:pt idx="7">
                  <c:v>516.6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D6D-43BB-B9C7-5420E06885BB}"/>
            </c:ext>
          </c:extLst>
        </c:ser>
        <c:dLbls>
          <c:showLegendKey val="0"/>
          <c:showVal val="0"/>
          <c:showCatName val="0"/>
          <c:showSerName val="0"/>
          <c:showPercent val="0"/>
          <c:showBubbleSize val="0"/>
        </c:dLbls>
        <c:gapWidth val="150"/>
        <c:axId val="1896937732"/>
        <c:axId val="625386614"/>
      </c:barChart>
      <c:catAx>
        <c:axId val="1896937732"/>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625386614"/>
        <c:crosses val="autoZero"/>
        <c:auto val="1"/>
        <c:lblAlgn val="ctr"/>
        <c:lblOffset val="100"/>
        <c:noMultiLvlLbl val="1"/>
      </c:catAx>
      <c:valAx>
        <c:axId val="625386614"/>
        <c:scaling>
          <c:orientation val="minMax"/>
          <c:max val="6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1896937732"/>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Mobility
EBITDA
($)</a:t>
            </a:r>
          </a:p>
        </c:rich>
      </c:tx>
      <c:overlay val="0"/>
    </c:title>
    <c:autoTitleDeleted val="0"/>
    <c:plotArea>
      <c:layout>
        <c:manualLayout>
          <c:xMode val="edge"/>
          <c:yMode val="edge"/>
          <c:x val="4.4982774962787533E-2"/>
          <c:y val="0.20905923344948016"/>
          <c:w val="0.89965549925574995"/>
          <c:h val="0.63763066202091312"/>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Graphs'!$B$13:$I$13</c:f>
              <c:numCache>
                <c:formatCode>General</c:formatCode>
                <c:ptCount val="8"/>
                <c:pt idx="0">
                  <c:v>76.5</c:v>
                </c:pt>
                <c:pt idx="1">
                  <c:v>106.2</c:v>
                </c:pt>
                <c:pt idx="2">
                  <c:v>118</c:v>
                </c:pt>
                <c:pt idx="3">
                  <c:v>55.1</c:v>
                </c:pt>
                <c:pt idx="4">
                  <c:v>122.6</c:v>
                </c:pt>
                <c:pt idx="5">
                  <c:v>118.8</c:v>
                </c:pt>
                <c:pt idx="6">
                  <c:v>164.8</c:v>
                </c:pt>
                <c:pt idx="7">
                  <c:v>128.6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9CB-4E3A-B6A0-CF224484726E}"/>
            </c:ext>
          </c:extLst>
        </c:ser>
        <c:dLbls>
          <c:showLegendKey val="0"/>
          <c:showVal val="0"/>
          <c:showCatName val="0"/>
          <c:showSerName val="0"/>
          <c:showPercent val="0"/>
          <c:showBubbleSize val="0"/>
        </c:dLbls>
        <c:gapWidth val="150"/>
        <c:axId val="1568106536"/>
        <c:axId val="1156489564"/>
      </c:barChart>
      <c:catAx>
        <c:axId val="156810653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1156489564"/>
        <c:crosses val="autoZero"/>
        <c:auto val="1"/>
        <c:lblAlgn val="ctr"/>
        <c:lblOffset val="100"/>
        <c:noMultiLvlLbl val="1"/>
      </c:catAx>
      <c:valAx>
        <c:axId val="1156489564"/>
        <c:scaling>
          <c:orientation val="minMax"/>
          <c:max val="175"/>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1568106536"/>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Communications
High-Speed Net Adds
($)</a:t>
            </a:r>
          </a:p>
        </c:rich>
      </c:tx>
      <c:overlay val="0"/>
    </c:title>
    <c:autoTitleDeleted val="0"/>
    <c:plotArea>
      <c:layout>
        <c:manualLayout>
          <c:xMode val="edge"/>
          <c:yMode val="edge"/>
          <c:x val="4.2105407433550693E-2"/>
          <c:y val="0.20848092507889296"/>
          <c:w val="0.89473990796294856"/>
          <c:h val="0.69611427526342273"/>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Graphs'!$B$8:$I$8</c:f>
              <c:numCache>
                <c:formatCode>General</c:formatCode>
                <c:ptCount val="8"/>
                <c:pt idx="0">
                  <c:v>20.5</c:v>
                </c:pt>
                <c:pt idx="1">
                  <c:v>22.9</c:v>
                </c:pt>
                <c:pt idx="2">
                  <c:v>30.2</c:v>
                </c:pt>
                <c:pt idx="3">
                  <c:v>57.6</c:v>
                </c:pt>
                <c:pt idx="4">
                  <c:v>52.2</c:v>
                </c:pt>
                <c:pt idx="5">
                  <c:v>59</c:v>
                </c:pt>
                <c:pt idx="6">
                  <c:v>40.799999999999997</c:v>
                </c:pt>
                <c:pt idx="7">
                  <c:v>43.2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0A2-4D28-B6D3-09F9FD117C1E}"/>
            </c:ext>
          </c:extLst>
        </c:ser>
        <c:dLbls>
          <c:showLegendKey val="0"/>
          <c:showVal val="0"/>
          <c:showCatName val="0"/>
          <c:showSerName val="0"/>
          <c:showPercent val="0"/>
          <c:showBubbleSize val="0"/>
        </c:dLbls>
        <c:gapWidth val="150"/>
        <c:axId val="470925648"/>
        <c:axId val="1222555243"/>
      </c:barChart>
      <c:catAx>
        <c:axId val="47092564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1222555243"/>
        <c:crosses val="autoZero"/>
        <c:auto val="1"/>
        <c:lblAlgn val="ctr"/>
        <c:lblOffset val="100"/>
        <c:noMultiLvlLbl val="1"/>
      </c:catAx>
      <c:valAx>
        <c:axId val="1222555243"/>
        <c:scaling>
          <c:orientation val="minMax"/>
          <c:max val="65"/>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470925648"/>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Mobility
Subscriber Net Adds
($)</a:t>
            </a:r>
          </a:p>
        </c:rich>
      </c:tx>
      <c:overlay val="0"/>
    </c:title>
    <c:autoTitleDeleted val="0"/>
    <c:plotArea>
      <c:layout>
        <c:manualLayout>
          <c:xMode val="edge"/>
          <c:yMode val="edge"/>
          <c:x val="4.4827586206896933E-2"/>
          <c:y val="0.18402840178901497"/>
          <c:w val="0.9"/>
          <c:h val="0.65972445924364775"/>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Graphs'!$B$15:$I$15</c:f>
              <c:numCache>
                <c:formatCode>0</c:formatCode>
                <c:ptCount val="8"/>
                <c:pt idx="0">
                  <c:v>103</c:v>
                </c:pt>
                <c:pt idx="1">
                  <c:v>76</c:v>
                </c:pt>
                <c:pt idx="2">
                  <c:v>78</c:v>
                </c:pt>
                <c:pt idx="3">
                  <c:v>160</c:v>
                </c:pt>
                <c:pt idx="4">
                  <c:v>90.5</c:v>
                </c:pt>
                <c:pt idx="5">
                  <c:v>102.6</c:v>
                </c:pt>
                <c:pt idx="6">
                  <c:v>93.7</c:v>
                </c:pt>
                <c:pt idx="7">
                  <c:v>131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F0A-4D21-82AB-094372CFCA75}"/>
            </c:ext>
          </c:extLst>
        </c:ser>
        <c:dLbls>
          <c:showLegendKey val="0"/>
          <c:showVal val="0"/>
          <c:showCatName val="0"/>
          <c:showSerName val="0"/>
          <c:showPercent val="0"/>
          <c:showBubbleSize val="0"/>
        </c:dLbls>
        <c:gapWidth val="150"/>
        <c:axId val="2078290220"/>
        <c:axId val="1486973596"/>
      </c:barChart>
      <c:catAx>
        <c:axId val="2078290220"/>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1486973596"/>
        <c:crosses val="autoZero"/>
        <c:auto val="1"/>
        <c:lblAlgn val="ctr"/>
        <c:lblOffset val="100"/>
        <c:noMultiLvlLbl val="1"/>
      </c:catAx>
      <c:valAx>
        <c:axId val="1486973596"/>
        <c:scaling>
          <c:orientation val="minMax"/>
          <c:max val="175"/>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 sourceLinked="1"/>
        <c:majorTickMark val="cross"/>
        <c:minorTickMark val="cross"/>
        <c:tickLblPos val="nextTo"/>
        <c:spPr>
          <a:ln/>
        </c:spPr>
        <c:txPr>
          <a:bodyPr/>
          <a:lstStyle/>
          <a:p>
            <a:pPr lvl="0">
              <a:defRPr b="0" i="0">
                <a:solidFill>
                  <a:srgbClr val="000000"/>
                </a:solidFill>
                <a:latin typeface="Calibri"/>
              </a:defRPr>
            </a:pPr>
            <a:endParaRPr lang="fr-FR"/>
          </a:p>
        </c:txPr>
        <c:crossAx val="2078290220"/>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consolidated
revenue
($ billions)</a:t>
            </a:r>
          </a:p>
        </c:rich>
      </c:tx>
      <c:overlay val="0"/>
    </c:title>
    <c:autoTitleDeleted val="0"/>
    <c:plotArea>
      <c:layout>
        <c:manualLayout>
          <c:xMode val="edge"/>
          <c:yMode val="edge"/>
          <c:x val="6.3380281690140913E-2"/>
          <c:y val="0.25874170048503398"/>
          <c:w val="0.89788732394365856"/>
          <c:h val="0.64335774174658167"/>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Fin Graphs'!$B$3:$I$3</c:f>
              <c:strCache>
                <c:ptCount val="8"/>
                <c:pt idx="0">
                  <c:v>Q1</c:v>
                </c:pt>
                <c:pt idx="1">
                  <c:v>Q2</c:v>
                </c:pt>
                <c:pt idx="2">
                  <c:v>Q3</c:v>
                </c:pt>
                <c:pt idx="3">
                  <c:v>Q4</c:v>
                </c:pt>
                <c:pt idx="4">
                  <c:v>Q1</c:v>
                </c:pt>
                <c:pt idx="5">
                  <c:v>Q2</c:v>
                </c:pt>
                <c:pt idx="6">
                  <c:v>Q3</c:v>
                </c:pt>
                <c:pt idx="7">
                  <c:v>Q4</c:v>
                </c:pt>
              </c:strCache>
            </c:strRef>
          </c:cat>
          <c:val>
            <c:numRef>
              <c:f>'Quarterly Fin Graphs'!$B$5:$I$5</c:f>
              <c:numCache>
                <c:formatCode>General</c:formatCode>
                <c:ptCount val="8"/>
                <c:pt idx="0">
                  <c:v>1671.6</c:v>
                </c:pt>
                <c:pt idx="1">
                  <c:v>1717.7</c:v>
                </c:pt>
                <c:pt idx="2">
                  <c:v>1823.2</c:v>
                </c:pt>
                <c:pt idx="3">
                  <c:v>1868</c:v>
                </c:pt>
                <c:pt idx="4">
                  <c:v>1698</c:v>
                </c:pt>
                <c:pt idx="5">
                  <c:v>1748</c:v>
                </c:pt>
                <c:pt idx="6">
                  <c:v>1766.3</c:v>
                </c:pt>
                <c:pt idx="7">
                  <c:v>1794.4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84A-4339-916B-217A39EF359D}"/>
            </c:ext>
          </c:extLst>
        </c:ser>
        <c:dLbls>
          <c:showLegendKey val="0"/>
          <c:showVal val="0"/>
          <c:showCatName val="0"/>
          <c:showSerName val="0"/>
          <c:showPercent val="0"/>
          <c:showBubbleSize val="0"/>
        </c:dLbls>
        <c:gapWidth val="150"/>
        <c:axId val="1668127115"/>
        <c:axId val="390145129"/>
      </c:barChart>
      <c:catAx>
        <c:axId val="1668127115"/>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390145129"/>
        <c:crosses val="autoZero"/>
        <c:auto val="1"/>
        <c:lblAlgn val="ctr"/>
        <c:lblOffset val="100"/>
        <c:noMultiLvlLbl val="1"/>
      </c:catAx>
      <c:valAx>
        <c:axId val="39014512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1668127115"/>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800" b="1" i="0">
                <a:solidFill>
                  <a:srgbClr val="000000"/>
                </a:solidFill>
                <a:latin typeface="Arial"/>
              </a:defRPr>
            </a:pPr>
            <a:r>
              <a:rPr sz="800" b="1" i="0">
                <a:solidFill>
                  <a:srgbClr val="000000"/>
                </a:solidFill>
                <a:latin typeface="Arial"/>
              </a:rPr>
              <a:t>consolidated
EBITDA
($millions)</a:t>
            </a:r>
          </a:p>
        </c:rich>
      </c:tx>
      <c:overlay val="0"/>
    </c:title>
    <c:autoTitleDeleted val="0"/>
    <c:plotArea>
      <c:layout>
        <c:manualLayout>
          <c:xMode val="edge"/>
          <c:yMode val="edge"/>
          <c:x val="6.3158111150326032E-2"/>
          <c:y val="0.24041811846690242"/>
          <c:w val="0.89824869191574808"/>
          <c:h val="0.65505226480836232"/>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Fin Graphs'!$B$3:$I$3</c:f>
              <c:strCache>
                <c:ptCount val="8"/>
                <c:pt idx="0">
                  <c:v>Q1</c:v>
                </c:pt>
                <c:pt idx="1">
                  <c:v>Q2</c:v>
                </c:pt>
                <c:pt idx="2">
                  <c:v>Q3</c:v>
                </c:pt>
                <c:pt idx="3">
                  <c:v>Q4</c:v>
                </c:pt>
                <c:pt idx="4">
                  <c:v>Q1</c:v>
                </c:pt>
                <c:pt idx="5">
                  <c:v>Q2</c:v>
                </c:pt>
                <c:pt idx="6">
                  <c:v>Q3</c:v>
                </c:pt>
                <c:pt idx="7">
                  <c:v>Q4</c:v>
                </c:pt>
              </c:strCache>
            </c:strRef>
          </c:cat>
          <c:val>
            <c:numRef>
              <c:f>'Quarterly Fin Graphs'!$B$6:$I$6</c:f>
              <c:numCache>
                <c:formatCode>General</c:formatCode>
                <c:ptCount val="8"/>
                <c:pt idx="0">
                  <c:v>617.70000000000005</c:v>
                </c:pt>
                <c:pt idx="1">
                  <c:v>614.29999999999995</c:v>
                </c:pt>
                <c:pt idx="2">
                  <c:v>699.3</c:v>
                </c:pt>
                <c:pt idx="3">
                  <c:v>598.29999999999995</c:v>
                </c:pt>
                <c:pt idx="4">
                  <c:v>589.29999999999995</c:v>
                </c:pt>
                <c:pt idx="5">
                  <c:v>621</c:v>
                </c:pt>
                <c:pt idx="6">
                  <c:v>663.1</c:v>
                </c:pt>
                <c:pt idx="7">
                  <c:v>645.20000000000005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3FD-4FE6-94F6-0C9ED223C104}"/>
            </c:ext>
          </c:extLst>
        </c:ser>
        <c:dLbls>
          <c:showLegendKey val="0"/>
          <c:showVal val="0"/>
          <c:showCatName val="0"/>
          <c:showSerName val="0"/>
          <c:showPercent val="0"/>
          <c:showBubbleSize val="0"/>
        </c:dLbls>
        <c:gapWidth val="150"/>
        <c:axId val="945377536"/>
        <c:axId val="579854415"/>
      </c:barChart>
      <c:catAx>
        <c:axId val="94537753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579854415"/>
        <c:crosses val="autoZero"/>
        <c:auto val="1"/>
        <c:lblAlgn val="ctr"/>
        <c:lblOffset val="100"/>
        <c:noMultiLvlLbl val="1"/>
      </c:catAx>
      <c:valAx>
        <c:axId val="579854415"/>
        <c:scaling>
          <c:orientation val="minMax"/>
          <c:max val="7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945377536"/>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900" b="1" i="0">
                <a:solidFill>
                  <a:srgbClr val="000000"/>
                </a:solidFill>
                <a:latin typeface="Arial"/>
              </a:defRPr>
            </a:pPr>
            <a:r>
              <a:rPr sz="900" b="1" i="0">
                <a:solidFill>
                  <a:srgbClr val="000000"/>
                </a:solidFill>
                <a:latin typeface="Arial"/>
              </a:rPr>
              <a:t>operations expense ($ billions)</a:t>
            </a:r>
          </a:p>
        </c:rich>
      </c:tx>
      <c:overlay val="0"/>
    </c:title>
    <c:autoTitleDeleted val="0"/>
    <c:plotArea>
      <c:layout>
        <c:manualLayout>
          <c:xMode val="edge"/>
          <c:yMode val="edge"/>
          <c:x val="6.3158111150326032E-2"/>
          <c:y val="0.25783972125435861"/>
          <c:w val="0.89824869191574808"/>
          <c:h val="0.64459930313590008"/>
        </c:manualLayout>
      </c:layout>
      <c:barChart>
        <c:barDir val="col"/>
        <c:grouping val="clustered"/>
        <c:varyColors val="1"/>
        <c:ser>
          <c:idx val="0"/>
          <c:order val="0"/>
          <c:spPr>
            <a:solidFill>
              <a:srgbClr val="99CC00"/>
            </a:solidFill>
            <a:ln cmpd="sng">
              <a:solidFill>
                <a:srgbClr val="000000"/>
              </a:solidFill>
            </a:ln>
          </c:spPr>
          <c:invertIfNegative val="1"/>
          <c:dLbls>
            <c:spPr>
              <a:noFill/>
              <a:ln>
                <a:noFill/>
              </a:ln>
              <a:effectLst/>
            </c:spPr>
            <c:txPr>
              <a:bodyPr/>
              <a:lstStyle/>
              <a:p>
                <a:pPr lvl="0">
                  <a:defRPr sz="500" b="0" i="0">
                    <a:solidFill>
                      <a:srgbClr val="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Fin Graphs'!$B$3:$I$3</c:f>
              <c:strCache>
                <c:ptCount val="8"/>
                <c:pt idx="0">
                  <c:v>Q1</c:v>
                </c:pt>
                <c:pt idx="1">
                  <c:v>Q2</c:v>
                </c:pt>
                <c:pt idx="2">
                  <c:v>Q3</c:v>
                </c:pt>
                <c:pt idx="3">
                  <c:v>Q4</c:v>
                </c:pt>
                <c:pt idx="4">
                  <c:v>Q1</c:v>
                </c:pt>
                <c:pt idx="5">
                  <c:v>Q2</c:v>
                </c:pt>
                <c:pt idx="6">
                  <c:v>Q3</c:v>
                </c:pt>
                <c:pt idx="7">
                  <c:v>Q4</c:v>
                </c:pt>
              </c:strCache>
            </c:strRef>
          </c:cat>
          <c:val>
            <c:numRef>
              <c:f>'Quarterly Fin Graphs'!$B$8:$I$8</c:f>
              <c:numCache>
                <c:formatCode>General</c:formatCode>
                <c:ptCount val="8"/>
                <c:pt idx="0">
                  <c:v>1053.9000000000001</c:v>
                </c:pt>
                <c:pt idx="1">
                  <c:v>1103.4000000000001</c:v>
                </c:pt>
                <c:pt idx="2">
                  <c:v>1123.9000000000001</c:v>
                </c:pt>
                <c:pt idx="3">
                  <c:v>1269.7</c:v>
                </c:pt>
                <c:pt idx="4">
                  <c:v>1108.7</c:v>
                </c:pt>
                <c:pt idx="5">
                  <c:v>1127</c:v>
                </c:pt>
                <c:pt idx="6">
                  <c:v>1103.2</c:v>
                </c:pt>
                <c:pt idx="7">
                  <c:v>1149.2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74F-4D68-9246-7AA6906E2A4C}"/>
            </c:ext>
          </c:extLst>
        </c:ser>
        <c:dLbls>
          <c:showLegendKey val="0"/>
          <c:showVal val="0"/>
          <c:showCatName val="0"/>
          <c:showSerName val="0"/>
          <c:showPercent val="0"/>
          <c:showBubbleSize val="0"/>
        </c:dLbls>
        <c:gapWidth val="150"/>
        <c:axId val="661030352"/>
        <c:axId val="1562215962"/>
      </c:barChart>
      <c:catAx>
        <c:axId val="661030352"/>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fr-FR"/>
          </a:p>
        </c:txPr>
        <c:crossAx val="1562215962"/>
        <c:crosses val="autoZero"/>
        <c:auto val="1"/>
        <c:lblAlgn val="ctr"/>
        <c:lblOffset val="100"/>
        <c:noMultiLvlLbl val="1"/>
      </c:catAx>
      <c:valAx>
        <c:axId val="156221596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cross"/>
        <c:minorTickMark val="cross"/>
        <c:tickLblPos val="nextTo"/>
        <c:spPr>
          <a:ln/>
        </c:spPr>
        <c:txPr>
          <a:bodyPr/>
          <a:lstStyle/>
          <a:p>
            <a:pPr lvl="0">
              <a:defRPr b="0" i="0">
                <a:solidFill>
                  <a:srgbClr val="000000"/>
                </a:solidFill>
                <a:latin typeface="Calibri"/>
              </a:defRPr>
            </a:pPr>
            <a:endParaRPr lang="fr-FR"/>
          </a:p>
        </c:txPr>
        <c:crossAx val="661030352"/>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oneCellAnchor>
    <xdr:from>
      <xdr:col>0</xdr:col>
      <xdr:colOff>28575</xdr:colOff>
      <xdr:row>15</xdr:row>
      <xdr:rowOff>142875</xdr:rowOff>
    </xdr:from>
    <xdr:ext cx="2638425" cy="2714625"/>
    <xdr:graphicFrame macro="">
      <xdr:nvGraphicFramePr>
        <xdr:cNvPr id="1305539227"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28575</xdr:colOff>
      <xdr:row>34</xdr:row>
      <xdr:rowOff>19050</xdr:rowOff>
    </xdr:from>
    <xdr:ext cx="2647950" cy="2724150"/>
    <xdr:graphicFrame macro="">
      <xdr:nvGraphicFramePr>
        <xdr:cNvPr id="435256675"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4</xdr:col>
      <xdr:colOff>9525</xdr:colOff>
      <xdr:row>15</xdr:row>
      <xdr:rowOff>152400</xdr:rowOff>
    </xdr:from>
    <xdr:ext cx="2590800" cy="2724150"/>
    <xdr:graphicFrame macro="">
      <xdr:nvGraphicFramePr>
        <xdr:cNvPr id="2147288098"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3</xdr:col>
      <xdr:colOff>600075</xdr:colOff>
      <xdr:row>33</xdr:row>
      <xdr:rowOff>152400</xdr:rowOff>
    </xdr:from>
    <xdr:ext cx="2609850" cy="2733675"/>
    <xdr:graphicFrame macro="">
      <xdr:nvGraphicFramePr>
        <xdr:cNvPr id="514159617"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9</xdr:col>
      <xdr:colOff>0</xdr:colOff>
      <xdr:row>16</xdr:row>
      <xdr:rowOff>0</xdr:rowOff>
    </xdr:from>
    <xdr:ext cx="2600325" cy="2695575"/>
    <xdr:graphicFrame macro="">
      <xdr:nvGraphicFramePr>
        <xdr:cNvPr id="153525047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8</xdr:col>
      <xdr:colOff>590550</xdr:colOff>
      <xdr:row>33</xdr:row>
      <xdr:rowOff>142875</xdr:rowOff>
    </xdr:from>
    <xdr:ext cx="2619375" cy="2743200"/>
    <xdr:graphicFrame macro="">
      <xdr:nvGraphicFramePr>
        <xdr:cNvPr id="1040550622"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9525</xdr:colOff>
      <xdr:row>9</xdr:row>
      <xdr:rowOff>9525</xdr:rowOff>
    </xdr:from>
    <xdr:ext cx="2647950" cy="2724150"/>
    <xdr:graphicFrame macro="">
      <xdr:nvGraphicFramePr>
        <xdr:cNvPr id="467935506"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38100</xdr:colOff>
      <xdr:row>9</xdr:row>
      <xdr:rowOff>0</xdr:rowOff>
    </xdr:from>
    <xdr:ext cx="2600325" cy="2733675"/>
    <xdr:graphicFrame macro="">
      <xdr:nvGraphicFramePr>
        <xdr:cNvPr id="734032896"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9</xdr:col>
      <xdr:colOff>0</xdr:colOff>
      <xdr:row>9</xdr:row>
      <xdr:rowOff>0</xdr:rowOff>
    </xdr:from>
    <xdr:ext cx="2600325" cy="2733675"/>
    <xdr:graphicFrame macro="">
      <xdr:nvGraphicFramePr>
        <xdr:cNvPr id="2027951915"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9525</xdr:colOff>
      <xdr:row>10</xdr:row>
      <xdr:rowOff>0</xdr:rowOff>
    </xdr:from>
    <xdr:ext cx="2667000" cy="2743200"/>
    <xdr:graphicFrame macro="">
      <xdr:nvGraphicFramePr>
        <xdr:cNvPr id="1381865819"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228600</xdr:colOff>
      <xdr:row>10</xdr:row>
      <xdr:rowOff>0</xdr:rowOff>
    </xdr:from>
    <xdr:ext cx="2619375" cy="2752725"/>
    <xdr:graphicFrame macro="">
      <xdr:nvGraphicFramePr>
        <xdr:cNvPr id="183324659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8</xdr:col>
      <xdr:colOff>0</xdr:colOff>
      <xdr:row>10</xdr:row>
      <xdr:rowOff>0</xdr:rowOff>
    </xdr:from>
    <xdr:ext cx="2628900" cy="2762250"/>
    <xdr:graphicFrame macro="">
      <xdr:nvGraphicFramePr>
        <xdr:cNvPr id="1741542891"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10</xdr:row>
      <xdr:rowOff>0</xdr:rowOff>
    </xdr:from>
    <xdr:ext cx="2676525" cy="2752725"/>
    <xdr:graphicFrame macro="">
      <xdr:nvGraphicFramePr>
        <xdr:cNvPr id="30867375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0</xdr:colOff>
      <xdr:row>10</xdr:row>
      <xdr:rowOff>0</xdr:rowOff>
    </xdr:from>
    <xdr:ext cx="2628900" cy="2762250"/>
    <xdr:graphicFrame macro="">
      <xdr:nvGraphicFramePr>
        <xdr:cNvPr id="243338151"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9</xdr:col>
      <xdr:colOff>0</xdr:colOff>
      <xdr:row>10</xdr:row>
      <xdr:rowOff>0</xdr:rowOff>
    </xdr:from>
    <xdr:ext cx="2638425" cy="2771775"/>
    <xdr:graphicFrame macro="">
      <xdr:nvGraphicFramePr>
        <xdr:cNvPr id="1517827610"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dr:oneCellAnchor>
    <xdr:from>
      <xdr:col>3</xdr:col>
      <xdr:colOff>114300</xdr:colOff>
      <xdr:row>6</xdr:row>
      <xdr:rowOff>0</xdr:rowOff>
    </xdr:from>
    <xdr:ext cx="2981325" cy="2809875"/>
    <xdr:graphicFrame macro="">
      <xdr:nvGraphicFramePr>
        <xdr:cNvPr id="2846605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85725</xdr:colOff>
      <xdr:row>31</xdr:row>
      <xdr:rowOff>9525</xdr:rowOff>
    </xdr:from>
    <xdr:ext cx="3000375" cy="2790825"/>
    <xdr:graphicFrame macro="">
      <xdr:nvGraphicFramePr>
        <xdr:cNvPr id="497212852"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6</xdr:col>
      <xdr:colOff>114300</xdr:colOff>
      <xdr:row>19</xdr:row>
      <xdr:rowOff>95250</xdr:rowOff>
    </xdr:from>
    <xdr:ext cx="895350" cy="200025"/>
    <xdr:sp macro="" textlink="">
      <xdr:nvSpPr>
        <xdr:cNvPr id="3" name="Shape 3"/>
        <xdr:cNvSpPr txBox="1"/>
      </xdr:nvSpPr>
      <xdr:spPr>
        <a:xfrm>
          <a:off x="4903088" y="3684750"/>
          <a:ext cx="885825" cy="190500"/>
        </a:xfrm>
        <a:prstGeom prst="rect">
          <a:avLst/>
        </a:prstGeom>
        <a:noFill/>
        <a:ln w="9525" cap="flat" cmpd="sng">
          <a:solidFill>
            <a:srgbClr val="99CCFF"/>
          </a:solidFill>
          <a:prstDash val="solid"/>
          <a:miter lim="800000"/>
          <a:headEnd type="none" w="sm" len="sm"/>
          <a:tailEnd type="none" w="sm" len="sm"/>
        </a:ln>
      </xdr:spPr>
      <xdr:txBody>
        <a:bodyPr spcFirstLastPara="1" wrap="square" lIns="27425" tIns="22850" rIns="27425" bIns="0" anchor="t" anchorCtr="0">
          <a:noAutofit/>
        </a:bodyPr>
        <a:lstStyle/>
        <a:p>
          <a:pPr marL="0" lvl="0" indent="0" algn="ctr" rtl="0">
            <a:spcBef>
              <a:spcPts val="0"/>
            </a:spcBef>
            <a:spcAft>
              <a:spcPts val="0"/>
            </a:spcAft>
            <a:buClr>
              <a:srgbClr val="000000"/>
            </a:buClr>
            <a:buSzPts val="800"/>
            <a:buFont typeface="Arial"/>
            <a:buNone/>
          </a:pPr>
          <a:r>
            <a:rPr lang="en-US" sz="800" b="1" i="0" u="none" strike="noStrike">
              <a:solidFill>
                <a:srgbClr val="000000"/>
              </a:solidFill>
              <a:latin typeface="Arial"/>
              <a:ea typeface="Arial"/>
              <a:cs typeface="Arial"/>
              <a:sym typeface="Arial"/>
            </a:rPr>
            <a:t>2002</a:t>
          </a:r>
          <a:endParaRPr sz="1400"/>
        </a:p>
      </xdr:txBody>
    </xdr:sp>
    <xdr:clientData fLocksWithSheet="0"/>
  </xdr:oneCellAnchor>
  <xdr:oneCellAnchor>
    <xdr:from>
      <xdr:col>6</xdr:col>
      <xdr:colOff>476250</xdr:colOff>
      <xdr:row>27</xdr:row>
      <xdr:rowOff>0</xdr:rowOff>
    </xdr:from>
    <xdr:ext cx="114300" cy="238125"/>
    <xdr:sp macro="" textlink="">
      <xdr:nvSpPr>
        <xdr:cNvPr id="4" name="Shape 4"/>
        <xdr:cNvSpPr txBox="1"/>
      </xdr:nvSpPr>
      <xdr:spPr>
        <a:xfrm>
          <a:off x="5293613" y="3665700"/>
          <a:ext cx="104775"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47625</xdr:colOff>
      <xdr:row>19</xdr:row>
      <xdr:rowOff>104775</xdr:rowOff>
    </xdr:from>
    <xdr:ext cx="895350" cy="200025"/>
    <xdr:sp macro="" textlink="">
      <xdr:nvSpPr>
        <xdr:cNvPr id="5" name="Shape 5"/>
        <xdr:cNvSpPr txBox="1"/>
      </xdr:nvSpPr>
      <xdr:spPr>
        <a:xfrm>
          <a:off x="4903088" y="3684750"/>
          <a:ext cx="885825" cy="190500"/>
        </a:xfrm>
        <a:prstGeom prst="rect">
          <a:avLst/>
        </a:prstGeom>
        <a:noFill/>
        <a:ln w="9525" cap="flat" cmpd="sng">
          <a:solidFill>
            <a:srgbClr val="99CCFF"/>
          </a:solidFill>
          <a:prstDash val="solid"/>
          <a:miter lim="800000"/>
          <a:headEnd type="none" w="sm" len="sm"/>
          <a:tailEnd type="none" w="sm" len="sm"/>
        </a:ln>
      </xdr:spPr>
      <xdr:txBody>
        <a:bodyPr spcFirstLastPara="1" wrap="square" lIns="27425" tIns="22850" rIns="27425" bIns="0" anchor="t" anchorCtr="0">
          <a:noAutofit/>
        </a:bodyPr>
        <a:lstStyle/>
        <a:p>
          <a:pPr marL="0" lvl="0" indent="0" algn="ctr" rtl="0">
            <a:spcBef>
              <a:spcPts val="0"/>
            </a:spcBef>
            <a:spcAft>
              <a:spcPts val="0"/>
            </a:spcAft>
            <a:buClr>
              <a:srgbClr val="000000"/>
            </a:buClr>
            <a:buSzPts val="800"/>
            <a:buFont typeface="Arial"/>
            <a:buNone/>
          </a:pPr>
          <a:r>
            <a:rPr lang="en-US" sz="800" b="0" i="0" u="none" strike="noStrike">
              <a:solidFill>
                <a:srgbClr val="000000"/>
              </a:solidFill>
              <a:latin typeface="Arial"/>
              <a:ea typeface="Arial"/>
              <a:cs typeface="Arial"/>
              <a:sym typeface="Arial"/>
            </a:rPr>
            <a:t>2001</a:t>
          </a:r>
          <a:endParaRPr sz="1400"/>
        </a:p>
      </xdr:txBody>
    </xdr:sp>
    <xdr:clientData fLocksWithSheet="0"/>
  </xdr:oneCellAnchor>
  <xdr:oneCellAnchor>
    <xdr:from>
      <xdr:col>9</xdr:col>
      <xdr:colOff>514350</xdr:colOff>
      <xdr:row>9</xdr:row>
      <xdr:rowOff>9525</xdr:rowOff>
    </xdr:from>
    <xdr:ext cx="1600200" cy="409575"/>
    <xdr:sp macro="" textlink="">
      <xdr:nvSpPr>
        <xdr:cNvPr id="6" name="Shape 6"/>
        <xdr:cNvSpPr txBox="1"/>
      </xdr:nvSpPr>
      <xdr:spPr>
        <a:xfrm>
          <a:off x="4550663" y="3579975"/>
          <a:ext cx="1590675" cy="400050"/>
        </a:xfrm>
        <a:prstGeom prst="rect">
          <a:avLst/>
        </a:prstGeom>
        <a:solidFill>
          <a:srgbClr val="FFFF00"/>
        </a:solidFill>
        <a:ln>
          <a:noFill/>
        </a:ln>
      </xdr:spPr>
      <xdr:txBody>
        <a:bodyPr spcFirstLastPara="1" wrap="square" lIns="27425" tIns="22850" rIns="0" bIns="0" anchor="t" anchorCtr="0">
          <a:noAutofit/>
        </a:bodyPr>
        <a:lstStyle/>
        <a:p>
          <a:pPr marL="0" lvl="0" indent="0" algn="l" rtl="0">
            <a:spcBef>
              <a:spcPts val="0"/>
            </a:spcBef>
            <a:spcAft>
              <a:spcPts val="0"/>
            </a:spcAft>
            <a:buClr>
              <a:srgbClr val="000000"/>
            </a:buClr>
            <a:buSzPts val="1000"/>
            <a:buFont typeface="Arial"/>
            <a:buNone/>
          </a:pPr>
          <a:r>
            <a:rPr lang="en-US" sz="1000" b="1" i="0" u="none" strike="noStrike">
              <a:solidFill>
                <a:srgbClr val="000000"/>
              </a:solidFill>
              <a:latin typeface="Arial"/>
              <a:ea typeface="Arial"/>
              <a:cs typeface="Arial"/>
              <a:sym typeface="Arial"/>
            </a:rPr>
            <a:t>Bold Type only on 2002 Quarters</a:t>
          </a:r>
          <a:endParaRPr sz="1400"/>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276225</xdr:colOff>
      <xdr:row>5</xdr:row>
      <xdr:rowOff>57150</xdr:rowOff>
    </xdr:from>
    <xdr:ext cx="5448300" cy="4714875"/>
    <xdr:graphicFrame macro="">
      <xdr:nvGraphicFramePr>
        <xdr:cNvPr id="1071244373"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86"/>
  <sheetViews>
    <sheetView tabSelected="1" zoomScale="150" zoomScaleNormal="150" workbookViewId="0">
      <selection activeCell="B19" sqref="B19"/>
    </sheetView>
  </sheetViews>
  <sheetFormatPr baseColWidth="10" defaultColWidth="12.5703125" defaultRowHeight="15" customHeight="1"/>
  <cols>
    <col min="1" max="1" width="2.140625" customWidth="1"/>
    <col min="2" max="2" width="58.140625" customWidth="1"/>
    <col min="3" max="7" width="13.7109375" customWidth="1"/>
    <col min="8" max="8" width="14.140625" customWidth="1"/>
    <col min="9" max="9" width="14" customWidth="1"/>
    <col min="10" max="10" width="13.42578125" customWidth="1"/>
    <col min="11" max="11" width="10.28515625" customWidth="1"/>
    <col min="12" max="14" width="8.85546875" customWidth="1"/>
    <col min="15" max="26" width="14.28515625" customWidth="1"/>
  </cols>
  <sheetData>
    <row r="1" spans="1:26" ht="9" customHeight="1">
      <c r="A1" s="1"/>
      <c r="B1" s="2"/>
      <c r="C1" s="3"/>
      <c r="D1" s="3"/>
      <c r="E1" s="3"/>
      <c r="F1" s="3"/>
      <c r="G1" s="3"/>
      <c r="H1" s="3"/>
      <c r="I1" s="4"/>
      <c r="J1" s="1"/>
      <c r="K1" s="1"/>
      <c r="L1" s="1"/>
      <c r="M1" s="1"/>
      <c r="N1" s="1"/>
      <c r="O1" s="5"/>
      <c r="P1" s="5"/>
      <c r="Q1" s="5"/>
      <c r="R1" s="5"/>
      <c r="S1" s="5"/>
      <c r="T1" s="5"/>
      <c r="U1" s="5"/>
      <c r="V1" s="5"/>
      <c r="W1" s="5"/>
      <c r="X1" s="5"/>
      <c r="Y1" s="5"/>
      <c r="Z1" s="5"/>
    </row>
    <row r="2" spans="1:26" ht="18">
      <c r="A2" s="1"/>
      <c r="B2" s="231" t="s">
        <v>0</v>
      </c>
      <c r="C2" s="231"/>
      <c r="D2" s="231"/>
      <c r="E2" s="231"/>
      <c r="F2" s="231"/>
      <c r="G2" s="6"/>
      <c r="H2" s="6"/>
      <c r="I2" s="4"/>
      <c r="J2" s="1"/>
      <c r="K2" s="7"/>
      <c r="L2" s="1"/>
      <c r="M2" s="1"/>
      <c r="N2" s="1"/>
      <c r="O2" s="5"/>
      <c r="P2" s="5"/>
      <c r="Q2" s="5"/>
      <c r="R2" s="5"/>
      <c r="S2" s="5"/>
      <c r="T2" s="5"/>
      <c r="U2" s="5"/>
      <c r="V2" s="5"/>
      <c r="W2" s="5"/>
      <c r="X2" s="5"/>
      <c r="Y2" s="5"/>
      <c r="Z2" s="5"/>
    </row>
    <row r="3" spans="1:26" ht="15" customHeight="1">
      <c r="A3" s="1"/>
      <c r="B3" s="8"/>
      <c r="C3" s="8"/>
      <c r="D3" s="8"/>
      <c r="E3" s="8"/>
      <c r="F3" s="8"/>
      <c r="G3" s="8"/>
      <c r="H3" s="8"/>
      <c r="I3" s="9"/>
      <c r="J3" s="1"/>
      <c r="K3" s="7"/>
      <c r="L3" s="1"/>
      <c r="M3" s="1"/>
      <c r="N3" s="1"/>
      <c r="O3" s="5"/>
      <c r="P3" s="5"/>
      <c r="Q3" s="5"/>
      <c r="R3" s="5"/>
      <c r="S3" s="5"/>
      <c r="T3" s="5"/>
      <c r="U3" s="5"/>
      <c r="V3" s="5"/>
      <c r="W3" s="5"/>
      <c r="X3" s="5"/>
      <c r="Y3" s="5"/>
      <c r="Z3" s="5"/>
    </row>
    <row r="4" spans="1:26" ht="15" customHeight="1">
      <c r="A4" s="7"/>
      <c r="B4" s="10"/>
      <c r="C4" s="10"/>
      <c r="D4" s="10"/>
      <c r="E4" s="232"/>
      <c r="F4" s="233"/>
      <c r="G4" s="11"/>
      <c r="H4" s="11"/>
      <c r="I4" s="4"/>
      <c r="J4" s="7" t="s">
        <v>1</v>
      </c>
      <c r="K4" s="7"/>
      <c r="L4" s="7"/>
      <c r="M4" s="7"/>
      <c r="N4" s="7"/>
      <c r="O4" s="5"/>
      <c r="P4" s="5"/>
      <c r="Q4" s="5"/>
      <c r="R4" s="5"/>
      <c r="S4" s="5"/>
      <c r="T4" s="5"/>
      <c r="U4" s="5"/>
      <c r="V4" s="5"/>
      <c r="W4" s="5"/>
      <c r="X4" s="5"/>
      <c r="Y4" s="5"/>
      <c r="Z4" s="5"/>
    </row>
    <row r="5" spans="1:26" ht="15" customHeight="1">
      <c r="A5" s="12"/>
      <c r="B5" s="10"/>
      <c r="C5" s="13">
        <v>2024</v>
      </c>
      <c r="D5" s="14">
        <v>2023</v>
      </c>
      <c r="E5" s="14">
        <v>2022</v>
      </c>
      <c r="F5" s="14">
        <v>2021</v>
      </c>
      <c r="G5" s="15">
        <v>2020</v>
      </c>
      <c r="H5" s="16"/>
      <c r="I5" s="4"/>
      <c r="J5" s="12"/>
      <c r="K5" s="12"/>
      <c r="L5" s="12"/>
      <c r="M5" s="12"/>
      <c r="N5" s="12"/>
      <c r="O5" s="5"/>
      <c r="P5" s="5"/>
      <c r="Q5" s="5"/>
      <c r="R5" s="5"/>
      <c r="S5" s="5"/>
      <c r="T5" s="5"/>
      <c r="U5" s="5"/>
      <c r="V5" s="5"/>
      <c r="W5" s="5"/>
      <c r="X5" s="5"/>
      <c r="Y5" s="5"/>
      <c r="Z5" s="5"/>
    </row>
    <row r="6" spans="1:26" ht="21" customHeight="1">
      <c r="A6" s="1"/>
      <c r="B6" s="17" t="s">
        <v>2</v>
      </c>
      <c r="C6" s="159"/>
      <c r="D6" s="160"/>
      <c r="E6" s="160"/>
      <c r="F6" s="161"/>
      <c r="G6" s="162"/>
      <c r="H6" s="18"/>
      <c r="I6" s="4"/>
      <c r="J6" s="1"/>
      <c r="K6" s="1"/>
      <c r="L6" s="1"/>
      <c r="M6" s="1"/>
      <c r="N6" s="1"/>
      <c r="O6" s="5"/>
      <c r="P6" s="5"/>
      <c r="Q6" s="5"/>
      <c r="R6" s="5"/>
      <c r="S6" s="5"/>
      <c r="T6" s="5"/>
      <c r="U6" s="5"/>
      <c r="V6" s="5"/>
      <c r="W6" s="5"/>
      <c r="X6" s="5"/>
      <c r="Y6" s="5"/>
      <c r="Z6" s="5"/>
    </row>
    <row r="7" spans="1:26" ht="15" customHeight="1">
      <c r="A7" s="12"/>
      <c r="B7" s="19" t="s">
        <v>3</v>
      </c>
      <c r="C7" s="166">
        <v>17407</v>
      </c>
      <c r="D7" s="167">
        <v>17106</v>
      </c>
      <c r="E7" s="167">
        <v>15615</v>
      </c>
      <c r="F7" s="167">
        <v>14528</v>
      </c>
      <c r="G7" s="168">
        <v>13604</v>
      </c>
      <c r="H7" s="20"/>
      <c r="I7" s="4"/>
      <c r="J7" s="12"/>
      <c r="K7" s="12"/>
      <c r="L7" s="12"/>
      <c r="M7" s="12"/>
      <c r="N7" s="12"/>
      <c r="O7" s="5"/>
      <c r="P7" s="5"/>
      <c r="Q7" s="5"/>
      <c r="R7" s="5"/>
      <c r="S7" s="5"/>
      <c r="T7" s="5"/>
      <c r="U7" s="5"/>
      <c r="V7" s="5"/>
      <c r="W7" s="5"/>
      <c r="X7" s="5"/>
      <c r="Y7" s="5"/>
      <c r="Z7" s="5"/>
    </row>
    <row r="8" spans="1:26" ht="15" customHeight="1">
      <c r="A8" s="12"/>
      <c r="B8" s="19" t="s">
        <v>80</v>
      </c>
      <c r="C8" s="21">
        <v>164</v>
      </c>
      <c r="D8" s="22">
        <v>84</v>
      </c>
      <c r="E8" s="22">
        <v>120</v>
      </c>
      <c r="F8" s="22">
        <v>420</v>
      </c>
      <c r="G8" s="23">
        <v>19</v>
      </c>
      <c r="H8" s="22"/>
      <c r="I8" s="24"/>
      <c r="J8" s="4"/>
      <c r="K8" s="12"/>
      <c r="L8" s="12"/>
      <c r="M8" s="12"/>
      <c r="N8" s="12"/>
      <c r="O8" s="5"/>
      <c r="P8" s="5"/>
      <c r="Q8" s="5"/>
      <c r="R8" s="5"/>
      <c r="S8" s="5"/>
      <c r="T8" s="5"/>
      <c r="U8" s="5"/>
      <c r="V8" s="5"/>
      <c r="W8" s="5"/>
      <c r="X8" s="5"/>
      <c r="Y8" s="5"/>
      <c r="Z8" s="5"/>
    </row>
    <row r="9" spans="1:26" ht="15" customHeight="1">
      <c r="A9" s="12"/>
      <c r="B9" s="25" t="s">
        <v>4</v>
      </c>
      <c r="C9" s="26">
        <v>12</v>
      </c>
      <c r="D9" s="27">
        <v>15</v>
      </c>
      <c r="E9" s="27">
        <v>17</v>
      </c>
      <c r="F9" s="27">
        <v>18</v>
      </c>
      <c r="G9" s="28">
        <v>13</v>
      </c>
      <c r="H9" s="22"/>
      <c r="I9" s="4"/>
      <c r="J9" s="12"/>
      <c r="K9" s="12"/>
      <c r="L9" s="12"/>
      <c r="M9" s="12"/>
      <c r="N9" s="12"/>
      <c r="O9" s="5"/>
      <c r="P9" s="5"/>
      <c r="Q9" s="5"/>
      <c r="R9" s="5"/>
      <c r="S9" s="5"/>
      <c r="T9" s="5"/>
      <c r="U9" s="5"/>
      <c r="V9" s="5"/>
      <c r="W9" s="5"/>
      <c r="X9" s="5"/>
      <c r="Y9" s="5"/>
      <c r="Z9" s="5"/>
    </row>
    <row r="10" spans="1:26" ht="15" customHeight="1">
      <c r="A10" s="12"/>
      <c r="B10" s="19" t="s">
        <v>81</v>
      </c>
      <c r="C10" s="169">
        <v>17583</v>
      </c>
      <c r="D10" s="170">
        <v>17205</v>
      </c>
      <c r="E10" s="170">
        <v>15752</v>
      </c>
      <c r="F10" s="170">
        <v>14966</v>
      </c>
      <c r="G10" s="171">
        <v>13636</v>
      </c>
      <c r="H10" s="20"/>
      <c r="I10" s="4"/>
      <c r="J10" s="12"/>
      <c r="K10" s="12"/>
      <c r="L10" s="12"/>
      <c r="M10" s="12"/>
      <c r="N10" s="12"/>
      <c r="O10" s="5"/>
      <c r="P10" s="5"/>
      <c r="Q10" s="5"/>
      <c r="R10" s="5"/>
      <c r="S10" s="5"/>
      <c r="T10" s="5"/>
      <c r="U10" s="5"/>
      <c r="V10" s="5"/>
      <c r="W10" s="5"/>
      <c r="X10" s="5"/>
      <c r="Y10" s="5"/>
      <c r="Z10" s="5"/>
    </row>
    <row r="11" spans="1:26" ht="15" customHeight="1">
      <c r="A11" s="12"/>
      <c r="B11" s="29" t="s">
        <v>82</v>
      </c>
      <c r="C11" s="172">
        <v>6292</v>
      </c>
      <c r="D11" s="167">
        <v>5722</v>
      </c>
      <c r="E11" s="167">
        <v>5697</v>
      </c>
      <c r="F11" s="167">
        <v>5735</v>
      </c>
      <c r="G11" s="168">
        <v>4976</v>
      </c>
      <c r="H11" s="20"/>
      <c r="I11" s="24"/>
      <c r="J11" s="4"/>
      <c r="K11" s="12"/>
      <c r="L11" s="12"/>
      <c r="M11" s="12"/>
      <c r="N11" s="12"/>
      <c r="O11" s="5"/>
      <c r="P11" s="5"/>
      <c r="Q11" s="5"/>
      <c r="R11" s="5"/>
      <c r="S11" s="5"/>
      <c r="T11" s="5"/>
      <c r="U11" s="5"/>
      <c r="V11" s="5"/>
      <c r="W11" s="5"/>
      <c r="X11" s="5"/>
      <c r="Y11" s="5"/>
      <c r="Z11" s="5"/>
    </row>
    <row r="12" spans="1:26" ht="15" customHeight="1">
      <c r="A12" s="12"/>
      <c r="B12" s="30" t="s">
        <v>83</v>
      </c>
      <c r="C12" s="173">
        <v>0.35799999999999998</v>
      </c>
      <c r="D12" s="174">
        <v>0.33300000000000002</v>
      </c>
      <c r="E12" s="174">
        <v>0.36199999999999999</v>
      </c>
      <c r="F12" s="174">
        <v>0.38300000000000001</v>
      </c>
      <c r="G12" s="175">
        <v>0.36499999999999999</v>
      </c>
      <c r="H12" s="31"/>
      <c r="I12" s="4"/>
      <c r="J12" s="12"/>
      <c r="K12" s="12"/>
      <c r="L12" s="12"/>
      <c r="M12" s="12"/>
      <c r="N12" s="12"/>
      <c r="O12" s="5"/>
      <c r="P12" s="5"/>
      <c r="Q12" s="5"/>
      <c r="R12" s="5"/>
      <c r="S12" s="5"/>
      <c r="T12" s="5"/>
      <c r="U12" s="5"/>
      <c r="V12" s="5"/>
      <c r="W12" s="5"/>
      <c r="X12" s="5"/>
      <c r="Y12" s="5"/>
      <c r="Z12" s="5"/>
    </row>
    <row r="13" spans="1:26" ht="15" customHeight="1">
      <c r="A13" s="12"/>
      <c r="B13" s="29" t="s">
        <v>5</v>
      </c>
      <c r="C13" s="172">
        <v>6724</v>
      </c>
      <c r="D13" s="167">
        <v>6375</v>
      </c>
      <c r="E13" s="167">
        <v>5874</v>
      </c>
      <c r="F13" s="167">
        <v>5476</v>
      </c>
      <c r="G13" s="168">
        <v>5177</v>
      </c>
      <c r="H13" s="20"/>
      <c r="I13" s="4"/>
      <c r="J13" s="12"/>
      <c r="K13" s="12"/>
      <c r="L13" s="12"/>
      <c r="M13" s="12"/>
      <c r="N13" s="12"/>
      <c r="O13" s="5"/>
      <c r="P13" s="5"/>
      <c r="Q13" s="5"/>
      <c r="R13" s="5"/>
      <c r="S13" s="5"/>
      <c r="T13" s="5"/>
      <c r="U13" s="5"/>
      <c r="V13" s="5"/>
      <c r="W13" s="5"/>
      <c r="X13" s="5"/>
      <c r="Y13" s="5"/>
      <c r="Z13" s="5"/>
    </row>
    <row r="14" spans="1:26" ht="15" customHeight="1">
      <c r="A14" s="12"/>
      <c r="B14" s="30" t="s">
        <v>84</v>
      </c>
      <c r="C14" s="173">
        <v>0.38200000000000001</v>
      </c>
      <c r="D14" s="174">
        <v>0.371</v>
      </c>
      <c r="E14" s="174">
        <v>0.373</v>
      </c>
      <c r="F14" s="174">
        <v>0.376</v>
      </c>
      <c r="G14" s="175">
        <v>0.379</v>
      </c>
      <c r="H14" s="31"/>
      <c r="I14" s="24"/>
      <c r="J14" s="4"/>
      <c r="K14" s="12"/>
      <c r="L14" s="12"/>
      <c r="M14" s="12"/>
      <c r="N14" s="12"/>
      <c r="O14" s="5"/>
      <c r="P14" s="5"/>
      <c r="Q14" s="5"/>
      <c r="R14" s="5"/>
      <c r="S14" s="5"/>
      <c r="T14" s="5"/>
      <c r="U14" s="5"/>
      <c r="V14" s="5"/>
      <c r="W14" s="5"/>
      <c r="X14" s="5"/>
      <c r="Y14" s="5"/>
      <c r="Z14" s="5"/>
    </row>
    <row r="15" spans="1:26" ht="18" customHeight="1">
      <c r="A15" s="12"/>
      <c r="B15" s="30" t="s">
        <v>6</v>
      </c>
      <c r="C15" s="169">
        <v>2540</v>
      </c>
      <c r="D15" s="170">
        <v>2697</v>
      </c>
      <c r="E15" s="170">
        <v>3337</v>
      </c>
      <c r="F15" s="170">
        <v>3372</v>
      </c>
      <c r="G15" s="171">
        <v>2675</v>
      </c>
      <c r="H15" s="20"/>
      <c r="I15" s="24"/>
      <c r="J15" s="12"/>
      <c r="K15" s="12"/>
      <c r="L15" s="12"/>
      <c r="M15" s="12"/>
      <c r="N15" s="12"/>
      <c r="O15" s="5"/>
      <c r="P15" s="5"/>
      <c r="Q15" s="5"/>
      <c r="R15" s="5"/>
      <c r="S15" s="5"/>
      <c r="T15" s="5"/>
      <c r="U15" s="5"/>
      <c r="V15" s="5"/>
      <c r="W15" s="5"/>
      <c r="X15" s="5"/>
      <c r="Y15" s="5"/>
      <c r="Z15" s="5"/>
    </row>
    <row r="16" spans="1:26" ht="20.25" customHeight="1">
      <c r="A16" s="1"/>
      <c r="B16" s="30" t="s">
        <v>85</v>
      </c>
      <c r="C16" s="32">
        <v>1216</v>
      </c>
      <c r="D16" s="33">
        <v>1266</v>
      </c>
      <c r="E16" s="33">
        <v>1043</v>
      </c>
      <c r="F16" s="33">
        <v>960</v>
      </c>
      <c r="G16" s="34">
        <v>777</v>
      </c>
      <c r="H16" s="22"/>
      <c r="I16" s="4"/>
      <c r="J16" s="1"/>
      <c r="K16" s="1"/>
      <c r="L16" s="1"/>
      <c r="M16" s="1"/>
      <c r="N16" s="1"/>
      <c r="O16" s="5"/>
      <c r="P16" s="5"/>
      <c r="Q16" s="5"/>
      <c r="R16" s="5"/>
      <c r="S16" s="5"/>
      <c r="T16" s="5"/>
      <c r="U16" s="5"/>
      <c r="V16" s="5"/>
      <c r="W16" s="5"/>
      <c r="X16" s="5"/>
      <c r="Y16" s="5"/>
      <c r="Z16" s="5"/>
    </row>
    <row r="17" spans="1:26" ht="15" customHeight="1">
      <c r="A17" s="1"/>
      <c r="B17" s="19" t="s">
        <v>86</v>
      </c>
      <c r="C17" s="21">
        <v>10147</v>
      </c>
      <c r="D17" s="22">
        <v>9801</v>
      </c>
      <c r="E17" s="22">
        <v>9691</v>
      </c>
      <c r="F17" s="35">
        <v>9290</v>
      </c>
      <c r="G17" s="36">
        <v>8923</v>
      </c>
      <c r="H17" s="35"/>
      <c r="I17" s="4"/>
      <c r="J17" s="4"/>
      <c r="K17" s="1"/>
      <c r="L17" s="1"/>
      <c r="M17" s="1"/>
      <c r="N17" s="1"/>
      <c r="O17" s="5"/>
      <c r="P17" s="5"/>
      <c r="Q17" s="5"/>
      <c r="R17" s="5"/>
      <c r="S17" s="5"/>
      <c r="T17" s="5"/>
      <c r="U17" s="5"/>
      <c r="V17" s="5"/>
      <c r="W17" s="5"/>
      <c r="X17" s="5"/>
      <c r="Y17" s="5"/>
      <c r="Z17" s="5"/>
    </row>
    <row r="18" spans="1:26" ht="15" customHeight="1">
      <c r="A18" s="1"/>
      <c r="B18" s="19" t="s">
        <v>87</v>
      </c>
      <c r="C18" s="21">
        <v>3729</v>
      </c>
      <c r="D18" s="22">
        <v>3114</v>
      </c>
      <c r="E18" s="22">
        <v>2468</v>
      </c>
      <c r="F18" s="35">
        <v>2134</v>
      </c>
      <c r="G18" s="36">
        <v>1796</v>
      </c>
      <c r="H18" s="35"/>
      <c r="I18" s="24"/>
      <c r="J18" s="4"/>
      <c r="K18" s="1"/>
      <c r="L18" s="1"/>
      <c r="M18" s="1"/>
      <c r="N18" s="1"/>
      <c r="O18" s="5"/>
      <c r="P18" s="5"/>
      <c r="Q18" s="5"/>
      <c r="R18" s="5"/>
      <c r="S18" s="5"/>
      <c r="T18" s="5"/>
      <c r="U18" s="5"/>
      <c r="V18" s="5"/>
      <c r="W18" s="5"/>
      <c r="X18" s="5"/>
      <c r="Y18" s="5"/>
      <c r="Z18" s="5"/>
    </row>
    <row r="19" spans="1:26" ht="15" customHeight="1">
      <c r="A19" s="1"/>
      <c r="B19" s="19" t="s">
        <v>88</v>
      </c>
      <c r="C19" s="37">
        <v>2760</v>
      </c>
      <c r="D19" s="22">
        <v>2626</v>
      </c>
      <c r="E19" s="22">
        <v>2413</v>
      </c>
      <c r="F19" s="35">
        <v>2271</v>
      </c>
      <c r="G19" s="36">
        <v>2138</v>
      </c>
      <c r="H19" s="35"/>
      <c r="I19" s="24"/>
      <c r="J19" s="4"/>
      <c r="K19" s="1"/>
      <c r="L19" s="1"/>
      <c r="M19" s="1"/>
      <c r="N19" s="1"/>
      <c r="O19" s="5"/>
      <c r="P19" s="5"/>
      <c r="Q19" s="5"/>
      <c r="R19" s="5"/>
      <c r="S19" s="5"/>
      <c r="T19" s="5"/>
      <c r="U19" s="5"/>
      <c r="V19" s="5"/>
      <c r="W19" s="5"/>
      <c r="X19" s="5"/>
      <c r="Y19" s="5"/>
      <c r="Z19" s="5"/>
    </row>
    <row r="20" spans="1:26" ht="17.25" customHeight="1">
      <c r="A20" s="1"/>
      <c r="B20" s="19" t="s">
        <v>89</v>
      </c>
      <c r="C20" s="37">
        <v>1389</v>
      </c>
      <c r="D20" s="22">
        <v>1394</v>
      </c>
      <c r="E20" s="22">
        <v>1325</v>
      </c>
      <c r="F20" s="35">
        <v>1265</v>
      </c>
      <c r="G20" s="36">
        <v>1215</v>
      </c>
      <c r="H20" s="35"/>
      <c r="I20" s="4"/>
      <c r="J20" s="1"/>
      <c r="K20" s="1"/>
      <c r="L20" s="1"/>
      <c r="M20" s="1"/>
      <c r="N20" s="1"/>
      <c r="O20" s="5"/>
      <c r="P20" s="5"/>
      <c r="Q20" s="5"/>
      <c r="R20" s="5"/>
      <c r="S20" s="5"/>
      <c r="T20" s="5"/>
      <c r="U20" s="5"/>
      <c r="V20" s="5"/>
      <c r="W20" s="5"/>
      <c r="X20" s="5"/>
      <c r="Y20" s="5"/>
      <c r="Z20" s="5"/>
    </row>
    <row r="21" spans="1:26" ht="17.25" customHeight="1">
      <c r="A21" s="1"/>
      <c r="B21" s="19" t="s">
        <v>7</v>
      </c>
      <c r="C21" s="37">
        <v>1120</v>
      </c>
      <c r="D21" s="22">
        <v>1056</v>
      </c>
      <c r="E21" s="22">
        <v>978</v>
      </c>
      <c r="F21" s="35">
        <v>804</v>
      </c>
      <c r="G21" s="36">
        <v>707</v>
      </c>
      <c r="H21" s="35"/>
      <c r="I21" s="4"/>
      <c r="J21" s="1"/>
      <c r="K21" s="1"/>
      <c r="L21" s="1"/>
      <c r="M21" s="1"/>
      <c r="N21" s="1"/>
      <c r="O21" s="5"/>
      <c r="P21" s="5"/>
      <c r="Q21" s="5"/>
      <c r="R21" s="5"/>
      <c r="S21" s="5"/>
      <c r="T21" s="5"/>
      <c r="U21" s="5"/>
      <c r="V21" s="5"/>
      <c r="W21" s="5"/>
      <c r="X21" s="5"/>
      <c r="Y21" s="5"/>
      <c r="Z21" s="5"/>
    </row>
    <row r="22" spans="1:26" ht="15" customHeight="1">
      <c r="A22" s="1"/>
      <c r="B22" s="25" t="s">
        <v>8</v>
      </c>
      <c r="C22" s="38">
        <v>1030</v>
      </c>
      <c r="D22" s="39">
        <v>1065</v>
      </c>
      <c r="E22" s="39">
        <v>1096</v>
      </c>
      <c r="F22" s="40">
        <v>1123</v>
      </c>
      <c r="G22" s="41">
        <v>1164</v>
      </c>
      <c r="H22" s="35"/>
      <c r="I22" s="4"/>
      <c r="J22" s="1"/>
      <c r="K22" s="1"/>
      <c r="L22" s="1"/>
      <c r="M22" s="1"/>
      <c r="N22" s="1"/>
      <c r="O22" s="5"/>
      <c r="P22" s="5"/>
      <c r="Q22" s="5"/>
      <c r="R22" s="5"/>
      <c r="S22" s="5"/>
      <c r="T22" s="5"/>
      <c r="U22" s="5"/>
      <c r="V22" s="5"/>
      <c r="W22" s="5"/>
      <c r="X22" s="5"/>
      <c r="Y22" s="5"/>
      <c r="Z22" s="5"/>
    </row>
    <row r="23" spans="1:26" ht="15" customHeight="1">
      <c r="A23" s="1"/>
      <c r="B23" s="42" t="s">
        <v>90</v>
      </c>
      <c r="C23" s="163">
        <v>58.67</v>
      </c>
      <c r="D23" s="164">
        <v>60.52</v>
      </c>
      <c r="E23" s="164">
        <v>58.1</v>
      </c>
      <c r="F23" s="164">
        <v>57.07</v>
      </c>
      <c r="G23" s="165">
        <v>57.41</v>
      </c>
      <c r="H23" s="43"/>
      <c r="I23" s="4"/>
      <c r="J23" s="4"/>
      <c r="K23" s="1"/>
      <c r="L23" s="1"/>
      <c r="M23" s="1"/>
      <c r="N23" s="1"/>
      <c r="O23" s="5"/>
      <c r="P23" s="5"/>
      <c r="Q23" s="5"/>
      <c r="R23" s="5"/>
      <c r="S23" s="5"/>
      <c r="T23" s="5"/>
      <c r="U23" s="5"/>
      <c r="V23" s="5"/>
      <c r="W23" s="5"/>
      <c r="X23" s="5"/>
      <c r="Y23" s="5"/>
      <c r="Z23" s="5"/>
    </row>
    <row r="24" spans="1:26" ht="15" customHeight="1">
      <c r="A24" s="1"/>
      <c r="B24" s="30" t="s">
        <v>91</v>
      </c>
      <c r="C24" s="176">
        <v>1.2E-2</v>
      </c>
      <c r="D24" s="177">
        <v>1.0800000000000001E-2</v>
      </c>
      <c r="E24" s="177">
        <v>9.4999999999999998E-3</v>
      </c>
      <c r="F24" s="177">
        <v>9.1000000000000004E-3</v>
      </c>
      <c r="G24" s="178">
        <v>9.5999999999999992E-3</v>
      </c>
      <c r="H24" s="44"/>
      <c r="I24" s="4"/>
      <c r="J24" s="4"/>
      <c r="K24" s="1"/>
      <c r="L24" s="1"/>
      <c r="M24" s="1"/>
      <c r="N24" s="1"/>
      <c r="O24" s="5"/>
      <c r="P24" s="5"/>
      <c r="Q24" s="5"/>
      <c r="R24" s="5"/>
      <c r="S24" s="5"/>
      <c r="T24" s="5"/>
      <c r="U24" s="5"/>
      <c r="V24" s="5"/>
      <c r="W24" s="5"/>
      <c r="X24" s="5"/>
      <c r="Y24" s="5"/>
      <c r="Z24" s="5"/>
    </row>
    <row r="25" spans="1:26" ht="15" customHeight="1">
      <c r="A25" s="1"/>
      <c r="B25" s="42" t="s">
        <v>9</v>
      </c>
      <c r="C25" s="45">
        <v>6.5</v>
      </c>
      <c r="D25" s="46">
        <v>5.6</v>
      </c>
      <c r="E25" s="46">
        <v>4.5</v>
      </c>
      <c r="F25" s="46">
        <v>2.8</v>
      </c>
      <c r="G25" s="47">
        <v>1.7</v>
      </c>
      <c r="H25" s="46"/>
      <c r="I25" s="4"/>
      <c r="J25" s="5"/>
      <c r="K25" s="1"/>
      <c r="L25" s="1"/>
      <c r="M25" s="1"/>
      <c r="N25" s="1"/>
      <c r="O25" s="5"/>
      <c r="P25" s="5"/>
      <c r="Q25" s="5"/>
      <c r="R25" s="5"/>
      <c r="S25" s="5"/>
      <c r="T25" s="5"/>
      <c r="U25" s="5"/>
      <c r="V25" s="5"/>
      <c r="W25" s="5"/>
      <c r="X25" s="5"/>
      <c r="Y25" s="5"/>
      <c r="Z25" s="5"/>
    </row>
    <row r="26" spans="1:26" ht="15" customHeight="1">
      <c r="A26" s="1"/>
      <c r="B26" s="42" t="s">
        <v>10</v>
      </c>
      <c r="C26" s="45">
        <v>76.2</v>
      </c>
      <c r="D26" s="46">
        <v>69.5</v>
      </c>
      <c r="E26" s="46">
        <v>67.7</v>
      </c>
      <c r="F26" s="46">
        <v>20.6</v>
      </c>
      <c r="G26" s="47">
        <v>16.899999999999999</v>
      </c>
      <c r="H26" s="46"/>
      <c r="I26" s="24"/>
      <c r="J26" s="4"/>
      <c r="K26" s="1"/>
      <c r="L26" s="1"/>
      <c r="M26" s="1"/>
      <c r="N26" s="1"/>
      <c r="O26" s="5"/>
      <c r="P26" s="5"/>
      <c r="Q26" s="5"/>
      <c r="R26" s="5"/>
      <c r="S26" s="5"/>
      <c r="T26" s="5"/>
      <c r="U26" s="5"/>
      <c r="V26" s="5"/>
      <c r="W26" s="5"/>
      <c r="X26" s="5"/>
      <c r="Y26" s="5"/>
      <c r="Z26" s="5"/>
    </row>
    <row r="27" spans="1:26" ht="15" customHeight="1">
      <c r="A27" s="1"/>
      <c r="B27" s="42" t="s">
        <v>11</v>
      </c>
      <c r="C27" s="48">
        <v>653.6</v>
      </c>
      <c r="D27" s="49">
        <v>610.29999999999995</v>
      </c>
      <c r="E27" s="49">
        <v>580.5</v>
      </c>
      <c r="F27" s="49">
        <v>551.1</v>
      </c>
      <c r="G27" s="50">
        <v>534.9</v>
      </c>
      <c r="H27" s="46"/>
      <c r="I27" s="4"/>
      <c r="J27" s="5"/>
      <c r="K27" s="1"/>
      <c r="L27" s="1"/>
      <c r="M27" s="1"/>
      <c r="N27" s="1"/>
      <c r="O27" s="5"/>
      <c r="P27" s="5"/>
      <c r="Q27" s="5"/>
      <c r="R27" s="5"/>
      <c r="S27" s="5"/>
      <c r="T27" s="5"/>
      <c r="U27" s="5"/>
      <c r="V27" s="5"/>
      <c r="W27" s="5"/>
      <c r="X27" s="5"/>
      <c r="Y27" s="5"/>
      <c r="Z27" s="5"/>
    </row>
    <row r="28" spans="1:26" ht="15" customHeight="1">
      <c r="A28" s="12"/>
      <c r="B28" s="51" t="s">
        <v>92</v>
      </c>
      <c r="C28" s="52"/>
      <c r="D28" s="53"/>
      <c r="E28" s="53"/>
      <c r="F28" s="53"/>
      <c r="G28" s="54"/>
      <c r="H28" s="18"/>
      <c r="I28" s="4"/>
      <c r="J28" s="12"/>
      <c r="K28" s="12"/>
      <c r="L28" s="12"/>
      <c r="M28" s="12"/>
      <c r="N28" s="12"/>
      <c r="O28" s="5"/>
      <c r="P28" s="5"/>
      <c r="Q28" s="5"/>
      <c r="R28" s="5"/>
      <c r="S28" s="5"/>
      <c r="T28" s="5"/>
      <c r="U28" s="5"/>
      <c r="V28" s="5"/>
      <c r="W28" s="5"/>
      <c r="X28" s="5"/>
      <c r="Y28" s="5"/>
      <c r="Z28" s="5"/>
    </row>
    <row r="29" spans="1:26" ht="15" customHeight="1">
      <c r="A29" s="12"/>
      <c r="B29" s="55" t="s">
        <v>3</v>
      </c>
      <c r="C29" s="166">
        <v>2732</v>
      </c>
      <c r="D29" s="167">
        <v>2899</v>
      </c>
      <c r="E29" s="167">
        <v>2677</v>
      </c>
      <c r="F29" s="167">
        <v>2310</v>
      </c>
      <c r="G29" s="168">
        <v>1737</v>
      </c>
      <c r="H29" s="20"/>
      <c r="I29" s="4"/>
      <c r="J29" s="12"/>
      <c r="K29" s="12"/>
      <c r="L29" s="12"/>
      <c r="M29" s="12"/>
      <c r="N29" s="12"/>
      <c r="O29" s="5"/>
      <c r="P29" s="5"/>
      <c r="Q29" s="5"/>
      <c r="R29" s="5"/>
      <c r="S29" s="5"/>
      <c r="T29" s="5"/>
      <c r="U29" s="5"/>
      <c r="V29" s="5"/>
      <c r="W29" s="5"/>
      <c r="X29" s="5"/>
      <c r="Y29" s="5"/>
      <c r="Z29" s="5"/>
    </row>
    <row r="30" spans="1:26" ht="15" customHeight="1">
      <c r="A30" s="12"/>
      <c r="B30" s="19" t="s">
        <v>12</v>
      </c>
      <c r="C30" s="21">
        <v>83</v>
      </c>
      <c r="D30" s="22">
        <v>27</v>
      </c>
      <c r="E30" s="22">
        <v>0</v>
      </c>
      <c r="F30" s="22">
        <v>0</v>
      </c>
      <c r="G30" s="23">
        <v>103</v>
      </c>
      <c r="H30" s="22"/>
      <c r="I30" s="4"/>
      <c r="J30" s="12"/>
      <c r="K30" s="12"/>
      <c r="L30" s="12"/>
      <c r="M30" s="12"/>
      <c r="N30" s="12"/>
      <c r="O30" s="5"/>
      <c r="P30" s="5"/>
      <c r="Q30" s="5"/>
      <c r="R30" s="5"/>
      <c r="S30" s="5"/>
      <c r="T30" s="5"/>
      <c r="U30" s="5"/>
      <c r="V30" s="5"/>
      <c r="W30" s="5"/>
      <c r="X30" s="5"/>
      <c r="Y30" s="5"/>
      <c r="Z30" s="5"/>
    </row>
    <row r="31" spans="1:26" ht="15" customHeight="1">
      <c r="A31" s="12"/>
      <c r="B31" s="25" t="s">
        <v>4</v>
      </c>
      <c r="C31" s="26">
        <v>909</v>
      </c>
      <c r="D31" s="27">
        <v>756</v>
      </c>
      <c r="E31" s="27">
        <v>537</v>
      </c>
      <c r="F31" s="27">
        <v>444</v>
      </c>
      <c r="G31" s="28">
        <v>416</v>
      </c>
      <c r="H31" s="22"/>
      <c r="I31" s="4"/>
      <c r="J31" s="12"/>
      <c r="K31" s="12"/>
      <c r="L31" s="12"/>
      <c r="M31" s="12"/>
      <c r="N31" s="12"/>
      <c r="O31" s="5"/>
      <c r="P31" s="5"/>
      <c r="Q31" s="5"/>
      <c r="R31" s="5"/>
      <c r="S31" s="5"/>
      <c r="T31" s="5"/>
      <c r="U31" s="5"/>
      <c r="V31" s="5"/>
      <c r="W31" s="5"/>
      <c r="X31" s="5"/>
      <c r="Y31" s="5"/>
      <c r="Z31" s="5"/>
    </row>
    <row r="32" spans="1:26" ht="15" customHeight="1">
      <c r="A32" s="12"/>
      <c r="B32" s="19" t="s">
        <v>13</v>
      </c>
      <c r="C32" s="169">
        <v>3724</v>
      </c>
      <c r="D32" s="170">
        <v>3682</v>
      </c>
      <c r="E32" s="170">
        <v>3214</v>
      </c>
      <c r="F32" s="170">
        <v>2754</v>
      </c>
      <c r="G32" s="171">
        <v>2256</v>
      </c>
      <c r="H32" s="56"/>
      <c r="I32" s="4"/>
      <c r="J32" s="12"/>
      <c r="K32" s="12"/>
      <c r="L32" s="12"/>
      <c r="M32" s="12"/>
      <c r="N32" s="12"/>
      <c r="O32" s="5"/>
      <c r="P32" s="5"/>
      <c r="Q32" s="5"/>
      <c r="R32" s="5"/>
      <c r="S32" s="5"/>
      <c r="T32" s="5"/>
      <c r="U32" s="5"/>
      <c r="V32" s="5"/>
      <c r="W32" s="5"/>
      <c r="X32" s="5"/>
      <c r="Y32" s="5"/>
      <c r="Z32" s="5"/>
    </row>
    <row r="33" spans="1:26" ht="15" customHeight="1">
      <c r="A33" s="12"/>
      <c r="B33" s="29" t="s">
        <v>14</v>
      </c>
      <c r="C33" s="172">
        <v>598</v>
      </c>
      <c r="D33" s="167">
        <v>709</v>
      </c>
      <c r="E33" s="167">
        <v>709</v>
      </c>
      <c r="F33" s="167">
        <v>555</v>
      </c>
      <c r="G33" s="168">
        <v>518</v>
      </c>
      <c r="H33" s="20"/>
      <c r="I33" s="4"/>
      <c r="J33" s="12"/>
      <c r="K33" s="12"/>
      <c r="L33" s="12"/>
      <c r="M33" s="12"/>
      <c r="N33" s="12"/>
      <c r="O33" s="5"/>
      <c r="P33" s="5"/>
      <c r="Q33" s="5"/>
      <c r="R33" s="5"/>
      <c r="S33" s="5"/>
      <c r="T33" s="5"/>
      <c r="U33" s="5"/>
      <c r="V33" s="5"/>
      <c r="W33" s="5"/>
      <c r="X33" s="5"/>
      <c r="Y33" s="5"/>
      <c r="Z33" s="5"/>
    </row>
    <row r="34" spans="1:26" ht="16.5" customHeight="1">
      <c r="A34" s="12"/>
      <c r="B34" s="42" t="s">
        <v>15</v>
      </c>
      <c r="C34" s="173">
        <v>0.161</v>
      </c>
      <c r="D34" s="174">
        <v>0.193</v>
      </c>
      <c r="E34" s="174">
        <v>0.221</v>
      </c>
      <c r="F34" s="174">
        <v>0.20200000000000001</v>
      </c>
      <c r="G34" s="175">
        <v>0.22900000000000001</v>
      </c>
      <c r="H34" s="31"/>
      <c r="I34" s="24"/>
      <c r="J34" s="4"/>
      <c r="K34" s="12"/>
      <c r="L34" s="12"/>
      <c r="M34" s="12"/>
      <c r="N34" s="12"/>
      <c r="O34" s="5"/>
      <c r="P34" s="5"/>
      <c r="Q34" s="5"/>
      <c r="R34" s="5"/>
      <c r="S34" s="5"/>
      <c r="T34" s="5"/>
      <c r="U34" s="5"/>
      <c r="V34" s="5"/>
      <c r="W34" s="5"/>
      <c r="X34" s="5"/>
      <c r="Y34" s="5"/>
      <c r="Z34" s="5"/>
    </row>
    <row r="35" spans="1:26" ht="16.5" customHeight="1">
      <c r="A35" s="12"/>
      <c r="B35" s="29" t="s">
        <v>16</v>
      </c>
      <c r="C35" s="172">
        <v>659</v>
      </c>
      <c r="D35" s="179">
        <v>774</v>
      </c>
      <c r="E35" s="179">
        <v>769</v>
      </c>
      <c r="F35" s="179">
        <v>593</v>
      </c>
      <c r="G35" s="180">
        <v>524</v>
      </c>
      <c r="H35" s="57"/>
      <c r="I35" s="24"/>
      <c r="J35" s="12"/>
      <c r="K35" s="12"/>
      <c r="L35" s="12"/>
      <c r="M35" s="12"/>
      <c r="N35" s="12"/>
      <c r="O35" s="5"/>
      <c r="P35" s="5"/>
      <c r="Q35" s="5"/>
      <c r="R35" s="5"/>
      <c r="S35" s="5"/>
      <c r="T35" s="5"/>
      <c r="U35" s="5"/>
      <c r="V35" s="5"/>
      <c r="W35" s="5"/>
      <c r="X35" s="5"/>
      <c r="Y35" s="5"/>
      <c r="Z35" s="5"/>
    </row>
    <row r="36" spans="1:26" ht="16.5" customHeight="1">
      <c r="A36" s="12"/>
      <c r="B36" s="30" t="s">
        <v>17</v>
      </c>
      <c r="C36" s="173">
        <v>0.17699999999999999</v>
      </c>
      <c r="D36" s="174">
        <v>0.21</v>
      </c>
      <c r="E36" s="174">
        <v>0.23899999999999999</v>
      </c>
      <c r="F36" s="174">
        <v>0.216</v>
      </c>
      <c r="G36" s="175">
        <v>0.24</v>
      </c>
      <c r="H36" s="31"/>
      <c r="I36" s="24"/>
      <c r="J36" s="4"/>
      <c r="K36" s="12"/>
      <c r="L36" s="12"/>
      <c r="M36" s="12"/>
      <c r="N36" s="12"/>
      <c r="O36" s="5"/>
      <c r="P36" s="5"/>
      <c r="Q36" s="5"/>
      <c r="R36" s="5"/>
      <c r="S36" s="5"/>
      <c r="T36" s="5"/>
      <c r="U36" s="5"/>
      <c r="V36" s="5"/>
      <c r="W36" s="5"/>
      <c r="X36" s="5"/>
      <c r="Y36" s="5"/>
      <c r="Z36" s="5"/>
    </row>
    <row r="37" spans="1:26" ht="15" customHeight="1">
      <c r="A37" s="12"/>
      <c r="B37" s="30" t="s">
        <v>18</v>
      </c>
      <c r="C37" s="181">
        <v>143</v>
      </c>
      <c r="D37" s="182">
        <v>125</v>
      </c>
      <c r="E37" s="182">
        <v>135</v>
      </c>
      <c r="F37" s="182">
        <v>126</v>
      </c>
      <c r="G37" s="183">
        <v>100</v>
      </c>
      <c r="H37" s="58"/>
      <c r="I37" s="4"/>
      <c r="J37" s="12"/>
      <c r="K37" s="12"/>
      <c r="L37" s="12"/>
      <c r="M37" s="12"/>
      <c r="N37" s="12"/>
      <c r="O37" s="5"/>
      <c r="P37" s="5"/>
      <c r="Q37" s="5"/>
      <c r="R37" s="5"/>
      <c r="S37" s="5"/>
      <c r="T37" s="5"/>
      <c r="U37" s="5"/>
      <c r="V37" s="5"/>
      <c r="W37" s="5"/>
      <c r="X37" s="5"/>
      <c r="Y37" s="5"/>
      <c r="Z37" s="5"/>
    </row>
    <row r="38" spans="1:26" ht="15.75" customHeight="1">
      <c r="A38" s="1"/>
      <c r="B38" s="3"/>
      <c r="C38" s="3"/>
      <c r="D38" s="3"/>
      <c r="E38" s="3"/>
      <c r="F38" s="3"/>
      <c r="G38" s="3"/>
      <c r="H38" s="3"/>
      <c r="I38" s="4"/>
      <c r="J38" s="1"/>
      <c r="K38" s="1"/>
      <c r="L38" s="1"/>
      <c r="M38" s="1"/>
      <c r="N38" s="1"/>
      <c r="O38" s="5"/>
      <c r="P38" s="5"/>
      <c r="Q38" s="5"/>
      <c r="R38" s="5"/>
      <c r="S38" s="5"/>
      <c r="T38" s="5"/>
      <c r="U38" s="5"/>
      <c r="V38" s="5"/>
      <c r="W38" s="5"/>
      <c r="X38" s="5"/>
      <c r="Y38" s="5"/>
      <c r="Z38" s="5"/>
    </row>
    <row r="39" spans="1:26" ht="15.75" customHeight="1">
      <c r="A39" s="1"/>
      <c r="B39" s="3"/>
      <c r="C39" s="3"/>
      <c r="D39" s="3"/>
      <c r="E39" s="3"/>
      <c r="F39" s="3"/>
      <c r="G39" s="3"/>
      <c r="H39" s="3"/>
      <c r="I39" s="4"/>
      <c r="J39" s="1"/>
      <c r="K39" s="1"/>
      <c r="L39" s="1"/>
      <c r="M39" s="1"/>
      <c r="N39" s="1"/>
      <c r="O39" s="5"/>
      <c r="P39" s="5"/>
      <c r="Q39" s="5"/>
      <c r="R39" s="5"/>
      <c r="S39" s="5"/>
      <c r="T39" s="5"/>
      <c r="U39" s="5"/>
      <c r="V39" s="5"/>
      <c r="W39" s="5"/>
      <c r="X39" s="5"/>
      <c r="Y39" s="5"/>
      <c r="Z39" s="5"/>
    </row>
    <row r="40" spans="1:26" ht="15.75" customHeight="1">
      <c r="A40" s="1"/>
      <c r="B40" s="231" t="s">
        <v>19</v>
      </c>
      <c r="C40" s="231"/>
      <c r="D40" s="231"/>
      <c r="E40" s="231"/>
      <c r="F40" s="231"/>
      <c r="G40" s="5"/>
      <c r="H40" s="5"/>
      <c r="I40" s="5"/>
      <c r="J40" s="5"/>
      <c r="K40" s="1"/>
      <c r="L40" s="1"/>
      <c r="M40" s="1"/>
      <c r="N40" s="1"/>
      <c r="O40" s="5"/>
      <c r="P40" s="5"/>
      <c r="Q40" s="5"/>
      <c r="R40" s="5"/>
      <c r="S40" s="5"/>
      <c r="T40" s="5"/>
      <c r="U40" s="5"/>
      <c r="V40" s="5"/>
      <c r="W40" s="5"/>
      <c r="X40" s="5"/>
      <c r="Y40" s="5"/>
      <c r="Z40" s="5"/>
    </row>
    <row r="41" spans="1:26" ht="15.75" customHeight="1">
      <c r="A41" s="1"/>
      <c r="B41" s="10"/>
      <c r="C41" s="234"/>
      <c r="D41" s="235"/>
      <c r="E41" s="235"/>
      <c r="F41" s="235"/>
      <c r="G41" s="235"/>
      <c r="H41" s="235"/>
      <c r="I41" s="235"/>
      <c r="J41" s="235"/>
      <c r="K41" s="1"/>
      <c r="L41" s="1"/>
      <c r="M41" s="1"/>
      <c r="N41" s="1"/>
      <c r="O41" s="5"/>
      <c r="P41" s="5"/>
      <c r="Q41" s="5"/>
      <c r="R41" s="5"/>
      <c r="S41" s="5"/>
      <c r="T41" s="5"/>
      <c r="U41" s="5"/>
      <c r="V41" s="5"/>
      <c r="W41" s="5"/>
      <c r="X41" s="5"/>
      <c r="Y41" s="5"/>
      <c r="Z41" s="5"/>
    </row>
    <row r="42" spans="1:26" ht="15.75" customHeight="1">
      <c r="A42" s="1"/>
      <c r="B42" s="59"/>
      <c r="C42" s="60" t="s">
        <v>20</v>
      </c>
      <c r="D42" s="61" t="s">
        <v>21</v>
      </c>
      <c r="E42" s="61" t="s">
        <v>22</v>
      </c>
      <c r="F42" s="62" t="s">
        <v>23</v>
      </c>
      <c r="G42" s="63" t="s">
        <v>24</v>
      </c>
      <c r="H42" s="63" t="s">
        <v>25</v>
      </c>
      <c r="I42" s="63" t="s">
        <v>26</v>
      </c>
      <c r="J42" s="64" t="s">
        <v>27</v>
      </c>
      <c r="K42" s="1"/>
      <c r="L42" s="1"/>
      <c r="M42" s="1"/>
      <c r="N42" s="1"/>
      <c r="O42" s="5"/>
      <c r="P42" s="5"/>
      <c r="Q42" s="5"/>
      <c r="R42" s="5"/>
      <c r="S42" s="5"/>
      <c r="T42" s="5"/>
      <c r="U42" s="5"/>
      <c r="V42" s="5"/>
      <c r="W42" s="5"/>
      <c r="X42" s="5"/>
      <c r="Y42" s="5"/>
      <c r="Z42" s="5"/>
    </row>
    <row r="43" spans="1:26" ht="15.75" customHeight="1">
      <c r="A43" s="1"/>
      <c r="B43" s="17" t="s">
        <v>28</v>
      </c>
      <c r="C43" s="65"/>
      <c r="D43" s="66"/>
      <c r="E43" s="66"/>
      <c r="F43" s="67"/>
      <c r="G43" s="68"/>
      <c r="H43" s="69"/>
      <c r="I43" s="69"/>
      <c r="J43" s="70"/>
      <c r="K43" s="1"/>
      <c r="L43" s="1"/>
      <c r="M43" s="1"/>
      <c r="N43" s="1"/>
      <c r="O43" s="5"/>
      <c r="P43" s="5"/>
      <c r="Q43" s="5"/>
      <c r="R43" s="5"/>
      <c r="S43" s="5"/>
      <c r="T43" s="5"/>
      <c r="U43" s="5"/>
      <c r="V43" s="5"/>
      <c r="W43" s="5"/>
      <c r="X43" s="5"/>
      <c r="Y43" s="5"/>
      <c r="Z43" s="5"/>
    </row>
    <row r="44" spans="1:26" ht="15.75" customHeight="1">
      <c r="A44" s="1"/>
      <c r="B44" s="55" t="s">
        <v>3</v>
      </c>
      <c r="C44" s="187">
        <v>4622</v>
      </c>
      <c r="D44" s="188">
        <v>4367</v>
      </c>
      <c r="E44" s="188">
        <v>4234</v>
      </c>
      <c r="F44" s="189">
        <v>4184</v>
      </c>
      <c r="G44" s="190">
        <v>4442</v>
      </c>
      <c r="H44" s="191">
        <v>4284</v>
      </c>
      <c r="I44" s="191">
        <v>4211</v>
      </c>
      <c r="J44" s="192">
        <v>4169</v>
      </c>
      <c r="K44" s="1"/>
      <c r="L44" s="1"/>
      <c r="M44" s="1"/>
      <c r="N44" s="1"/>
      <c r="O44" s="5"/>
      <c r="P44" s="5"/>
      <c r="Q44" s="5"/>
      <c r="R44" s="5"/>
      <c r="S44" s="5"/>
      <c r="T44" s="5"/>
      <c r="U44" s="5"/>
      <c r="V44" s="5"/>
      <c r="W44" s="5"/>
      <c r="X44" s="5"/>
      <c r="Y44" s="5"/>
      <c r="Z44" s="5"/>
    </row>
    <row r="45" spans="1:26" ht="15.75" customHeight="1">
      <c r="A45" s="1"/>
      <c r="B45" s="19" t="s">
        <v>29</v>
      </c>
      <c r="C45" s="71">
        <v>52</v>
      </c>
      <c r="D45" s="72">
        <v>54</v>
      </c>
      <c r="E45" s="72">
        <v>31</v>
      </c>
      <c r="F45" s="73">
        <v>27</v>
      </c>
      <c r="G45" s="74">
        <v>15</v>
      </c>
      <c r="H45" s="75">
        <v>18</v>
      </c>
      <c r="I45" s="75">
        <v>12</v>
      </c>
      <c r="J45" s="76">
        <v>39</v>
      </c>
      <c r="K45" s="1"/>
      <c r="L45" s="1"/>
      <c r="M45" s="1"/>
      <c r="N45" s="1"/>
      <c r="O45" s="5"/>
      <c r="P45" s="5"/>
      <c r="Q45" s="5"/>
      <c r="R45" s="5"/>
      <c r="S45" s="5"/>
      <c r="T45" s="5"/>
      <c r="U45" s="5"/>
      <c r="V45" s="5"/>
      <c r="W45" s="5"/>
      <c r="X45" s="5"/>
      <c r="Y45" s="5"/>
      <c r="Z45" s="5"/>
    </row>
    <row r="46" spans="1:26" ht="15.75" customHeight="1">
      <c r="A46" s="1"/>
      <c r="B46" s="25" t="s">
        <v>4</v>
      </c>
      <c r="C46" s="77">
        <v>3</v>
      </c>
      <c r="D46" s="78">
        <v>3</v>
      </c>
      <c r="E46" s="78">
        <v>3</v>
      </c>
      <c r="F46" s="79">
        <v>3</v>
      </c>
      <c r="G46" s="80">
        <v>3</v>
      </c>
      <c r="H46" s="81">
        <v>4</v>
      </c>
      <c r="I46" s="81">
        <v>4</v>
      </c>
      <c r="J46" s="82">
        <v>4</v>
      </c>
      <c r="K46" s="1"/>
      <c r="L46" s="1"/>
      <c r="M46" s="1"/>
      <c r="N46" s="1"/>
      <c r="O46" s="5"/>
      <c r="P46" s="5"/>
      <c r="Q46" s="5"/>
      <c r="R46" s="5"/>
      <c r="S46" s="5"/>
      <c r="T46" s="5"/>
      <c r="U46" s="5"/>
      <c r="V46" s="5"/>
      <c r="W46" s="5"/>
      <c r="X46" s="5"/>
      <c r="Y46" s="5"/>
      <c r="Z46" s="5"/>
    </row>
    <row r="47" spans="1:26" ht="15.75" customHeight="1">
      <c r="A47" s="1"/>
      <c r="B47" s="42" t="s">
        <v>30</v>
      </c>
      <c r="C47" s="172">
        <f t="shared" ref="C47:F47" si="0">C44+C45+C46</f>
        <v>4677</v>
      </c>
      <c r="D47" s="193">
        <f t="shared" si="0"/>
        <v>4424</v>
      </c>
      <c r="E47" s="193">
        <f t="shared" si="0"/>
        <v>4268</v>
      </c>
      <c r="F47" s="193">
        <f t="shared" si="0"/>
        <v>4214</v>
      </c>
      <c r="G47" s="194">
        <v>4460</v>
      </c>
      <c r="H47" s="195">
        <v>4306</v>
      </c>
      <c r="I47" s="195">
        <v>4227</v>
      </c>
      <c r="J47" s="196">
        <v>4212</v>
      </c>
      <c r="K47" s="1"/>
      <c r="L47" s="1"/>
      <c r="M47" s="1"/>
      <c r="N47" s="1"/>
      <c r="O47" s="5"/>
      <c r="P47" s="5"/>
      <c r="Q47" s="5"/>
      <c r="R47" s="5"/>
      <c r="S47" s="5"/>
      <c r="T47" s="5"/>
      <c r="U47" s="5"/>
      <c r="V47" s="5"/>
      <c r="W47" s="5"/>
      <c r="X47" s="5"/>
      <c r="Y47" s="5"/>
      <c r="Z47" s="5"/>
    </row>
    <row r="48" spans="1:26" ht="15.75" customHeight="1">
      <c r="A48" s="1"/>
      <c r="B48" s="29" t="s">
        <v>31</v>
      </c>
      <c r="C48" s="187">
        <v>1660</v>
      </c>
      <c r="D48" s="188">
        <v>1659</v>
      </c>
      <c r="E48" s="188">
        <v>1522</v>
      </c>
      <c r="F48" s="189">
        <v>1451</v>
      </c>
      <c r="G48" s="191">
        <v>1466</v>
      </c>
      <c r="H48" s="197">
        <v>1346</v>
      </c>
      <c r="I48" s="197">
        <v>1457</v>
      </c>
      <c r="J48" s="198">
        <v>1453</v>
      </c>
      <c r="K48" s="1"/>
      <c r="L48" s="1"/>
      <c r="M48" s="1"/>
      <c r="N48" s="1"/>
      <c r="O48" s="5"/>
      <c r="P48" s="5"/>
      <c r="Q48" s="5"/>
      <c r="R48" s="5"/>
      <c r="S48" s="5"/>
      <c r="T48" s="5"/>
      <c r="U48" s="5"/>
      <c r="V48" s="5"/>
      <c r="W48" s="5"/>
      <c r="X48" s="5"/>
      <c r="Y48" s="5"/>
      <c r="Z48" s="5"/>
    </row>
    <row r="49" spans="1:26" ht="15.75" customHeight="1">
      <c r="A49" s="1"/>
      <c r="B49" s="30" t="s">
        <v>32</v>
      </c>
      <c r="C49" s="173">
        <v>0.35499999999999998</v>
      </c>
      <c r="D49" s="199">
        <v>0.375</v>
      </c>
      <c r="E49" s="199">
        <v>0.35700000000000004</v>
      </c>
      <c r="F49" s="200">
        <v>0.34399999999999997</v>
      </c>
      <c r="G49" s="174">
        <v>0.32900000000000001</v>
      </c>
      <c r="H49" s="174">
        <v>0.313</v>
      </c>
      <c r="I49" s="174">
        <v>0.34499999999999997</v>
      </c>
      <c r="J49" s="175">
        <v>0.34499999999999997</v>
      </c>
      <c r="K49" s="1"/>
      <c r="L49" s="1"/>
      <c r="M49" s="1"/>
      <c r="N49" s="1"/>
      <c r="O49" s="5"/>
      <c r="P49" s="5"/>
      <c r="Q49" s="5"/>
      <c r="R49" s="5"/>
      <c r="S49" s="5"/>
      <c r="T49" s="5"/>
      <c r="U49" s="5"/>
      <c r="V49" s="5"/>
      <c r="W49" s="5"/>
      <c r="X49" s="5"/>
      <c r="Y49" s="5"/>
      <c r="Z49" s="5"/>
    </row>
    <row r="50" spans="1:26" ht="15.75" customHeight="1">
      <c r="A50" s="1"/>
      <c r="B50" s="29" t="s">
        <v>33</v>
      </c>
      <c r="C50" s="187">
        <v>1711</v>
      </c>
      <c r="D50" s="188">
        <v>1723</v>
      </c>
      <c r="E50" s="188">
        <v>1631</v>
      </c>
      <c r="F50" s="189">
        <v>1659</v>
      </c>
      <c r="G50" s="191">
        <v>1598</v>
      </c>
      <c r="H50" s="197">
        <v>1633</v>
      </c>
      <c r="I50" s="197">
        <v>1551</v>
      </c>
      <c r="J50" s="198">
        <v>1593</v>
      </c>
      <c r="K50" s="1"/>
      <c r="L50" s="1"/>
      <c r="M50" s="1"/>
      <c r="N50" s="1"/>
      <c r="O50" s="5"/>
      <c r="P50" s="5"/>
      <c r="Q50" s="5"/>
      <c r="R50" s="5"/>
      <c r="S50" s="5"/>
      <c r="T50" s="5"/>
      <c r="U50" s="5"/>
      <c r="V50" s="5"/>
      <c r="W50" s="5"/>
      <c r="X50" s="5"/>
      <c r="Y50" s="5"/>
      <c r="Z50" s="5"/>
    </row>
    <row r="51" spans="1:26" ht="15.75" customHeight="1">
      <c r="A51" s="1"/>
      <c r="B51" s="30" t="s">
        <v>84</v>
      </c>
      <c r="C51" s="173">
        <v>0.36499999999999999</v>
      </c>
      <c r="D51" s="199">
        <v>0.39</v>
      </c>
      <c r="E51" s="199">
        <v>0.38200000000000001</v>
      </c>
      <c r="F51" s="200">
        <v>0.39399999999999996</v>
      </c>
      <c r="G51" s="174">
        <v>0.35799999999999998</v>
      </c>
      <c r="H51" s="174">
        <v>0.379</v>
      </c>
      <c r="I51" s="174">
        <v>0.36699999999999999</v>
      </c>
      <c r="J51" s="175">
        <v>0.378</v>
      </c>
      <c r="K51" s="1"/>
      <c r="L51" s="1"/>
      <c r="M51" s="1"/>
      <c r="N51" s="1"/>
      <c r="O51" s="5"/>
      <c r="P51" s="5"/>
      <c r="Q51" s="5"/>
      <c r="R51" s="5"/>
      <c r="S51" s="5"/>
      <c r="T51" s="5"/>
      <c r="U51" s="5"/>
      <c r="V51" s="5"/>
      <c r="W51" s="5"/>
      <c r="X51" s="5"/>
      <c r="Y51" s="5"/>
      <c r="Z51" s="5"/>
    </row>
    <row r="52" spans="1:26" ht="15.75" customHeight="1">
      <c r="A52" s="1"/>
      <c r="B52" s="83" t="s">
        <v>6</v>
      </c>
      <c r="C52" s="201">
        <v>520</v>
      </c>
      <c r="D52" s="202">
        <v>650</v>
      </c>
      <c r="E52" s="202">
        <v>663</v>
      </c>
      <c r="F52" s="202">
        <v>707</v>
      </c>
      <c r="G52" s="203">
        <v>497</v>
      </c>
      <c r="H52" s="204">
        <v>734</v>
      </c>
      <c r="I52" s="204">
        <v>773</v>
      </c>
      <c r="J52" s="205">
        <v>693</v>
      </c>
      <c r="K52" s="1"/>
      <c r="L52" s="1"/>
      <c r="M52" s="1"/>
      <c r="N52" s="1"/>
      <c r="O52" s="5"/>
      <c r="P52" s="5"/>
      <c r="Q52" s="5"/>
      <c r="R52" s="5"/>
      <c r="S52" s="5"/>
      <c r="T52" s="5"/>
      <c r="U52" s="5"/>
      <c r="V52" s="5"/>
      <c r="W52" s="5"/>
      <c r="X52" s="5"/>
      <c r="Y52" s="5"/>
      <c r="Z52" s="5"/>
    </row>
    <row r="53" spans="1:26" ht="20.25" customHeight="1">
      <c r="A53" s="1"/>
      <c r="B53" s="84" t="s">
        <v>93</v>
      </c>
      <c r="C53" s="85">
        <f>1216-347-332-209</f>
        <v>328</v>
      </c>
      <c r="D53" s="85">
        <v>347</v>
      </c>
      <c r="E53" s="85">
        <v>332</v>
      </c>
      <c r="F53" s="86">
        <v>209</v>
      </c>
      <c r="G53" s="87">
        <v>404</v>
      </c>
      <c r="H53" s="88">
        <v>406</v>
      </c>
      <c r="I53" s="88">
        <v>293</v>
      </c>
      <c r="J53" s="89">
        <v>163</v>
      </c>
      <c r="K53" s="1"/>
      <c r="L53" s="1"/>
      <c r="M53" s="1"/>
      <c r="N53" s="1"/>
      <c r="O53" s="5"/>
      <c r="P53" s="5"/>
      <c r="Q53" s="5"/>
      <c r="R53" s="5"/>
      <c r="S53" s="5"/>
      <c r="T53" s="5"/>
      <c r="U53" s="5"/>
      <c r="V53" s="5"/>
      <c r="W53" s="5"/>
      <c r="X53" s="5"/>
      <c r="Y53" s="5"/>
      <c r="Z53" s="5"/>
    </row>
    <row r="54" spans="1:26" ht="15.75" customHeight="1">
      <c r="A54" s="1"/>
      <c r="B54" s="19" t="s">
        <v>34</v>
      </c>
      <c r="C54" s="37">
        <v>10147</v>
      </c>
      <c r="D54" s="90">
        <v>10077</v>
      </c>
      <c r="E54" s="90">
        <v>9947</v>
      </c>
      <c r="F54" s="72">
        <v>9846</v>
      </c>
      <c r="G54" s="74">
        <v>9801</v>
      </c>
      <c r="H54" s="75">
        <v>9675</v>
      </c>
      <c r="I54" s="75">
        <v>9515</v>
      </c>
      <c r="J54" s="76">
        <v>9405</v>
      </c>
      <c r="K54" s="1"/>
      <c r="L54" s="1"/>
      <c r="M54" s="1"/>
      <c r="N54" s="1"/>
      <c r="O54" s="5"/>
      <c r="P54" s="5"/>
      <c r="Q54" s="5"/>
      <c r="R54" s="5"/>
      <c r="S54" s="5"/>
      <c r="T54" s="5"/>
      <c r="U54" s="5"/>
      <c r="V54" s="5"/>
      <c r="W54" s="5"/>
      <c r="X54" s="5"/>
      <c r="Y54" s="5"/>
      <c r="Z54" s="5"/>
    </row>
    <row r="55" spans="1:26" ht="15.75" customHeight="1">
      <c r="A55" s="1"/>
      <c r="B55" s="19" t="s">
        <v>35</v>
      </c>
      <c r="C55" s="37">
        <v>3729</v>
      </c>
      <c r="D55" s="90">
        <v>3535</v>
      </c>
      <c r="E55" s="90">
        <v>3376</v>
      </c>
      <c r="F55" s="72">
        <v>3215</v>
      </c>
      <c r="G55" s="74">
        <v>3114</v>
      </c>
      <c r="H55" s="75">
        <v>2911</v>
      </c>
      <c r="I55" s="75">
        <v>2732</v>
      </c>
      <c r="J55" s="76">
        <v>2608</v>
      </c>
      <c r="K55" s="1"/>
      <c r="L55" s="1"/>
      <c r="M55" s="1"/>
      <c r="N55" s="1"/>
      <c r="O55" s="5"/>
      <c r="P55" s="5"/>
      <c r="Q55" s="5"/>
      <c r="R55" s="5"/>
      <c r="S55" s="5"/>
      <c r="T55" s="5"/>
      <c r="U55" s="5"/>
      <c r="V55" s="5"/>
      <c r="W55" s="5"/>
      <c r="X55" s="5"/>
      <c r="Y55" s="5"/>
      <c r="Z55" s="5"/>
    </row>
    <row r="56" spans="1:26" ht="15.75" customHeight="1">
      <c r="A56" s="1"/>
      <c r="B56" s="19" t="s">
        <v>36</v>
      </c>
      <c r="C56" s="37">
        <v>2760</v>
      </c>
      <c r="D56" s="90">
        <v>2723</v>
      </c>
      <c r="E56" s="90">
        <v>2689</v>
      </c>
      <c r="F56" s="72">
        <v>2656</v>
      </c>
      <c r="G56" s="74">
        <v>2626</v>
      </c>
      <c r="H56" s="75">
        <v>2590</v>
      </c>
      <c r="I56" s="75">
        <v>2553</v>
      </c>
      <c r="J56" s="76">
        <v>2518</v>
      </c>
      <c r="K56" s="1"/>
      <c r="L56" s="1"/>
      <c r="M56" s="1"/>
      <c r="N56" s="1"/>
      <c r="O56" s="5"/>
      <c r="P56" s="5"/>
      <c r="Q56" s="5"/>
      <c r="R56" s="5"/>
      <c r="S56" s="5"/>
      <c r="T56" s="5"/>
      <c r="U56" s="5"/>
      <c r="V56" s="5"/>
      <c r="W56" s="5"/>
      <c r="X56" s="5"/>
      <c r="Y56" s="5"/>
      <c r="Z56" s="5"/>
    </row>
    <row r="57" spans="1:26" ht="15.75" customHeight="1">
      <c r="A57" s="1"/>
      <c r="B57" s="19" t="s">
        <v>94</v>
      </c>
      <c r="C57" s="91">
        <v>1389</v>
      </c>
      <c r="D57" s="92">
        <v>1362</v>
      </c>
      <c r="E57" s="92">
        <v>1341</v>
      </c>
      <c r="F57" s="93">
        <v>1316</v>
      </c>
      <c r="G57" s="94">
        <v>1394</v>
      </c>
      <c r="H57" s="95">
        <v>1371</v>
      </c>
      <c r="I57" s="95">
        <v>1351</v>
      </c>
      <c r="J57" s="96">
        <v>1334</v>
      </c>
      <c r="K57" s="1"/>
      <c r="L57" s="1"/>
      <c r="M57" s="1"/>
      <c r="N57" s="1"/>
      <c r="O57" s="5"/>
      <c r="P57" s="5"/>
      <c r="Q57" s="5"/>
      <c r="R57" s="5"/>
      <c r="S57" s="5"/>
      <c r="T57" s="5"/>
      <c r="U57" s="5"/>
      <c r="V57" s="5"/>
      <c r="W57" s="5"/>
      <c r="X57" s="5"/>
      <c r="Y57" s="5"/>
      <c r="Z57" s="5"/>
    </row>
    <row r="58" spans="1:26" ht="15.75" customHeight="1">
      <c r="A58" s="1"/>
      <c r="B58" s="19" t="s">
        <v>37</v>
      </c>
      <c r="C58" s="91">
        <v>1120</v>
      </c>
      <c r="D58" s="92">
        <v>1110</v>
      </c>
      <c r="E58" s="92">
        <v>1098</v>
      </c>
      <c r="F58" s="93">
        <v>1078</v>
      </c>
      <c r="G58" s="94">
        <v>1056</v>
      </c>
      <c r="H58" s="95">
        <v>1033</v>
      </c>
      <c r="I58" s="95">
        <v>1015</v>
      </c>
      <c r="J58" s="96">
        <v>1000</v>
      </c>
      <c r="K58" s="1"/>
      <c r="L58" s="1"/>
      <c r="M58" s="1"/>
      <c r="N58" s="1"/>
      <c r="O58" s="5"/>
      <c r="P58" s="5"/>
      <c r="Q58" s="5"/>
      <c r="R58" s="5"/>
      <c r="S58" s="5"/>
      <c r="T58" s="5"/>
      <c r="U58" s="5"/>
      <c r="V58" s="5"/>
      <c r="W58" s="5"/>
      <c r="X58" s="5"/>
      <c r="Y58" s="5"/>
      <c r="Z58" s="5"/>
    </row>
    <row r="59" spans="1:26" ht="15.75" customHeight="1">
      <c r="A59" s="1"/>
      <c r="B59" s="19" t="s">
        <v>8</v>
      </c>
      <c r="C59" s="91">
        <v>1030</v>
      </c>
      <c r="D59" s="92">
        <v>1040</v>
      </c>
      <c r="E59" s="92">
        <v>1049</v>
      </c>
      <c r="F59" s="93">
        <v>1057</v>
      </c>
      <c r="G59" s="94">
        <v>1065</v>
      </c>
      <c r="H59" s="95">
        <v>1072</v>
      </c>
      <c r="I59" s="95">
        <v>1080</v>
      </c>
      <c r="J59" s="96">
        <v>1088</v>
      </c>
      <c r="K59" s="1"/>
      <c r="L59" s="1"/>
      <c r="M59" s="1"/>
      <c r="N59" s="1"/>
      <c r="O59" s="5"/>
      <c r="P59" s="5"/>
      <c r="Q59" s="5"/>
      <c r="R59" s="5"/>
      <c r="S59" s="5"/>
      <c r="T59" s="5"/>
      <c r="U59" s="5"/>
      <c r="V59" s="5"/>
      <c r="W59" s="5"/>
      <c r="X59" s="5"/>
      <c r="Y59" s="5"/>
      <c r="Z59" s="5"/>
    </row>
    <row r="60" spans="1:26" ht="15.75" customHeight="1">
      <c r="A60" s="1"/>
      <c r="B60" s="29" t="s">
        <v>95</v>
      </c>
      <c r="C60" s="184">
        <v>58.05</v>
      </c>
      <c r="D60" s="206">
        <v>58.85</v>
      </c>
      <c r="E60" s="206">
        <v>58.49</v>
      </c>
      <c r="F60" s="207">
        <v>59.309999999999995</v>
      </c>
      <c r="G60" s="208">
        <v>60.2</v>
      </c>
      <c r="H60" s="185">
        <v>60.94</v>
      </c>
      <c r="I60" s="185">
        <v>60.559999999999995</v>
      </c>
      <c r="J60" s="186">
        <v>60.38</v>
      </c>
      <c r="K60" s="1"/>
      <c r="L60" s="1"/>
      <c r="M60" s="1"/>
      <c r="N60" s="1"/>
      <c r="O60" s="5"/>
      <c r="P60" s="5"/>
      <c r="Q60" s="5"/>
      <c r="R60" s="5"/>
      <c r="S60" s="5"/>
      <c r="T60" s="5"/>
      <c r="U60" s="5"/>
      <c r="V60" s="5"/>
      <c r="W60" s="5"/>
      <c r="X60" s="5"/>
      <c r="Y60" s="5"/>
      <c r="Z60" s="5"/>
    </row>
    <row r="61" spans="1:26" ht="15.75" customHeight="1">
      <c r="A61" s="1"/>
      <c r="B61" s="30" t="s">
        <v>91</v>
      </c>
      <c r="C61" s="176">
        <v>1.4999999999999999E-2</v>
      </c>
      <c r="D61" s="210">
        <v>1.09E-2</v>
      </c>
      <c r="E61" s="210">
        <v>1.0700000000000001E-2</v>
      </c>
      <c r="F61" s="211">
        <v>1.1300000000000001E-2</v>
      </c>
      <c r="G61" s="177">
        <v>1.44E-2</v>
      </c>
      <c r="H61" s="212">
        <v>1.03E-2</v>
      </c>
      <c r="I61" s="212">
        <v>9.4000000000000004E-3</v>
      </c>
      <c r="J61" s="213">
        <v>9.0000000000000011E-3</v>
      </c>
      <c r="K61" s="1"/>
      <c r="L61" s="1"/>
      <c r="M61" s="1"/>
      <c r="N61" s="1"/>
      <c r="O61" s="5"/>
      <c r="P61" s="5"/>
      <c r="Q61" s="5"/>
      <c r="R61" s="5"/>
      <c r="S61" s="5"/>
      <c r="T61" s="5"/>
      <c r="U61" s="5"/>
      <c r="V61" s="5"/>
      <c r="W61" s="5"/>
      <c r="X61" s="5"/>
      <c r="Y61" s="5"/>
      <c r="Z61" s="5"/>
    </row>
    <row r="62" spans="1:26" ht="15.75" customHeight="1">
      <c r="A62" s="1"/>
      <c r="B62" s="42" t="s">
        <v>9</v>
      </c>
      <c r="C62" s="97">
        <v>6.5</v>
      </c>
      <c r="D62" s="98">
        <v>6.5</v>
      </c>
      <c r="E62" s="98">
        <v>6.3</v>
      </c>
      <c r="F62" s="99">
        <v>5.9</v>
      </c>
      <c r="G62" s="100">
        <v>5.6</v>
      </c>
      <c r="H62" s="101">
        <v>5.5</v>
      </c>
      <c r="I62" s="101">
        <v>5.3</v>
      </c>
      <c r="J62" s="102">
        <v>5.2</v>
      </c>
      <c r="K62" s="1"/>
      <c r="L62" s="1"/>
      <c r="M62" s="1"/>
      <c r="N62" s="1"/>
      <c r="O62" s="5"/>
      <c r="P62" s="5"/>
      <c r="Q62" s="5"/>
      <c r="R62" s="5"/>
      <c r="S62" s="5"/>
      <c r="T62" s="5"/>
      <c r="U62" s="5"/>
      <c r="V62" s="5"/>
      <c r="W62" s="5"/>
      <c r="X62" s="5"/>
      <c r="Y62" s="5"/>
      <c r="Z62" s="5"/>
    </row>
    <row r="63" spans="1:26" ht="15.75" customHeight="1">
      <c r="A63" s="1"/>
      <c r="B63" s="42" t="s">
        <v>38</v>
      </c>
      <c r="C63" s="45">
        <v>76.2</v>
      </c>
      <c r="D63" s="103">
        <v>76</v>
      </c>
      <c r="E63" s="103">
        <v>75.099999999999994</v>
      </c>
      <c r="F63" s="104">
        <v>71.7</v>
      </c>
      <c r="G63" s="105">
        <v>69.5</v>
      </c>
      <c r="H63" s="46">
        <v>69.599999999999994</v>
      </c>
      <c r="I63" s="46">
        <v>68.3</v>
      </c>
      <c r="J63" s="47">
        <v>67</v>
      </c>
      <c r="K63" s="1"/>
      <c r="L63" s="1"/>
      <c r="M63" s="1"/>
      <c r="N63" s="1"/>
      <c r="O63" s="5"/>
      <c r="P63" s="5"/>
      <c r="Q63" s="5"/>
      <c r="R63" s="5"/>
      <c r="S63" s="5"/>
      <c r="T63" s="5"/>
      <c r="U63" s="5"/>
      <c r="V63" s="5"/>
      <c r="W63" s="5"/>
      <c r="X63" s="5"/>
      <c r="Y63" s="5"/>
      <c r="Z63" s="5"/>
    </row>
    <row r="64" spans="1:26" ht="15.75" customHeight="1">
      <c r="A64" s="1"/>
      <c r="B64" s="30" t="s">
        <v>11</v>
      </c>
      <c r="C64" s="106">
        <v>169.8</v>
      </c>
      <c r="D64" s="107">
        <v>161.5</v>
      </c>
      <c r="E64" s="108">
        <v>163.30000000000001</v>
      </c>
      <c r="F64" s="109">
        <v>159</v>
      </c>
      <c r="G64" s="110">
        <v>157.9</v>
      </c>
      <c r="H64" s="49">
        <v>150.6</v>
      </c>
      <c r="I64" s="49">
        <v>152.9</v>
      </c>
      <c r="J64" s="50">
        <v>148.9</v>
      </c>
      <c r="K64" s="1"/>
      <c r="L64" s="1"/>
      <c r="M64" s="1"/>
      <c r="N64" s="1"/>
      <c r="O64" s="5"/>
      <c r="P64" s="5"/>
      <c r="Q64" s="5"/>
      <c r="R64" s="5"/>
      <c r="S64" s="5"/>
      <c r="T64" s="5"/>
      <c r="U64" s="5"/>
      <c r="V64" s="5"/>
      <c r="W64" s="5"/>
      <c r="X64" s="5"/>
      <c r="Y64" s="5"/>
      <c r="Z64" s="5"/>
    </row>
    <row r="65" spans="1:26" ht="15.75" customHeight="1">
      <c r="A65" s="1"/>
      <c r="B65" s="51" t="s">
        <v>39</v>
      </c>
      <c r="C65" s="111"/>
      <c r="D65" s="112"/>
      <c r="E65" s="113"/>
      <c r="F65" s="113"/>
      <c r="G65" s="19"/>
      <c r="H65" s="112"/>
      <c r="I65" s="112"/>
      <c r="J65" s="114"/>
      <c r="K65" s="1"/>
      <c r="L65" s="1"/>
      <c r="M65" s="1"/>
      <c r="N65" s="1"/>
      <c r="O65" s="5"/>
      <c r="P65" s="5"/>
      <c r="Q65" s="5"/>
      <c r="R65" s="5"/>
      <c r="S65" s="5"/>
      <c r="T65" s="5"/>
      <c r="U65" s="5"/>
      <c r="V65" s="5"/>
      <c r="W65" s="5"/>
      <c r="X65" s="5"/>
      <c r="Y65" s="5"/>
      <c r="Z65" s="5"/>
    </row>
    <row r="66" spans="1:26" ht="15.75" customHeight="1">
      <c r="A66" s="1"/>
      <c r="B66" s="55" t="s">
        <v>3</v>
      </c>
      <c r="C66" s="187">
        <v>709</v>
      </c>
      <c r="D66" s="188">
        <v>675</v>
      </c>
      <c r="E66" s="188">
        <v>666</v>
      </c>
      <c r="F66" s="189">
        <v>682</v>
      </c>
      <c r="G66" s="190">
        <v>714</v>
      </c>
      <c r="H66" s="191">
        <v>706</v>
      </c>
      <c r="I66" s="191">
        <v>723</v>
      </c>
      <c r="J66" s="192">
        <v>756</v>
      </c>
      <c r="K66" s="1"/>
      <c r="L66" s="1"/>
      <c r="M66" s="1"/>
      <c r="N66" s="1"/>
      <c r="O66" s="5"/>
      <c r="P66" s="5"/>
      <c r="Q66" s="5"/>
      <c r="R66" s="5"/>
      <c r="S66" s="5"/>
      <c r="T66" s="5"/>
      <c r="U66" s="5"/>
      <c r="V66" s="5"/>
      <c r="W66" s="5"/>
      <c r="X66" s="5"/>
      <c r="Y66" s="5"/>
      <c r="Z66" s="5"/>
    </row>
    <row r="67" spans="1:26" ht="15.75" customHeight="1">
      <c r="A67" s="1"/>
      <c r="B67" s="19" t="s">
        <v>12</v>
      </c>
      <c r="C67" s="115">
        <v>-2</v>
      </c>
      <c r="D67" s="72">
        <v>3</v>
      </c>
      <c r="E67" s="72">
        <v>43</v>
      </c>
      <c r="F67" s="73">
        <v>39</v>
      </c>
      <c r="G67" s="74">
        <v>27</v>
      </c>
      <c r="H67" s="75">
        <v>0</v>
      </c>
      <c r="I67" s="75">
        <v>0</v>
      </c>
      <c r="J67" s="76">
        <v>0</v>
      </c>
      <c r="K67" s="1"/>
      <c r="L67" s="1"/>
      <c r="M67" s="1"/>
      <c r="N67" s="1"/>
      <c r="O67" s="5"/>
      <c r="P67" s="5"/>
      <c r="Q67" s="5"/>
      <c r="R67" s="5"/>
      <c r="S67" s="5"/>
      <c r="T67" s="5"/>
      <c r="U67" s="5"/>
      <c r="V67" s="5"/>
      <c r="W67" s="5"/>
      <c r="X67" s="5"/>
      <c r="Y67" s="5"/>
      <c r="Z67" s="5"/>
    </row>
    <row r="68" spans="1:26" ht="15.75" customHeight="1">
      <c r="A68" s="1"/>
      <c r="B68" s="25" t="s">
        <v>4</v>
      </c>
      <c r="C68" s="77">
        <v>260</v>
      </c>
      <c r="D68" s="78">
        <v>219</v>
      </c>
      <c r="E68" s="78">
        <v>227</v>
      </c>
      <c r="F68" s="79">
        <v>203</v>
      </c>
      <c r="G68" s="80">
        <v>228</v>
      </c>
      <c r="H68" s="81">
        <v>183</v>
      </c>
      <c r="I68" s="81">
        <v>173</v>
      </c>
      <c r="J68" s="82">
        <v>172</v>
      </c>
      <c r="K68" s="1"/>
      <c r="L68" s="1"/>
      <c r="M68" s="1"/>
      <c r="N68" s="1"/>
      <c r="O68" s="5"/>
      <c r="P68" s="5"/>
      <c r="Q68" s="5"/>
      <c r="R68" s="5"/>
      <c r="S68" s="5"/>
      <c r="T68" s="5"/>
      <c r="U68" s="5"/>
      <c r="V68" s="5"/>
      <c r="W68" s="5"/>
      <c r="X68" s="5"/>
      <c r="Y68" s="5"/>
      <c r="Z68" s="5"/>
    </row>
    <row r="69" spans="1:26" ht="15.75" customHeight="1">
      <c r="A69" s="1"/>
      <c r="B69" s="19" t="s">
        <v>13</v>
      </c>
      <c r="C69" s="172">
        <f t="shared" ref="C69:F69" si="1">C66+C67+C68</f>
        <v>967</v>
      </c>
      <c r="D69" s="193">
        <f t="shared" si="1"/>
        <v>897</v>
      </c>
      <c r="E69" s="193">
        <f t="shared" si="1"/>
        <v>936</v>
      </c>
      <c r="F69" s="193">
        <f t="shared" si="1"/>
        <v>924</v>
      </c>
      <c r="G69" s="214">
        <v>969</v>
      </c>
      <c r="H69" s="215">
        <v>889</v>
      </c>
      <c r="I69" s="215">
        <v>896</v>
      </c>
      <c r="J69" s="216">
        <v>928</v>
      </c>
      <c r="K69" s="1"/>
      <c r="L69" s="1"/>
      <c r="M69" s="1"/>
      <c r="N69" s="1"/>
      <c r="O69" s="5"/>
      <c r="P69" s="5"/>
      <c r="Q69" s="5"/>
      <c r="R69" s="5"/>
      <c r="S69" s="5"/>
      <c r="T69" s="5"/>
      <c r="U69" s="5"/>
      <c r="V69" s="5"/>
      <c r="W69" s="5"/>
      <c r="X69" s="5"/>
      <c r="Y69" s="5"/>
      <c r="Z69" s="5"/>
    </row>
    <row r="70" spans="1:26" ht="15.75" customHeight="1">
      <c r="A70" s="1"/>
      <c r="B70" s="29" t="s">
        <v>14</v>
      </c>
      <c r="C70" s="187">
        <v>126</v>
      </c>
      <c r="D70" s="188">
        <v>109</v>
      </c>
      <c r="E70" s="188">
        <v>166</v>
      </c>
      <c r="F70" s="189">
        <v>197</v>
      </c>
      <c r="G70" s="191">
        <v>239</v>
      </c>
      <c r="H70" s="197">
        <v>171</v>
      </c>
      <c r="I70" s="197">
        <v>131</v>
      </c>
      <c r="J70" s="198">
        <v>168</v>
      </c>
      <c r="K70" s="1"/>
      <c r="L70" s="1"/>
      <c r="M70" s="1"/>
      <c r="N70" s="1"/>
      <c r="O70" s="5"/>
      <c r="P70" s="5"/>
      <c r="Q70" s="5"/>
      <c r="R70" s="5"/>
      <c r="S70" s="5"/>
      <c r="T70" s="5"/>
      <c r="U70" s="5"/>
      <c r="V70" s="5"/>
      <c r="W70" s="5"/>
      <c r="X70" s="5"/>
      <c r="Y70" s="5"/>
      <c r="Z70" s="5"/>
    </row>
    <row r="71" spans="1:26" ht="15.75" customHeight="1">
      <c r="A71" s="1"/>
      <c r="B71" s="42" t="s">
        <v>96</v>
      </c>
      <c r="C71" s="217">
        <v>0.13100000000000001</v>
      </c>
      <c r="D71" s="218">
        <v>0.121</v>
      </c>
      <c r="E71" s="218">
        <v>0.17799999999999999</v>
      </c>
      <c r="F71" s="219">
        <v>0.21299999999999999</v>
      </c>
      <c r="G71" s="220">
        <v>0.247</v>
      </c>
      <c r="H71" s="220">
        <v>0.192</v>
      </c>
      <c r="I71" s="220">
        <v>0.14599999999999999</v>
      </c>
      <c r="J71" s="221">
        <v>0.18099999999999999</v>
      </c>
      <c r="K71" s="1"/>
      <c r="L71" s="1"/>
      <c r="M71" s="1"/>
      <c r="N71" s="1"/>
      <c r="O71" s="5"/>
      <c r="P71" s="5"/>
      <c r="Q71" s="5"/>
      <c r="R71" s="5"/>
      <c r="S71" s="5"/>
      <c r="T71" s="5"/>
      <c r="U71" s="5"/>
      <c r="V71" s="5"/>
      <c r="W71" s="5"/>
      <c r="X71" s="5"/>
      <c r="Y71" s="5"/>
      <c r="Z71" s="5"/>
    </row>
    <row r="72" spans="1:26" ht="15.75" customHeight="1">
      <c r="A72" s="1"/>
      <c r="B72" s="29" t="s">
        <v>40</v>
      </c>
      <c r="C72" s="187">
        <v>143</v>
      </c>
      <c r="D72" s="222">
        <v>131</v>
      </c>
      <c r="E72" s="222">
        <v>178</v>
      </c>
      <c r="F72" s="223">
        <v>207</v>
      </c>
      <c r="G72" s="209">
        <v>249</v>
      </c>
      <c r="H72" s="209">
        <v>187</v>
      </c>
      <c r="I72" s="209">
        <v>152</v>
      </c>
      <c r="J72" s="224">
        <v>186</v>
      </c>
      <c r="K72" s="1"/>
      <c r="L72" s="1"/>
      <c r="M72" s="1"/>
      <c r="N72" s="1"/>
      <c r="O72" s="5"/>
      <c r="P72" s="5"/>
      <c r="Q72" s="5"/>
      <c r="R72" s="5"/>
      <c r="S72" s="5"/>
      <c r="T72" s="5"/>
      <c r="U72" s="5"/>
      <c r="V72" s="5"/>
      <c r="W72" s="5"/>
      <c r="X72" s="5"/>
      <c r="Y72" s="5"/>
      <c r="Z72" s="5"/>
    </row>
    <row r="73" spans="1:26" ht="15.75" customHeight="1">
      <c r="A73" s="1"/>
      <c r="B73" s="30" t="s">
        <v>84</v>
      </c>
      <c r="C73" s="173">
        <v>0.14899999999999999</v>
      </c>
      <c r="D73" s="199">
        <v>0.14499999999999999</v>
      </c>
      <c r="E73" s="199">
        <v>0.19</v>
      </c>
      <c r="F73" s="200">
        <v>0.22399999999999998</v>
      </c>
      <c r="G73" s="174">
        <v>0.25700000000000001</v>
      </c>
      <c r="H73" s="174">
        <v>0.21</v>
      </c>
      <c r="I73" s="174">
        <v>0.16900000000000001</v>
      </c>
      <c r="J73" s="175">
        <v>0.20100000000000001</v>
      </c>
      <c r="K73" s="1"/>
      <c r="L73" s="1"/>
      <c r="M73" s="1"/>
      <c r="N73" s="1"/>
      <c r="O73" s="5"/>
      <c r="P73" s="5"/>
      <c r="Q73" s="5"/>
      <c r="R73" s="5"/>
      <c r="S73" s="5"/>
      <c r="T73" s="5"/>
      <c r="U73" s="5"/>
      <c r="V73" s="5"/>
      <c r="W73" s="5"/>
      <c r="X73" s="5"/>
      <c r="Y73" s="5"/>
      <c r="Z73" s="5"/>
    </row>
    <row r="74" spans="1:26" ht="15.75" customHeight="1">
      <c r="A74" s="1"/>
      <c r="B74" s="30" t="s">
        <v>18</v>
      </c>
      <c r="C74" s="225">
        <v>47</v>
      </c>
      <c r="D74" s="226">
        <v>30</v>
      </c>
      <c r="E74" s="226">
        <v>40</v>
      </c>
      <c r="F74" s="226">
        <v>26</v>
      </c>
      <c r="G74" s="227">
        <v>36</v>
      </c>
      <c r="H74" s="228">
        <v>35</v>
      </c>
      <c r="I74" s="228">
        <v>34</v>
      </c>
      <c r="J74" s="229">
        <v>20</v>
      </c>
      <c r="K74" s="1"/>
      <c r="L74" s="1"/>
      <c r="M74" s="1"/>
      <c r="N74" s="1"/>
      <c r="O74" s="5"/>
      <c r="P74" s="5"/>
      <c r="Q74" s="5"/>
      <c r="R74" s="5"/>
      <c r="S74" s="5"/>
      <c r="T74" s="5"/>
      <c r="U74" s="5"/>
      <c r="V74" s="5"/>
      <c r="W74" s="5"/>
      <c r="X74" s="5"/>
      <c r="Y74" s="5"/>
      <c r="Z74" s="5"/>
    </row>
    <row r="75" spans="1:26" ht="15.75" customHeight="1">
      <c r="A75" s="1"/>
      <c r="B75" s="3"/>
      <c r="C75" s="3"/>
      <c r="D75" s="3"/>
      <c r="E75" s="3"/>
      <c r="F75" s="3"/>
      <c r="G75" s="3"/>
      <c r="H75" s="3"/>
      <c r="I75" s="4"/>
      <c r="J75" s="1"/>
      <c r="K75" s="1"/>
      <c r="L75" s="1"/>
      <c r="M75" s="1"/>
      <c r="N75" s="1"/>
      <c r="O75" s="5"/>
      <c r="P75" s="5"/>
      <c r="Q75" s="5"/>
      <c r="R75" s="5"/>
      <c r="S75" s="5"/>
      <c r="T75" s="5"/>
      <c r="U75" s="5"/>
      <c r="V75" s="5"/>
      <c r="W75" s="5"/>
      <c r="X75" s="5"/>
      <c r="Y75" s="5"/>
      <c r="Z75" s="5"/>
    </row>
    <row r="76" spans="1:26" ht="15.75" customHeight="1">
      <c r="A76" s="1"/>
      <c r="B76" s="116"/>
      <c r="C76" s="116"/>
      <c r="D76" s="116"/>
      <c r="E76" s="116"/>
      <c r="F76" s="116"/>
      <c r="G76" s="116"/>
      <c r="H76" s="116"/>
      <c r="I76" s="116"/>
      <c r="J76" s="116"/>
      <c r="K76" s="1"/>
      <c r="L76" s="1"/>
      <c r="M76" s="1"/>
      <c r="N76" s="1"/>
      <c r="O76" s="5"/>
      <c r="P76" s="5"/>
      <c r="Q76" s="5"/>
      <c r="R76" s="5"/>
      <c r="S76" s="5"/>
      <c r="T76" s="5"/>
      <c r="U76" s="5"/>
      <c r="V76" s="5"/>
      <c r="W76" s="5"/>
      <c r="X76" s="5"/>
      <c r="Y76" s="5"/>
      <c r="Z76" s="5"/>
    </row>
    <row r="77" spans="1:26" ht="15.75" customHeight="1">
      <c r="A77" s="1"/>
      <c r="B77" s="236" t="s">
        <v>41</v>
      </c>
      <c r="C77" s="237"/>
      <c r="D77" s="237"/>
      <c r="E77" s="237"/>
      <c r="F77" s="237"/>
      <c r="G77" s="237"/>
      <c r="H77" s="237"/>
      <c r="I77" s="237"/>
      <c r="J77" s="237"/>
      <c r="K77" s="1"/>
      <c r="L77" s="1"/>
      <c r="M77" s="1"/>
      <c r="N77" s="1"/>
      <c r="O77" s="5"/>
      <c r="P77" s="5"/>
      <c r="Q77" s="5"/>
      <c r="R77" s="5"/>
      <c r="S77" s="5"/>
      <c r="T77" s="5"/>
      <c r="U77" s="5"/>
      <c r="V77" s="5"/>
      <c r="W77" s="5"/>
      <c r="X77" s="5"/>
      <c r="Y77" s="5"/>
      <c r="Z77" s="5"/>
    </row>
    <row r="78" spans="1:26" ht="15.75" customHeight="1">
      <c r="A78" s="1"/>
      <c r="B78" s="230" t="s">
        <v>42</v>
      </c>
      <c r="C78" s="230"/>
      <c r="D78" s="230"/>
      <c r="E78" s="230"/>
      <c r="F78" s="230"/>
      <c r="G78" s="230"/>
      <c r="H78" s="230"/>
      <c r="I78" s="230"/>
      <c r="J78" s="230"/>
      <c r="K78" s="1"/>
      <c r="L78" s="1"/>
      <c r="M78" s="1"/>
      <c r="N78" s="1"/>
      <c r="O78" s="5"/>
      <c r="P78" s="5"/>
      <c r="Q78" s="5"/>
      <c r="R78" s="5"/>
      <c r="S78" s="5"/>
      <c r="T78" s="5"/>
      <c r="U78" s="5"/>
      <c r="V78" s="5"/>
      <c r="W78" s="5"/>
      <c r="X78" s="5"/>
      <c r="Y78" s="5"/>
      <c r="Z78" s="5"/>
    </row>
    <row r="79" spans="1:26" ht="15.75" customHeight="1">
      <c r="A79" s="1"/>
      <c r="B79" s="230" t="s">
        <v>43</v>
      </c>
      <c r="C79" s="230"/>
      <c r="D79" s="230"/>
      <c r="E79" s="230"/>
      <c r="F79" s="230"/>
      <c r="G79" s="230"/>
      <c r="H79" s="230"/>
      <c r="I79" s="230"/>
      <c r="J79" s="230"/>
      <c r="K79" s="1"/>
      <c r="L79" s="1"/>
      <c r="M79" s="1"/>
      <c r="N79" s="1"/>
      <c r="O79" s="5"/>
      <c r="P79" s="5"/>
      <c r="Q79" s="5"/>
      <c r="R79" s="5"/>
      <c r="S79" s="5"/>
      <c r="T79" s="5"/>
      <c r="U79" s="5"/>
      <c r="V79" s="5"/>
      <c r="W79" s="5"/>
      <c r="X79" s="5"/>
      <c r="Y79" s="5"/>
      <c r="Z79" s="5"/>
    </row>
    <row r="80" spans="1:26" ht="15.75" customHeight="1">
      <c r="A80" s="1"/>
      <c r="B80" s="230" t="s">
        <v>97</v>
      </c>
      <c r="C80" s="230"/>
      <c r="D80" s="230"/>
      <c r="E80" s="230"/>
      <c r="F80" s="230"/>
      <c r="G80" s="230"/>
      <c r="H80" s="230"/>
      <c r="I80" s="230"/>
      <c r="J80" s="230"/>
      <c r="K80" s="1"/>
      <c r="L80" s="1"/>
      <c r="M80" s="1"/>
      <c r="N80" s="1"/>
      <c r="O80" s="5"/>
      <c r="P80" s="5"/>
      <c r="Q80" s="5"/>
      <c r="R80" s="5"/>
      <c r="S80" s="5"/>
      <c r="T80" s="5"/>
      <c r="U80" s="5"/>
      <c r="V80" s="5"/>
      <c r="W80" s="5"/>
      <c r="X80" s="5"/>
      <c r="Y80" s="5"/>
      <c r="Z80" s="5"/>
    </row>
    <row r="81" spans="1:26" ht="15.75" customHeight="1">
      <c r="A81" s="1"/>
      <c r="B81" s="230" t="s">
        <v>98</v>
      </c>
      <c r="C81" s="230"/>
      <c r="D81" s="230"/>
      <c r="E81" s="230"/>
      <c r="F81" s="230"/>
      <c r="G81" s="230"/>
      <c r="H81" s="230"/>
      <c r="I81" s="230"/>
      <c r="J81" s="230"/>
      <c r="K81" s="1"/>
      <c r="L81" s="1"/>
      <c r="M81" s="1"/>
      <c r="N81" s="1"/>
      <c r="O81" s="5"/>
      <c r="P81" s="5"/>
      <c r="Q81" s="5"/>
      <c r="R81" s="5"/>
      <c r="S81" s="5"/>
      <c r="T81" s="5"/>
      <c r="U81" s="5"/>
      <c r="V81" s="5"/>
      <c r="W81" s="5"/>
      <c r="X81" s="5"/>
      <c r="Y81" s="5"/>
      <c r="Z81" s="5"/>
    </row>
    <row r="82" spans="1:26" ht="15.75" customHeight="1">
      <c r="A82" s="1"/>
      <c r="B82" s="230" t="s">
        <v>99</v>
      </c>
      <c r="C82" s="230"/>
      <c r="D82" s="230"/>
      <c r="E82" s="230"/>
      <c r="F82" s="230"/>
      <c r="G82" s="230"/>
      <c r="H82" s="230"/>
      <c r="I82" s="230"/>
      <c r="J82" s="230"/>
      <c r="K82" s="1"/>
      <c r="L82" s="1"/>
      <c r="M82" s="1"/>
      <c r="N82" s="1"/>
      <c r="O82" s="5"/>
      <c r="P82" s="5"/>
      <c r="Q82" s="5"/>
      <c r="R82" s="5"/>
      <c r="S82" s="5"/>
      <c r="T82" s="5"/>
      <c r="U82" s="5"/>
      <c r="V82" s="5"/>
      <c r="W82" s="5"/>
      <c r="X82" s="5"/>
      <c r="Y82" s="5"/>
      <c r="Z82" s="5"/>
    </row>
    <row r="83" spans="1:26" ht="15.75" customHeight="1">
      <c r="A83" s="1"/>
      <c r="B83" s="230" t="s">
        <v>100</v>
      </c>
      <c r="C83" s="230"/>
      <c r="D83" s="230"/>
      <c r="E83" s="230"/>
      <c r="F83" s="230"/>
      <c r="G83" s="230"/>
      <c r="H83" s="230"/>
      <c r="I83" s="230"/>
      <c r="J83" s="230"/>
      <c r="K83" s="1"/>
      <c r="L83" s="1"/>
      <c r="M83" s="1"/>
      <c r="N83" s="1"/>
      <c r="O83" s="5"/>
      <c r="P83" s="5"/>
      <c r="Q83" s="5"/>
      <c r="R83" s="5"/>
      <c r="S83" s="5"/>
      <c r="T83" s="5"/>
      <c r="U83" s="5"/>
      <c r="V83" s="5"/>
      <c r="W83" s="5"/>
      <c r="X83" s="5"/>
      <c r="Y83" s="5"/>
      <c r="Z83" s="5"/>
    </row>
    <row r="84" spans="1:26" ht="15.75" customHeight="1">
      <c r="A84" s="1"/>
      <c r="B84" s="3"/>
      <c r="C84" s="3"/>
      <c r="D84" s="3"/>
      <c r="E84" s="3"/>
      <c r="F84" s="3"/>
      <c r="G84" s="3"/>
      <c r="H84" s="3"/>
      <c r="I84" s="4"/>
      <c r="J84" s="1"/>
      <c r="K84" s="1"/>
      <c r="L84" s="1"/>
      <c r="M84" s="1"/>
      <c r="N84" s="1"/>
      <c r="O84" s="5"/>
      <c r="P84" s="5"/>
      <c r="Q84" s="5"/>
      <c r="R84" s="5"/>
      <c r="S84" s="5"/>
      <c r="T84" s="5"/>
      <c r="U84" s="5"/>
      <c r="V84" s="5"/>
      <c r="W84" s="5"/>
      <c r="X84" s="5"/>
      <c r="Y84" s="5"/>
      <c r="Z84" s="5"/>
    </row>
    <row r="85" spans="1:26" ht="15.75" customHeight="1">
      <c r="A85" s="1"/>
      <c r="B85" s="3"/>
      <c r="C85" s="3"/>
      <c r="D85" s="3"/>
      <c r="E85" s="3"/>
      <c r="F85" s="3"/>
      <c r="G85" s="3"/>
      <c r="H85" s="3"/>
      <c r="I85" s="4"/>
      <c r="J85" s="1"/>
      <c r="K85" s="1"/>
      <c r="L85" s="1"/>
      <c r="M85" s="1"/>
      <c r="N85" s="1"/>
      <c r="O85" s="5"/>
      <c r="P85" s="5"/>
      <c r="Q85" s="5"/>
      <c r="R85" s="5"/>
      <c r="S85" s="5"/>
      <c r="T85" s="5"/>
      <c r="U85" s="5"/>
      <c r="V85" s="5"/>
      <c r="W85" s="5"/>
      <c r="X85" s="5"/>
      <c r="Y85" s="5"/>
      <c r="Z85" s="5"/>
    </row>
    <row r="86" spans="1:26" ht="15.75" customHeight="1">
      <c r="A86" s="1"/>
      <c r="B86" s="3"/>
      <c r="C86" s="3"/>
      <c r="D86" s="3"/>
      <c r="E86" s="3"/>
      <c r="F86" s="3"/>
      <c r="G86" s="3"/>
      <c r="H86" s="3"/>
      <c r="I86" s="4"/>
      <c r="J86" s="1"/>
      <c r="K86" s="1"/>
      <c r="L86" s="1"/>
      <c r="M86" s="1"/>
      <c r="N86" s="1"/>
      <c r="O86" s="5"/>
      <c r="P86" s="5"/>
      <c r="Q86" s="5"/>
      <c r="R86" s="5"/>
      <c r="S86" s="5"/>
      <c r="T86" s="5"/>
      <c r="U86" s="5"/>
      <c r="V86" s="5"/>
      <c r="W86" s="5"/>
      <c r="X86" s="5"/>
      <c r="Y86" s="5"/>
      <c r="Z86" s="5"/>
    </row>
    <row r="87" spans="1:26" ht="15.75" customHeight="1">
      <c r="A87" s="1"/>
      <c r="B87" s="3"/>
      <c r="C87" s="3"/>
      <c r="D87" s="3"/>
      <c r="E87" s="3"/>
      <c r="F87" s="3"/>
      <c r="G87" s="3"/>
      <c r="H87" s="3"/>
      <c r="I87" s="4"/>
      <c r="J87" s="1"/>
      <c r="K87" s="1"/>
      <c r="L87" s="1"/>
      <c r="M87" s="1"/>
      <c r="N87" s="1"/>
      <c r="O87" s="5"/>
      <c r="P87" s="5"/>
      <c r="Q87" s="5"/>
      <c r="R87" s="5"/>
      <c r="S87" s="5"/>
      <c r="T87" s="5"/>
      <c r="U87" s="5"/>
      <c r="V87" s="5"/>
      <c r="W87" s="5"/>
      <c r="X87" s="5"/>
      <c r="Y87" s="5"/>
      <c r="Z87" s="5"/>
    </row>
    <row r="88" spans="1:26" ht="15.75" customHeight="1">
      <c r="A88" s="1"/>
      <c r="B88" s="3"/>
      <c r="C88" s="3"/>
      <c r="D88" s="3"/>
      <c r="E88" s="3"/>
      <c r="F88" s="3"/>
      <c r="G88" s="3"/>
      <c r="H88" s="3"/>
      <c r="I88" s="4"/>
      <c r="J88" s="1"/>
      <c r="K88" s="1"/>
      <c r="L88" s="1"/>
      <c r="M88" s="1"/>
      <c r="N88" s="1"/>
      <c r="O88" s="5"/>
      <c r="P88" s="5"/>
      <c r="Q88" s="5"/>
      <c r="R88" s="5"/>
      <c r="S88" s="5"/>
      <c r="T88" s="5"/>
      <c r="U88" s="5"/>
      <c r="V88" s="5"/>
      <c r="W88" s="5"/>
      <c r="X88" s="5"/>
      <c r="Y88" s="5"/>
      <c r="Z88" s="5"/>
    </row>
    <row r="89" spans="1:26" ht="15.75" customHeight="1">
      <c r="A89" s="1"/>
      <c r="B89" s="3"/>
      <c r="C89" s="3"/>
      <c r="D89" s="3"/>
      <c r="E89" s="3"/>
      <c r="F89" s="3"/>
      <c r="G89" s="3"/>
      <c r="H89" s="3"/>
      <c r="I89" s="4"/>
      <c r="J89" s="1"/>
      <c r="K89" s="1"/>
      <c r="L89" s="1"/>
      <c r="M89" s="1"/>
      <c r="N89" s="1"/>
      <c r="O89" s="5"/>
      <c r="P89" s="5"/>
      <c r="Q89" s="5"/>
      <c r="R89" s="5"/>
      <c r="S89" s="5"/>
      <c r="T89" s="5"/>
      <c r="U89" s="5"/>
      <c r="V89" s="5"/>
      <c r="W89" s="5"/>
      <c r="X89" s="5"/>
      <c r="Y89" s="5"/>
      <c r="Z89" s="5"/>
    </row>
    <row r="90" spans="1:26" ht="15.75" customHeight="1">
      <c r="A90" s="1"/>
      <c r="B90" s="3"/>
      <c r="C90" s="3"/>
      <c r="D90" s="3"/>
      <c r="E90" s="3"/>
      <c r="F90" s="3"/>
      <c r="G90" s="3"/>
      <c r="H90" s="3"/>
      <c r="I90" s="4"/>
      <c r="J90" s="1"/>
      <c r="K90" s="1"/>
      <c r="L90" s="1"/>
      <c r="M90" s="1"/>
      <c r="N90" s="1"/>
      <c r="O90" s="5"/>
      <c r="P90" s="5"/>
      <c r="Q90" s="5"/>
      <c r="R90" s="5"/>
      <c r="S90" s="5"/>
      <c r="T90" s="5"/>
      <c r="U90" s="5"/>
      <c r="V90" s="5"/>
      <c r="W90" s="5"/>
      <c r="X90" s="5"/>
      <c r="Y90" s="5"/>
      <c r="Z90" s="5"/>
    </row>
    <row r="91" spans="1:26" ht="15.75" customHeight="1">
      <c r="A91" s="1"/>
      <c r="B91" s="3"/>
      <c r="C91" s="3"/>
      <c r="D91" s="3"/>
      <c r="E91" s="3"/>
      <c r="F91" s="3"/>
      <c r="G91" s="3"/>
      <c r="H91" s="3"/>
      <c r="I91" s="4"/>
      <c r="J91" s="1"/>
      <c r="K91" s="1"/>
      <c r="L91" s="1"/>
      <c r="M91" s="1"/>
      <c r="N91" s="1"/>
      <c r="O91" s="5"/>
      <c r="P91" s="5"/>
      <c r="Q91" s="5"/>
      <c r="R91" s="5"/>
      <c r="S91" s="5"/>
      <c r="T91" s="5"/>
      <c r="U91" s="5"/>
      <c r="V91" s="5"/>
      <c r="W91" s="5"/>
      <c r="X91" s="5"/>
      <c r="Y91" s="5"/>
      <c r="Z91" s="5"/>
    </row>
    <row r="92" spans="1:26" ht="15.75" customHeight="1">
      <c r="A92" s="1"/>
      <c r="B92" s="3"/>
      <c r="C92" s="3"/>
      <c r="D92" s="3"/>
      <c r="E92" s="3"/>
      <c r="F92" s="3"/>
      <c r="G92" s="3"/>
      <c r="H92" s="3"/>
      <c r="I92" s="4"/>
      <c r="J92" s="1"/>
      <c r="K92" s="1"/>
      <c r="L92" s="1"/>
      <c r="M92" s="1"/>
      <c r="N92" s="1"/>
      <c r="O92" s="5"/>
      <c r="P92" s="5"/>
      <c r="Q92" s="5"/>
      <c r="R92" s="5"/>
      <c r="S92" s="5"/>
      <c r="T92" s="5"/>
      <c r="U92" s="5"/>
      <c r="V92" s="5"/>
      <c r="W92" s="5"/>
      <c r="X92" s="5"/>
      <c r="Y92" s="5"/>
      <c r="Z92" s="5"/>
    </row>
    <row r="93" spans="1:26" ht="15.75" customHeight="1">
      <c r="A93" s="1"/>
      <c r="B93" s="3"/>
      <c r="C93" s="3"/>
      <c r="D93" s="3"/>
      <c r="E93" s="3"/>
      <c r="F93" s="3"/>
      <c r="G93" s="3"/>
      <c r="H93" s="3"/>
      <c r="I93" s="4"/>
      <c r="J93" s="1"/>
      <c r="K93" s="1"/>
      <c r="L93" s="1"/>
      <c r="M93" s="1"/>
      <c r="N93" s="1"/>
      <c r="O93" s="5"/>
      <c r="P93" s="5"/>
      <c r="Q93" s="5"/>
      <c r="R93" s="5"/>
      <c r="S93" s="5"/>
      <c r="T93" s="5"/>
      <c r="U93" s="5"/>
      <c r="V93" s="5"/>
      <c r="W93" s="5"/>
      <c r="X93" s="5"/>
      <c r="Y93" s="5"/>
      <c r="Z93" s="5"/>
    </row>
    <row r="94" spans="1:26" ht="15.75" customHeight="1">
      <c r="A94" s="1"/>
      <c r="B94" s="3"/>
      <c r="C94" s="3"/>
      <c r="D94" s="3"/>
      <c r="E94" s="3"/>
      <c r="F94" s="3"/>
      <c r="G94" s="3"/>
      <c r="H94" s="3"/>
      <c r="I94" s="4"/>
      <c r="J94" s="1"/>
      <c r="K94" s="1"/>
      <c r="L94" s="1"/>
      <c r="M94" s="1"/>
      <c r="N94" s="1"/>
      <c r="O94" s="5"/>
      <c r="P94" s="5"/>
      <c r="Q94" s="5"/>
      <c r="R94" s="5"/>
      <c r="S94" s="5"/>
      <c r="T94" s="5"/>
      <c r="U94" s="5"/>
      <c r="V94" s="5"/>
      <c r="W94" s="5"/>
      <c r="X94" s="5"/>
      <c r="Y94" s="5"/>
      <c r="Z94" s="5"/>
    </row>
    <row r="95" spans="1:26" ht="15.75" customHeight="1">
      <c r="A95" s="1"/>
      <c r="B95" s="3"/>
      <c r="C95" s="3"/>
      <c r="D95" s="3"/>
      <c r="E95" s="3"/>
      <c r="F95" s="3"/>
      <c r="G95" s="3"/>
      <c r="H95" s="3"/>
      <c r="I95" s="4"/>
      <c r="J95" s="1"/>
      <c r="K95" s="1"/>
      <c r="L95" s="1"/>
      <c r="M95" s="1"/>
      <c r="N95" s="1"/>
      <c r="O95" s="5"/>
      <c r="P95" s="5"/>
      <c r="Q95" s="5"/>
      <c r="R95" s="5"/>
      <c r="S95" s="5"/>
      <c r="T95" s="5"/>
      <c r="U95" s="5"/>
      <c r="V95" s="5"/>
      <c r="W95" s="5"/>
      <c r="X95" s="5"/>
      <c r="Y95" s="5"/>
      <c r="Z95" s="5"/>
    </row>
    <row r="96" spans="1:26" ht="15.75" customHeight="1">
      <c r="A96" s="1"/>
      <c r="B96" s="3"/>
      <c r="C96" s="3"/>
      <c r="D96" s="3"/>
      <c r="E96" s="3"/>
      <c r="F96" s="3"/>
      <c r="G96" s="3"/>
      <c r="H96" s="3"/>
      <c r="I96" s="4"/>
      <c r="J96" s="1"/>
      <c r="K96" s="1"/>
      <c r="L96" s="1"/>
      <c r="M96" s="1"/>
      <c r="N96" s="1"/>
      <c r="O96" s="5"/>
      <c r="P96" s="5"/>
      <c r="Q96" s="5"/>
      <c r="R96" s="5"/>
      <c r="S96" s="5"/>
      <c r="T96" s="5"/>
      <c r="U96" s="5"/>
      <c r="V96" s="5"/>
      <c r="W96" s="5"/>
      <c r="X96" s="5"/>
      <c r="Y96" s="5"/>
      <c r="Z96" s="5"/>
    </row>
    <row r="97" spans="1:26" ht="15.75" customHeight="1">
      <c r="A97" s="1"/>
      <c r="B97" s="3"/>
      <c r="C97" s="3"/>
      <c r="D97" s="3"/>
      <c r="E97" s="3"/>
      <c r="F97" s="3"/>
      <c r="G97" s="3"/>
      <c r="H97" s="3"/>
      <c r="I97" s="4"/>
      <c r="J97" s="1"/>
      <c r="K97" s="1"/>
      <c r="L97" s="1"/>
      <c r="M97" s="1"/>
      <c r="N97" s="1"/>
      <c r="O97" s="5"/>
      <c r="P97" s="5"/>
      <c r="Q97" s="5"/>
      <c r="R97" s="5"/>
      <c r="S97" s="5"/>
      <c r="T97" s="5"/>
      <c r="U97" s="5"/>
      <c r="V97" s="5"/>
      <c r="W97" s="5"/>
      <c r="X97" s="5"/>
      <c r="Y97" s="5"/>
      <c r="Z97" s="5"/>
    </row>
    <row r="98" spans="1:26" ht="15.75" customHeight="1">
      <c r="A98" s="1"/>
      <c r="B98" s="3"/>
      <c r="C98" s="3"/>
      <c r="D98" s="3"/>
      <c r="E98" s="3"/>
      <c r="F98" s="3"/>
      <c r="G98" s="3"/>
      <c r="H98" s="3"/>
      <c r="I98" s="4"/>
      <c r="J98" s="1"/>
      <c r="K98" s="1"/>
      <c r="L98" s="1"/>
      <c r="M98" s="1"/>
      <c r="N98" s="1"/>
      <c r="O98" s="5"/>
      <c r="P98" s="5"/>
      <c r="Q98" s="5"/>
      <c r="R98" s="5"/>
      <c r="S98" s="5"/>
      <c r="T98" s="5"/>
      <c r="U98" s="5"/>
      <c r="V98" s="5"/>
      <c r="W98" s="5"/>
      <c r="X98" s="5"/>
      <c r="Y98" s="5"/>
      <c r="Z98" s="5"/>
    </row>
    <row r="99" spans="1:26" ht="15.75" customHeight="1">
      <c r="A99" s="1"/>
      <c r="B99" s="3"/>
      <c r="C99" s="3"/>
      <c r="D99" s="3"/>
      <c r="E99" s="3"/>
      <c r="F99" s="3"/>
      <c r="G99" s="3"/>
      <c r="H99" s="3"/>
      <c r="I99" s="4"/>
      <c r="J99" s="1"/>
      <c r="K99" s="1"/>
      <c r="L99" s="1"/>
      <c r="M99" s="1"/>
      <c r="N99" s="1"/>
      <c r="O99" s="5"/>
      <c r="P99" s="5"/>
      <c r="Q99" s="5"/>
      <c r="R99" s="5"/>
      <c r="S99" s="5"/>
      <c r="T99" s="5"/>
      <c r="U99" s="5"/>
      <c r="V99" s="5"/>
      <c r="W99" s="5"/>
      <c r="X99" s="5"/>
      <c r="Y99" s="5"/>
      <c r="Z99" s="5"/>
    </row>
    <row r="100" spans="1:26" ht="15.75" customHeight="1">
      <c r="A100" s="1"/>
      <c r="B100" s="3"/>
      <c r="C100" s="3"/>
      <c r="D100" s="3"/>
      <c r="E100" s="3"/>
      <c r="F100" s="3"/>
      <c r="G100" s="3"/>
      <c r="H100" s="3"/>
      <c r="I100" s="4"/>
      <c r="J100" s="1"/>
      <c r="K100" s="1"/>
      <c r="L100" s="1"/>
      <c r="M100" s="1"/>
      <c r="N100" s="1"/>
      <c r="O100" s="5"/>
      <c r="P100" s="5"/>
      <c r="Q100" s="5"/>
      <c r="R100" s="5"/>
      <c r="S100" s="5"/>
      <c r="T100" s="5"/>
      <c r="U100" s="5"/>
      <c r="V100" s="5"/>
      <c r="W100" s="5"/>
      <c r="X100" s="5"/>
      <c r="Y100" s="5"/>
      <c r="Z100" s="5"/>
    </row>
    <row r="101" spans="1:26" ht="15.75" customHeight="1">
      <c r="A101" s="1"/>
      <c r="B101" s="3"/>
      <c r="C101" s="3"/>
      <c r="D101" s="3"/>
      <c r="E101" s="3"/>
      <c r="F101" s="3"/>
      <c r="G101" s="3"/>
      <c r="H101" s="3"/>
      <c r="I101" s="4"/>
      <c r="J101" s="1"/>
      <c r="K101" s="1"/>
      <c r="L101" s="1"/>
      <c r="M101" s="1"/>
      <c r="N101" s="1"/>
      <c r="O101" s="5"/>
      <c r="P101" s="5"/>
      <c r="Q101" s="5"/>
      <c r="R101" s="5"/>
      <c r="S101" s="5"/>
      <c r="T101" s="5"/>
      <c r="U101" s="5"/>
      <c r="V101" s="5"/>
      <c r="W101" s="5"/>
      <c r="X101" s="5"/>
      <c r="Y101" s="5"/>
      <c r="Z101" s="5"/>
    </row>
    <row r="102" spans="1:26" ht="15.75" customHeight="1">
      <c r="A102" s="1"/>
      <c r="B102" s="3"/>
      <c r="C102" s="3"/>
      <c r="D102" s="3"/>
      <c r="E102" s="3"/>
      <c r="F102" s="3"/>
      <c r="G102" s="3"/>
      <c r="H102" s="3"/>
      <c r="I102" s="4"/>
      <c r="J102" s="1"/>
      <c r="K102" s="1"/>
      <c r="L102" s="1"/>
      <c r="M102" s="1"/>
      <c r="N102" s="1"/>
      <c r="O102" s="5"/>
      <c r="P102" s="5"/>
      <c r="Q102" s="5"/>
      <c r="R102" s="5"/>
      <c r="S102" s="5"/>
      <c r="T102" s="5"/>
      <c r="U102" s="5"/>
      <c r="V102" s="5"/>
      <c r="W102" s="5"/>
      <c r="X102" s="5"/>
      <c r="Y102" s="5"/>
      <c r="Z102" s="5"/>
    </row>
    <row r="103" spans="1:26" ht="15.75" customHeight="1">
      <c r="A103" s="1"/>
      <c r="B103" s="3"/>
      <c r="C103" s="3"/>
      <c r="D103" s="3"/>
      <c r="E103" s="3"/>
      <c r="F103" s="3"/>
      <c r="G103" s="3"/>
      <c r="H103" s="3"/>
      <c r="I103" s="4"/>
      <c r="J103" s="1"/>
      <c r="K103" s="1"/>
      <c r="L103" s="1"/>
      <c r="M103" s="1"/>
      <c r="N103" s="1"/>
      <c r="O103" s="5"/>
      <c r="P103" s="5"/>
      <c r="Q103" s="5"/>
      <c r="R103" s="5"/>
      <c r="S103" s="5"/>
      <c r="T103" s="5"/>
      <c r="U103" s="5"/>
      <c r="V103" s="5"/>
      <c r="W103" s="5"/>
      <c r="X103" s="5"/>
      <c r="Y103" s="5"/>
      <c r="Z103" s="5"/>
    </row>
    <row r="104" spans="1:26" ht="15.75" customHeight="1">
      <c r="A104" s="1"/>
      <c r="B104" s="3"/>
      <c r="C104" s="3"/>
      <c r="D104" s="3"/>
      <c r="E104" s="3"/>
      <c r="F104" s="3"/>
      <c r="G104" s="3"/>
      <c r="H104" s="3"/>
      <c r="I104" s="4"/>
      <c r="J104" s="1"/>
      <c r="K104" s="1"/>
      <c r="L104" s="1"/>
      <c r="M104" s="1"/>
      <c r="N104" s="1"/>
      <c r="O104" s="5"/>
      <c r="P104" s="5"/>
      <c r="Q104" s="5"/>
      <c r="R104" s="5"/>
      <c r="S104" s="5"/>
      <c r="T104" s="5"/>
      <c r="U104" s="5"/>
      <c r="V104" s="5"/>
      <c r="W104" s="5"/>
      <c r="X104" s="5"/>
      <c r="Y104" s="5"/>
      <c r="Z104" s="5"/>
    </row>
    <row r="105" spans="1:26" ht="15.75" customHeight="1">
      <c r="A105" s="1"/>
      <c r="B105" s="3"/>
      <c r="C105" s="3"/>
      <c r="D105" s="3"/>
      <c r="E105" s="3"/>
      <c r="F105" s="3"/>
      <c r="G105" s="3"/>
      <c r="H105" s="3"/>
      <c r="I105" s="4"/>
      <c r="J105" s="1"/>
      <c r="K105" s="1"/>
      <c r="L105" s="1"/>
      <c r="M105" s="1"/>
      <c r="N105" s="1"/>
      <c r="O105" s="5"/>
      <c r="P105" s="5"/>
      <c r="Q105" s="5"/>
      <c r="R105" s="5"/>
      <c r="S105" s="5"/>
      <c r="T105" s="5"/>
      <c r="U105" s="5"/>
      <c r="V105" s="5"/>
      <c r="W105" s="5"/>
      <c r="X105" s="5"/>
      <c r="Y105" s="5"/>
      <c r="Z105" s="5"/>
    </row>
    <row r="106" spans="1:26" ht="15.75" customHeight="1">
      <c r="A106" s="1"/>
      <c r="B106" s="3"/>
      <c r="C106" s="3"/>
      <c r="D106" s="3"/>
      <c r="E106" s="3"/>
      <c r="F106" s="3"/>
      <c r="G106" s="3"/>
      <c r="H106" s="3"/>
      <c r="I106" s="4"/>
      <c r="J106" s="1"/>
      <c r="K106" s="1"/>
      <c r="L106" s="1"/>
      <c r="M106" s="1"/>
      <c r="N106" s="1"/>
      <c r="O106" s="5"/>
      <c r="P106" s="5"/>
      <c r="Q106" s="5"/>
      <c r="R106" s="5"/>
      <c r="S106" s="5"/>
      <c r="T106" s="5"/>
      <c r="U106" s="5"/>
      <c r="V106" s="5"/>
      <c r="W106" s="5"/>
      <c r="X106" s="5"/>
      <c r="Y106" s="5"/>
      <c r="Z106" s="5"/>
    </row>
    <row r="107" spans="1:26" ht="15.75" customHeight="1">
      <c r="A107" s="1"/>
      <c r="B107" s="3"/>
      <c r="C107" s="3"/>
      <c r="D107" s="3"/>
      <c r="E107" s="3"/>
      <c r="F107" s="3"/>
      <c r="G107" s="3"/>
      <c r="H107" s="3"/>
      <c r="I107" s="4"/>
      <c r="J107" s="1"/>
      <c r="K107" s="1"/>
      <c r="L107" s="1"/>
      <c r="M107" s="1"/>
      <c r="N107" s="1"/>
      <c r="O107" s="5"/>
      <c r="P107" s="5"/>
      <c r="Q107" s="5"/>
      <c r="R107" s="5"/>
      <c r="S107" s="5"/>
      <c r="T107" s="5"/>
      <c r="U107" s="5"/>
      <c r="V107" s="5"/>
      <c r="W107" s="5"/>
      <c r="X107" s="5"/>
      <c r="Y107" s="5"/>
      <c r="Z107" s="5"/>
    </row>
    <row r="108" spans="1:26" ht="15.75" customHeight="1">
      <c r="A108" s="1"/>
      <c r="B108" s="3"/>
      <c r="C108" s="3"/>
      <c r="D108" s="3"/>
      <c r="E108" s="3"/>
      <c r="F108" s="3"/>
      <c r="G108" s="3"/>
      <c r="H108" s="3"/>
      <c r="I108" s="4"/>
      <c r="J108" s="1"/>
      <c r="K108" s="1"/>
      <c r="L108" s="1"/>
      <c r="M108" s="1"/>
      <c r="N108" s="1"/>
      <c r="O108" s="5"/>
      <c r="P108" s="5"/>
      <c r="Q108" s="5"/>
      <c r="R108" s="5"/>
      <c r="S108" s="5"/>
      <c r="T108" s="5"/>
      <c r="U108" s="5"/>
      <c r="V108" s="5"/>
      <c r="W108" s="5"/>
      <c r="X108" s="5"/>
      <c r="Y108" s="5"/>
      <c r="Z108" s="5"/>
    </row>
    <row r="109" spans="1:26" ht="15.75" customHeight="1">
      <c r="A109" s="1"/>
      <c r="B109" s="3"/>
      <c r="C109" s="3"/>
      <c r="D109" s="3"/>
      <c r="E109" s="3"/>
      <c r="F109" s="3"/>
      <c r="G109" s="3"/>
      <c r="H109" s="3"/>
      <c r="I109" s="4"/>
      <c r="J109" s="1"/>
      <c r="K109" s="1"/>
      <c r="L109" s="1"/>
      <c r="M109" s="1"/>
      <c r="N109" s="1"/>
      <c r="O109" s="5"/>
      <c r="P109" s="5"/>
      <c r="Q109" s="5"/>
      <c r="R109" s="5"/>
      <c r="S109" s="5"/>
      <c r="T109" s="5"/>
      <c r="U109" s="5"/>
      <c r="V109" s="5"/>
      <c r="W109" s="5"/>
      <c r="X109" s="5"/>
      <c r="Y109" s="5"/>
      <c r="Z109" s="5"/>
    </row>
    <row r="110" spans="1:26" ht="15.75" customHeight="1">
      <c r="A110" s="1"/>
      <c r="B110" s="3"/>
      <c r="C110" s="3"/>
      <c r="D110" s="3"/>
      <c r="E110" s="3"/>
      <c r="F110" s="3"/>
      <c r="G110" s="3"/>
      <c r="H110" s="3"/>
      <c r="I110" s="4"/>
      <c r="J110" s="1"/>
      <c r="K110" s="1"/>
      <c r="L110" s="1"/>
      <c r="M110" s="1"/>
      <c r="N110" s="1"/>
      <c r="O110" s="5"/>
      <c r="P110" s="5"/>
      <c r="Q110" s="5"/>
      <c r="R110" s="5"/>
      <c r="S110" s="5"/>
      <c r="T110" s="5"/>
      <c r="U110" s="5"/>
      <c r="V110" s="5"/>
      <c r="W110" s="5"/>
      <c r="X110" s="5"/>
      <c r="Y110" s="5"/>
      <c r="Z110" s="5"/>
    </row>
    <row r="111" spans="1:26" ht="15.75" customHeight="1">
      <c r="A111" s="1"/>
      <c r="B111" s="3"/>
      <c r="C111" s="3"/>
      <c r="D111" s="3"/>
      <c r="E111" s="3"/>
      <c r="F111" s="3"/>
      <c r="G111" s="3"/>
      <c r="H111" s="3"/>
      <c r="I111" s="4"/>
      <c r="J111" s="1"/>
      <c r="K111" s="1"/>
      <c r="L111" s="1"/>
      <c r="M111" s="1"/>
      <c r="N111" s="1"/>
      <c r="O111" s="5"/>
      <c r="P111" s="5"/>
      <c r="Q111" s="5"/>
      <c r="R111" s="5"/>
      <c r="S111" s="5"/>
      <c r="T111" s="5"/>
      <c r="U111" s="5"/>
      <c r="V111" s="5"/>
      <c r="W111" s="5"/>
      <c r="X111" s="5"/>
      <c r="Y111" s="5"/>
      <c r="Z111" s="5"/>
    </row>
    <row r="112" spans="1:26" ht="15.75" customHeight="1">
      <c r="A112" s="1"/>
      <c r="B112" s="3"/>
      <c r="C112" s="3"/>
      <c r="D112" s="3"/>
      <c r="E112" s="3"/>
      <c r="F112" s="3"/>
      <c r="G112" s="3"/>
      <c r="H112" s="3"/>
      <c r="I112" s="4"/>
      <c r="J112" s="1"/>
      <c r="K112" s="1"/>
      <c r="L112" s="1"/>
      <c r="M112" s="1"/>
      <c r="N112" s="1"/>
      <c r="O112" s="5"/>
      <c r="P112" s="5"/>
      <c r="Q112" s="5"/>
      <c r="R112" s="5"/>
      <c r="S112" s="5"/>
      <c r="T112" s="5"/>
      <c r="U112" s="5"/>
      <c r="V112" s="5"/>
      <c r="W112" s="5"/>
      <c r="X112" s="5"/>
      <c r="Y112" s="5"/>
      <c r="Z112" s="5"/>
    </row>
    <row r="113" spans="1:26" ht="15.75" customHeight="1">
      <c r="A113" s="1"/>
      <c r="B113" s="3"/>
      <c r="C113" s="3"/>
      <c r="D113" s="3"/>
      <c r="E113" s="3"/>
      <c r="F113" s="3"/>
      <c r="G113" s="3"/>
      <c r="H113" s="3"/>
      <c r="I113" s="4"/>
      <c r="J113" s="1"/>
      <c r="K113" s="1"/>
      <c r="L113" s="1"/>
      <c r="M113" s="1"/>
      <c r="N113" s="1"/>
      <c r="O113" s="5"/>
      <c r="P113" s="5"/>
      <c r="Q113" s="5"/>
      <c r="R113" s="5"/>
      <c r="S113" s="5"/>
      <c r="T113" s="5"/>
      <c r="U113" s="5"/>
      <c r="V113" s="5"/>
      <c r="W113" s="5"/>
      <c r="X113" s="5"/>
      <c r="Y113" s="5"/>
      <c r="Z113" s="5"/>
    </row>
    <row r="114" spans="1:26" ht="15.75" customHeight="1">
      <c r="A114" s="1"/>
      <c r="B114" s="3"/>
      <c r="C114" s="3"/>
      <c r="D114" s="3"/>
      <c r="E114" s="3"/>
      <c r="F114" s="3"/>
      <c r="G114" s="3"/>
      <c r="H114" s="3"/>
      <c r="I114" s="4"/>
      <c r="J114" s="1"/>
      <c r="K114" s="1"/>
      <c r="L114" s="1"/>
      <c r="M114" s="1"/>
      <c r="N114" s="1"/>
      <c r="O114" s="5"/>
      <c r="P114" s="5"/>
      <c r="Q114" s="5"/>
      <c r="R114" s="5"/>
      <c r="S114" s="5"/>
      <c r="T114" s="5"/>
      <c r="U114" s="5"/>
      <c r="V114" s="5"/>
      <c r="W114" s="5"/>
      <c r="X114" s="5"/>
      <c r="Y114" s="5"/>
      <c r="Z114" s="5"/>
    </row>
    <row r="115" spans="1:26" ht="15.75" customHeight="1">
      <c r="A115" s="1"/>
      <c r="B115" s="3"/>
      <c r="C115" s="3"/>
      <c r="D115" s="3"/>
      <c r="E115" s="3"/>
      <c r="F115" s="3"/>
      <c r="G115" s="3"/>
      <c r="H115" s="3"/>
      <c r="I115" s="4"/>
      <c r="J115" s="1"/>
      <c r="K115" s="1"/>
      <c r="L115" s="1"/>
      <c r="M115" s="1"/>
      <c r="N115" s="1"/>
      <c r="O115" s="5"/>
      <c r="P115" s="5"/>
      <c r="Q115" s="5"/>
      <c r="R115" s="5"/>
      <c r="S115" s="5"/>
      <c r="T115" s="5"/>
      <c r="U115" s="5"/>
      <c r="V115" s="5"/>
      <c r="W115" s="5"/>
      <c r="X115" s="5"/>
      <c r="Y115" s="5"/>
      <c r="Z115" s="5"/>
    </row>
    <row r="116" spans="1:26" ht="15.75" customHeight="1">
      <c r="A116" s="1"/>
      <c r="B116" s="3"/>
      <c r="C116" s="3"/>
      <c r="D116" s="3"/>
      <c r="E116" s="3"/>
      <c r="F116" s="3"/>
      <c r="G116" s="3"/>
      <c r="H116" s="3"/>
      <c r="I116" s="4"/>
      <c r="J116" s="1"/>
      <c r="K116" s="1"/>
      <c r="L116" s="1"/>
      <c r="M116" s="1"/>
      <c r="N116" s="1"/>
      <c r="O116" s="5"/>
      <c r="P116" s="5"/>
      <c r="Q116" s="5"/>
      <c r="R116" s="5"/>
      <c r="S116" s="5"/>
      <c r="T116" s="5"/>
      <c r="U116" s="5"/>
      <c r="V116" s="5"/>
      <c r="W116" s="5"/>
      <c r="X116" s="5"/>
      <c r="Y116" s="5"/>
      <c r="Z116" s="5"/>
    </row>
    <row r="117" spans="1:26" ht="15.75" customHeight="1">
      <c r="A117" s="1"/>
      <c r="B117" s="3"/>
      <c r="C117" s="3"/>
      <c r="D117" s="3"/>
      <c r="E117" s="3"/>
      <c r="F117" s="3"/>
      <c r="G117" s="3"/>
      <c r="H117" s="3"/>
      <c r="I117" s="4"/>
      <c r="J117" s="1"/>
      <c r="K117" s="1"/>
      <c r="L117" s="1"/>
      <c r="M117" s="1"/>
      <c r="N117" s="1"/>
      <c r="O117" s="5"/>
      <c r="P117" s="5"/>
      <c r="Q117" s="5"/>
      <c r="R117" s="5"/>
      <c r="S117" s="5"/>
      <c r="T117" s="5"/>
      <c r="U117" s="5"/>
      <c r="V117" s="5"/>
      <c r="W117" s="5"/>
      <c r="X117" s="5"/>
      <c r="Y117" s="5"/>
      <c r="Z117" s="5"/>
    </row>
    <row r="118" spans="1:26" ht="15.75" customHeight="1">
      <c r="A118" s="1"/>
      <c r="B118" s="3"/>
      <c r="C118" s="3"/>
      <c r="D118" s="3"/>
      <c r="E118" s="3"/>
      <c r="F118" s="3"/>
      <c r="G118" s="3"/>
      <c r="H118" s="3"/>
      <c r="I118" s="4"/>
      <c r="J118" s="1"/>
      <c r="K118" s="1"/>
      <c r="L118" s="1"/>
      <c r="M118" s="1"/>
      <c r="N118" s="1"/>
      <c r="O118" s="5"/>
      <c r="P118" s="5"/>
      <c r="Q118" s="5"/>
      <c r="R118" s="5"/>
      <c r="S118" s="5"/>
      <c r="T118" s="5"/>
      <c r="U118" s="5"/>
      <c r="V118" s="5"/>
      <c r="W118" s="5"/>
      <c r="X118" s="5"/>
      <c r="Y118" s="5"/>
      <c r="Z118" s="5"/>
    </row>
    <row r="119" spans="1:26" ht="15.75" customHeight="1">
      <c r="A119" s="1"/>
      <c r="B119" s="3"/>
      <c r="C119" s="3"/>
      <c r="D119" s="3"/>
      <c r="E119" s="3"/>
      <c r="F119" s="3"/>
      <c r="G119" s="3"/>
      <c r="H119" s="3"/>
      <c r="I119" s="4"/>
      <c r="J119" s="1"/>
      <c r="K119" s="1"/>
      <c r="L119" s="1"/>
      <c r="M119" s="1"/>
      <c r="N119" s="1"/>
      <c r="O119" s="5"/>
      <c r="P119" s="5"/>
      <c r="Q119" s="5"/>
      <c r="R119" s="5"/>
      <c r="S119" s="5"/>
      <c r="T119" s="5"/>
      <c r="U119" s="5"/>
      <c r="V119" s="5"/>
      <c r="W119" s="5"/>
      <c r="X119" s="5"/>
      <c r="Y119" s="5"/>
      <c r="Z119" s="5"/>
    </row>
    <row r="120" spans="1:26" ht="15.75" customHeight="1">
      <c r="A120" s="1"/>
      <c r="B120" s="3"/>
      <c r="C120" s="3"/>
      <c r="D120" s="3"/>
      <c r="E120" s="3"/>
      <c r="F120" s="3"/>
      <c r="G120" s="3"/>
      <c r="H120" s="3"/>
      <c r="I120" s="4"/>
      <c r="J120" s="1"/>
      <c r="K120" s="1"/>
      <c r="L120" s="1"/>
      <c r="M120" s="1"/>
      <c r="N120" s="1"/>
      <c r="O120" s="5"/>
      <c r="P120" s="5"/>
      <c r="Q120" s="5"/>
      <c r="R120" s="5"/>
      <c r="S120" s="5"/>
      <c r="T120" s="5"/>
      <c r="U120" s="5"/>
      <c r="V120" s="5"/>
      <c r="W120" s="5"/>
      <c r="X120" s="5"/>
      <c r="Y120" s="5"/>
      <c r="Z120" s="5"/>
    </row>
    <row r="121" spans="1:26" ht="15.75" customHeight="1">
      <c r="A121" s="1"/>
      <c r="B121" s="3"/>
      <c r="C121" s="3"/>
      <c r="D121" s="3"/>
      <c r="E121" s="3"/>
      <c r="F121" s="3"/>
      <c r="G121" s="3"/>
      <c r="H121" s="3"/>
      <c r="I121" s="4"/>
      <c r="J121" s="1"/>
      <c r="K121" s="1"/>
      <c r="L121" s="1"/>
      <c r="M121" s="1"/>
      <c r="N121" s="1"/>
      <c r="O121" s="5"/>
      <c r="P121" s="5"/>
      <c r="Q121" s="5"/>
      <c r="R121" s="5"/>
      <c r="S121" s="5"/>
      <c r="T121" s="5"/>
      <c r="U121" s="5"/>
      <c r="V121" s="5"/>
      <c r="W121" s="5"/>
      <c r="X121" s="5"/>
      <c r="Y121" s="5"/>
      <c r="Z121" s="5"/>
    </row>
    <row r="122" spans="1:26" ht="15.75" customHeight="1">
      <c r="A122" s="1"/>
      <c r="B122" s="3"/>
      <c r="C122" s="3"/>
      <c r="D122" s="3"/>
      <c r="E122" s="3"/>
      <c r="F122" s="3"/>
      <c r="G122" s="3"/>
      <c r="H122" s="3"/>
      <c r="I122" s="4"/>
      <c r="J122" s="1"/>
      <c r="K122" s="1"/>
      <c r="L122" s="1"/>
      <c r="M122" s="1"/>
      <c r="N122" s="1"/>
      <c r="O122" s="5"/>
      <c r="P122" s="5"/>
      <c r="Q122" s="5"/>
      <c r="R122" s="5"/>
      <c r="S122" s="5"/>
      <c r="T122" s="5"/>
      <c r="U122" s="5"/>
      <c r="V122" s="5"/>
      <c r="W122" s="5"/>
      <c r="X122" s="5"/>
      <c r="Y122" s="5"/>
      <c r="Z122" s="5"/>
    </row>
    <row r="123" spans="1:26" ht="15.75" customHeight="1">
      <c r="A123" s="1"/>
      <c r="B123" s="3"/>
      <c r="C123" s="3"/>
      <c r="D123" s="3"/>
      <c r="E123" s="3"/>
      <c r="F123" s="3"/>
      <c r="G123" s="3"/>
      <c r="H123" s="3"/>
      <c r="I123" s="4"/>
      <c r="J123" s="1"/>
      <c r="K123" s="1"/>
      <c r="L123" s="1"/>
      <c r="M123" s="1"/>
      <c r="N123" s="1"/>
      <c r="O123" s="5"/>
      <c r="P123" s="5"/>
      <c r="Q123" s="5"/>
      <c r="R123" s="5"/>
      <c r="S123" s="5"/>
      <c r="T123" s="5"/>
      <c r="U123" s="5"/>
      <c r="V123" s="5"/>
      <c r="W123" s="5"/>
      <c r="X123" s="5"/>
      <c r="Y123" s="5"/>
      <c r="Z123" s="5"/>
    </row>
    <row r="124" spans="1:26" ht="15.75" customHeight="1">
      <c r="A124" s="1"/>
      <c r="B124" s="3"/>
      <c r="C124" s="3"/>
      <c r="D124" s="3"/>
      <c r="E124" s="3"/>
      <c r="F124" s="3"/>
      <c r="G124" s="3"/>
      <c r="H124" s="3"/>
      <c r="I124" s="4"/>
      <c r="J124" s="1"/>
      <c r="K124" s="1"/>
      <c r="L124" s="1"/>
      <c r="M124" s="1"/>
      <c r="N124" s="1"/>
      <c r="O124" s="5"/>
      <c r="P124" s="5"/>
      <c r="Q124" s="5"/>
      <c r="R124" s="5"/>
      <c r="S124" s="5"/>
      <c r="T124" s="5"/>
      <c r="U124" s="5"/>
      <c r="V124" s="5"/>
      <c r="W124" s="5"/>
      <c r="X124" s="5"/>
      <c r="Y124" s="5"/>
      <c r="Z124" s="5"/>
    </row>
    <row r="125" spans="1:26" ht="15.75" customHeight="1">
      <c r="A125" s="1"/>
      <c r="B125" s="3"/>
      <c r="C125" s="3"/>
      <c r="D125" s="3"/>
      <c r="E125" s="3"/>
      <c r="F125" s="3"/>
      <c r="G125" s="3"/>
      <c r="H125" s="3"/>
      <c r="I125" s="4"/>
      <c r="J125" s="1"/>
      <c r="K125" s="1"/>
      <c r="L125" s="1"/>
      <c r="M125" s="1"/>
      <c r="N125" s="1"/>
      <c r="O125" s="5"/>
      <c r="P125" s="5"/>
      <c r="Q125" s="5"/>
      <c r="R125" s="5"/>
      <c r="S125" s="5"/>
      <c r="T125" s="5"/>
      <c r="U125" s="5"/>
      <c r="V125" s="5"/>
      <c r="W125" s="5"/>
      <c r="X125" s="5"/>
      <c r="Y125" s="5"/>
      <c r="Z125" s="5"/>
    </row>
    <row r="126" spans="1:26" ht="15.75" customHeight="1">
      <c r="A126" s="1"/>
      <c r="B126" s="3"/>
      <c r="C126" s="3"/>
      <c r="D126" s="3"/>
      <c r="E126" s="3"/>
      <c r="F126" s="3"/>
      <c r="G126" s="3"/>
      <c r="H126" s="3"/>
      <c r="I126" s="4"/>
      <c r="J126" s="1"/>
      <c r="K126" s="1"/>
      <c r="L126" s="1"/>
      <c r="M126" s="1"/>
      <c r="N126" s="1"/>
      <c r="O126" s="5"/>
      <c r="P126" s="5"/>
      <c r="Q126" s="5"/>
      <c r="R126" s="5"/>
      <c r="S126" s="5"/>
      <c r="T126" s="5"/>
      <c r="U126" s="5"/>
      <c r="V126" s="5"/>
      <c r="W126" s="5"/>
      <c r="X126" s="5"/>
      <c r="Y126" s="5"/>
      <c r="Z126" s="5"/>
    </row>
    <row r="127" spans="1:26" ht="15.75" customHeight="1">
      <c r="A127" s="1"/>
      <c r="B127" s="3"/>
      <c r="C127" s="3"/>
      <c r="D127" s="3"/>
      <c r="E127" s="3"/>
      <c r="F127" s="3"/>
      <c r="G127" s="3"/>
      <c r="H127" s="3"/>
      <c r="I127" s="4"/>
      <c r="J127" s="1"/>
      <c r="K127" s="1"/>
      <c r="L127" s="1"/>
      <c r="M127" s="1"/>
      <c r="N127" s="1"/>
      <c r="O127" s="5"/>
      <c r="P127" s="5"/>
      <c r="Q127" s="5"/>
      <c r="R127" s="5"/>
      <c r="S127" s="5"/>
      <c r="T127" s="5"/>
      <c r="U127" s="5"/>
      <c r="V127" s="5"/>
      <c r="W127" s="5"/>
      <c r="X127" s="5"/>
      <c r="Y127" s="5"/>
      <c r="Z127" s="5"/>
    </row>
    <row r="128" spans="1:26" ht="15.75" customHeight="1">
      <c r="A128" s="1"/>
      <c r="B128" s="3"/>
      <c r="C128" s="3"/>
      <c r="D128" s="3"/>
      <c r="E128" s="3"/>
      <c r="F128" s="3"/>
      <c r="G128" s="3"/>
      <c r="H128" s="3"/>
      <c r="I128" s="4"/>
      <c r="J128" s="1"/>
      <c r="K128" s="1"/>
      <c r="L128" s="1"/>
      <c r="M128" s="1"/>
      <c r="N128" s="1"/>
      <c r="O128" s="5"/>
      <c r="P128" s="5"/>
      <c r="Q128" s="5"/>
      <c r="R128" s="5"/>
      <c r="S128" s="5"/>
      <c r="T128" s="5"/>
      <c r="U128" s="5"/>
      <c r="V128" s="5"/>
      <c r="W128" s="5"/>
      <c r="X128" s="5"/>
      <c r="Y128" s="5"/>
      <c r="Z128" s="5"/>
    </row>
    <row r="129" spans="1:26" ht="15.75" customHeight="1">
      <c r="A129" s="1"/>
      <c r="B129" s="3"/>
      <c r="C129" s="3"/>
      <c r="D129" s="3"/>
      <c r="E129" s="3"/>
      <c r="F129" s="3"/>
      <c r="G129" s="3"/>
      <c r="H129" s="3"/>
      <c r="I129" s="4"/>
      <c r="J129" s="1"/>
      <c r="K129" s="1"/>
      <c r="L129" s="1"/>
      <c r="M129" s="1"/>
      <c r="N129" s="1"/>
      <c r="O129" s="5"/>
      <c r="P129" s="5"/>
      <c r="Q129" s="5"/>
      <c r="R129" s="5"/>
      <c r="S129" s="5"/>
      <c r="T129" s="5"/>
      <c r="U129" s="5"/>
      <c r="V129" s="5"/>
      <c r="W129" s="5"/>
      <c r="X129" s="5"/>
      <c r="Y129" s="5"/>
      <c r="Z129" s="5"/>
    </row>
    <row r="130" spans="1:26" ht="15.75" customHeight="1">
      <c r="A130" s="1"/>
      <c r="B130" s="3"/>
      <c r="C130" s="3"/>
      <c r="D130" s="3"/>
      <c r="E130" s="3"/>
      <c r="F130" s="3"/>
      <c r="G130" s="3"/>
      <c r="H130" s="3"/>
      <c r="I130" s="4"/>
      <c r="J130" s="1"/>
      <c r="K130" s="1"/>
      <c r="L130" s="1"/>
      <c r="M130" s="1"/>
      <c r="N130" s="1"/>
      <c r="O130" s="5"/>
      <c r="P130" s="5"/>
      <c r="Q130" s="5"/>
      <c r="R130" s="5"/>
      <c r="S130" s="5"/>
      <c r="T130" s="5"/>
      <c r="U130" s="5"/>
      <c r="V130" s="5"/>
      <c r="W130" s="5"/>
      <c r="X130" s="5"/>
      <c r="Y130" s="5"/>
      <c r="Z130" s="5"/>
    </row>
    <row r="131" spans="1:26" ht="15.75" customHeight="1">
      <c r="A131" s="1"/>
      <c r="B131" s="3"/>
      <c r="C131" s="3"/>
      <c r="D131" s="3"/>
      <c r="E131" s="3"/>
      <c r="F131" s="3"/>
      <c r="G131" s="3"/>
      <c r="H131" s="3"/>
      <c r="I131" s="4"/>
      <c r="J131" s="1"/>
      <c r="K131" s="1"/>
      <c r="L131" s="1"/>
      <c r="M131" s="1"/>
      <c r="N131" s="1"/>
      <c r="O131" s="5"/>
      <c r="P131" s="5"/>
      <c r="Q131" s="5"/>
      <c r="R131" s="5"/>
      <c r="S131" s="5"/>
      <c r="T131" s="5"/>
      <c r="U131" s="5"/>
      <c r="V131" s="5"/>
      <c r="W131" s="5"/>
      <c r="X131" s="5"/>
      <c r="Y131" s="5"/>
      <c r="Z131" s="5"/>
    </row>
    <row r="132" spans="1:26" ht="15.75" customHeight="1">
      <c r="A132" s="1"/>
      <c r="B132" s="3"/>
      <c r="C132" s="3"/>
      <c r="D132" s="3"/>
      <c r="E132" s="3"/>
      <c r="F132" s="3"/>
      <c r="G132" s="3"/>
      <c r="H132" s="3"/>
      <c r="I132" s="4"/>
      <c r="J132" s="1"/>
      <c r="K132" s="1"/>
      <c r="L132" s="1"/>
      <c r="M132" s="1"/>
      <c r="N132" s="1"/>
      <c r="O132" s="5"/>
      <c r="P132" s="5"/>
      <c r="Q132" s="5"/>
      <c r="R132" s="5"/>
      <c r="S132" s="5"/>
      <c r="T132" s="5"/>
      <c r="U132" s="5"/>
      <c r="V132" s="5"/>
      <c r="W132" s="5"/>
      <c r="X132" s="5"/>
      <c r="Y132" s="5"/>
      <c r="Z132" s="5"/>
    </row>
    <row r="133" spans="1:26" ht="15.75" customHeight="1">
      <c r="A133" s="1"/>
      <c r="B133" s="3"/>
      <c r="C133" s="3"/>
      <c r="D133" s="3"/>
      <c r="E133" s="3"/>
      <c r="F133" s="3"/>
      <c r="G133" s="3"/>
      <c r="H133" s="3"/>
      <c r="I133" s="4"/>
      <c r="J133" s="1"/>
      <c r="K133" s="1"/>
      <c r="L133" s="1"/>
      <c r="M133" s="1"/>
      <c r="N133" s="1"/>
      <c r="O133" s="5"/>
      <c r="P133" s="5"/>
      <c r="Q133" s="5"/>
      <c r="R133" s="5"/>
      <c r="S133" s="5"/>
      <c r="T133" s="5"/>
      <c r="U133" s="5"/>
      <c r="V133" s="5"/>
      <c r="W133" s="5"/>
      <c r="X133" s="5"/>
      <c r="Y133" s="5"/>
      <c r="Z133" s="5"/>
    </row>
    <row r="134" spans="1:26" ht="15.75" customHeight="1">
      <c r="A134" s="1"/>
      <c r="B134" s="3"/>
      <c r="C134" s="3"/>
      <c r="D134" s="3"/>
      <c r="E134" s="3"/>
      <c r="F134" s="3"/>
      <c r="G134" s="3"/>
      <c r="H134" s="3"/>
      <c r="I134" s="4"/>
      <c r="J134" s="1"/>
      <c r="K134" s="1"/>
      <c r="L134" s="1"/>
      <c r="M134" s="1"/>
      <c r="N134" s="1"/>
      <c r="O134" s="5"/>
      <c r="P134" s="5"/>
      <c r="Q134" s="5"/>
      <c r="R134" s="5"/>
      <c r="S134" s="5"/>
      <c r="T134" s="5"/>
      <c r="U134" s="5"/>
      <c r="V134" s="5"/>
      <c r="W134" s="5"/>
      <c r="X134" s="5"/>
      <c r="Y134" s="5"/>
      <c r="Z134" s="5"/>
    </row>
    <row r="135" spans="1:26" ht="15.75" customHeight="1">
      <c r="A135" s="1"/>
      <c r="B135" s="3"/>
      <c r="C135" s="3"/>
      <c r="D135" s="3"/>
      <c r="E135" s="3"/>
      <c r="F135" s="3"/>
      <c r="G135" s="3"/>
      <c r="H135" s="3"/>
      <c r="I135" s="4"/>
      <c r="J135" s="1"/>
      <c r="K135" s="1"/>
      <c r="L135" s="1"/>
      <c r="M135" s="1"/>
      <c r="N135" s="1"/>
      <c r="O135" s="5"/>
      <c r="P135" s="5"/>
      <c r="Q135" s="5"/>
      <c r="R135" s="5"/>
      <c r="S135" s="5"/>
      <c r="T135" s="5"/>
      <c r="U135" s="5"/>
      <c r="V135" s="5"/>
      <c r="W135" s="5"/>
      <c r="X135" s="5"/>
      <c r="Y135" s="5"/>
      <c r="Z135" s="5"/>
    </row>
    <row r="136" spans="1:26" ht="15.75" customHeight="1">
      <c r="A136" s="1"/>
      <c r="B136" s="3"/>
      <c r="C136" s="3"/>
      <c r="D136" s="3"/>
      <c r="E136" s="3"/>
      <c r="F136" s="3"/>
      <c r="G136" s="3"/>
      <c r="H136" s="3"/>
      <c r="I136" s="4"/>
      <c r="J136" s="1"/>
      <c r="K136" s="1"/>
      <c r="L136" s="1"/>
      <c r="M136" s="1"/>
      <c r="N136" s="1"/>
      <c r="O136" s="5"/>
      <c r="P136" s="5"/>
      <c r="Q136" s="5"/>
      <c r="R136" s="5"/>
      <c r="S136" s="5"/>
      <c r="T136" s="5"/>
      <c r="U136" s="5"/>
      <c r="V136" s="5"/>
      <c r="W136" s="5"/>
      <c r="X136" s="5"/>
      <c r="Y136" s="5"/>
      <c r="Z136" s="5"/>
    </row>
    <row r="137" spans="1:26" ht="15.75" customHeight="1">
      <c r="A137" s="1"/>
      <c r="B137" s="3"/>
      <c r="C137" s="3"/>
      <c r="D137" s="3"/>
      <c r="E137" s="3"/>
      <c r="F137" s="3"/>
      <c r="G137" s="3"/>
      <c r="H137" s="3"/>
      <c r="I137" s="4"/>
      <c r="J137" s="1"/>
      <c r="K137" s="1"/>
      <c r="L137" s="1"/>
      <c r="M137" s="1"/>
      <c r="N137" s="1"/>
      <c r="O137" s="5"/>
      <c r="P137" s="5"/>
      <c r="Q137" s="5"/>
      <c r="R137" s="5"/>
      <c r="S137" s="5"/>
      <c r="T137" s="5"/>
      <c r="U137" s="5"/>
      <c r="V137" s="5"/>
      <c r="W137" s="5"/>
      <c r="X137" s="5"/>
      <c r="Y137" s="5"/>
      <c r="Z137" s="5"/>
    </row>
    <row r="138" spans="1:26" ht="15.75" customHeight="1">
      <c r="A138" s="1"/>
      <c r="B138" s="3"/>
      <c r="C138" s="3"/>
      <c r="D138" s="3"/>
      <c r="E138" s="3"/>
      <c r="F138" s="3"/>
      <c r="G138" s="3"/>
      <c r="H138" s="3"/>
      <c r="I138" s="4"/>
      <c r="J138" s="1"/>
      <c r="K138" s="1"/>
      <c r="L138" s="1"/>
      <c r="M138" s="1"/>
      <c r="N138" s="1"/>
      <c r="O138" s="5"/>
      <c r="P138" s="5"/>
      <c r="Q138" s="5"/>
      <c r="R138" s="5"/>
      <c r="S138" s="5"/>
      <c r="T138" s="5"/>
      <c r="U138" s="5"/>
      <c r="V138" s="5"/>
      <c r="W138" s="5"/>
      <c r="X138" s="5"/>
      <c r="Y138" s="5"/>
      <c r="Z138" s="5"/>
    </row>
    <row r="139" spans="1:26" ht="15.75" customHeight="1">
      <c r="A139" s="1"/>
      <c r="B139" s="3"/>
      <c r="C139" s="3"/>
      <c r="D139" s="3"/>
      <c r="E139" s="3"/>
      <c r="F139" s="3"/>
      <c r="G139" s="3"/>
      <c r="H139" s="3"/>
      <c r="I139" s="4"/>
      <c r="J139" s="1"/>
      <c r="K139" s="1"/>
      <c r="L139" s="1"/>
      <c r="M139" s="1"/>
      <c r="N139" s="1"/>
      <c r="O139" s="5"/>
      <c r="P139" s="5"/>
      <c r="Q139" s="5"/>
      <c r="R139" s="5"/>
      <c r="S139" s="5"/>
      <c r="T139" s="5"/>
      <c r="U139" s="5"/>
      <c r="V139" s="5"/>
      <c r="W139" s="5"/>
      <c r="X139" s="5"/>
      <c r="Y139" s="5"/>
      <c r="Z139" s="5"/>
    </row>
    <row r="140" spans="1:26" ht="15.75" customHeight="1">
      <c r="A140" s="1"/>
      <c r="B140" s="3"/>
      <c r="C140" s="3"/>
      <c r="D140" s="3"/>
      <c r="E140" s="3"/>
      <c r="F140" s="3"/>
      <c r="G140" s="3"/>
      <c r="H140" s="3"/>
      <c r="I140" s="4"/>
      <c r="J140" s="1"/>
      <c r="K140" s="1"/>
      <c r="L140" s="1"/>
      <c r="M140" s="1"/>
      <c r="N140" s="1"/>
      <c r="O140" s="5"/>
      <c r="P140" s="5"/>
      <c r="Q140" s="5"/>
      <c r="R140" s="5"/>
      <c r="S140" s="5"/>
      <c r="T140" s="5"/>
      <c r="U140" s="5"/>
      <c r="V140" s="5"/>
      <c r="W140" s="5"/>
      <c r="X140" s="5"/>
      <c r="Y140" s="5"/>
      <c r="Z140" s="5"/>
    </row>
    <row r="141" spans="1:26" ht="15.75" customHeight="1">
      <c r="A141" s="1"/>
      <c r="B141" s="3"/>
      <c r="C141" s="3"/>
      <c r="D141" s="3"/>
      <c r="E141" s="3"/>
      <c r="F141" s="3"/>
      <c r="G141" s="3"/>
      <c r="H141" s="3"/>
      <c r="I141" s="4"/>
      <c r="J141" s="1"/>
      <c r="K141" s="1"/>
      <c r="L141" s="1"/>
      <c r="M141" s="1"/>
      <c r="N141" s="1"/>
      <c r="O141" s="5"/>
      <c r="P141" s="5"/>
      <c r="Q141" s="5"/>
      <c r="R141" s="5"/>
      <c r="S141" s="5"/>
      <c r="T141" s="5"/>
      <c r="U141" s="5"/>
      <c r="V141" s="5"/>
      <c r="W141" s="5"/>
      <c r="X141" s="5"/>
      <c r="Y141" s="5"/>
      <c r="Z141" s="5"/>
    </row>
    <row r="142" spans="1:26" ht="15.75" customHeight="1">
      <c r="A142" s="1"/>
      <c r="B142" s="3"/>
      <c r="C142" s="3"/>
      <c r="D142" s="3"/>
      <c r="E142" s="3"/>
      <c r="F142" s="3"/>
      <c r="G142" s="3"/>
      <c r="H142" s="3"/>
      <c r="I142" s="4"/>
      <c r="J142" s="1"/>
      <c r="K142" s="1"/>
      <c r="L142" s="1"/>
      <c r="M142" s="1"/>
      <c r="N142" s="1"/>
      <c r="O142" s="5"/>
      <c r="P142" s="5"/>
      <c r="Q142" s="5"/>
      <c r="R142" s="5"/>
      <c r="S142" s="5"/>
      <c r="T142" s="5"/>
      <c r="U142" s="5"/>
      <c r="V142" s="5"/>
      <c r="W142" s="5"/>
      <c r="X142" s="5"/>
      <c r="Y142" s="5"/>
      <c r="Z142" s="5"/>
    </row>
    <row r="143" spans="1:26" ht="15.75" customHeight="1">
      <c r="A143" s="1"/>
      <c r="B143" s="3"/>
      <c r="C143" s="3"/>
      <c r="D143" s="3"/>
      <c r="E143" s="3"/>
      <c r="F143" s="3"/>
      <c r="G143" s="3"/>
      <c r="H143" s="3"/>
      <c r="I143" s="4"/>
      <c r="J143" s="1"/>
      <c r="K143" s="1"/>
      <c r="L143" s="1"/>
      <c r="M143" s="1"/>
      <c r="N143" s="1"/>
      <c r="O143" s="5"/>
      <c r="P143" s="5"/>
      <c r="Q143" s="5"/>
      <c r="R143" s="5"/>
      <c r="S143" s="5"/>
      <c r="T143" s="5"/>
      <c r="U143" s="5"/>
      <c r="V143" s="5"/>
      <c r="W143" s="5"/>
      <c r="X143" s="5"/>
      <c r="Y143" s="5"/>
      <c r="Z143" s="5"/>
    </row>
    <row r="144" spans="1:26" ht="15.75" customHeight="1">
      <c r="A144" s="1"/>
      <c r="B144" s="3"/>
      <c r="C144" s="3"/>
      <c r="D144" s="3"/>
      <c r="E144" s="3"/>
      <c r="F144" s="3"/>
      <c r="G144" s="3"/>
      <c r="H144" s="3"/>
      <c r="I144" s="4"/>
      <c r="J144" s="1"/>
      <c r="K144" s="1"/>
      <c r="L144" s="1"/>
      <c r="M144" s="1"/>
      <c r="N144" s="1"/>
      <c r="O144" s="5"/>
      <c r="P144" s="5"/>
      <c r="Q144" s="5"/>
      <c r="R144" s="5"/>
      <c r="S144" s="5"/>
      <c r="T144" s="5"/>
      <c r="U144" s="5"/>
      <c r="V144" s="5"/>
      <c r="W144" s="5"/>
      <c r="X144" s="5"/>
      <c r="Y144" s="5"/>
      <c r="Z144" s="5"/>
    </row>
    <row r="145" spans="1:26" ht="15.75" customHeight="1">
      <c r="A145" s="1"/>
      <c r="B145" s="3"/>
      <c r="C145" s="3"/>
      <c r="D145" s="3"/>
      <c r="E145" s="3"/>
      <c r="F145" s="3"/>
      <c r="G145" s="3"/>
      <c r="H145" s="3"/>
      <c r="I145" s="4"/>
      <c r="J145" s="1"/>
      <c r="K145" s="1"/>
      <c r="L145" s="1"/>
      <c r="M145" s="1"/>
      <c r="N145" s="1"/>
      <c r="O145" s="5"/>
      <c r="P145" s="5"/>
      <c r="Q145" s="5"/>
      <c r="R145" s="5"/>
      <c r="S145" s="5"/>
      <c r="T145" s="5"/>
      <c r="U145" s="5"/>
      <c r="V145" s="5"/>
      <c r="W145" s="5"/>
      <c r="X145" s="5"/>
      <c r="Y145" s="5"/>
      <c r="Z145" s="5"/>
    </row>
    <row r="146" spans="1:26" ht="15.75" customHeight="1">
      <c r="A146" s="1"/>
      <c r="B146" s="3"/>
      <c r="C146" s="3"/>
      <c r="D146" s="3"/>
      <c r="E146" s="3"/>
      <c r="F146" s="3"/>
      <c r="G146" s="3"/>
      <c r="H146" s="3"/>
      <c r="I146" s="4"/>
      <c r="J146" s="1"/>
      <c r="K146" s="1"/>
      <c r="L146" s="1"/>
      <c r="M146" s="1"/>
      <c r="N146" s="1"/>
      <c r="O146" s="5"/>
      <c r="P146" s="5"/>
      <c r="Q146" s="5"/>
      <c r="R146" s="5"/>
      <c r="S146" s="5"/>
      <c r="T146" s="5"/>
      <c r="U146" s="5"/>
      <c r="V146" s="5"/>
      <c r="W146" s="5"/>
      <c r="X146" s="5"/>
      <c r="Y146" s="5"/>
      <c r="Z146" s="5"/>
    </row>
    <row r="147" spans="1:26" ht="15.75" customHeight="1">
      <c r="A147" s="1"/>
      <c r="B147" s="3"/>
      <c r="C147" s="3"/>
      <c r="D147" s="3"/>
      <c r="E147" s="3"/>
      <c r="F147" s="3"/>
      <c r="G147" s="3"/>
      <c r="H147" s="3"/>
      <c r="I147" s="4"/>
      <c r="J147" s="1"/>
      <c r="K147" s="1"/>
      <c r="L147" s="1"/>
      <c r="M147" s="1"/>
      <c r="N147" s="1"/>
      <c r="O147" s="5"/>
      <c r="P147" s="5"/>
      <c r="Q147" s="5"/>
      <c r="R147" s="5"/>
      <c r="S147" s="5"/>
      <c r="T147" s="5"/>
      <c r="U147" s="5"/>
      <c r="V147" s="5"/>
      <c r="W147" s="5"/>
      <c r="X147" s="5"/>
      <c r="Y147" s="5"/>
      <c r="Z147" s="5"/>
    </row>
    <row r="148" spans="1:26" ht="15.75" customHeight="1">
      <c r="A148" s="1"/>
      <c r="B148" s="3"/>
      <c r="C148" s="3"/>
      <c r="D148" s="3"/>
      <c r="E148" s="3"/>
      <c r="F148" s="3"/>
      <c r="G148" s="3"/>
      <c r="H148" s="3"/>
      <c r="I148" s="4"/>
      <c r="J148" s="1"/>
      <c r="K148" s="1"/>
      <c r="L148" s="1"/>
      <c r="M148" s="1"/>
      <c r="N148" s="1"/>
      <c r="O148" s="5"/>
      <c r="P148" s="5"/>
      <c r="Q148" s="5"/>
      <c r="R148" s="5"/>
      <c r="S148" s="5"/>
      <c r="T148" s="5"/>
      <c r="U148" s="5"/>
      <c r="V148" s="5"/>
      <c r="W148" s="5"/>
      <c r="X148" s="5"/>
      <c r="Y148" s="5"/>
      <c r="Z148" s="5"/>
    </row>
    <row r="149" spans="1:26" ht="15.75" customHeight="1">
      <c r="A149" s="1"/>
      <c r="B149" s="3"/>
      <c r="C149" s="3"/>
      <c r="D149" s="3"/>
      <c r="E149" s="3"/>
      <c r="F149" s="3"/>
      <c r="G149" s="3"/>
      <c r="H149" s="3"/>
      <c r="I149" s="4"/>
      <c r="J149" s="1"/>
      <c r="K149" s="1"/>
      <c r="L149" s="1"/>
      <c r="M149" s="1"/>
      <c r="N149" s="1"/>
      <c r="O149" s="5"/>
      <c r="P149" s="5"/>
      <c r="Q149" s="5"/>
      <c r="R149" s="5"/>
      <c r="S149" s="5"/>
      <c r="T149" s="5"/>
      <c r="U149" s="5"/>
      <c r="V149" s="5"/>
      <c r="W149" s="5"/>
      <c r="X149" s="5"/>
      <c r="Y149" s="5"/>
      <c r="Z149" s="5"/>
    </row>
    <row r="150" spans="1:26" ht="15.75" customHeight="1">
      <c r="A150" s="1"/>
      <c r="B150" s="3"/>
      <c r="C150" s="3"/>
      <c r="D150" s="3"/>
      <c r="E150" s="3"/>
      <c r="F150" s="3"/>
      <c r="G150" s="3"/>
      <c r="H150" s="3"/>
      <c r="I150" s="4"/>
      <c r="J150" s="1"/>
      <c r="K150" s="1"/>
      <c r="L150" s="1"/>
      <c r="M150" s="1"/>
      <c r="N150" s="1"/>
      <c r="O150" s="5"/>
      <c r="P150" s="5"/>
      <c r="Q150" s="5"/>
      <c r="R150" s="5"/>
      <c r="S150" s="5"/>
      <c r="T150" s="5"/>
      <c r="U150" s="5"/>
      <c r="V150" s="5"/>
      <c r="W150" s="5"/>
      <c r="X150" s="5"/>
      <c r="Y150" s="5"/>
      <c r="Z150" s="5"/>
    </row>
    <row r="151" spans="1:26" ht="15.75" customHeight="1">
      <c r="A151" s="1"/>
      <c r="B151" s="3"/>
      <c r="C151" s="3"/>
      <c r="D151" s="3"/>
      <c r="E151" s="3"/>
      <c r="F151" s="3"/>
      <c r="G151" s="3"/>
      <c r="H151" s="3"/>
      <c r="I151" s="4"/>
      <c r="J151" s="1"/>
      <c r="K151" s="1"/>
      <c r="L151" s="1"/>
      <c r="M151" s="1"/>
      <c r="N151" s="1"/>
      <c r="O151" s="5"/>
      <c r="P151" s="5"/>
      <c r="Q151" s="5"/>
      <c r="R151" s="5"/>
      <c r="S151" s="5"/>
      <c r="T151" s="5"/>
      <c r="U151" s="5"/>
      <c r="V151" s="5"/>
      <c r="W151" s="5"/>
      <c r="X151" s="5"/>
      <c r="Y151" s="5"/>
      <c r="Z151" s="5"/>
    </row>
    <row r="152" spans="1:26" ht="15.75" customHeight="1">
      <c r="A152" s="1"/>
      <c r="B152" s="3"/>
      <c r="C152" s="3"/>
      <c r="D152" s="3"/>
      <c r="E152" s="3"/>
      <c r="F152" s="3"/>
      <c r="G152" s="3"/>
      <c r="H152" s="3"/>
      <c r="I152" s="4"/>
      <c r="J152" s="1"/>
      <c r="K152" s="1"/>
      <c r="L152" s="1"/>
      <c r="M152" s="1"/>
      <c r="N152" s="1"/>
      <c r="O152" s="5"/>
      <c r="P152" s="5"/>
      <c r="Q152" s="5"/>
      <c r="R152" s="5"/>
      <c r="S152" s="5"/>
      <c r="T152" s="5"/>
      <c r="U152" s="5"/>
      <c r="V152" s="5"/>
      <c r="W152" s="5"/>
      <c r="X152" s="5"/>
      <c r="Y152" s="5"/>
      <c r="Z152" s="5"/>
    </row>
    <row r="153" spans="1:26" ht="15.75" customHeight="1">
      <c r="A153" s="1"/>
      <c r="B153" s="3"/>
      <c r="C153" s="3"/>
      <c r="D153" s="3"/>
      <c r="E153" s="3"/>
      <c r="F153" s="3"/>
      <c r="G153" s="3"/>
      <c r="H153" s="3"/>
      <c r="I153" s="4"/>
      <c r="J153" s="1"/>
      <c r="K153" s="1"/>
      <c r="L153" s="1"/>
      <c r="M153" s="1"/>
      <c r="N153" s="1"/>
      <c r="O153" s="5"/>
      <c r="P153" s="5"/>
      <c r="Q153" s="5"/>
      <c r="R153" s="5"/>
      <c r="S153" s="5"/>
      <c r="T153" s="5"/>
      <c r="U153" s="5"/>
      <c r="V153" s="5"/>
      <c r="W153" s="5"/>
      <c r="X153" s="5"/>
      <c r="Y153" s="5"/>
      <c r="Z153" s="5"/>
    </row>
    <row r="154" spans="1:26" ht="15.75" customHeight="1">
      <c r="A154" s="1"/>
      <c r="B154" s="3"/>
      <c r="C154" s="3"/>
      <c r="D154" s="3"/>
      <c r="E154" s="3"/>
      <c r="F154" s="3"/>
      <c r="G154" s="3"/>
      <c r="H154" s="3"/>
      <c r="I154" s="4"/>
      <c r="J154" s="1"/>
      <c r="K154" s="1"/>
      <c r="L154" s="1"/>
      <c r="M154" s="1"/>
      <c r="N154" s="1"/>
      <c r="O154" s="5"/>
      <c r="P154" s="5"/>
      <c r="Q154" s="5"/>
      <c r="R154" s="5"/>
      <c r="S154" s="5"/>
      <c r="T154" s="5"/>
      <c r="U154" s="5"/>
      <c r="V154" s="5"/>
      <c r="W154" s="5"/>
      <c r="X154" s="5"/>
      <c r="Y154" s="5"/>
      <c r="Z154" s="5"/>
    </row>
    <row r="155" spans="1:26" ht="15.75" customHeight="1">
      <c r="A155" s="1"/>
      <c r="B155" s="3"/>
      <c r="C155" s="3"/>
      <c r="D155" s="3"/>
      <c r="E155" s="3"/>
      <c r="F155" s="3"/>
      <c r="G155" s="3"/>
      <c r="H155" s="3"/>
      <c r="I155" s="4"/>
      <c r="J155" s="1"/>
      <c r="K155" s="1"/>
      <c r="L155" s="1"/>
      <c r="M155" s="1"/>
      <c r="N155" s="1"/>
      <c r="O155" s="5"/>
      <c r="P155" s="5"/>
      <c r="Q155" s="5"/>
      <c r="R155" s="5"/>
      <c r="S155" s="5"/>
      <c r="T155" s="5"/>
      <c r="U155" s="5"/>
      <c r="V155" s="5"/>
      <c r="W155" s="5"/>
      <c r="X155" s="5"/>
      <c r="Y155" s="5"/>
      <c r="Z155" s="5"/>
    </row>
    <row r="156" spans="1:26" ht="15.75" customHeight="1">
      <c r="A156" s="1"/>
      <c r="B156" s="3"/>
      <c r="C156" s="3"/>
      <c r="D156" s="3"/>
      <c r="E156" s="3"/>
      <c r="F156" s="3"/>
      <c r="G156" s="3"/>
      <c r="H156" s="3"/>
      <c r="I156" s="4"/>
      <c r="J156" s="1"/>
      <c r="K156" s="1"/>
      <c r="L156" s="1"/>
      <c r="M156" s="1"/>
      <c r="N156" s="1"/>
      <c r="O156" s="5"/>
      <c r="P156" s="5"/>
      <c r="Q156" s="5"/>
      <c r="R156" s="5"/>
      <c r="S156" s="5"/>
      <c r="T156" s="5"/>
      <c r="U156" s="5"/>
      <c r="V156" s="5"/>
      <c r="W156" s="5"/>
      <c r="X156" s="5"/>
      <c r="Y156" s="5"/>
      <c r="Z156" s="5"/>
    </row>
    <row r="157" spans="1:26" ht="15.75" customHeight="1">
      <c r="A157" s="1"/>
      <c r="B157" s="3"/>
      <c r="C157" s="3"/>
      <c r="D157" s="3"/>
      <c r="E157" s="3"/>
      <c r="F157" s="3"/>
      <c r="G157" s="3"/>
      <c r="H157" s="3"/>
      <c r="I157" s="4"/>
      <c r="J157" s="1"/>
      <c r="K157" s="1"/>
      <c r="L157" s="1"/>
      <c r="M157" s="1"/>
      <c r="N157" s="1"/>
      <c r="O157" s="5"/>
      <c r="P157" s="5"/>
      <c r="Q157" s="5"/>
      <c r="R157" s="5"/>
      <c r="S157" s="5"/>
      <c r="T157" s="5"/>
      <c r="U157" s="5"/>
      <c r="V157" s="5"/>
      <c r="W157" s="5"/>
      <c r="X157" s="5"/>
      <c r="Y157" s="5"/>
      <c r="Z157" s="5"/>
    </row>
    <row r="158" spans="1:26" ht="15.75" customHeight="1">
      <c r="A158" s="1"/>
      <c r="B158" s="3"/>
      <c r="C158" s="3"/>
      <c r="D158" s="3"/>
      <c r="E158" s="3"/>
      <c r="F158" s="3"/>
      <c r="G158" s="3"/>
      <c r="H158" s="3"/>
      <c r="I158" s="4"/>
      <c r="J158" s="1"/>
      <c r="K158" s="1"/>
      <c r="L158" s="1"/>
      <c r="M158" s="1"/>
      <c r="N158" s="1"/>
      <c r="O158" s="5"/>
      <c r="P158" s="5"/>
      <c r="Q158" s="5"/>
      <c r="R158" s="5"/>
      <c r="S158" s="5"/>
      <c r="T158" s="5"/>
      <c r="U158" s="5"/>
      <c r="V158" s="5"/>
      <c r="W158" s="5"/>
      <c r="X158" s="5"/>
      <c r="Y158" s="5"/>
      <c r="Z158" s="5"/>
    </row>
    <row r="159" spans="1:26" ht="15.75" customHeight="1">
      <c r="A159" s="1"/>
      <c r="B159" s="3"/>
      <c r="C159" s="3"/>
      <c r="D159" s="3"/>
      <c r="E159" s="3"/>
      <c r="F159" s="3"/>
      <c r="G159" s="3"/>
      <c r="H159" s="3"/>
      <c r="I159" s="4"/>
      <c r="J159" s="1"/>
      <c r="K159" s="1"/>
      <c r="L159" s="1"/>
      <c r="M159" s="1"/>
      <c r="N159" s="1"/>
      <c r="O159" s="5"/>
      <c r="P159" s="5"/>
      <c r="Q159" s="5"/>
      <c r="R159" s="5"/>
      <c r="S159" s="5"/>
      <c r="T159" s="5"/>
      <c r="U159" s="5"/>
      <c r="V159" s="5"/>
      <c r="W159" s="5"/>
      <c r="X159" s="5"/>
      <c r="Y159" s="5"/>
      <c r="Z159" s="5"/>
    </row>
    <row r="160" spans="1:26" ht="15.75" customHeight="1">
      <c r="A160" s="1"/>
      <c r="B160" s="3"/>
      <c r="C160" s="3"/>
      <c r="D160" s="3"/>
      <c r="E160" s="3"/>
      <c r="F160" s="3"/>
      <c r="G160" s="3"/>
      <c r="H160" s="3"/>
      <c r="I160" s="4"/>
      <c r="J160" s="1"/>
      <c r="K160" s="1"/>
      <c r="L160" s="1"/>
      <c r="M160" s="1"/>
      <c r="N160" s="1"/>
      <c r="O160" s="5"/>
      <c r="P160" s="5"/>
      <c r="Q160" s="5"/>
      <c r="R160" s="5"/>
      <c r="S160" s="5"/>
      <c r="T160" s="5"/>
      <c r="U160" s="5"/>
      <c r="V160" s="5"/>
      <c r="W160" s="5"/>
      <c r="X160" s="5"/>
      <c r="Y160" s="5"/>
      <c r="Z160" s="5"/>
    </row>
    <row r="161" spans="1:26" ht="15.75" customHeight="1">
      <c r="A161" s="1"/>
      <c r="B161" s="3"/>
      <c r="C161" s="3"/>
      <c r="D161" s="3"/>
      <c r="E161" s="3"/>
      <c r="F161" s="3"/>
      <c r="G161" s="3"/>
      <c r="H161" s="3"/>
      <c r="I161" s="4"/>
      <c r="J161" s="1"/>
      <c r="K161" s="1"/>
      <c r="L161" s="1"/>
      <c r="M161" s="1"/>
      <c r="N161" s="1"/>
      <c r="O161" s="5"/>
      <c r="P161" s="5"/>
      <c r="Q161" s="5"/>
      <c r="R161" s="5"/>
      <c r="S161" s="5"/>
      <c r="T161" s="5"/>
      <c r="U161" s="5"/>
      <c r="V161" s="5"/>
      <c r="W161" s="5"/>
      <c r="X161" s="5"/>
      <c r="Y161" s="5"/>
      <c r="Z161" s="5"/>
    </row>
    <row r="162" spans="1:26" ht="15.75" customHeight="1">
      <c r="A162" s="1"/>
      <c r="B162" s="3"/>
      <c r="C162" s="3"/>
      <c r="D162" s="3"/>
      <c r="E162" s="3"/>
      <c r="F162" s="3"/>
      <c r="G162" s="3"/>
      <c r="H162" s="3"/>
      <c r="I162" s="4"/>
      <c r="J162" s="1"/>
      <c r="K162" s="1"/>
      <c r="L162" s="1"/>
      <c r="M162" s="1"/>
      <c r="N162" s="1"/>
      <c r="O162" s="5"/>
      <c r="P162" s="5"/>
      <c r="Q162" s="5"/>
      <c r="R162" s="5"/>
      <c r="S162" s="5"/>
      <c r="T162" s="5"/>
      <c r="U162" s="5"/>
      <c r="V162" s="5"/>
      <c r="W162" s="5"/>
      <c r="X162" s="5"/>
      <c r="Y162" s="5"/>
      <c r="Z162" s="5"/>
    </row>
    <row r="163" spans="1:26" ht="15.75" customHeight="1">
      <c r="A163" s="1"/>
      <c r="B163" s="3"/>
      <c r="C163" s="3"/>
      <c r="D163" s="3"/>
      <c r="E163" s="3"/>
      <c r="F163" s="3"/>
      <c r="G163" s="3"/>
      <c r="H163" s="3"/>
      <c r="I163" s="4"/>
      <c r="J163" s="1"/>
      <c r="K163" s="1"/>
      <c r="L163" s="1"/>
      <c r="M163" s="1"/>
      <c r="N163" s="1"/>
      <c r="O163" s="5"/>
      <c r="P163" s="5"/>
      <c r="Q163" s="5"/>
      <c r="R163" s="5"/>
      <c r="S163" s="5"/>
      <c r="T163" s="5"/>
      <c r="U163" s="5"/>
      <c r="V163" s="5"/>
      <c r="W163" s="5"/>
      <c r="X163" s="5"/>
      <c r="Y163" s="5"/>
      <c r="Z163" s="5"/>
    </row>
    <row r="164" spans="1:26" ht="15.75" customHeight="1">
      <c r="A164" s="1"/>
      <c r="B164" s="3"/>
      <c r="C164" s="3"/>
      <c r="D164" s="3"/>
      <c r="E164" s="3"/>
      <c r="F164" s="3"/>
      <c r="G164" s="3"/>
      <c r="H164" s="3"/>
      <c r="I164" s="4"/>
      <c r="J164" s="1"/>
      <c r="K164" s="1"/>
      <c r="L164" s="1"/>
      <c r="M164" s="1"/>
      <c r="N164" s="1"/>
      <c r="O164" s="5"/>
      <c r="P164" s="5"/>
      <c r="Q164" s="5"/>
      <c r="R164" s="5"/>
      <c r="S164" s="5"/>
      <c r="T164" s="5"/>
      <c r="U164" s="5"/>
      <c r="V164" s="5"/>
      <c r="W164" s="5"/>
      <c r="X164" s="5"/>
      <c r="Y164" s="5"/>
      <c r="Z164" s="5"/>
    </row>
    <row r="165" spans="1:26" ht="15.75" customHeight="1">
      <c r="A165" s="1"/>
      <c r="B165" s="3"/>
      <c r="C165" s="3"/>
      <c r="D165" s="3"/>
      <c r="E165" s="3"/>
      <c r="F165" s="3"/>
      <c r="G165" s="3"/>
      <c r="H165" s="3"/>
      <c r="I165" s="4"/>
      <c r="J165" s="1"/>
      <c r="K165" s="1"/>
      <c r="L165" s="1"/>
      <c r="M165" s="1"/>
      <c r="N165" s="1"/>
      <c r="O165" s="5"/>
      <c r="P165" s="5"/>
      <c r="Q165" s="5"/>
      <c r="R165" s="5"/>
      <c r="S165" s="5"/>
      <c r="T165" s="5"/>
      <c r="U165" s="5"/>
      <c r="V165" s="5"/>
      <c r="W165" s="5"/>
      <c r="X165" s="5"/>
      <c r="Y165" s="5"/>
      <c r="Z165" s="5"/>
    </row>
    <row r="166" spans="1:26" ht="15.75" customHeight="1">
      <c r="A166" s="1"/>
      <c r="B166" s="3"/>
      <c r="C166" s="3"/>
      <c r="D166" s="3"/>
      <c r="E166" s="3"/>
      <c r="F166" s="3"/>
      <c r="G166" s="3"/>
      <c r="H166" s="3"/>
      <c r="I166" s="4"/>
      <c r="J166" s="1"/>
      <c r="K166" s="1"/>
      <c r="L166" s="1"/>
      <c r="M166" s="1"/>
      <c r="N166" s="1"/>
      <c r="O166" s="5"/>
      <c r="P166" s="5"/>
      <c r="Q166" s="5"/>
      <c r="R166" s="5"/>
      <c r="S166" s="5"/>
      <c r="T166" s="5"/>
      <c r="U166" s="5"/>
      <c r="V166" s="5"/>
      <c r="W166" s="5"/>
      <c r="X166" s="5"/>
      <c r="Y166" s="5"/>
      <c r="Z166" s="5"/>
    </row>
    <row r="167" spans="1:26" ht="15.75" customHeight="1">
      <c r="A167" s="1"/>
      <c r="B167" s="3"/>
      <c r="C167" s="3"/>
      <c r="D167" s="3"/>
      <c r="E167" s="3"/>
      <c r="F167" s="3"/>
      <c r="G167" s="3"/>
      <c r="H167" s="3"/>
      <c r="I167" s="4"/>
      <c r="J167" s="1"/>
      <c r="K167" s="1"/>
      <c r="L167" s="1"/>
      <c r="M167" s="1"/>
      <c r="N167" s="1"/>
      <c r="O167" s="5"/>
      <c r="P167" s="5"/>
      <c r="Q167" s="5"/>
      <c r="R167" s="5"/>
      <c r="S167" s="5"/>
      <c r="T167" s="5"/>
      <c r="U167" s="5"/>
      <c r="V167" s="5"/>
      <c r="W167" s="5"/>
      <c r="X167" s="5"/>
      <c r="Y167" s="5"/>
      <c r="Z167" s="5"/>
    </row>
    <row r="168" spans="1:26" ht="15.75" customHeight="1">
      <c r="A168" s="1"/>
      <c r="B168" s="3"/>
      <c r="C168" s="3"/>
      <c r="D168" s="3"/>
      <c r="E168" s="3"/>
      <c r="F168" s="3"/>
      <c r="G168" s="3"/>
      <c r="H168" s="3"/>
      <c r="I168" s="4"/>
      <c r="J168" s="1"/>
      <c r="K168" s="1"/>
      <c r="L168" s="1"/>
      <c r="M168" s="1"/>
      <c r="N168" s="1"/>
      <c r="O168" s="5"/>
      <c r="P168" s="5"/>
      <c r="Q168" s="5"/>
      <c r="R168" s="5"/>
      <c r="S168" s="5"/>
      <c r="T168" s="5"/>
      <c r="U168" s="5"/>
      <c r="V168" s="5"/>
      <c r="W168" s="5"/>
      <c r="X168" s="5"/>
      <c r="Y168" s="5"/>
      <c r="Z168" s="5"/>
    </row>
    <row r="169" spans="1:26" ht="15.75" customHeight="1">
      <c r="A169" s="1"/>
      <c r="B169" s="3"/>
      <c r="C169" s="3"/>
      <c r="D169" s="3"/>
      <c r="E169" s="3"/>
      <c r="F169" s="3"/>
      <c r="G169" s="3"/>
      <c r="H169" s="3"/>
      <c r="I169" s="4"/>
      <c r="J169" s="1"/>
      <c r="K169" s="1"/>
      <c r="L169" s="1"/>
      <c r="M169" s="1"/>
      <c r="N169" s="1"/>
      <c r="O169" s="5"/>
      <c r="P169" s="5"/>
      <c r="Q169" s="5"/>
      <c r="R169" s="5"/>
      <c r="S169" s="5"/>
      <c r="T169" s="5"/>
      <c r="U169" s="5"/>
      <c r="V169" s="5"/>
      <c r="W169" s="5"/>
      <c r="X169" s="5"/>
      <c r="Y169" s="5"/>
      <c r="Z169" s="5"/>
    </row>
    <row r="170" spans="1:26" ht="15.75" customHeight="1">
      <c r="A170" s="1"/>
      <c r="B170" s="3"/>
      <c r="C170" s="3"/>
      <c r="D170" s="3"/>
      <c r="E170" s="3"/>
      <c r="F170" s="3"/>
      <c r="G170" s="3"/>
      <c r="H170" s="3"/>
      <c r="I170" s="4"/>
      <c r="J170" s="1"/>
      <c r="K170" s="1"/>
      <c r="L170" s="1"/>
      <c r="M170" s="1"/>
      <c r="N170" s="1"/>
      <c r="O170" s="5"/>
      <c r="P170" s="5"/>
      <c r="Q170" s="5"/>
      <c r="R170" s="5"/>
      <c r="S170" s="5"/>
      <c r="T170" s="5"/>
      <c r="U170" s="5"/>
      <c r="V170" s="5"/>
      <c r="W170" s="5"/>
      <c r="X170" s="5"/>
      <c r="Y170" s="5"/>
      <c r="Z170" s="5"/>
    </row>
    <row r="171" spans="1:26" ht="15.75" customHeight="1">
      <c r="A171" s="1"/>
      <c r="B171" s="3"/>
      <c r="C171" s="3"/>
      <c r="D171" s="3"/>
      <c r="E171" s="3"/>
      <c r="F171" s="3"/>
      <c r="G171" s="3"/>
      <c r="H171" s="3"/>
      <c r="I171" s="4"/>
      <c r="J171" s="1"/>
      <c r="K171" s="1"/>
      <c r="L171" s="1"/>
      <c r="M171" s="1"/>
      <c r="N171" s="1"/>
      <c r="O171" s="5"/>
      <c r="P171" s="5"/>
      <c r="Q171" s="5"/>
      <c r="R171" s="5"/>
      <c r="S171" s="5"/>
      <c r="T171" s="5"/>
      <c r="U171" s="5"/>
      <c r="V171" s="5"/>
      <c r="W171" s="5"/>
      <c r="X171" s="5"/>
      <c r="Y171" s="5"/>
      <c r="Z171" s="5"/>
    </row>
    <row r="172" spans="1:26" ht="15.75" customHeight="1">
      <c r="A172" s="1"/>
      <c r="B172" s="3"/>
      <c r="C172" s="3"/>
      <c r="D172" s="3"/>
      <c r="E172" s="3"/>
      <c r="F172" s="3"/>
      <c r="G172" s="3"/>
      <c r="H172" s="3"/>
      <c r="I172" s="4"/>
      <c r="J172" s="1"/>
      <c r="K172" s="1"/>
      <c r="L172" s="1"/>
      <c r="M172" s="1"/>
      <c r="N172" s="1"/>
      <c r="O172" s="5"/>
      <c r="P172" s="5"/>
      <c r="Q172" s="5"/>
      <c r="R172" s="5"/>
      <c r="S172" s="5"/>
      <c r="T172" s="5"/>
      <c r="U172" s="5"/>
      <c r="V172" s="5"/>
      <c r="W172" s="5"/>
      <c r="X172" s="5"/>
      <c r="Y172" s="5"/>
      <c r="Z172" s="5"/>
    </row>
    <row r="173" spans="1:26" ht="15.75" customHeight="1">
      <c r="A173" s="1"/>
      <c r="B173" s="3"/>
      <c r="C173" s="3"/>
      <c r="D173" s="3"/>
      <c r="E173" s="3"/>
      <c r="F173" s="3"/>
      <c r="G173" s="3"/>
      <c r="H173" s="3"/>
      <c r="I173" s="4"/>
      <c r="J173" s="1"/>
      <c r="K173" s="1"/>
      <c r="L173" s="1"/>
      <c r="M173" s="1"/>
      <c r="N173" s="1"/>
      <c r="O173" s="5"/>
      <c r="P173" s="5"/>
      <c r="Q173" s="5"/>
      <c r="R173" s="5"/>
      <c r="S173" s="5"/>
      <c r="T173" s="5"/>
      <c r="U173" s="5"/>
      <c r="V173" s="5"/>
      <c r="W173" s="5"/>
      <c r="X173" s="5"/>
      <c r="Y173" s="5"/>
      <c r="Z173" s="5"/>
    </row>
    <row r="174" spans="1:26" ht="15.75" customHeight="1">
      <c r="A174" s="1"/>
      <c r="B174" s="3"/>
      <c r="C174" s="3"/>
      <c r="D174" s="3"/>
      <c r="E174" s="3"/>
      <c r="F174" s="3"/>
      <c r="G174" s="3"/>
      <c r="H174" s="3"/>
      <c r="I174" s="4"/>
      <c r="J174" s="1"/>
      <c r="K174" s="1"/>
      <c r="L174" s="1"/>
      <c r="M174" s="1"/>
      <c r="N174" s="1"/>
      <c r="O174" s="5"/>
      <c r="P174" s="5"/>
      <c r="Q174" s="5"/>
      <c r="R174" s="5"/>
      <c r="S174" s="5"/>
      <c r="T174" s="5"/>
      <c r="U174" s="5"/>
      <c r="V174" s="5"/>
      <c r="W174" s="5"/>
      <c r="X174" s="5"/>
      <c r="Y174" s="5"/>
      <c r="Z174" s="5"/>
    </row>
    <row r="175" spans="1:26" ht="15.75" customHeight="1">
      <c r="A175" s="1"/>
      <c r="B175" s="3"/>
      <c r="C175" s="3"/>
      <c r="D175" s="3"/>
      <c r="E175" s="3"/>
      <c r="F175" s="3"/>
      <c r="G175" s="3"/>
      <c r="H175" s="3"/>
      <c r="I175" s="4"/>
      <c r="J175" s="1"/>
      <c r="K175" s="1"/>
      <c r="L175" s="1"/>
      <c r="M175" s="1"/>
      <c r="N175" s="1"/>
      <c r="O175" s="5"/>
      <c r="P175" s="5"/>
      <c r="Q175" s="5"/>
      <c r="R175" s="5"/>
      <c r="S175" s="5"/>
      <c r="T175" s="5"/>
      <c r="U175" s="5"/>
      <c r="V175" s="5"/>
      <c r="W175" s="5"/>
      <c r="X175" s="5"/>
      <c r="Y175" s="5"/>
      <c r="Z175" s="5"/>
    </row>
    <row r="176" spans="1:26" ht="15.75" customHeight="1">
      <c r="A176" s="1"/>
      <c r="B176" s="3"/>
      <c r="C176" s="3"/>
      <c r="D176" s="3"/>
      <c r="E176" s="3"/>
      <c r="F176" s="3"/>
      <c r="G176" s="3"/>
      <c r="H176" s="3"/>
      <c r="I176" s="4"/>
      <c r="J176" s="1"/>
      <c r="K176" s="1"/>
      <c r="L176" s="1"/>
      <c r="M176" s="1"/>
      <c r="N176" s="1"/>
      <c r="O176" s="5"/>
      <c r="P176" s="5"/>
      <c r="Q176" s="5"/>
      <c r="R176" s="5"/>
      <c r="S176" s="5"/>
      <c r="T176" s="5"/>
      <c r="U176" s="5"/>
      <c r="V176" s="5"/>
      <c r="W176" s="5"/>
      <c r="X176" s="5"/>
      <c r="Y176" s="5"/>
      <c r="Z176" s="5"/>
    </row>
    <row r="177" spans="1:26" ht="15.75" customHeight="1">
      <c r="A177" s="1"/>
      <c r="B177" s="3"/>
      <c r="C177" s="3"/>
      <c r="D177" s="3"/>
      <c r="E177" s="3"/>
      <c r="F177" s="3"/>
      <c r="G177" s="3"/>
      <c r="H177" s="3"/>
      <c r="I177" s="4"/>
      <c r="J177" s="1"/>
      <c r="K177" s="1"/>
      <c r="L177" s="1"/>
      <c r="M177" s="1"/>
      <c r="N177" s="1"/>
      <c r="O177" s="5"/>
      <c r="P177" s="5"/>
      <c r="Q177" s="5"/>
      <c r="R177" s="5"/>
      <c r="S177" s="5"/>
      <c r="T177" s="5"/>
      <c r="U177" s="5"/>
      <c r="V177" s="5"/>
      <c r="W177" s="5"/>
      <c r="X177" s="5"/>
      <c r="Y177" s="5"/>
      <c r="Z177" s="5"/>
    </row>
    <row r="178" spans="1:26" ht="15.75" customHeight="1">
      <c r="A178" s="1"/>
      <c r="B178" s="3"/>
      <c r="C178" s="3"/>
      <c r="D178" s="3"/>
      <c r="E178" s="3"/>
      <c r="F178" s="3"/>
      <c r="G178" s="3"/>
      <c r="H178" s="3"/>
      <c r="I178" s="4"/>
      <c r="J178" s="1"/>
      <c r="K178" s="1"/>
      <c r="L178" s="1"/>
      <c r="M178" s="1"/>
      <c r="N178" s="1"/>
      <c r="O178" s="5"/>
      <c r="P178" s="5"/>
      <c r="Q178" s="5"/>
      <c r="R178" s="5"/>
      <c r="S178" s="5"/>
      <c r="T178" s="5"/>
      <c r="U178" s="5"/>
      <c r="V178" s="5"/>
      <c r="W178" s="5"/>
      <c r="X178" s="5"/>
      <c r="Y178" s="5"/>
      <c r="Z178" s="5"/>
    </row>
    <row r="179" spans="1:26" ht="15.75" customHeight="1">
      <c r="A179" s="1"/>
      <c r="B179" s="3"/>
      <c r="C179" s="3"/>
      <c r="D179" s="3"/>
      <c r="E179" s="3"/>
      <c r="F179" s="3"/>
      <c r="G179" s="3"/>
      <c r="H179" s="3"/>
      <c r="I179" s="4"/>
      <c r="J179" s="1"/>
      <c r="K179" s="1"/>
      <c r="L179" s="1"/>
      <c r="M179" s="1"/>
      <c r="N179" s="1"/>
      <c r="O179" s="5"/>
      <c r="P179" s="5"/>
      <c r="Q179" s="5"/>
      <c r="R179" s="5"/>
      <c r="S179" s="5"/>
      <c r="T179" s="5"/>
      <c r="U179" s="5"/>
      <c r="V179" s="5"/>
      <c r="W179" s="5"/>
      <c r="X179" s="5"/>
      <c r="Y179" s="5"/>
      <c r="Z179" s="5"/>
    </row>
    <row r="180" spans="1:26" ht="15.75" customHeight="1">
      <c r="A180" s="1"/>
      <c r="B180" s="3"/>
      <c r="C180" s="3"/>
      <c r="D180" s="3"/>
      <c r="E180" s="3"/>
      <c r="F180" s="3"/>
      <c r="G180" s="3"/>
      <c r="H180" s="3"/>
      <c r="I180" s="4"/>
      <c r="J180" s="1"/>
      <c r="K180" s="1"/>
      <c r="L180" s="1"/>
      <c r="M180" s="1"/>
      <c r="N180" s="1"/>
      <c r="O180" s="5"/>
      <c r="P180" s="5"/>
      <c r="Q180" s="5"/>
      <c r="R180" s="5"/>
      <c r="S180" s="5"/>
      <c r="T180" s="5"/>
      <c r="U180" s="5"/>
      <c r="V180" s="5"/>
      <c r="W180" s="5"/>
      <c r="X180" s="5"/>
      <c r="Y180" s="5"/>
      <c r="Z180" s="5"/>
    </row>
    <row r="181" spans="1:26" ht="15.75" customHeight="1">
      <c r="A181" s="1"/>
      <c r="B181" s="3"/>
      <c r="C181" s="3"/>
      <c r="D181" s="3"/>
      <c r="E181" s="3"/>
      <c r="F181" s="3"/>
      <c r="G181" s="3"/>
      <c r="H181" s="3"/>
      <c r="I181" s="4"/>
      <c r="J181" s="1"/>
      <c r="K181" s="1"/>
      <c r="L181" s="1"/>
      <c r="M181" s="1"/>
      <c r="N181" s="1"/>
      <c r="O181" s="5"/>
      <c r="P181" s="5"/>
      <c r="Q181" s="5"/>
      <c r="R181" s="5"/>
      <c r="S181" s="5"/>
      <c r="T181" s="5"/>
      <c r="U181" s="5"/>
      <c r="V181" s="5"/>
      <c r="W181" s="5"/>
      <c r="X181" s="5"/>
      <c r="Y181" s="5"/>
      <c r="Z181" s="5"/>
    </row>
    <row r="182" spans="1:26" ht="15.75" customHeight="1">
      <c r="A182" s="1"/>
      <c r="B182" s="3"/>
      <c r="C182" s="3"/>
      <c r="D182" s="3"/>
      <c r="E182" s="3"/>
      <c r="F182" s="3"/>
      <c r="G182" s="3"/>
      <c r="H182" s="3"/>
      <c r="I182" s="4"/>
      <c r="J182" s="1"/>
      <c r="K182" s="1"/>
      <c r="L182" s="1"/>
      <c r="M182" s="1"/>
      <c r="N182" s="1"/>
      <c r="O182" s="5"/>
      <c r="P182" s="5"/>
      <c r="Q182" s="5"/>
      <c r="R182" s="5"/>
      <c r="S182" s="5"/>
      <c r="T182" s="5"/>
      <c r="U182" s="5"/>
      <c r="V182" s="5"/>
      <c r="W182" s="5"/>
      <c r="X182" s="5"/>
      <c r="Y182" s="5"/>
      <c r="Z182" s="5"/>
    </row>
    <row r="183" spans="1:26" ht="15.75" customHeight="1">
      <c r="A183" s="1"/>
      <c r="B183" s="3"/>
      <c r="C183" s="3"/>
      <c r="D183" s="3"/>
      <c r="E183" s="3"/>
      <c r="F183" s="3"/>
      <c r="G183" s="3"/>
      <c r="H183" s="3"/>
      <c r="I183" s="4"/>
      <c r="J183" s="1"/>
      <c r="K183" s="1"/>
      <c r="L183" s="1"/>
      <c r="M183" s="1"/>
      <c r="N183" s="1"/>
      <c r="O183" s="5"/>
      <c r="P183" s="5"/>
      <c r="Q183" s="5"/>
      <c r="R183" s="5"/>
      <c r="S183" s="5"/>
      <c r="T183" s="5"/>
      <c r="U183" s="5"/>
      <c r="V183" s="5"/>
      <c r="W183" s="5"/>
      <c r="X183" s="5"/>
      <c r="Y183" s="5"/>
      <c r="Z183" s="5"/>
    </row>
    <row r="184" spans="1:26" ht="15.75" customHeight="1">
      <c r="A184" s="1"/>
      <c r="B184" s="3"/>
      <c r="C184" s="3"/>
      <c r="D184" s="3"/>
      <c r="E184" s="3"/>
      <c r="F184" s="3"/>
      <c r="G184" s="3"/>
      <c r="H184" s="3"/>
      <c r="I184" s="4"/>
      <c r="J184" s="1"/>
      <c r="K184" s="1"/>
      <c r="L184" s="1"/>
      <c r="M184" s="1"/>
      <c r="N184" s="1"/>
      <c r="O184" s="5"/>
      <c r="P184" s="5"/>
      <c r="Q184" s="5"/>
      <c r="R184" s="5"/>
      <c r="S184" s="5"/>
      <c r="T184" s="5"/>
      <c r="U184" s="5"/>
      <c r="V184" s="5"/>
      <c r="W184" s="5"/>
      <c r="X184" s="5"/>
      <c r="Y184" s="5"/>
      <c r="Z184" s="5"/>
    </row>
    <row r="185" spans="1:26" ht="15.75" customHeight="1">
      <c r="A185" s="1"/>
      <c r="B185" s="3"/>
      <c r="C185" s="3"/>
      <c r="D185" s="3"/>
      <c r="E185" s="3"/>
      <c r="F185" s="3"/>
      <c r="G185" s="3"/>
      <c r="H185" s="3"/>
      <c r="I185" s="4"/>
      <c r="J185" s="1"/>
      <c r="K185" s="1"/>
      <c r="L185" s="1"/>
      <c r="M185" s="1"/>
      <c r="N185" s="1"/>
      <c r="O185" s="5"/>
      <c r="P185" s="5"/>
      <c r="Q185" s="5"/>
      <c r="R185" s="5"/>
      <c r="S185" s="5"/>
      <c r="T185" s="5"/>
      <c r="U185" s="5"/>
      <c r="V185" s="5"/>
      <c r="W185" s="5"/>
      <c r="X185" s="5"/>
      <c r="Y185" s="5"/>
      <c r="Z185" s="5"/>
    </row>
    <row r="186" spans="1:26" ht="15.75" customHeight="1">
      <c r="A186" s="1"/>
      <c r="B186" s="3"/>
      <c r="C186" s="3"/>
      <c r="D186" s="3"/>
      <c r="E186" s="3"/>
      <c r="F186" s="3"/>
      <c r="G186" s="3"/>
      <c r="H186" s="3"/>
      <c r="I186" s="4"/>
      <c r="J186" s="1"/>
      <c r="K186" s="1"/>
      <c r="L186" s="1"/>
      <c r="M186" s="1"/>
      <c r="N186" s="1"/>
      <c r="O186" s="5"/>
      <c r="P186" s="5"/>
      <c r="Q186" s="5"/>
      <c r="R186" s="5"/>
      <c r="S186" s="5"/>
      <c r="T186" s="5"/>
      <c r="U186" s="5"/>
      <c r="V186" s="5"/>
      <c r="W186" s="5"/>
      <c r="X186" s="5"/>
      <c r="Y186" s="5"/>
      <c r="Z186" s="5"/>
    </row>
    <row r="187" spans="1:26" ht="15.75" customHeight="1">
      <c r="A187" s="1"/>
      <c r="B187" s="3"/>
      <c r="C187" s="3"/>
      <c r="D187" s="3"/>
      <c r="E187" s="3"/>
      <c r="F187" s="3"/>
      <c r="G187" s="3"/>
      <c r="H187" s="3"/>
      <c r="I187" s="4"/>
      <c r="J187" s="1"/>
      <c r="K187" s="1"/>
      <c r="L187" s="1"/>
      <c r="M187" s="1"/>
      <c r="N187" s="1"/>
      <c r="O187" s="5"/>
      <c r="P187" s="5"/>
      <c r="Q187" s="5"/>
      <c r="R187" s="5"/>
      <c r="S187" s="5"/>
      <c r="T187" s="5"/>
      <c r="U187" s="5"/>
      <c r="V187" s="5"/>
      <c r="W187" s="5"/>
      <c r="X187" s="5"/>
      <c r="Y187" s="5"/>
      <c r="Z187" s="5"/>
    </row>
    <row r="188" spans="1:26" ht="15.75" customHeight="1">
      <c r="A188" s="1"/>
      <c r="B188" s="3"/>
      <c r="C188" s="3"/>
      <c r="D188" s="3"/>
      <c r="E188" s="3"/>
      <c r="F188" s="3"/>
      <c r="G188" s="3"/>
      <c r="H188" s="3"/>
      <c r="I188" s="4"/>
      <c r="J188" s="1"/>
      <c r="K188" s="1"/>
      <c r="L188" s="1"/>
      <c r="M188" s="1"/>
      <c r="N188" s="1"/>
      <c r="O188" s="5"/>
      <c r="P188" s="5"/>
      <c r="Q188" s="5"/>
      <c r="R188" s="5"/>
      <c r="S188" s="5"/>
      <c r="T188" s="5"/>
      <c r="U188" s="5"/>
      <c r="V188" s="5"/>
      <c r="W188" s="5"/>
      <c r="X188" s="5"/>
      <c r="Y188" s="5"/>
      <c r="Z188" s="5"/>
    </row>
    <row r="189" spans="1:26" ht="15.75" customHeight="1">
      <c r="A189" s="1"/>
      <c r="B189" s="3"/>
      <c r="C189" s="3"/>
      <c r="D189" s="3"/>
      <c r="E189" s="3"/>
      <c r="F189" s="3"/>
      <c r="G189" s="3"/>
      <c r="H189" s="3"/>
      <c r="I189" s="4"/>
      <c r="J189" s="1"/>
      <c r="K189" s="1"/>
      <c r="L189" s="1"/>
      <c r="M189" s="1"/>
      <c r="N189" s="1"/>
      <c r="O189" s="5"/>
      <c r="P189" s="5"/>
      <c r="Q189" s="5"/>
      <c r="R189" s="5"/>
      <c r="S189" s="5"/>
      <c r="T189" s="5"/>
      <c r="U189" s="5"/>
      <c r="V189" s="5"/>
      <c r="W189" s="5"/>
      <c r="X189" s="5"/>
      <c r="Y189" s="5"/>
      <c r="Z189" s="5"/>
    </row>
    <row r="190" spans="1:26" ht="15.75" customHeight="1">
      <c r="A190" s="1"/>
      <c r="B190" s="3"/>
      <c r="C190" s="3"/>
      <c r="D190" s="3"/>
      <c r="E190" s="3"/>
      <c r="F190" s="3"/>
      <c r="G190" s="3"/>
      <c r="H190" s="3"/>
      <c r="I190" s="4"/>
      <c r="J190" s="1"/>
      <c r="K190" s="1"/>
      <c r="L190" s="1"/>
      <c r="M190" s="1"/>
      <c r="N190" s="1"/>
      <c r="O190" s="5"/>
      <c r="P190" s="5"/>
      <c r="Q190" s="5"/>
      <c r="R190" s="5"/>
      <c r="S190" s="5"/>
      <c r="T190" s="5"/>
      <c r="U190" s="5"/>
      <c r="V190" s="5"/>
      <c r="W190" s="5"/>
      <c r="X190" s="5"/>
      <c r="Y190" s="5"/>
      <c r="Z190" s="5"/>
    </row>
    <row r="191" spans="1:26" ht="15.75" customHeight="1">
      <c r="A191" s="1"/>
      <c r="B191" s="3"/>
      <c r="C191" s="3"/>
      <c r="D191" s="3"/>
      <c r="E191" s="3"/>
      <c r="F191" s="3"/>
      <c r="G191" s="3"/>
      <c r="H191" s="3"/>
      <c r="I191" s="4"/>
      <c r="J191" s="1"/>
      <c r="K191" s="1"/>
      <c r="L191" s="1"/>
      <c r="M191" s="1"/>
      <c r="N191" s="1"/>
      <c r="O191" s="5"/>
      <c r="P191" s="5"/>
      <c r="Q191" s="5"/>
      <c r="R191" s="5"/>
      <c r="S191" s="5"/>
      <c r="T191" s="5"/>
      <c r="U191" s="5"/>
      <c r="V191" s="5"/>
      <c r="W191" s="5"/>
      <c r="X191" s="5"/>
      <c r="Y191" s="5"/>
      <c r="Z191" s="5"/>
    </row>
    <row r="192" spans="1:26" ht="15.75" customHeight="1">
      <c r="A192" s="1"/>
      <c r="B192" s="3"/>
      <c r="C192" s="3"/>
      <c r="D192" s="3"/>
      <c r="E192" s="3"/>
      <c r="F192" s="3"/>
      <c r="G192" s="3"/>
      <c r="H192" s="3"/>
      <c r="I192" s="4"/>
      <c r="J192" s="1"/>
      <c r="K192" s="1"/>
      <c r="L192" s="1"/>
      <c r="M192" s="1"/>
      <c r="N192" s="1"/>
      <c r="O192" s="5"/>
      <c r="P192" s="5"/>
      <c r="Q192" s="5"/>
      <c r="R192" s="5"/>
      <c r="S192" s="5"/>
      <c r="T192" s="5"/>
      <c r="U192" s="5"/>
      <c r="V192" s="5"/>
      <c r="W192" s="5"/>
      <c r="X192" s="5"/>
      <c r="Y192" s="5"/>
      <c r="Z192" s="5"/>
    </row>
    <row r="193" spans="1:26" ht="15.75" customHeight="1">
      <c r="A193" s="1"/>
      <c r="B193" s="3"/>
      <c r="C193" s="3"/>
      <c r="D193" s="3"/>
      <c r="E193" s="3"/>
      <c r="F193" s="3"/>
      <c r="G193" s="3"/>
      <c r="H193" s="3"/>
      <c r="I193" s="4"/>
      <c r="J193" s="1"/>
      <c r="K193" s="1"/>
      <c r="L193" s="1"/>
      <c r="M193" s="1"/>
      <c r="N193" s="1"/>
      <c r="O193" s="5"/>
      <c r="P193" s="5"/>
      <c r="Q193" s="5"/>
      <c r="R193" s="5"/>
      <c r="S193" s="5"/>
      <c r="T193" s="5"/>
      <c r="U193" s="5"/>
      <c r="V193" s="5"/>
      <c r="W193" s="5"/>
      <c r="X193" s="5"/>
      <c r="Y193" s="5"/>
      <c r="Z193" s="5"/>
    </row>
    <row r="194" spans="1:26" ht="15.75" customHeight="1">
      <c r="A194" s="1"/>
      <c r="B194" s="3"/>
      <c r="C194" s="3"/>
      <c r="D194" s="3"/>
      <c r="E194" s="3"/>
      <c r="F194" s="3"/>
      <c r="G194" s="3"/>
      <c r="H194" s="3"/>
      <c r="I194" s="4"/>
      <c r="J194" s="1"/>
      <c r="K194" s="1"/>
      <c r="L194" s="1"/>
      <c r="M194" s="1"/>
      <c r="N194" s="1"/>
      <c r="O194" s="5"/>
      <c r="P194" s="5"/>
      <c r="Q194" s="5"/>
      <c r="R194" s="5"/>
      <c r="S194" s="5"/>
      <c r="T194" s="5"/>
      <c r="U194" s="5"/>
      <c r="V194" s="5"/>
      <c r="W194" s="5"/>
      <c r="X194" s="5"/>
      <c r="Y194" s="5"/>
      <c r="Z194" s="5"/>
    </row>
    <row r="195" spans="1:26" ht="15.75" customHeight="1">
      <c r="A195" s="1"/>
      <c r="B195" s="3"/>
      <c r="C195" s="3"/>
      <c r="D195" s="3"/>
      <c r="E195" s="3"/>
      <c r="F195" s="3"/>
      <c r="G195" s="3"/>
      <c r="H195" s="3"/>
      <c r="I195" s="4"/>
      <c r="J195" s="1"/>
      <c r="K195" s="1"/>
      <c r="L195" s="1"/>
      <c r="M195" s="1"/>
      <c r="N195" s="1"/>
      <c r="O195" s="5"/>
      <c r="P195" s="5"/>
      <c r="Q195" s="5"/>
      <c r="R195" s="5"/>
      <c r="S195" s="5"/>
      <c r="T195" s="5"/>
      <c r="U195" s="5"/>
      <c r="V195" s="5"/>
      <c r="W195" s="5"/>
      <c r="X195" s="5"/>
      <c r="Y195" s="5"/>
      <c r="Z195" s="5"/>
    </row>
    <row r="196" spans="1:26" ht="15.75" customHeight="1">
      <c r="A196" s="1"/>
      <c r="B196" s="3"/>
      <c r="C196" s="3"/>
      <c r="D196" s="3"/>
      <c r="E196" s="3"/>
      <c r="F196" s="3"/>
      <c r="G196" s="3"/>
      <c r="H196" s="3"/>
      <c r="I196" s="4"/>
      <c r="J196" s="1"/>
      <c r="K196" s="1"/>
      <c r="L196" s="1"/>
      <c r="M196" s="1"/>
      <c r="N196" s="1"/>
      <c r="O196" s="5"/>
      <c r="P196" s="5"/>
      <c r="Q196" s="5"/>
      <c r="R196" s="5"/>
      <c r="S196" s="5"/>
      <c r="T196" s="5"/>
      <c r="U196" s="5"/>
      <c r="V196" s="5"/>
      <c r="W196" s="5"/>
      <c r="X196" s="5"/>
      <c r="Y196" s="5"/>
      <c r="Z196" s="5"/>
    </row>
    <row r="197" spans="1:26" ht="15.75" customHeight="1">
      <c r="A197" s="1"/>
      <c r="B197" s="3"/>
      <c r="C197" s="3"/>
      <c r="D197" s="3"/>
      <c r="E197" s="3"/>
      <c r="F197" s="3"/>
      <c r="G197" s="3"/>
      <c r="H197" s="3"/>
      <c r="I197" s="4"/>
      <c r="J197" s="1"/>
      <c r="K197" s="1"/>
      <c r="L197" s="1"/>
      <c r="M197" s="1"/>
      <c r="N197" s="1"/>
      <c r="O197" s="5"/>
      <c r="P197" s="5"/>
      <c r="Q197" s="5"/>
      <c r="R197" s="5"/>
      <c r="S197" s="5"/>
      <c r="T197" s="5"/>
      <c r="U197" s="5"/>
      <c r="V197" s="5"/>
      <c r="W197" s="5"/>
      <c r="X197" s="5"/>
      <c r="Y197" s="5"/>
      <c r="Z197" s="5"/>
    </row>
    <row r="198" spans="1:26" ht="15.75" customHeight="1">
      <c r="A198" s="1"/>
      <c r="B198" s="3"/>
      <c r="C198" s="3"/>
      <c r="D198" s="3"/>
      <c r="E198" s="3"/>
      <c r="F198" s="3"/>
      <c r="G198" s="3"/>
      <c r="H198" s="3"/>
      <c r="I198" s="4"/>
      <c r="J198" s="1"/>
      <c r="K198" s="1"/>
      <c r="L198" s="1"/>
      <c r="M198" s="1"/>
      <c r="N198" s="1"/>
      <c r="O198" s="5"/>
      <c r="P198" s="5"/>
      <c r="Q198" s="5"/>
      <c r="R198" s="5"/>
      <c r="S198" s="5"/>
      <c r="T198" s="5"/>
      <c r="U198" s="5"/>
      <c r="V198" s="5"/>
      <c r="W198" s="5"/>
      <c r="X198" s="5"/>
      <c r="Y198" s="5"/>
      <c r="Z198" s="5"/>
    </row>
    <row r="199" spans="1:26" ht="15.75" customHeight="1">
      <c r="A199" s="1"/>
      <c r="B199" s="3"/>
      <c r="C199" s="3"/>
      <c r="D199" s="3"/>
      <c r="E199" s="3"/>
      <c r="F199" s="3"/>
      <c r="G199" s="3"/>
      <c r="H199" s="3"/>
      <c r="I199" s="4"/>
      <c r="J199" s="1"/>
      <c r="K199" s="1"/>
      <c r="L199" s="1"/>
      <c r="M199" s="1"/>
      <c r="N199" s="1"/>
      <c r="O199" s="5"/>
      <c r="P199" s="5"/>
      <c r="Q199" s="5"/>
      <c r="R199" s="5"/>
      <c r="S199" s="5"/>
      <c r="T199" s="5"/>
      <c r="U199" s="5"/>
      <c r="V199" s="5"/>
      <c r="W199" s="5"/>
      <c r="X199" s="5"/>
      <c r="Y199" s="5"/>
      <c r="Z199" s="5"/>
    </row>
    <row r="200" spans="1:26" ht="15.75" customHeight="1">
      <c r="A200" s="1"/>
      <c r="B200" s="3"/>
      <c r="C200" s="3"/>
      <c r="D200" s="3"/>
      <c r="E200" s="3"/>
      <c r="F200" s="3"/>
      <c r="G200" s="3"/>
      <c r="H200" s="3"/>
      <c r="I200" s="4"/>
      <c r="J200" s="1"/>
      <c r="K200" s="1"/>
      <c r="L200" s="1"/>
      <c r="M200" s="1"/>
      <c r="N200" s="1"/>
      <c r="O200" s="5"/>
      <c r="P200" s="5"/>
      <c r="Q200" s="5"/>
      <c r="R200" s="5"/>
      <c r="S200" s="5"/>
      <c r="T200" s="5"/>
      <c r="U200" s="5"/>
      <c r="V200" s="5"/>
      <c r="W200" s="5"/>
      <c r="X200" s="5"/>
      <c r="Y200" s="5"/>
      <c r="Z200" s="5"/>
    </row>
    <row r="201" spans="1:26" ht="15.75" customHeight="1">
      <c r="A201" s="1"/>
      <c r="B201" s="3"/>
      <c r="C201" s="3"/>
      <c r="D201" s="3"/>
      <c r="E201" s="3"/>
      <c r="F201" s="3"/>
      <c r="G201" s="3"/>
      <c r="H201" s="3"/>
      <c r="I201" s="4"/>
      <c r="J201" s="1"/>
      <c r="K201" s="1"/>
      <c r="L201" s="1"/>
      <c r="M201" s="1"/>
      <c r="N201" s="1"/>
      <c r="O201" s="5"/>
      <c r="P201" s="5"/>
      <c r="Q201" s="5"/>
      <c r="R201" s="5"/>
      <c r="S201" s="5"/>
      <c r="T201" s="5"/>
      <c r="U201" s="5"/>
      <c r="V201" s="5"/>
      <c r="W201" s="5"/>
      <c r="X201" s="5"/>
      <c r="Y201" s="5"/>
      <c r="Z201" s="5"/>
    </row>
    <row r="202" spans="1:26" ht="15.75" customHeight="1">
      <c r="A202" s="1"/>
      <c r="B202" s="3"/>
      <c r="C202" s="3"/>
      <c r="D202" s="3"/>
      <c r="E202" s="3"/>
      <c r="F202" s="3"/>
      <c r="G202" s="3"/>
      <c r="H202" s="3"/>
      <c r="I202" s="4"/>
      <c r="J202" s="1"/>
      <c r="K202" s="1"/>
      <c r="L202" s="1"/>
      <c r="M202" s="1"/>
      <c r="N202" s="1"/>
      <c r="O202" s="5"/>
      <c r="P202" s="5"/>
      <c r="Q202" s="5"/>
      <c r="R202" s="5"/>
      <c r="S202" s="5"/>
      <c r="T202" s="5"/>
      <c r="U202" s="5"/>
      <c r="V202" s="5"/>
      <c r="W202" s="5"/>
      <c r="X202" s="5"/>
      <c r="Y202" s="5"/>
      <c r="Z202" s="5"/>
    </row>
    <row r="203" spans="1:26" ht="15.75" customHeight="1">
      <c r="A203" s="1"/>
      <c r="B203" s="3"/>
      <c r="C203" s="3"/>
      <c r="D203" s="3"/>
      <c r="E203" s="3"/>
      <c r="F203" s="3"/>
      <c r="G203" s="3"/>
      <c r="H203" s="3"/>
      <c r="I203" s="4"/>
      <c r="J203" s="1"/>
      <c r="K203" s="1"/>
      <c r="L203" s="1"/>
      <c r="M203" s="1"/>
      <c r="N203" s="1"/>
      <c r="O203" s="5"/>
      <c r="P203" s="5"/>
      <c r="Q203" s="5"/>
      <c r="R203" s="5"/>
      <c r="S203" s="5"/>
      <c r="T203" s="5"/>
      <c r="U203" s="5"/>
      <c r="V203" s="5"/>
      <c r="W203" s="5"/>
      <c r="X203" s="5"/>
      <c r="Y203" s="5"/>
      <c r="Z203" s="5"/>
    </row>
    <row r="204" spans="1:26" ht="15.75" customHeight="1">
      <c r="A204" s="1"/>
      <c r="B204" s="3"/>
      <c r="C204" s="3"/>
      <c r="D204" s="3"/>
      <c r="E204" s="3"/>
      <c r="F204" s="3"/>
      <c r="G204" s="3"/>
      <c r="H204" s="3"/>
      <c r="I204" s="4"/>
      <c r="J204" s="1"/>
      <c r="K204" s="1"/>
      <c r="L204" s="1"/>
      <c r="M204" s="1"/>
      <c r="N204" s="1"/>
      <c r="O204" s="5"/>
      <c r="P204" s="5"/>
      <c r="Q204" s="5"/>
      <c r="R204" s="5"/>
      <c r="S204" s="5"/>
      <c r="T204" s="5"/>
      <c r="U204" s="5"/>
      <c r="V204" s="5"/>
      <c r="W204" s="5"/>
      <c r="X204" s="5"/>
      <c r="Y204" s="5"/>
      <c r="Z204" s="5"/>
    </row>
    <row r="205" spans="1:26" ht="15.75" customHeight="1">
      <c r="A205" s="1"/>
      <c r="B205" s="3"/>
      <c r="C205" s="3"/>
      <c r="D205" s="3"/>
      <c r="E205" s="3"/>
      <c r="F205" s="3"/>
      <c r="G205" s="3"/>
      <c r="H205" s="3"/>
      <c r="I205" s="4"/>
      <c r="J205" s="1"/>
      <c r="K205" s="1"/>
      <c r="L205" s="1"/>
      <c r="M205" s="1"/>
      <c r="N205" s="1"/>
      <c r="O205" s="5"/>
      <c r="P205" s="5"/>
      <c r="Q205" s="5"/>
      <c r="R205" s="5"/>
      <c r="S205" s="5"/>
      <c r="T205" s="5"/>
      <c r="U205" s="5"/>
      <c r="V205" s="5"/>
      <c r="W205" s="5"/>
      <c r="X205" s="5"/>
      <c r="Y205" s="5"/>
      <c r="Z205" s="5"/>
    </row>
    <row r="206" spans="1:26" ht="15.75" customHeight="1">
      <c r="A206" s="1"/>
      <c r="B206" s="3"/>
      <c r="C206" s="3"/>
      <c r="D206" s="3"/>
      <c r="E206" s="3"/>
      <c r="F206" s="3"/>
      <c r="G206" s="3"/>
      <c r="H206" s="3"/>
      <c r="I206" s="4"/>
      <c r="J206" s="1"/>
      <c r="K206" s="1"/>
      <c r="L206" s="1"/>
      <c r="M206" s="1"/>
      <c r="N206" s="1"/>
      <c r="O206" s="5"/>
      <c r="P206" s="5"/>
      <c r="Q206" s="5"/>
      <c r="R206" s="5"/>
      <c r="S206" s="5"/>
      <c r="T206" s="5"/>
      <c r="U206" s="5"/>
      <c r="V206" s="5"/>
      <c r="W206" s="5"/>
      <c r="X206" s="5"/>
      <c r="Y206" s="5"/>
      <c r="Z206" s="5"/>
    </row>
    <row r="207" spans="1:26" ht="15.75" customHeight="1">
      <c r="A207" s="1"/>
      <c r="B207" s="3"/>
      <c r="C207" s="3"/>
      <c r="D207" s="3"/>
      <c r="E207" s="3"/>
      <c r="F207" s="3"/>
      <c r="G207" s="3"/>
      <c r="H207" s="3"/>
      <c r="I207" s="4"/>
      <c r="J207" s="1"/>
      <c r="K207" s="1"/>
      <c r="L207" s="1"/>
      <c r="M207" s="1"/>
      <c r="N207" s="1"/>
      <c r="O207" s="5"/>
      <c r="P207" s="5"/>
      <c r="Q207" s="5"/>
      <c r="R207" s="5"/>
      <c r="S207" s="5"/>
      <c r="T207" s="5"/>
      <c r="U207" s="5"/>
      <c r="V207" s="5"/>
      <c r="W207" s="5"/>
      <c r="X207" s="5"/>
      <c r="Y207" s="5"/>
      <c r="Z207" s="5"/>
    </row>
    <row r="208" spans="1:26" ht="15.75" customHeight="1">
      <c r="A208" s="1"/>
      <c r="B208" s="3"/>
      <c r="C208" s="3"/>
      <c r="D208" s="3"/>
      <c r="E208" s="3"/>
      <c r="F208" s="3"/>
      <c r="G208" s="3"/>
      <c r="H208" s="3"/>
      <c r="I208" s="4"/>
      <c r="J208" s="1"/>
      <c r="K208" s="1"/>
      <c r="L208" s="1"/>
      <c r="M208" s="1"/>
      <c r="N208" s="1"/>
      <c r="O208" s="5"/>
      <c r="P208" s="5"/>
      <c r="Q208" s="5"/>
      <c r="R208" s="5"/>
      <c r="S208" s="5"/>
      <c r="T208" s="5"/>
      <c r="U208" s="5"/>
      <c r="V208" s="5"/>
      <c r="W208" s="5"/>
      <c r="X208" s="5"/>
      <c r="Y208" s="5"/>
      <c r="Z208" s="5"/>
    </row>
    <row r="209" spans="1:26" ht="15.75" customHeight="1">
      <c r="A209" s="1"/>
      <c r="B209" s="3"/>
      <c r="C209" s="3"/>
      <c r="D209" s="3"/>
      <c r="E209" s="3"/>
      <c r="F209" s="3"/>
      <c r="G209" s="3"/>
      <c r="H209" s="3"/>
      <c r="I209" s="4"/>
      <c r="J209" s="1"/>
      <c r="K209" s="1"/>
      <c r="L209" s="1"/>
      <c r="M209" s="1"/>
      <c r="N209" s="1"/>
      <c r="O209" s="5"/>
      <c r="P209" s="5"/>
      <c r="Q209" s="5"/>
      <c r="R209" s="5"/>
      <c r="S209" s="5"/>
      <c r="T209" s="5"/>
      <c r="U209" s="5"/>
      <c r="V209" s="5"/>
      <c r="W209" s="5"/>
      <c r="X209" s="5"/>
      <c r="Y209" s="5"/>
      <c r="Z209" s="5"/>
    </row>
    <row r="210" spans="1:26" ht="15.75" customHeight="1">
      <c r="A210" s="1"/>
      <c r="B210" s="3"/>
      <c r="C210" s="3"/>
      <c r="D210" s="3"/>
      <c r="E210" s="3"/>
      <c r="F210" s="3"/>
      <c r="G210" s="3"/>
      <c r="H210" s="3"/>
      <c r="I210" s="4"/>
      <c r="J210" s="1"/>
      <c r="K210" s="1"/>
      <c r="L210" s="1"/>
      <c r="M210" s="1"/>
      <c r="N210" s="1"/>
      <c r="O210" s="5"/>
      <c r="P210" s="5"/>
      <c r="Q210" s="5"/>
      <c r="R210" s="5"/>
      <c r="S210" s="5"/>
      <c r="T210" s="5"/>
      <c r="U210" s="5"/>
      <c r="V210" s="5"/>
      <c r="W210" s="5"/>
      <c r="X210" s="5"/>
      <c r="Y210" s="5"/>
      <c r="Z210" s="5"/>
    </row>
    <row r="211" spans="1:26" ht="15.75" customHeight="1">
      <c r="A211" s="1"/>
      <c r="B211" s="3"/>
      <c r="C211" s="3"/>
      <c r="D211" s="3"/>
      <c r="E211" s="3"/>
      <c r="F211" s="3"/>
      <c r="G211" s="3"/>
      <c r="H211" s="3"/>
      <c r="I211" s="4"/>
      <c r="J211" s="1"/>
      <c r="K211" s="1"/>
      <c r="L211" s="1"/>
      <c r="M211" s="1"/>
      <c r="N211" s="1"/>
      <c r="O211" s="5"/>
      <c r="P211" s="5"/>
      <c r="Q211" s="5"/>
      <c r="R211" s="5"/>
      <c r="S211" s="5"/>
      <c r="T211" s="5"/>
      <c r="U211" s="5"/>
      <c r="V211" s="5"/>
      <c r="W211" s="5"/>
      <c r="X211" s="5"/>
      <c r="Y211" s="5"/>
      <c r="Z211" s="5"/>
    </row>
    <row r="212" spans="1:26" ht="15.75" customHeight="1">
      <c r="A212" s="1"/>
      <c r="B212" s="3"/>
      <c r="C212" s="3"/>
      <c r="D212" s="3"/>
      <c r="E212" s="3"/>
      <c r="F212" s="3"/>
      <c r="G212" s="3"/>
      <c r="H212" s="3"/>
      <c r="I212" s="4"/>
      <c r="J212" s="1"/>
      <c r="K212" s="1"/>
      <c r="L212" s="1"/>
      <c r="M212" s="1"/>
      <c r="N212" s="1"/>
      <c r="O212" s="5"/>
      <c r="P212" s="5"/>
      <c r="Q212" s="5"/>
      <c r="R212" s="5"/>
      <c r="S212" s="5"/>
      <c r="T212" s="5"/>
      <c r="U212" s="5"/>
      <c r="V212" s="5"/>
      <c r="W212" s="5"/>
      <c r="X212" s="5"/>
      <c r="Y212" s="5"/>
      <c r="Z212" s="5"/>
    </row>
    <row r="213" spans="1:26" ht="15.75" customHeight="1">
      <c r="A213" s="1"/>
      <c r="B213" s="3"/>
      <c r="C213" s="3"/>
      <c r="D213" s="3"/>
      <c r="E213" s="3"/>
      <c r="F213" s="3"/>
      <c r="G213" s="3"/>
      <c r="H213" s="3"/>
      <c r="I213" s="4"/>
      <c r="J213" s="1"/>
      <c r="K213" s="1"/>
      <c r="L213" s="1"/>
      <c r="M213" s="1"/>
      <c r="N213" s="1"/>
      <c r="O213" s="5"/>
      <c r="P213" s="5"/>
      <c r="Q213" s="5"/>
      <c r="R213" s="5"/>
      <c r="S213" s="5"/>
      <c r="T213" s="5"/>
      <c r="U213" s="5"/>
      <c r="V213" s="5"/>
      <c r="W213" s="5"/>
      <c r="X213" s="5"/>
      <c r="Y213" s="5"/>
      <c r="Z213" s="5"/>
    </row>
    <row r="214" spans="1:26" ht="15.75" customHeight="1">
      <c r="A214" s="1"/>
      <c r="B214" s="3"/>
      <c r="C214" s="3"/>
      <c r="D214" s="3"/>
      <c r="E214" s="3"/>
      <c r="F214" s="3"/>
      <c r="G214" s="3"/>
      <c r="H214" s="3"/>
      <c r="I214" s="4"/>
      <c r="J214" s="1"/>
      <c r="K214" s="1"/>
      <c r="L214" s="1"/>
      <c r="M214" s="1"/>
      <c r="N214" s="1"/>
      <c r="O214" s="5"/>
      <c r="P214" s="5"/>
      <c r="Q214" s="5"/>
      <c r="R214" s="5"/>
      <c r="S214" s="5"/>
      <c r="T214" s="5"/>
      <c r="U214" s="5"/>
      <c r="V214" s="5"/>
      <c r="W214" s="5"/>
      <c r="X214" s="5"/>
      <c r="Y214" s="5"/>
      <c r="Z214" s="5"/>
    </row>
    <row r="215" spans="1:26" ht="15.75" customHeight="1">
      <c r="A215" s="1"/>
      <c r="B215" s="3"/>
      <c r="C215" s="3"/>
      <c r="D215" s="3"/>
      <c r="E215" s="3"/>
      <c r="F215" s="3"/>
      <c r="G215" s="3"/>
      <c r="H215" s="3"/>
      <c r="I215" s="4"/>
      <c r="J215" s="1"/>
      <c r="K215" s="1"/>
      <c r="L215" s="1"/>
      <c r="M215" s="1"/>
      <c r="N215" s="1"/>
      <c r="O215" s="5"/>
      <c r="P215" s="5"/>
      <c r="Q215" s="5"/>
      <c r="R215" s="5"/>
      <c r="S215" s="5"/>
      <c r="T215" s="5"/>
      <c r="U215" s="5"/>
      <c r="V215" s="5"/>
      <c r="W215" s="5"/>
      <c r="X215" s="5"/>
      <c r="Y215" s="5"/>
      <c r="Z215" s="5"/>
    </row>
    <row r="216" spans="1:26" ht="15.75" customHeight="1">
      <c r="A216" s="1"/>
      <c r="B216" s="3"/>
      <c r="C216" s="3"/>
      <c r="D216" s="3"/>
      <c r="E216" s="3"/>
      <c r="F216" s="3"/>
      <c r="G216" s="3"/>
      <c r="H216" s="3"/>
      <c r="I216" s="4"/>
      <c r="J216" s="1"/>
      <c r="K216" s="1"/>
      <c r="L216" s="1"/>
      <c r="M216" s="1"/>
      <c r="N216" s="1"/>
      <c r="O216" s="5"/>
      <c r="P216" s="5"/>
      <c r="Q216" s="5"/>
      <c r="R216" s="5"/>
      <c r="S216" s="5"/>
      <c r="T216" s="5"/>
      <c r="U216" s="5"/>
      <c r="V216" s="5"/>
      <c r="W216" s="5"/>
      <c r="X216" s="5"/>
      <c r="Y216" s="5"/>
      <c r="Z216" s="5"/>
    </row>
    <row r="217" spans="1:26" ht="15.75" customHeight="1">
      <c r="A217" s="1"/>
      <c r="B217" s="3"/>
      <c r="C217" s="3"/>
      <c r="D217" s="3"/>
      <c r="E217" s="3"/>
      <c r="F217" s="3"/>
      <c r="G217" s="3"/>
      <c r="H217" s="3"/>
      <c r="I217" s="4"/>
      <c r="J217" s="1"/>
      <c r="K217" s="1"/>
      <c r="L217" s="1"/>
      <c r="M217" s="1"/>
      <c r="N217" s="1"/>
      <c r="O217" s="5"/>
      <c r="P217" s="5"/>
      <c r="Q217" s="5"/>
      <c r="R217" s="5"/>
      <c r="S217" s="5"/>
      <c r="T217" s="5"/>
      <c r="U217" s="5"/>
      <c r="V217" s="5"/>
      <c r="W217" s="5"/>
      <c r="X217" s="5"/>
      <c r="Y217" s="5"/>
      <c r="Z217" s="5"/>
    </row>
    <row r="218" spans="1:26" ht="15.75" customHeight="1">
      <c r="A218" s="1"/>
      <c r="B218" s="3"/>
      <c r="C218" s="3"/>
      <c r="D218" s="3"/>
      <c r="E218" s="3"/>
      <c r="F218" s="3"/>
      <c r="G218" s="3"/>
      <c r="H218" s="3"/>
      <c r="I218" s="4"/>
      <c r="J218" s="1"/>
      <c r="K218" s="1"/>
      <c r="L218" s="1"/>
      <c r="M218" s="1"/>
      <c r="N218" s="1"/>
      <c r="O218" s="5"/>
      <c r="P218" s="5"/>
      <c r="Q218" s="5"/>
      <c r="R218" s="5"/>
      <c r="S218" s="5"/>
      <c r="T218" s="5"/>
      <c r="U218" s="5"/>
      <c r="V218" s="5"/>
      <c r="W218" s="5"/>
      <c r="X218" s="5"/>
      <c r="Y218" s="5"/>
      <c r="Z218" s="5"/>
    </row>
    <row r="219" spans="1:26" ht="15.75" customHeight="1">
      <c r="A219" s="1"/>
      <c r="B219" s="3"/>
      <c r="C219" s="3"/>
      <c r="D219" s="3"/>
      <c r="E219" s="3"/>
      <c r="F219" s="3"/>
      <c r="G219" s="3"/>
      <c r="H219" s="3"/>
      <c r="I219" s="4"/>
      <c r="J219" s="1"/>
      <c r="K219" s="1"/>
      <c r="L219" s="1"/>
      <c r="M219" s="1"/>
      <c r="N219" s="1"/>
      <c r="O219" s="5"/>
      <c r="P219" s="5"/>
      <c r="Q219" s="5"/>
      <c r="R219" s="5"/>
      <c r="S219" s="5"/>
      <c r="T219" s="5"/>
      <c r="U219" s="5"/>
      <c r="V219" s="5"/>
      <c r="W219" s="5"/>
      <c r="X219" s="5"/>
      <c r="Y219" s="5"/>
      <c r="Z219" s="5"/>
    </row>
    <row r="220" spans="1:26" ht="15.75" customHeight="1">
      <c r="A220" s="1"/>
      <c r="B220" s="3"/>
      <c r="C220" s="3"/>
      <c r="D220" s="3"/>
      <c r="E220" s="3"/>
      <c r="F220" s="3"/>
      <c r="G220" s="3"/>
      <c r="H220" s="3"/>
      <c r="I220" s="4"/>
      <c r="J220" s="1"/>
      <c r="K220" s="1"/>
      <c r="L220" s="1"/>
      <c r="M220" s="1"/>
      <c r="N220" s="1"/>
      <c r="O220" s="5"/>
      <c r="P220" s="5"/>
      <c r="Q220" s="5"/>
      <c r="R220" s="5"/>
      <c r="S220" s="5"/>
      <c r="T220" s="5"/>
      <c r="U220" s="5"/>
      <c r="V220" s="5"/>
      <c r="W220" s="5"/>
      <c r="X220" s="5"/>
      <c r="Y220" s="5"/>
      <c r="Z220" s="5"/>
    </row>
    <row r="221" spans="1:26" ht="15.75" customHeight="1">
      <c r="A221" s="1"/>
      <c r="B221" s="3"/>
      <c r="C221" s="3"/>
      <c r="D221" s="3"/>
      <c r="E221" s="3"/>
      <c r="F221" s="3"/>
      <c r="G221" s="3"/>
      <c r="H221" s="3"/>
      <c r="I221" s="4"/>
      <c r="J221" s="1"/>
      <c r="K221" s="1"/>
      <c r="L221" s="1"/>
      <c r="M221" s="1"/>
      <c r="N221" s="1"/>
      <c r="O221" s="5"/>
      <c r="P221" s="5"/>
      <c r="Q221" s="5"/>
      <c r="R221" s="5"/>
      <c r="S221" s="5"/>
      <c r="T221" s="5"/>
      <c r="U221" s="5"/>
      <c r="V221" s="5"/>
      <c r="W221" s="5"/>
      <c r="X221" s="5"/>
      <c r="Y221" s="5"/>
      <c r="Z221" s="5"/>
    </row>
    <row r="222" spans="1:26" ht="15.75" customHeight="1">
      <c r="A222" s="1"/>
      <c r="B222" s="3"/>
      <c r="C222" s="3"/>
      <c r="D222" s="3"/>
      <c r="E222" s="3"/>
      <c r="F222" s="3"/>
      <c r="G222" s="3"/>
      <c r="H222" s="3"/>
      <c r="I222" s="4"/>
      <c r="J222" s="1"/>
      <c r="K222" s="1"/>
      <c r="L222" s="1"/>
      <c r="M222" s="1"/>
      <c r="N222" s="1"/>
      <c r="O222" s="5"/>
      <c r="P222" s="5"/>
      <c r="Q222" s="5"/>
      <c r="R222" s="5"/>
      <c r="S222" s="5"/>
      <c r="T222" s="5"/>
      <c r="U222" s="5"/>
      <c r="V222" s="5"/>
      <c r="W222" s="5"/>
      <c r="X222" s="5"/>
      <c r="Y222" s="5"/>
      <c r="Z222" s="5"/>
    </row>
    <row r="223" spans="1:26" ht="15.75" customHeight="1">
      <c r="A223" s="1"/>
      <c r="B223" s="3"/>
      <c r="C223" s="3"/>
      <c r="D223" s="3"/>
      <c r="E223" s="3"/>
      <c r="F223" s="3"/>
      <c r="G223" s="3"/>
      <c r="H223" s="3"/>
      <c r="I223" s="4"/>
      <c r="J223" s="1"/>
      <c r="K223" s="1"/>
      <c r="L223" s="1"/>
      <c r="M223" s="1"/>
      <c r="N223" s="1"/>
      <c r="O223" s="5"/>
      <c r="P223" s="5"/>
      <c r="Q223" s="5"/>
      <c r="R223" s="5"/>
      <c r="S223" s="5"/>
      <c r="T223" s="5"/>
      <c r="U223" s="5"/>
      <c r="V223" s="5"/>
      <c r="W223" s="5"/>
      <c r="X223" s="5"/>
      <c r="Y223" s="5"/>
      <c r="Z223" s="5"/>
    </row>
    <row r="224" spans="1:26" ht="15.75" customHeight="1">
      <c r="A224" s="1"/>
      <c r="B224" s="3"/>
      <c r="C224" s="3"/>
      <c r="D224" s="3"/>
      <c r="E224" s="3"/>
      <c r="F224" s="3"/>
      <c r="G224" s="3"/>
      <c r="H224" s="3"/>
      <c r="I224" s="4"/>
      <c r="J224" s="1"/>
      <c r="K224" s="1"/>
      <c r="L224" s="1"/>
      <c r="M224" s="1"/>
      <c r="N224" s="1"/>
      <c r="O224" s="5"/>
      <c r="P224" s="5"/>
      <c r="Q224" s="5"/>
      <c r="R224" s="5"/>
      <c r="S224" s="5"/>
      <c r="T224" s="5"/>
      <c r="U224" s="5"/>
      <c r="V224" s="5"/>
      <c r="W224" s="5"/>
      <c r="X224" s="5"/>
      <c r="Y224" s="5"/>
      <c r="Z224" s="5"/>
    </row>
    <row r="225" spans="1:26" ht="15.75" customHeight="1">
      <c r="A225" s="1"/>
      <c r="B225" s="3"/>
      <c r="C225" s="3"/>
      <c r="D225" s="3"/>
      <c r="E225" s="3"/>
      <c r="F225" s="3"/>
      <c r="G225" s="3"/>
      <c r="H225" s="3"/>
      <c r="I225" s="4"/>
      <c r="J225" s="1"/>
      <c r="K225" s="1"/>
      <c r="L225" s="1"/>
      <c r="M225" s="1"/>
      <c r="N225" s="1"/>
      <c r="O225" s="5"/>
      <c r="P225" s="5"/>
      <c r="Q225" s="5"/>
      <c r="R225" s="5"/>
      <c r="S225" s="5"/>
      <c r="T225" s="5"/>
      <c r="U225" s="5"/>
      <c r="V225" s="5"/>
      <c r="W225" s="5"/>
      <c r="X225" s="5"/>
      <c r="Y225" s="5"/>
      <c r="Z225" s="5"/>
    </row>
    <row r="226" spans="1:26" ht="15.75" customHeight="1">
      <c r="A226" s="1"/>
      <c r="B226" s="3"/>
      <c r="C226" s="3"/>
      <c r="D226" s="3"/>
      <c r="E226" s="3"/>
      <c r="F226" s="3"/>
      <c r="G226" s="3"/>
      <c r="H226" s="3"/>
      <c r="I226" s="4"/>
      <c r="J226" s="1"/>
      <c r="K226" s="1"/>
      <c r="L226" s="1"/>
      <c r="M226" s="1"/>
      <c r="N226" s="1"/>
      <c r="O226" s="5"/>
      <c r="P226" s="5"/>
      <c r="Q226" s="5"/>
      <c r="R226" s="5"/>
      <c r="S226" s="5"/>
      <c r="T226" s="5"/>
      <c r="U226" s="5"/>
      <c r="V226" s="5"/>
      <c r="W226" s="5"/>
      <c r="X226" s="5"/>
      <c r="Y226" s="5"/>
      <c r="Z226" s="5"/>
    </row>
    <row r="227" spans="1:26" ht="15.75" customHeight="1">
      <c r="A227" s="1"/>
      <c r="B227" s="3"/>
      <c r="C227" s="3"/>
      <c r="D227" s="3"/>
      <c r="E227" s="3"/>
      <c r="F227" s="3"/>
      <c r="G227" s="3"/>
      <c r="H227" s="3"/>
      <c r="I227" s="4"/>
      <c r="J227" s="1"/>
      <c r="K227" s="1"/>
      <c r="L227" s="1"/>
      <c r="M227" s="1"/>
      <c r="N227" s="1"/>
      <c r="O227" s="5"/>
      <c r="P227" s="5"/>
      <c r="Q227" s="5"/>
      <c r="R227" s="5"/>
      <c r="S227" s="5"/>
      <c r="T227" s="5"/>
      <c r="U227" s="5"/>
      <c r="V227" s="5"/>
      <c r="W227" s="5"/>
      <c r="X227" s="5"/>
      <c r="Y227" s="5"/>
      <c r="Z227" s="5"/>
    </row>
    <row r="228" spans="1:26" ht="15.75" customHeight="1">
      <c r="A228" s="1"/>
      <c r="B228" s="3"/>
      <c r="C228" s="3"/>
      <c r="D228" s="3"/>
      <c r="E228" s="3"/>
      <c r="F228" s="3"/>
      <c r="G228" s="3"/>
      <c r="H228" s="3"/>
      <c r="I228" s="4"/>
      <c r="J228" s="1"/>
      <c r="K228" s="1"/>
      <c r="L228" s="1"/>
      <c r="M228" s="1"/>
      <c r="N228" s="1"/>
      <c r="O228" s="5"/>
      <c r="P228" s="5"/>
      <c r="Q228" s="5"/>
      <c r="R228" s="5"/>
      <c r="S228" s="5"/>
      <c r="T228" s="5"/>
      <c r="U228" s="5"/>
      <c r="V228" s="5"/>
      <c r="W228" s="5"/>
      <c r="X228" s="5"/>
      <c r="Y228" s="5"/>
      <c r="Z228" s="5"/>
    </row>
    <row r="229" spans="1:26" ht="15.75" customHeight="1"/>
    <row r="230" spans="1:26" ht="15.75" customHeight="1"/>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sheetData>
  <mergeCells count="5">
    <mergeCell ref="B2:F2"/>
    <mergeCell ref="E4:F4"/>
    <mergeCell ref="C41:J41"/>
    <mergeCell ref="B77:J77"/>
    <mergeCell ref="B40:F40"/>
  </mergeCells>
  <pageMargins left="0.19685039370078741" right="0.19685039370078741" top="0.70866141732283472" bottom="0.70866141732283472"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00"/>
  <sheetViews>
    <sheetView workbookViewId="0"/>
  </sheetViews>
  <sheetFormatPr baseColWidth="10" defaultColWidth="12.5703125" defaultRowHeight="15" customHeight="1"/>
  <cols>
    <col min="1" max="1" width="18.5703125" customWidth="1"/>
    <col min="2" max="9" width="8.7109375" customWidth="1"/>
  </cols>
  <sheetData>
    <row r="1" spans="1:9" ht="12.75" customHeight="1">
      <c r="A1" s="117" t="s">
        <v>44</v>
      </c>
    </row>
    <row r="2" spans="1:9" ht="12.75" customHeight="1">
      <c r="A2" s="117"/>
      <c r="B2" s="238">
        <v>2001</v>
      </c>
      <c r="C2" s="239"/>
      <c r="D2" s="239"/>
      <c r="E2" s="239"/>
      <c r="F2" s="238">
        <v>2002</v>
      </c>
      <c r="G2" s="239"/>
      <c r="H2" s="239"/>
      <c r="I2" s="239"/>
    </row>
    <row r="3" spans="1:9" ht="12.75" customHeight="1">
      <c r="B3" s="118" t="s">
        <v>45</v>
      </c>
      <c r="C3" s="118" t="s">
        <v>46</v>
      </c>
      <c r="D3" s="118" t="s">
        <v>47</v>
      </c>
      <c r="E3" s="118" t="s">
        <v>48</v>
      </c>
      <c r="F3" s="118" t="s">
        <v>45</v>
      </c>
      <c r="G3" s="118" t="s">
        <v>46</v>
      </c>
      <c r="H3" s="118" t="s">
        <v>47</v>
      </c>
      <c r="I3" s="118" t="s">
        <v>48</v>
      </c>
    </row>
    <row r="4" spans="1:9" ht="12.75" customHeight="1"/>
    <row r="5" spans="1:9" ht="12.75" customHeight="1">
      <c r="A5" s="119" t="s">
        <v>49</v>
      </c>
      <c r="B5" s="120">
        <v>1271.5999999999999</v>
      </c>
      <c r="C5" s="120">
        <v>1304.4000000000001</v>
      </c>
      <c r="D5" s="120">
        <v>1367.6</v>
      </c>
      <c r="E5" s="120">
        <v>1415.9</v>
      </c>
      <c r="F5" s="120">
        <v>1272.8</v>
      </c>
      <c r="G5" s="120">
        <v>1286.5</v>
      </c>
      <c r="H5" s="120">
        <v>1258.3</v>
      </c>
      <c r="I5" s="120">
        <v>1267</v>
      </c>
    </row>
    <row r="6" spans="1:9" ht="12.75" customHeight="1">
      <c r="A6" s="119" t="s">
        <v>50</v>
      </c>
      <c r="B6" s="119">
        <v>541.20000000000005</v>
      </c>
      <c r="C6" s="119">
        <v>508.1</v>
      </c>
      <c r="D6" s="119">
        <v>581.29999999999995</v>
      </c>
      <c r="E6" s="119">
        <v>543.20000000000005</v>
      </c>
      <c r="F6" s="119">
        <v>466.7</v>
      </c>
      <c r="G6" s="119">
        <v>502.2</v>
      </c>
      <c r="H6" s="119">
        <v>498.3</v>
      </c>
      <c r="I6" s="119">
        <v>516.6</v>
      </c>
    </row>
    <row r="7" spans="1:9" ht="12.75" customHeight="1"/>
    <row r="8" spans="1:9" ht="12.75" customHeight="1">
      <c r="A8" s="119" t="s">
        <v>51</v>
      </c>
      <c r="B8" s="119">
        <v>20.5</v>
      </c>
      <c r="C8" s="119">
        <v>22.9</v>
      </c>
      <c r="D8" s="119">
        <v>30.2</v>
      </c>
      <c r="E8" s="119">
        <v>57.6</v>
      </c>
      <c r="F8" s="119">
        <v>52.2</v>
      </c>
      <c r="G8" s="119">
        <v>59</v>
      </c>
      <c r="H8" s="119">
        <v>40.799999999999997</v>
      </c>
      <c r="I8" s="119">
        <v>43.2</v>
      </c>
    </row>
    <row r="9" spans="1:9" ht="12.75" customHeight="1"/>
    <row r="10" spans="1:9" ht="12.75" customHeight="1">
      <c r="A10" s="117" t="s">
        <v>52</v>
      </c>
    </row>
    <row r="11" spans="1:9" ht="12.75" customHeight="1"/>
    <row r="12" spans="1:9" ht="12.75" customHeight="1">
      <c r="A12" s="119" t="s">
        <v>49</v>
      </c>
      <c r="B12" s="121">
        <v>426</v>
      </c>
      <c r="C12" s="121">
        <v>433.9</v>
      </c>
      <c r="D12" s="121">
        <v>485.6</v>
      </c>
      <c r="E12" s="121">
        <v>480.4</v>
      </c>
      <c r="F12" s="121">
        <v>451.2</v>
      </c>
      <c r="G12" s="121">
        <v>491.8</v>
      </c>
      <c r="H12" s="121">
        <v>537.4</v>
      </c>
      <c r="I12" s="121">
        <v>554.5</v>
      </c>
    </row>
    <row r="13" spans="1:9" ht="12.75" customHeight="1">
      <c r="A13" s="119" t="s">
        <v>50</v>
      </c>
      <c r="B13" s="119">
        <v>76.5</v>
      </c>
      <c r="C13" s="119">
        <v>106.2</v>
      </c>
      <c r="D13" s="119">
        <v>118</v>
      </c>
      <c r="E13" s="119">
        <v>55.1</v>
      </c>
      <c r="F13" s="119">
        <v>122.6</v>
      </c>
      <c r="G13" s="119">
        <v>118.8</v>
      </c>
      <c r="H13" s="119">
        <v>164.8</v>
      </c>
      <c r="I13" s="119">
        <v>128.6</v>
      </c>
    </row>
    <row r="14" spans="1:9" ht="12.75" customHeight="1"/>
    <row r="15" spans="1:9" ht="12.75" customHeight="1">
      <c r="A15" s="119" t="s">
        <v>53</v>
      </c>
      <c r="B15" s="122">
        <v>103</v>
      </c>
      <c r="C15" s="122">
        <v>76</v>
      </c>
      <c r="D15" s="122">
        <v>78</v>
      </c>
      <c r="E15" s="122">
        <v>160</v>
      </c>
      <c r="F15" s="122">
        <v>90.5</v>
      </c>
      <c r="G15" s="122">
        <v>102.6</v>
      </c>
      <c r="H15" s="122">
        <v>93.7</v>
      </c>
      <c r="I15" s="122">
        <v>131</v>
      </c>
    </row>
    <row r="16" spans="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2:E2"/>
    <mergeCell ref="F2:I2"/>
  </mergeCells>
  <pageMargins left="0.75" right="0.75" top="1" bottom="1" header="0" footer="0"/>
  <pageSetup orientation="portrait"/>
  <headerFooter>
    <oddFooter>&amp;RPage &amp;P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0"/>
  <sheetViews>
    <sheetView workbookViewId="0"/>
  </sheetViews>
  <sheetFormatPr baseColWidth="10" defaultColWidth="12.5703125" defaultRowHeight="15" customHeight="1"/>
  <cols>
    <col min="1" max="1" width="15.140625" customWidth="1"/>
    <col min="2" max="9" width="8.7109375" customWidth="1"/>
  </cols>
  <sheetData>
    <row r="1" spans="1:9" ht="12.75" customHeight="1">
      <c r="A1" s="117" t="s">
        <v>54</v>
      </c>
    </row>
    <row r="2" spans="1:9" ht="12.75" customHeight="1">
      <c r="A2" s="117"/>
      <c r="B2" s="238">
        <v>2001</v>
      </c>
      <c r="C2" s="239"/>
      <c r="D2" s="239"/>
      <c r="E2" s="239"/>
      <c r="F2" s="238">
        <v>2002</v>
      </c>
      <c r="G2" s="239"/>
      <c r="H2" s="239"/>
      <c r="I2" s="239"/>
    </row>
    <row r="3" spans="1:9" ht="12.75" customHeight="1">
      <c r="B3" s="118" t="s">
        <v>45</v>
      </c>
      <c r="C3" s="118" t="s">
        <v>46</v>
      </c>
      <c r="D3" s="118" t="s">
        <v>47</v>
      </c>
      <c r="E3" s="118" t="s">
        <v>48</v>
      </c>
      <c r="F3" s="118" t="s">
        <v>45</v>
      </c>
      <c r="G3" s="118" t="s">
        <v>46</v>
      </c>
      <c r="H3" s="118" t="s">
        <v>47</v>
      </c>
      <c r="I3" s="118" t="s">
        <v>48</v>
      </c>
    </row>
    <row r="4" spans="1:9" ht="12.75" customHeight="1"/>
    <row r="5" spans="1:9" ht="12.75" customHeight="1">
      <c r="A5" s="119" t="s">
        <v>49</v>
      </c>
      <c r="B5" s="119">
        <v>1671.6</v>
      </c>
      <c r="C5" s="119">
        <v>1717.7</v>
      </c>
      <c r="D5" s="119">
        <v>1823.2</v>
      </c>
      <c r="E5" s="119">
        <v>1868</v>
      </c>
      <c r="F5" s="119">
        <v>1698</v>
      </c>
      <c r="G5" s="119">
        <v>1748</v>
      </c>
      <c r="H5" s="119">
        <v>1766.3</v>
      </c>
      <c r="I5" s="119">
        <v>1794.4</v>
      </c>
    </row>
    <row r="6" spans="1:9" ht="12.75" customHeight="1">
      <c r="A6" s="119" t="s">
        <v>50</v>
      </c>
      <c r="B6" s="119">
        <v>617.70000000000005</v>
      </c>
      <c r="C6" s="119">
        <v>614.29999999999995</v>
      </c>
      <c r="D6" s="119">
        <v>699.3</v>
      </c>
      <c r="E6" s="119">
        <v>598.29999999999995</v>
      </c>
      <c r="F6" s="119">
        <v>589.29999999999995</v>
      </c>
      <c r="G6" s="119">
        <v>621</v>
      </c>
      <c r="H6" s="119">
        <v>663.1</v>
      </c>
      <c r="I6" s="119">
        <v>645.20000000000005</v>
      </c>
    </row>
    <row r="7" spans="1:9" ht="12.75" customHeight="1">
      <c r="A7" s="123" t="s">
        <v>55</v>
      </c>
      <c r="B7" s="119">
        <v>-160.4</v>
      </c>
      <c r="C7" s="119">
        <v>41.2</v>
      </c>
      <c r="D7" s="119">
        <v>24</v>
      </c>
      <c r="E7" s="119">
        <v>-43.6</v>
      </c>
      <c r="F7" s="119">
        <v>-1.2</v>
      </c>
      <c r="G7" s="119">
        <v>18.600000000000001</v>
      </c>
      <c r="H7" s="119">
        <v>-105.3</v>
      </c>
      <c r="I7" s="119">
        <v>-139.19999999999999</v>
      </c>
    </row>
    <row r="8" spans="1:9" ht="12.75" customHeight="1">
      <c r="A8" s="119" t="s">
        <v>56</v>
      </c>
      <c r="B8" s="119">
        <v>1053.9000000000001</v>
      </c>
      <c r="C8" s="119">
        <v>1103.4000000000001</v>
      </c>
      <c r="D8" s="119">
        <v>1123.9000000000001</v>
      </c>
      <c r="E8" s="119">
        <v>1269.7</v>
      </c>
      <c r="F8" s="119">
        <v>1108.7</v>
      </c>
      <c r="G8" s="119">
        <v>1127</v>
      </c>
      <c r="H8" s="119">
        <v>1103.2</v>
      </c>
      <c r="I8" s="119">
        <v>1149.2</v>
      </c>
    </row>
    <row r="9" spans="1:9" ht="12.75" customHeight="1"/>
    <row r="10" spans="1:9" ht="12.75" customHeight="1"/>
    <row r="11" spans="1:9" ht="12.75" customHeight="1"/>
    <row r="12" spans="1:9" ht="12.75" customHeight="1"/>
    <row r="13" spans="1:9" ht="12.75" customHeight="1"/>
    <row r="14" spans="1:9" ht="12.75" customHeight="1"/>
    <row r="15" spans="1:9" ht="12.75" customHeight="1"/>
    <row r="16" spans="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2:E2"/>
    <mergeCell ref="F2:I2"/>
  </mergeCells>
  <pageMargins left="0.75" right="0.75" top="1" bottom="1"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0"/>
  <sheetViews>
    <sheetView workbookViewId="0"/>
  </sheetViews>
  <sheetFormatPr baseColWidth="10" defaultColWidth="12.5703125" defaultRowHeight="15" customHeight="1"/>
  <cols>
    <col min="1" max="1" width="22.28515625" customWidth="1"/>
    <col min="2" max="9" width="8.7109375" customWidth="1"/>
  </cols>
  <sheetData>
    <row r="1" spans="1:9" ht="12.75" customHeight="1"/>
    <row r="2" spans="1:9" ht="12.75" customHeight="1">
      <c r="A2" s="117" t="s">
        <v>57</v>
      </c>
    </row>
    <row r="3" spans="1:9" ht="12.75" customHeight="1"/>
    <row r="4" spans="1:9" ht="12.75" customHeight="1">
      <c r="B4" s="118">
        <v>95</v>
      </c>
      <c r="C4" s="118">
        <v>96</v>
      </c>
      <c r="D4" s="118">
        <v>97</v>
      </c>
      <c r="E4" s="118">
        <v>98</v>
      </c>
      <c r="F4" s="118">
        <v>99</v>
      </c>
      <c r="G4" s="124" t="s">
        <v>58</v>
      </c>
      <c r="H4" s="124" t="s">
        <v>59</v>
      </c>
      <c r="I4" s="124" t="s">
        <v>60</v>
      </c>
    </row>
    <row r="5" spans="1:9" ht="12.75" customHeight="1"/>
    <row r="6" spans="1:9" ht="12.75" customHeight="1">
      <c r="A6" s="119" t="s">
        <v>61</v>
      </c>
      <c r="B6" s="119">
        <v>1.88</v>
      </c>
      <c r="C6" s="119">
        <v>2.04</v>
      </c>
      <c r="D6" s="119">
        <v>1.18</v>
      </c>
      <c r="E6" s="119">
        <v>0.27</v>
      </c>
      <c r="F6" s="119">
        <v>1.46</v>
      </c>
      <c r="G6" s="119">
        <v>1.85</v>
      </c>
      <c r="H6" s="119">
        <v>1.51</v>
      </c>
      <c r="I6" s="119">
        <v>-0.75</v>
      </c>
    </row>
    <row r="7" spans="1:9" ht="12.75" customHeight="1">
      <c r="A7" s="119" t="s">
        <v>62</v>
      </c>
      <c r="B7" s="119">
        <v>1.9</v>
      </c>
      <c r="C7" s="119">
        <v>1.6</v>
      </c>
      <c r="D7" s="119">
        <v>1.2</v>
      </c>
      <c r="E7" s="119">
        <v>1</v>
      </c>
      <c r="F7" s="119">
        <v>0.9</v>
      </c>
      <c r="G7" s="119">
        <v>3.4</v>
      </c>
      <c r="H7" s="119">
        <v>3.4</v>
      </c>
      <c r="I7" s="119">
        <v>3.3</v>
      </c>
    </row>
    <row r="8" spans="1:9" ht="12.75" customHeight="1">
      <c r="A8" s="123" t="s">
        <v>63</v>
      </c>
      <c r="B8" s="125">
        <v>45.1</v>
      </c>
      <c r="C8" s="125">
        <v>41</v>
      </c>
      <c r="D8" s="125">
        <v>35.6</v>
      </c>
      <c r="E8" s="125">
        <v>33.299999999999997</v>
      </c>
      <c r="F8" s="125">
        <v>32.200000000000003</v>
      </c>
      <c r="G8" s="125">
        <v>55.1</v>
      </c>
      <c r="H8" s="125">
        <v>55.4</v>
      </c>
      <c r="I8" s="125">
        <v>56.6</v>
      </c>
    </row>
    <row r="9" spans="1:9" ht="12.75" customHeight="1"/>
    <row r="10" spans="1:9" ht="12.75" customHeight="1"/>
    <row r="11" spans="1:9" ht="12.75" customHeight="1"/>
    <row r="12" spans="1:9" ht="12.75" customHeight="1"/>
    <row r="13" spans="1:9" ht="12.75" customHeight="1"/>
    <row r="14" spans="1:9" ht="12.75" customHeight="1"/>
    <row r="15" spans="1:9" ht="12.75" customHeight="1"/>
    <row r="16" spans="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5" right="0.75" top="1" bottom="1"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0"/>
  <sheetViews>
    <sheetView workbookViewId="0"/>
  </sheetViews>
  <sheetFormatPr baseColWidth="10" defaultColWidth="12.5703125" defaultRowHeight="15" customHeight="1"/>
  <cols>
    <col min="1" max="1" width="18.28515625" customWidth="1"/>
    <col min="2" max="9" width="8.7109375" customWidth="1"/>
  </cols>
  <sheetData>
    <row r="1" spans="1:9" ht="12.75" customHeight="1"/>
    <row r="2" spans="1:9" ht="12.75" customHeight="1">
      <c r="A2" s="117" t="s">
        <v>64</v>
      </c>
    </row>
    <row r="3" spans="1:9" ht="12.75" customHeight="1"/>
    <row r="4" spans="1:9" ht="12.75" customHeight="1">
      <c r="B4" s="238">
        <v>2001</v>
      </c>
      <c r="C4" s="239"/>
      <c r="D4" s="239"/>
      <c r="E4" s="239"/>
      <c r="F4" s="238">
        <v>2002</v>
      </c>
      <c r="G4" s="239"/>
      <c r="H4" s="239"/>
      <c r="I4" s="239"/>
    </row>
    <row r="5" spans="1:9" ht="12.75" customHeight="1">
      <c r="B5" s="118" t="s">
        <v>45</v>
      </c>
      <c r="C5" s="118" t="s">
        <v>46</v>
      </c>
      <c r="D5" s="118" t="s">
        <v>47</v>
      </c>
      <c r="E5" s="118" t="s">
        <v>48</v>
      </c>
      <c r="F5" s="118" t="s">
        <v>45</v>
      </c>
      <c r="G5" s="118" t="s">
        <v>46</v>
      </c>
      <c r="H5" s="118" t="s">
        <v>47</v>
      </c>
      <c r="I5" s="118" t="s">
        <v>48</v>
      </c>
    </row>
    <row r="6" spans="1:9" ht="12.75" customHeight="1">
      <c r="A6" s="119" t="s">
        <v>61</v>
      </c>
      <c r="B6" s="119">
        <v>-0.5</v>
      </c>
      <c r="C6" s="119">
        <v>0.2</v>
      </c>
      <c r="D6" s="119">
        <v>1.94</v>
      </c>
      <c r="E6" s="119">
        <v>-0.16</v>
      </c>
      <c r="F6" s="119">
        <v>-0.01</v>
      </c>
      <c r="G6" s="119">
        <v>0.05</v>
      </c>
      <c r="H6" s="119">
        <v>-0.35</v>
      </c>
      <c r="I6" s="119">
        <v>-0.44</v>
      </c>
    </row>
    <row r="7" spans="1:9" ht="12.75" customHeight="1">
      <c r="A7" s="119" t="s">
        <v>62</v>
      </c>
      <c r="B7" s="119">
        <v>3.7</v>
      </c>
      <c r="C7" s="119">
        <v>3.8</v>
      </c>
      <c r="D7" s="119">
        <v>3.3</v>
      </c>
      <c r="E7" s="119">
        <v>3.4</v>
      </c>
      <c r="F7" s="119">
        <v>3.5</v>
      </c>
      <c r="G7" s="119">
        <v>3.6</v>
      </c>
      <c r="H7" s="119">
        <v>3.4</v>
      </c>
      <c r="I7" s="119">
        <v>3.3</v>
      </c>
    </row>
    <row r="8" spans="1:9" ht="12.75" customHeight="1">
      <c r="A8" s="123" t="s">
        <v>63</v>
      </c>
      <c r="B8" s="125">
        <v>57.7</v>
      </c>
      <c r="C8" s="125">
        <v>58.4</v>
      </c>
      <c r="D8" s="125">
        <v>54.1</v>
      </c>
      <c r="E8" s="125">
        <v>55.4</v>
      </c>
      <c r="F8" s="125">
        <v>58</v>
      </c>
      <c r="G8" s="125">
        <v>58.7</v>
      </c>
      <c r="H8" s="125">
        <v>55.8</v>
      </c>
      <c r="I8" s="125">
        <v>56.6</v>
      </c>
    </row>
    <row r="9" spans="1:9" ht="12.75" customHeight="1"/>
    <row r="10" spans="1:9" ht="12.75" customHeight="1">
      <c r="B10" s="126"/>
      <c r="C10" s="126"/>
      <c r="D10" s="126"/>
      <c r="E10" s="126"/>
      <c r="F10" s="127"/>
      <c r="G10" s="127"/>
      <c r="H10" s="127"/>
      <c r="I10" s="127"/>
    </row>
    <row r="11" spans="1:9" ht="12.75" customHeight="1"/>
    <row r="12" spans="1:9" ht="12.75" customHeight="1"/>
    <row r="13" spans="1:9" ht="12.75" customHeight="1"/>
    <row r="14" spans="1:9" ht="12.75" customHeight="1"/>
    <row r="15" spans="1:9" ht="12.75" customHeight="1"/>
    <row r="16" spans="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4:E4"/>
    <mergeCell ref="F4:I4"/>
  </mergeCells>
  <pageMargins left="0.75" right="0.75" top="1" bottom="1"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5703125" defaultRowHeight="15" customHeight="1"/>
  <cols>
    <col min="1" max="26" width="8.7109375" customWidth="1"/>
  </cols>
  <sheetData>
    <row r="1" spans="1:26" ht="12.75" customHeight="1">
      <c r="A1" s="128" t="s">
        <v>65</v>
      </c>
      <c r="B1" s="128"/>
      <c r="C1" s="128"/>
      <c r="D1" s="128"/>
      <c r="E1" s="128"/>
      <c r="F1" s="128"/>
      <c r="G1" s="128"/>
      <c r="H1" s="128"/>
      <c r="I1" s="128"/>
      <c r="J1" s="128"/>
      <c r="K1" s="128"/>
      <c r="L1" s="128"/>
      <c r="M1" s="128"/>
      <c r="N1" s="128"/>
      <c r="O1" s="128"/>
      <c r="P1" s="128"/>
      <c r="Q1" s="128"/>
      <c r="R1" s="128"/>
      <c r="S1" s="128"/>
      <c r="T1" s="128"/>
      <c r="U1" s="128"/>
      <c r="V1" s="128"/>
      <c r="W1" s="128"/>
      <c r="X1" s="128"/>
      <c r="Y1" s="128"/>
      <c r="Z1" s="128"/>
    </row>
    <row r="2" spans="1:26" ht="12.75" customHeight="1">
      <c r="A2" s="238">
        <v>2001</v>
      </c>
      <c r="B2" s="239"/>
      <c r="C2" s="239"/>
      <c r="D2" s="239"/>
      <c r="E2" s="238">
        <v>2002</v>
      </c>
      <c r="F2" s="239"/>
      <c r="G2" s="239"/>
      <c r="H2" s="239"/>
    </row>
    <row r="3" spans="1:26" ht="4.5" customHeight="1">
      <c r="A3" s="129"/>
      <c r="B3" s="129"/>
      <c r="C3" s="129"/>
      <c r="D3" s="129"/>
      <c r="E3" s="129"/>
      <c r="F3" s="129"/>
      <c r="G3" s="129"/>
      <c r="H3" s="129"/>
    </row>
    <row r="4" spans="1:26" ht="12.75" customHeight="1">
      <c r="A4" s="130" t="s">
        <v>45</v>
      </c>
      <c r="B4" s="130" t="s">
        <v>46</v>
      </c>
      <c r="C4" s="130" t="s">
        <v>47</v>
      </c>
      <c r="D4" s="130" t="s">
        <v>48</v>
      </c>
      <c r="E4" s="130" t="s">
        <v>66</v>
      </c>
      <c r="F4" s="130" t="s">
        <v>46</v>
      </c>
      <c r="G4" s="130" t="s">
        <v>47</v>
      </c>
      <c r="H4" s="130" t="s">
        <v>48</v>
      </c>
    </row>
    <row r="5" spans="1:26" ht="12.75" customHeight="1">
      <c r="A5" s="131">
        <v>-2</v>
      </c>
      <c r="B5" s="131">
        <v>-1</v>
      </c>
      <c r="C5" s="131">
        <v>1</v>
      </c>
      <c r="D5" s="131">
        <v>2</v>
      </c>
      <c r="E5" s="131">
        <v>3</v>
      </c>
      <c r="F5" s="131">
        <v>4</v>
      </c>
      <c r="G5" s="131">
        <v>5</v>
      </c>
      <c r="H5" s="131">
        <v>6</v>
      </c>
      <c r="I5" s="132"/>
      <c r="J5" s="132"/>
      <c r="K5" s="132"/>
      <c r="L5" s="132"/>
      <c r="M5" s="132"/>
      <c r="N5" s="132"/>
      <c r="O5" s="132"/>
      <c r="P5" s="132"/>
      <c r="Q5" s="132"/>
      <c r="R5" s="132"/>
      <c r="S5" s="132"/>
      <c r="T5" s="132"/>
      <c r="U5" s="132"/>
      <c r="V5" s="132"/>
      <c r="W5" s="132"/>
      <c r="X5" s="132"/>
      <c r="Y5" s="132"/>
      <c r="Z5" s="132"/>
    </row>
    <row r="6" spans="1:26" ht="12.75" customHeight="1"/>
    <row r="7" spans="1:26" ht="12.75" customHeight="1"/>
    <row r="8" spans="1:26" ht="12.75" customHeight="1"/>
    <row r="9" spans="1:26" ht="12.75" customHeight="1"/>
    <row r="10" spans="1:26" ht="12.75" customHeight="1"/>
    <row r="11" spans="1:26" ht="12.75" customHeight="1"/>
    <row r="12" spans="1:26" ht="12.75" customHeight="1"/>
    <row r="13" spans="1:26" ht="12.75" customHeight="1"/>
    <row r="14" spans="1:26" ht="12.75" customHeight="1"/>
    <row r="15" spans="1:26" ht="12.75" customHeight="1"/>
    <row r="16" spans="1:26" ht="12.75" customHeight="1"/>
    <row r="17" spans="1:8" ht="12.75" customHeight="1"/>
    <row r="18" spans="1:8" ht="12.75" customHeight="1"/>
    <row r="19" spans="1:8" ht="12.75" customHeight="1"/>
    <row r="20" spans="1:8" ht="12.75" customHeight="1"/>
    <row r="21" spans="1:8" ht="12.75" customHeight="1"/>
    <row r="22" spans="1:8" ht="12.75" customHeight="1"/>
    <row r="23" spans="1:8" ht="12.75" customHeight="1"/>
    <row r="24" spans="1:8" ht="12.75" customHeight="1"/>
    <row r="25" spans="1:8" ht="12.75" customHeight="1"/>
    <row r="26" spans="1:8" ht="12.75" customHeight="1"/>
    <row r="27" spans="1:8" ht="12.75" customHeight="1"/>
    <row r="28" spans="1:8" ht="12.75" customHeight="1">
      <c r="A28" s="128" t="s">
        <v>67</v>
      </c>
    </row>
    <row r="29" spans="1:8" ht="12.75" customHeight="1">
      <c r="A29" s="133" t="s">
        <v>68</v>
      </c>
      <c r="B29" s="133" t="s">
        <v>69</v>
      </c>
      <c r="C29" s="133" t="s">
        <v>70</v>
      </c>
      <c r="D29" s="133" t="s">
        <v>71</v>
      </c>
      <c r="E29" s="133" t="s">
        <v>72</v>
      </c>
      <c r="F29" s="133" t="s">
        <v>58</v>
      </c>
      <c r="G29" s="133" t="s">
        <v>59</v>
      </c>
      <c r="H29" s="133" t="s">
        <v>60</v>
      </c>
    </row>
    <row r="30" spans="1:8" ht="12.75" customHeight="1">
      <c r="A30" s="131">
        <v>-2</v>
      </c>
      <c r="B30" s="131">
        <v>-1</v>
      </c>
      <c r="C30" s="131">
        <v>1</v>
      </c>
      <c r="D30" s="131">
        <v>2</v>
      </c>
      <c r="E30" s="131">
        <v>3</v>
      </c>
      <c r="F30" s="131">
        <v>4</v>
      </c>
      <c r="G30" s="131">
        <v>5</v>
      </c>
      <c r="H30" s="131">
        <v>6</v>
      </c>
    </row>
    <row r="31" spans="1:8" ht="12.75" customHeight="1"/>
    <row r="32" spans="1:8"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D2"/>
    <mergeCell ref="E2:H2"/>
  </mergeCells>
  <pageMargins left="0.75" right="0.75" top="1" bottom="1" header="0" footer="0"/>
  <pageSetup orientation="landscape"/>
  <rowBreaks count="1" manualBreakCount="1">
    <brk id="26" man="1"/>
  </row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workbookViewId="0"/>
  </sheetViews>
  <sheetFormatPr baseColWidth="10" defaultColWidth="12.5703125" defaultRowHeight="15" customHeight="1"/>
  <cols>
    <col min="1" max="1" width="26.28515625" customWidth="1"/>
    <col min="2" max="8" width="8.7109375" customWidth="1"/>
  </cols>
  <sheetData>
    <row r="1" spans="1:8" ht="12.75" customHeight="1">
      <c r="A1" s="134"/>
      <c r="B1" s="135">
        <v>2006</v>
      </c>
      <c r="C1" s="136">
        <v>2007</v>
      </c>
      <c r="D1" s="136">
        <v>2008</v>
      </c>
      <c r="E1" s="136">
        <v>2009</v>
      </c>
      <c r="F1" s="136">
        <v>2010</v>
      </c>
      <c r="G1" s="137">
        <v>2011</v>
      </c>
      <c r="H1" s="138">
        <v>2012</v>
      </c>
    </row>
    <row r="2" spans="1:8" ht="12.75" customHeight="1">
      <c r="A2" s="139" t="s">
        <v>73</v>
      </c>
      <c r="B2" s="140">
        <f t="shared" ref="B2:H2" si="0">B37+B38</f>
        <v>1110.8</v>
      </c>
      <c r="C2" s="141">
        <f t="shared" si="0"/>
        <v>1175</v>
      </c>
      <c r="D2" s="141">
        <f t="shared" si="0"/>
        <v>1220</v>
      </c>
      <c r="E2" s="141">
        <f t="shared" si="0"/>
        <v>1215</v>
      </c>
      <c r="F2" s="141">
        <f t="shared" si="0"/>
        <v>1229</v>
      </c>
      <c r="G2" s="141">
        <f t="shared" si="0"/>
        <v>1286</v>
      </c>
      <c r="H2" s="142">
        <f t="shared" si="0"/>
        <v>1359</v>
      </c>
    </row>
    <row r="3" spans="1:8" ht="12.75" customHeight="1">
      <c r="A3" s="139" t="s">
        <v>74</v>
      </c>
      <c r="B3" s="143">
        <v>4548</v>
      </c>
      <c r="C3" s="144">
        <v>4333</v>
      </c>
      <c r="D3" s="144">
        <v>4176</v>
      </c>
      <c r="E3" s="145">
        <v>3966</v>
      </c>
      <c r="F3" s="145">
        <v>3739</v>
      </c>
      <c r="G3" s="145">
        <v>3593</v>
      </c>
      <c r="H3" s="146">
        <v>3406</v>
      </c>
    </row>
    <row r="4" spans="1:8" ht="12.75" customHeight="1">
      <c r="A4" s="139" t="s">
        <v>75</v>
      </c>
      <c r="B4" s="147">
        <v>0</v>
      </c>
      <c r="C4" s="148">
        <v>35</v>
      </c>
      <c r="D4" s="148">
        <v>78</v>
      </c>
      <c r="E4" s="149">
        <v>170</v>
      </c>
      <c r="F4" s="149">
        <v>314</v>
      </c>
      <c r="G4" s="149">
        <v>509</v>
      </c>
      <c r="H4" s="150">
        <v>678</v>
      </c>
    </row>
    <row r="5" spans="1:8" ht="12.75" customHeight="1">
      <c r="A5" s="151" t="s">
        <v>76</v>
      </c>
      <c r="B5" s="152">
        <f t="shared" ref="B5:H5" si="1">SUM(B2:B4)</f>
        <v>5658.8</v>
      </c>
      <c r="C5" s="153">
        <f t="shared" si="1"/>
        <v>5543</v>
      </c>
      <c r="D5" s="153">
        <f t="shared" si="1"/>
        <v>5474</v>
      </c>
      <c r="E5" s="154">
        <f t="shared" si="1"/>
        <v>5351</v>
      </c>
      <c r="F5" s="154">
        <f t="shared" si="1"/>
        <v>5282</v>
      </c>
      <c r="G5" s="154">
        <f t="shared" si="1"/>
        <v>5388</v>
      </c>
      <c r="H5" s="155">
        <f t="shared" si="1"/>
        <v>5443</v>
      </c>
    </row>
    <row r="6" spans="1:8" ht="12.75" customHeight="1"/>
    <row r="7" spans="1:8" ht="12.75" customHeight="1"/>
    <row r="8" spans="1:8" ht="12.75" customHeight="1"/>
    <row r="9" spans="1:8" ht="12.75" customHeight="1"/>
    <row r="10" spans="1:8" ht="12.75" customHeight="1"/>
    <row r="11" spans="1:8" ht="12.75" customHeight="1"/>
    <row r="12" spans="1:8" ht="12.75" customHeight="1"/>
    <row r="13" spans="1:8" ht="12.75" customHeight="1"/>
    <row r="14" spans="1:8" ht="12.75" customHeight="1"/>
    <row r="15" spans="1:8" ht="12.75" customHeight="1"/>
    <row r="16" spans="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8" ht="12.75" customHeight="1"/>
    <row r="34" spans="1:8" ht="12.75" customHeight="1"/>
    <row r="35" spans="1:8" ht="12.75" customHeight="1"/>
    <row r="36" spans="1:8" ht="12.75" customHeight="1"/>
    <row r="37" spans="1:8" ht="12.75" customHeight="1">
      <c r="A37" s="139" t="s">
        <v>77</v>
      </c>
      <c r="B37" s="156">
        <v>916.7</v>
      </c>
      <c r="C37" s="157">
        <v>1020</v>
      </c>
      <c r="D37" s="157">
        <v>1096</v>
      </c>
      <c r="E37" s="156">
        <v>1128</v>
      </c>
      <c r="F37" s="156">
        <v>1167</v>
      </c>
      <c r="G37" s="156">
        <v>1242</v>
      </c>
      <c r="H37" s="158">
        <v>1326</v>
      </c>
    </row>
    <row r="38" spans="1:8" ht="12.75" customHeight="1">
      <c r="A38" s="139" t="s">
        <v>78</v>
      </c>
      <c r="B38" s="156">
        <v>194.1</v>
      </c>
      <c r="C38" s="157">
        <v>155</v>
      </c>
      <c r="D38" s="157">
        <v>124</v>
      </c>
      <c r="E38" s="156">
        <v>87</v>
      </c>
      <c r="F38" s="156">
        <v>62</v>
      </c>
      <c r="G38" s="156">
        <v>44</v>
      </c>
      <c r="H38" s="158">
        <v>33</v>
      </c>
    </row>
    <row r="39" spans="1:8" ht="12.75" customHeight="1">
      <c r="B39" s="121"/>
      <c r="C39" s="121"/>
      <c r="D39" s="121"/>
      <c r="E39" s="121"/>
      <c r="F39" s="121"/>
      <c r="G39" s="121"/>
      <c r="H39" s="121"/>
    </row>
    <row r="40" spans="1:8" ht="12.75" customHeight="1">
      <c r="A40" s="139" t="s">
        <v>79</v>
      </c>
      <c r="B40" s="156">
        <f t="shared" ref="B40:H40" si="2">SUM(B37:B39)</f>
        <v>1110.8</v>
      </c>
      <c r="C40" s="157">
        <f t="shared" si="2"/>
        <v>1175</v>
      </c>
      <c r="D40" s="157">
        <f t="shared" si="2"/>
        <v>1220</v>
      </c>
      <c r="E40" s="156">
        <f t="shared" si="2"/>
        <v>1215</v>
      </c>
      <c r="F40" s="156">
        <f t="shared" si="2"/>
        <v>1229</v>
      </c>
      <c r="G40" s="156">
        <f t="shared" si="2"/>
        <v>1286</v>
      </c>
      <c r="H40" s="158">
        <f t="shared" si="2"/>
        <v>1359</v>
      </c>
    </row>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Statistiques par secteur</vt:lpstr>
      <vt:lpstr>Quarterly Seg Graphs</vt:lpstr>
      <vt:lpstr>Quarterly Fin Graphs</vt:lpstr>
      <vt:lpstr>Annual Op Graphs</vt:lpstr>
      <vt:lpstr>Quarterly Op Graphs</vt:lpstr>
      <vt:lpstr>Sample Graphs</vt:lpstr>
      <vt:lpstr>new graph on annual segmented</vt:lpstr>
      <vt:lpstr>'Quarterly Seg Graphs'!Z_B008F9EE_3F54_11D7_949E_0050BA116C93_.wvu.PrintArea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Lauriane Rouleau-Delage</dc:creator>
  <cp:lastModifiedBy>Lauriane Rouleau-Delage</cp:lastModifiedBy>
  <dcterms:created xsi:type="dcterms:W3CDTF">2025-04-02T17:27:00Z</dcterms:created>
  <dcterms:modified xsi:type="dcterms:W3CDTF">2025-04-02T17:27:00Z</dcterms:modified>
</cp:coreProperties>
</file>