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filterPrivacy="1" codeName="ThisWorkbook" defaultThemeVersion="124226"/>
  <xr:revisionPtr revIDLastSave="0" documentId="6_{9538317F-9B73-4B25-BDF9-239495BBFF2E}" xr6:coauthVersionLast="47" xr6:coauthVersionMax="47" xr10:uidLastSave="{00000000-0000-0000-0000-000000000000}"/>
  <bookViews>
    <workbookView xWindow="-98" yWindow="-98" windowWidth="21795" windowHeight="14235" xr2:uid="{00000000-000D-0000-FFFF-FFFF00000000}"/>
  </bookViews>
  <sheets>
    <sheet name="Contracts Register" sheetId="43" r:id="rId1"/>
  </sheets>
  <definedNames>
    <definedName name="_xlnm._FilterDatabase" localSheetId="0" hidden="1">'Contracts Register'!$A$1:$L$80</definedName>
    <definedName name="Month">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6" i="43" l="1"/>
</calcChain>
</file>

<file path=xl/sharedStrings.xml><?xml version="1.0" encoding="utf-8"?>
<sst xmlns="http://schemas.openxmlformats.org/spreadsheetml/2006/main" count="460" uniqueCount="270">
  <si>
    <t>Banner Business Supplies</t>
  </si>
  <si>
    <t>Office Supplies</t>
  </si>
  <si>
    <t>Claranet</t>
  </si>
  <si>
    <t>Creditsafe</t>
  </si>
  <si>
    <t>Lexis Nexis</t>
  </si>
  <si>
    <t>Legal</t>
  </si>
  <si>
    <t>Cleaning Services</t>
  </si>
  <si>
    <t>Contract</t>
  </si>
  <si>
    <t>Description</t>
  </si>
  <si>
    <t>Contractor</t>
  </si>
  <si>
    <t>Department</t>
  </si>
  <si>
    <t>Start Date</t>
  </si>
  <si>
    <t>Max. Contract End Date</t>
  </si>
  <si>
    <t>Est. Total Contract Value (Inc. VAT)</t>
  </si>
  <si>
    <t>Procurement Route</t>
  </si>
  <si>
    <t>Framework</t>
  </si>
  <si>
    <t>22-022</t>
  </si>
  <si>
    <t>Legal Services Framework (2022) : Lot 1 UK Solicitors</t>
  </si>
  <si>
    <t>Capital Law LLP</t>
  </si>
  <si>
    <t>ITT</t>
  </si>
  <si>
    <t>TLT</t>
  </si>
  <si>
    <t>DAC Beachcroft</t>
  </si>
  <si>
    <t>Brodies LLP</t>
  </si>
  <si>
    <t>Legal Services Framework (2022) : Lot 2 Barristers</t>
  </si>
  <si>
    <t>Cornerstone Chambers</t>
  </si>
  <si>
    <t>11KBW</t>
  </si>
  <si>
    <t>39 Essex Chambers</t>
  </si>
  <si>
    <t>Legal Services Framework (2022) : Lot 3 Scottish Solicitors</t>
  </si>
  <si>
    <t>22-018</t>
  </si>
  <si>
    <t>TBC</t>
  </si>
  <si>
    <t>Communications</t>
  </si>
  <si>
    <t>GC Event</t>
  </si>
  <si>
    <t>Parliamentary Monitoring</t>
  </si>
  <si>
    <t>Dods</t>
  </si>
  <si>
    <t>22-025</t>
  </si>
  <si>
    <t>Website Usage Analysis</t>
  </si>
  <si>
    <t>SimilarWeb UK Ltd</t>
  </si>
  <si>
    <t>STA</t>
  </si>
  <si>
    <t>Investigate search tool (Hooyu)</t>
  </si>
  <si>
    <t>GB Group Ltd</t>
  </si>
  <si>
    <t>People Services</t>
  </si>
  <si>
    <t>23-005</t>
  </si>
  <si>
    <t>Grading Software</t>
  </si>
  <si>
    <t>Willis Trowers Watson (WTW)</t>
  </si>
  <si>
    <t>22-038</t>
  </si>
  <si>
    <t>Executive Training</t>
  </si>
  <si>
    <t>Woman of Many Businesses</t>
  </si>
  <si>
    <t>MHR International UK Limited (MHR)</t>
  </si>
  <si>
    <t>23-016</t>
  </si>
  <si>
    <t>Employment Law Portal aka Xpert HR</t>
  </si>
  <si>
    <t>21-007</t>
  </si>
  <si>
    <t>Learning Management System</t>
  </si>
  <si>
    <t>Learning Nexus</t>
  </si>
  <si>
    <t>G-Cloud 12</t>
  </si>
  <si>
    <t>Webrecruit Group aka WRG</t>
  </si>
  <si>
    <t>Government Credit Cards</t>
  </si>
  <si>
    <t>Barclaycard</t>
  </si>
  <si>
    <t>Finance</t>
  </si>
  <si>
    <t>Nolan</t>
  </si>
  <si>
    <t>e-Procurement Platform</t>
  </si>
  <si>
    <t>Proactis (My Tenders)</t>
  </si>
  <si>
    <t>Employee Benefits</t>
  </si>
  <si>
    <t>Edenred (UK Group) Limited</t>
  </si>
  <si>
    <t>RM6133</t>
  </si>
  <si>
    <t>23-024</t>
  </si>
  <si>
    <t>Non Clinical Staffing</t>
  </si>
  <si>
    <t>Various (according to selection tool)</t>
  </si>
  <si>
    <t>RM6277</t>
  </si>
  <si>
    <t>Governance</t>
  </si>
  <si>
    <t>23-004</t>
  </si>
  <si>
    <t>Request Management System</t>
  </si>
  <si>
    <t xml:space="preserve">Computer Application Services Limited </t>
  </si>
  <si>
    <t>G-Cloud 13 RM1557.13</t>
  </si>
  <si>
    <t>22-028</t>
  </si>
  <si>
    <t>SPSS Licences &amp; Supporting Services</t>
  </si>
  <si>
    <t>Smart Vision Europe Limited Ltd</t>
  </si>
  <si>
    <t>You Gov</t>
  </si>
  <si>
    <t>Young People &amp; Gambling Survey</t>
  </si>
  <si>
    <t>IPSOS MORI</t>
  </si>
  <si>
    <t>Yonder</t>
  </si>
  <si>
    <t>Research DPS</t>
  </si>
  <si>
    <t>22-026</t>
  </si>
  <si>
    <t>Complaints Data service</t>
  </si>
  <si>
    <t>Resolvercouk limited</t>
  </si>
  <si>
    <t>21-019</t>
  </si>
  <si>
    <t>National Centre for Social Research</t>
  </si>
  <si>
    <t>DPS Reseach</t>
  </si>
  <si>
    <t>22-037</t>
  </si>
  <si>
    <t>Vetting Services</t>
  </si>
  <si>
    <t>Verifile</t>
  </si>
  <si>
    <t>Licensing</t>
  </si>
  <si>
    <t>Credit Checking Services</t>
  </si>
  <si>
    <t>Digital &amp; Technology</t>
  </si>
  <si>
    <t>Facilities</t>
  </si>
  <si>
    <t>Confidential Waste Collection</t>
  </si>
  <si>
    <t>Restore Datashred</t>
  </si>
  <si>
    <t>Planned  &amp; Reactive Maintenance</t>
  </si>
  <si>
    <t>Phosters</t>
  </si>
  <si>
    <t>Ideal Cleaning</t>
  </si>
  <si>
    <t>ESPO 262_20</t>
  </si>
  <si>
    <t>Koris365 South Limited</t>
  </si>
  <si>
    <t xml:space="preserve">Public Services Network (PSN) Line </t>
  </si>
  <si>
    <t>Vodafone</t>
  </si>
  <si>
    <t>R&amp;S and Data</t>
  </si>
  <si>
    <t>Bytes</t>
  </si>
  <si>
    <t>KCS Y20011</t>
  </si>
  <si>
    <t>Azure Cloud Services</t>
  </si>
  <si>
    <t>RM6068 Lot 3</t>
  </si>
  <si>
    <t>24-016</t>
  </si>
  <si>
    <t>RM6299 Lot 1</t>
  </si>
  <si>
    <t>Microsoft 365 Licences &amp; Associated Products</t>
  </si>
  <si>
    <t>Nominet UK</t>
  </si>
  <si>
    <t>RM6167 Lot 1</t>
  </si>
  <si>
    <t>Subscription based Research Services - Finance</t>
  </si>
  <si>
    <t>Gartner UK Limited</t>
  </si>
  <si>
    <t>G-Cloud 13</t>
  </si>
  <si>
    <t>Subscription based Research Services - HR</t>
  </si>
  <si>
    <t>Intelligence</t>
  </si>
  <si>
    <t>Oracle Corporation UK</t>
  </si>
  <si>
    <t>Advantex</t>
  </si>
  <si>
    <t>Immediate Expiry Date</t>
  </si>
  <si>
    <t>Extention Option (Years Remaining)</t>
  </si>
  <si>
    <t>Review Date</t>
  </si>
  <si>
    <t>24-004</t>
  </si>
  <si>
    <t>Provision of on-line legal resources aka LIONS</t>
  </si>
  <si>
    <t>Government Legal Department</t>
  </si>
  <si>
    <t>GLD LIONS</t>
  </si>
  <si>
    <t>24-015</t>
  </si>
  <si>
    <t>Criminal Law Barrister FW (2024)</t>
  </si>
  <si>
    <t>QEB Hollis Whiteman</t>
  </si>
  <si>
    <t>13/02/2027</t>
  </si>
  <si>
    <t>24-006</t>
  </si>
  <si>
    <t>Executive Coaching Services</t>
  </si>
  <si>
    <t>Forward Institute</t>
  </si>
  <si>
    <t>LVPS</t>
  </si>
  <si>
    <t>24-011</t>
  </si>
  <si>
    <t>Traditional Media Monitoring</t>
  </si>
  <si>
    <t>Access Intelligence Media &amp; Communications Limited</t>
  </si>
  <si>
    <t>31/07/2027</t>
  </si>
  <si>
    <t>RM6126</t>
  </si>
  <si>
    <t>25-001</t>
  </si>
  <si>
    <t>24-007</t>
  </si>
  <si>
    <t>24-003</t>
  </si>
  <si>
    <t>Occupational Health &amp; EAP Services (2024)</t>
  </si>
  <si>
    <t>Medigold</t>
  </si>
  <si>
    <t>RM6182 Lot 1</t>
  </si>
  <si>
    <t>24-020</t>
  </si>
  <si>
    <t>24-005</t>
  </si>
  <si>
    <t>ZScaler Private App Access Solution &amp; Web Filtering</t>
  </si>
  <si>
    <t>RM6098</t>
  </si>
  <si>
    <t>24-019</t>
  </si>
  <si>
    <t>Phoenix</t>
  </si>
  <si>
    <t>Aggregation</t>
  </si>
  <si>
    <t>NFC177 Lot 2</t>
  </si>
  <si>
    <t>23-002</t>
  </si>
  <si>
    <t>Intelligence System</t>
  </si>
  <si>
    <t>Altia Solutions Ltd.</t>
  </si>
  <si>
    <t>Social Media Monitoring</t>
  </si>
  <si>
    <t>Orlo</t>
  </si>
  <si>
    <t>24-022</t>
  </si>
  <si>
    <t>RM6248</t>
  </si>
  <si>
    <t>24-036</t>
  </si>
  <si>
    <t>G-Cloud 14</t>
  </si>
  <si>
    <t>23-028</t>
  </si>
  <si>
    <t>23-003</t>
  </si>
  <si>
    <t>Applicant Tracking System (ATS)</t>
  </si>
  <si>
    <t>24-034</t>
  </si>
  <si>
    <t>Recruiter &amp; Talent Insight Seats</t>
  </si>
  <si>
    <t>Linked In</t>
  </si>
  <si>
    <t>25-011</t>
  </si>
  <si>
    <t>Funds Withdrawal Complaints Project</t>
  </si>
  <si>
    <t>25-002</t>
  </si>
  <si>
    <t>Board Portal Software</t>
  </si>
  <si>
    <t>Azeus Convene</t>
  </si>
  <si>
    <t>23-033</t>
  </si>
  <si>
    <t>Consumer Insight &amp; Brand Indexing Tool</t>
  </si>
  <si>
    <t>22-027</t>
  </si>
  <si>
    <t>Mobile voice &amp; data service</t>
  </si>
  <si>
    <t>BT</t>
  </si>
  <si>
    <t xml:space="preserve">LLP IM&amp;T FW Lot 2.4 </t>
  </si>
  <si>
    <t>23-023</t>
  </si>
  <si>
    <t>HRIS &amp; Fully Managed Payroll Service</t>
  </si>
  <si>
    <t>Civica</t>
  </si>
  <si>
    <t>24-013</t>
  </si>
  <si>
    <t>Continuous Refinement of GSGB</t>
  </si>
  <si>
    <t>Gambling Survey Great Britain</t>
  </si>
  <si>
    <t>22-012</t>
  </si>
  <si>
    <t>Network Support Services</t>
  </si>
  <si>
    <t>RM6100 Lot 3c</t>
  </si>
  <si>
    <t>4NL065</t>
  </si>
  <si>
    <t>Litigation Support</t>
  </si>
  <si>
    <t>Ernst &amp; Young</t>
  </si>
  <si>
    <t>4NL Competition</t>
  </si>
  <si>
    <t>MCF3</t>
  </si>
  <si>
    <t>23-001</t>
  </si>
  <si>
    <t>Case Management System</t>
  </si>
  <si>
    <t>Objective Corporation UK Limited</t>
  </si>
  <si>
    <t>22-034</t>
  </si>
  <si>
    <t>4NL Regulation</t>
  </si>
  <si>
    <t>31/04/2026</t>
  </si>
  <si>
    <t>22-035</t>
  </si>
  <si>
    <t>Photocopier Lease Only</t>
  </si>
  <si>
    <t>Ricoh</t>
  </si>
  <si>
    <t>RM6174 Lot 1.</t>
  </si>
  <si>
    <t>25-003</t>
  </si>
  <si>
    <t>Travel and Accommodation</t>
  </si>
  <si>
    <t>Travelperk UK IRL</t>
  </si>
  <si>
    <t>RM6342 Lot 2</t>
  </si>
  <si>
    <t>24-008</t>
  </si>
  <si>
    <t>Finance system (inc. e-Request)</t>
  </si>
  <si>
    <t>RMRM6194</t>
  </si>
  <si>
    <t>RM6116</t>
  </si>
  <si>
    <t>24-028</t>
  </si>
  <si>
    <t>Consumer Voice Framework</t>
  </si>
  <si>
    <t>Yonder Consulting</t>
  </si>
  <si>
    <t>ITT PCR 2015</t>
  </si>
  <si>
    <t>Behavioural Insights</t>
  </si>
  <si>
    <t>Humankind Research</t>
  </si>
  <si>
    <t>Savanta Group</t>
  </si>
  <si>
    <t>23-026</t>
  </si>
  <si>
    <t>21-002</t>
  </si>
  <si>
    <t>CCTV &amp; Access Control support</t>
  </si>
  <si>
    <t>24-035</t>
  </si>
  <si>
    <t>Provision of PSN Core Services</t>
  </si>
  <si>
    <t>25-006</t>
  </si>
  <si>
    <t>ESPO 981-23</t>
  </si>
  <si>
    <t>24-012</t>
  </si>
  <si>
    <t>Financial Transactions &amp; Survey Data</t>
  </si>
  <si>
    <t>23-043</t>
  </si>
  <si>
    <t>Sharegate Licence</t>
  </si>
  <si>
    <t>24-031</t>
  </si>
  <si>
    <t>25-008</t>
  </si>
  <si>
    <t>Venue Hire</t>
  </si>
  <si>
    <t>Calders</t>
  </si>
  <si>
    <t>RM6342 Lot 3</t>
  </si>
  <si>
    <t>25-009</t>
  </si>
  <si>
    <t>21-043</t>
  </si>
  <si>
    <t>Internet Access, Managed Networks &amp; Firewalls</t>
  </si>
  <si>
    <t>24-026</t>
  </si>
  <si>
    <t>Unified Support Services</t>
  </si>
  <si>
    <t>Microsoft</t>
  </si>
  <si>
    <t>21-047</t>
  </si>
  <si>
    <t>API - Licence Fee Calculator</t>
  </si>
  <si>
    <t>23-022</t>
  </si>
  <si>
    <t>Covert Digital Footprint</t>
  </si>
  <si>
    <t>IIS Ltd aka Longarm</t>
  </si>
  <si>
    <t>23-006</t>
  </si>
  <si>
    <t>24-001</t>
  </si>
  <si>
    <t>Risk Management System</t>
  </si>
  <si>
    <t>CoreStream</t>
  </si>
  <si>
    <t>24-021</t>
  </si>
  <si>
    <t>7 year hosted Archive Solution (Payroll)</t>
  </si>
  <si>
    <t>24-009</t>
  </si>
  <si>
    <t>24-033</t>
  </si>
  <si>
    <t>Research re: National Lottery Retail Players</t>
  </si>
  <si>
    <t>22-014</t>
  </si>
  <si>
    <t xml:space="preserve">Third party annual software support for Oracle </t>
  </si>
  <si>
    <t>Spinnaker</t>
  </si>
  <si>
    <t>4NL004</t>
  </si>
  <si>
    <t>Legal Support Services</t>
  </si>
  <si>
    <t>Hogan Lovells International LLP</t>
  </si>
  <si>
    <t>RM3787</t>
  </si>
  <si>
    <t>4NL064</t>
  </si>
  <si>
    <t>Capital Law</t>
  </si>
  <si>
    <t>RM6240</t>
  </si>
  <si>
    <t>24-017</t>
  </si>
  <si>
    <t>Data Science &amp; Analytical Services</t>
  </si>
  <si>
    <t>PWC</t>
  </si>
  <si>
    <t>Great Plains Finance system (inc e-Request)</t>
  </si>
  <si>
    <t>Framework Reference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</si>
</sst>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£&quot;#,##0;[Red]\-&quot;£&quot;#,##0"/>
    <numFmt numFmtId="43" formatCode="_-* #,##0.00_-;\-* #,##0.00_-;_-* &quot;-&quot;??_-;_-@_-"/>
    <numFmt numFmtId="166" formatCode="dd/mm/yyyy;@"/>
    <numFmt numFmtId="167" formatCode="&quot;£&quot;#,##0"/>
    <numFmt numFmtId="169" formatCode="_-&quot;£&quot;* #,##0_-;\-&quot;£&quot;* #,##0_-;_-&quot;£&quot;* &quot;-&quot;??_-;_-@_-"/>
    <numFmt numFmtId="170" formatCode="[$$-409]#,##0"/>
    <numFmt numFmtId="171" formatCode="d/mm/yyyy;@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3A3A3A"/>
      <name val="Arial"/>
      <family val="2"/>
    </font>
    <font>
      <sz val="10"/>
      <color rgb="FF0B0C0C"/>
      <name val="Arial"/>
      <family val="2"/>
    </font>
    <font>
      <sz val="11"/>
      <color rgb="FF000000"/>
      <name val="Calibri"/>
      <family val="2"/>
    </font>
    <font>
      <sz val="10"/>
      <color rgb="FF92D050"/>
      <name val="Arial"/>
      <family val="2"/>
    </font>
    <font>
      <sz val="8"/>
      <name val="Arial"/>
      <family val="2"/>
    </font>
    <font>
      <sz val="10"/>
      <color rgb="FF0070C0"/>
      <name val="Arial"/>
      <family val="2"/>
    </font>
    <font>
      <sz val="11"/>
      <name val="Calibri"/>
      <family val="2"/>
    </font>
    <font>
      <sz val="10"/>
      <color rgb="FFFF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61">
    <xf numFmtId="0" fontId="0" fillId="0" borderId="0"/>
    <xf numFmtId="0" fontId="5" fillId="0" borderId="0"/>
    <xf numFmtId="0" fontId="4" fillId="0" borderId="0"/>
    <xf numFmtId="0" fontId="5" fillId="0" borderId="0"/>
    <xf numFmtId="0" fontId="3" fillId="0" borderId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9" applyNumberFormat="0" applyAlignment="0" applyProtection="0"/>
    <xf numFmtId="0" fontId="17" fillId="6" borderId="10" applyNumberFormat="0" applyAlignment="0" applyProtection="0"/>
    <xf numFmtId="0" fontId="18" fillId="6" borderId="9" applyNumberFormat="0" applyAlignment="0" applyProtection="0"/>
    <xf numFmtId="0" fontId="19" fillId="0" borderId="11" applyNumberFormat="0" applyFill="0" applyAlignment="0" applyProtection="0"/>
    <xf numFmtId="0" fontId="20" fillId="7" borderId="12" applyNumberFormat="0" applyAlignment="0" applyProtection="0"/>
    <xf numFmtId="0" fontId="21" fillId="0" borderId="0" applyNumberFormat="0" applyFill="0" applyBorder="0" applyAlignment="0" applyProtection="0"/>
    <xf numFmtId="0" fontId="8" fillId="8" borderId="13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14" applyNumberFormat="0" applyFill="0" applyAlignment="0" applyProtection="0"/>
    <xf numFmtId="0" fontId="24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4" fillId="32" borderId="0" applyNumberFormat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5" fillId="8" borderId="1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75">
    <xf numFmtId="0" fontId="0" fillId="0" borderId="0" xfId="0"/>
    <xf numFmtId="0" fontId="5" fillId="0" borderId="1" xfId="0" applyFont="1" applyBorder="1" applyAlignment="1">
      <alignment horizontal="left"/>
    </xf>
    <xf numFmtId="0" fontId="5" fillId="0" borderId="0" xfId="0" applyFont="1"/>
    <xf numFmtId="0" fontId="5" fillId="0" borderId="1" xfId="0" applyFont="1" applyBorder="1"/>
    <xf numFmtId="0" fontId="0" fillId="0" borderId="1" xfId="0" applyBorder="1"/>
    <xf numFmtId="0" fontId="0" fillId="0" borderId="0" xfId="0" applyAlignment="1">
      <alignment horizontal="center" wrapText="1"/>
    </xf>
    <xf numFmtId="166" fontId="5" fillId="0" borderId="1" xfId="0" applyNumberFormat="1" applyFont="1" applyBorder="1"/>
    <xf numFmtId="0" fontId="5" fillId="0" borderId="1" xfId="0" applyFont="1" applyBorder="1" applyAlignment="1">
      <alignment horizontal="right"/>
    </xf>
    <xf numFmtId="166" fontId="6" fillId="0" borderId="1" xfId="0" applyNumberFormat="1" applyFont="1" applyBorder="1"/>
    <xf numFmtId="0" fontId="6" fillId="0" borderId="1" xfId="0" applyFont="1" applyBorder="1"/>
    <xf numFmtId="0" fontId="6" fillId="0" borderId="1" xfId="0" applyFont="1" applyBorder="1" applyAlignment="1">
      <alignment horizontal="right"/>
    </xf>
    <xf numFmtId="0" fontId="25" fillId="0" borderId="1" xfId="0" applyFont="1" applyBorder="1"/>
    <xf numFmtId="0" fontId="27" fillId="0" borderId="1" xfId="0" applyFont="1" applyBorder="1"/>
    <xf numFmtId="0" fontId="28" fillId="0" borderId="1" xfId="0" applyFont="1" applyBorder="1"/>
    <xf numFmtId="166" fontId="5" fillId="0" borderId="1" xfId="0" applyNumberFormat="1" applyFont="1" applyBorder="1" applyAlignment="1">
      <alignment horizontal="right"/>
    </xf>
    <xf numFmtId="166" fontId="5" fillId="0" borderId="5" xfId="0" applyNumberFormat="1" applyFont="1" applyBorder="1"/>
    <xf numFmtId="0" fontId="5" fillId="0" borderId="4" xfId="0" applyFont="1" applyBorder="1"/>
    <xf numFmtId="167" fontId="5" fillId="0" borderId="3" xfId="0" applyNumberFormat="1" applyFont="1" applyBorder="1"/>
    <xf numFmtId="14" fontId="5" fillId="0" borderId="1" xfId="0" applyNumberFormat="1" applyFont="1" applyBorder="1"/>
    <xf numFmtId="0" fontId="26" fillId="0" borderId="1" xfId="0" applyFont="1" applyBorder="1"/>
    <xf numFmtId="167" fontId="5" fillId="0" borderId="0" xfId="0" applyNumberFormat="1" applyFont="1"/>
    <xf numFmtId="167" fontId="5" fillId="0" borderId="4" xfId="0" applyNumberFormat="1" applyFont="1" applyBorder="1"/>
    <xf numFmtId="0" fontId="31" fillId="0" borderId="1" xfId="0" applyFont="1" applyBorder="1"/>
    <xf numFmtId="0" fontId="5" fillId="0" borderId="2" xfId="0" applyFont="1" applyBorder="1" applyAlignment="1">
      <alignment horizontal="right"/>
    </xf>
    <xf numFmtId="0" fontId="5" fillId="0" borderId="2" xfId="0" applyFont="1" applyBorder="1"/>
    <xf numFmtId="14" fontId="5" fillId="0" borderId="2" xfId="0" applyNumberFormat="1" applyFont="1" applyBorder="1"/>
    <xf numFmtId="167" fontId="6" fillId="0" borderId="4" xfId="0" applyNumberFormat="1" applyFont="1" applyBorder="1"/>
    <xf numFmtId="166" fontId="5" fillId="0" borderId="2" xfId="0" applyNumberFormat="1" applyFont="1" applyBorder="1"/>
    <xf numFmtId="171" fontId="5" fillId="0" borderId="1" xfId="0" applyNumberFormat="1" applyFont="1" applyBorder="1"/>
    <xf numFmtId="14" fontId="5" fillId="0" borderId="4" xfId="0" applyNumberFormat="1" applyFont="1" applyBorder="1"/>
    <xf numFmtId="6" fontId="5" fillId="0" borderId="4" xfId="0" applyNumberFormat="1" applyFont="1" applyBorder="1"/>
    <xf numFmtId="0" fontId="32" fillId="0" borderId="1" xfId="0" applyFont="1" applyBorder="1"/>
    <xf numFmtId="167" fontId="5" fillId="0" borderId="15" xfId="0" applyNumberFormat="1" applyFont="1" applyBorder="1"/>
    <xf numFmtId="0" fontId="5" fillId="0" borderId="15" xfId="0" applyFont="1" applyBorder="1"/>
    <xf numFmtId="0" fontId="5" fillId="0" borderId="3" xfId="0" applyFont="1" applyBorder="1"/>
    <xf numFmtId="0" fontId="5" fillId="34" borderId="1" xfId="0" applyFont="1" applyFill="1" applyBorder="1"/>
    <xf numFmtId="170" fontId="30" fillId="0" borderId="4" xfId="0" applyNumberFormat="1" applyFont="1" applyBorder="1"/>
    <xf numFmtId="167" fontId="5" fillId="0" borderId="19" xfId="0" applyNumberFormat="1" applyFont="1" applyBorder="1"/>
    <xf numFmtId="167" fontId="5" fillId="0" borderId="17" xfId="0" applyNumberFormat="1" applyFont="1" applyBorder="1"/>
    <xf numFmtId="167" fontId="0" fillId="0" borderId="4" xfId="0" applyNumberFormat="1" applyBorder="1"/>
    <xf numFmtId="167" fontId="5" fillId="0" borderId="4" xfId="0" applyNumberFormat="1" applyFont="1" applyBorder="1" applyAlignment="1">
      <alignment horizontal="right"/>
    </xf>
    <xf numFmtId="0" fontId="7" fillId="33" borderId="15" xfId="2" applyFont="1" applyFill="1" applyBorder="1" applyAlignment="1">
      <alignment horizontal="center" vertical="center" wrapText="1"/>
    </xf>
    <xf numFmtId="0" fontId="7" fillId="33" borderId="15" xfId="0" applyFont="1" applyFill="1" applyBorder="1" applyAlignment="1">
      <alignment horizontal="center" vertical="center" wrapText="1"/>
    </xf>
    <xf numFmtId="14" fontId="7" fillId="33" borderId="15" xfId="0" applyNumberFormat="1" applyFont="1" applyFill="1" applyBorder="1" applyAlignment="1">
      <alignment horizontal="center" vertical="center" textRotation="90" wrapText="1"/>
    </xf>
    <xf numFmtId="2" fontId="7" fillId="33" borderId="15" xfId="0" applyNumberFormat="1" applyFont="1" applyFill="1" applyBorder="1" applyAlignment="1">
      <alignment horizontal="center" vertical="center" textRotation="90" wrapText="1"/>
    </xf>
    <xf numFmtId="166" fontId="7" fillId="33" borderId="15" xfId="0" applyNumberFormat="1" applyFont="1" applyFill="1" applyBorder="1" applyAlignment="1">
      <alignment horizontal="center" vertical="center" textRotation="90" wrapText="1"/>
    </xf>
    <xf numFmtId="0" fontId="7" fillId="33" borderId="15" xfId="0" applyFont="1" applyFill="1" applyBorder="1" applyAlignment="1">
      <alignment horizontal="center" vertical="center" textRotation="90" wrapText="1"/>
    </xf>
    <xf numFmtId="169" fontId="7" fillId="33" borderId="15" xfId="0" applyNumberFormat="1" applyFont="1" applyFill="1" applyBorder="1" applyAlignment="1">
      <alignment horizontal="center" vertical="center" textRotation="90" wrapText="1"/>
    </xf>
    <xf numFmtId="0" fontId="5" fillId="0" borderId="15" xfId="0" applyFont="1" applyBorder="1" applyAlignment="1">
      <alignment horizontal="right"/>
    </xf>
    <xf numFmtId="166" fontId="5" fillId="0" borderId="15" xfId="0" applyNumberFormat="1" applyFont="1" applyBorder="1"/>
    <xf numFmtId="166" fontId="5" fillId="0" borderId="16" xfId="0" applyNumberFormat="1" applyFont="1" applyBorder="1"/>
    <xf numFmtId="0" fontId="5" fillId="0" borderId="3" xfId="0" applyFont="1" applyBorder="1" applyAlignment="1">
      <alignment horizontal="right"/>
    </xf>
    <xf numFmtId="166" fontId="5" fillId="0" borderId="3" xfId="0" applyNumberFormat="1" applyFont="1" applyBorder="1"/>
    <xf numFmtId="167" fontId="5" fillId="0" borderId="20" xfId="0" applyNumberFormat="1" applyFont="1" applyBorder="1"/>
    <xf numFmtId="0" fontId="5" fillId="0" borderId="20" xfId="0" applyFont="1" applyBorder="1"/>
    <xf numFmtId="0" fontId="5" fillId="0" borderId="20" xfId="0" applyFont="1" applyBorder="1" applyAlignment="1">
      <alignment horizontal="right"/>
    </xf>
    <xf numFmtId="166" fontId="5" fillId="0" borderId="20" xfId="0" applyNumberFormat="1" applyFont="1" applyBorder="1"/>
    <xf numFmtId="0" fontId="5" fillId="0" borderId="21" xfId="0" applyFont="1" applyBorder="1"/>
    <xf numFmtId="0" fontId="6" fillId="0" borderId="2" xfId="0" applyFont="1" applyBorder="1"/>
    <xf numFmtId="0" fontId="6" fillId="0" borderId="15" xfId="0" applyFont="1" applyBorder="1"/>
    <xf numFmtId="14" fontId="5" fillId="0" borderId="5" xfId="0" applyNumberFormat="1" applyFont="1" applyBorder="1"/>
    <xf numFmtId="6" fontId="5" fillId="0" borderId="19" xfId="0" applyNumberFormat="1" applyFont="1" applyBorder="1"/>
    <xf numFmtId="6" fontId="5" fillId="0" borderId="17" xfId="0" applyNumberFormat="1" applyFont="1" applyBorder="1"/>
    <xf numFmtId="6" fontId="5" fillId="0" borderId="18" xfId="0" applyNumberFormat="1" applyFont="1" applyBorder="1"/>
    <xf numFmtId="0" fontId="25" fillId="0" borderId="3" xfId="0" applyFont="1" applyBorder="1"/>
    <xf numFmtId="0" fontId="5" fillId="0" borderId="17" xfId="0" applyFont="1" applyBorder="1"/>
    <xf numFmtId="167" fontId="6" fillId="0" borderId="4" xfId="0" applyNumberFormat="1" applyFont="1" applyBorder="1" applyAlignment="1">
      <alignment horizontal="right"/>
    </xf>
    <xf numFmtId="166" fontId="6" fillId="0" borderId="3" xfId="0" applyNumberFormat="1" applyFont="1" applyBorder="1" applyAlignment="1">
      <alignment horizontal="right"/>
    </xf>
    <xf numFmtId="166" fontId="6" fillId="0" borderId="1" xfId="0" applyNumberFormat="1" applyFont="1" applyBorder="1" applyAlignment="1">
      <alignment horizontal="right"/>
    </xf>
    <xf numFmtId="14" fontId="5" fillId="0" borderId="1" xfId="0" applyNumberFormat="1" applyFont="1" applyBorder="1" applyAlignment="1">
      <alignment horizontal="right"/>
    </xf>
    <xf numFmtId="14" fontId="5" fillId="0" borderId="4" xfId="0" applyNumberFormat="1" applyFont="1" applyBorder="1" applyAlignment="1">
      <alignment horizontal="right"/>
    </xf>
    <xf numFmtId="166" fontId="5" fillId="0" borderId="2" xfId="0" applyNumberFormat="1" applyFont="1" applyBorder="1" applyAlignment="1">
      <alignment horizontal="right"/>
    </xf>
    <xf numFmtId="166" fontId="5" fillId="0" borderId="20" xfId="0" applyNumberFormat="1" applyFont="1" applyBorder="1" applyAlignment="1">
      <alignment horizontal="right"/>
    </xf>
    <xf numFmtId="14" fontId="5" fillId="0" borderId="2" xfId="0" applyNumberFormat="1" applyFont="1" applyBorder="1" applyAlignment="1">
      <alignment horizontal="right"/>
    </xf>
    <xf numFmtId="166" fontId="5" fillId="0" borderId="15" xfId="0" applyNumberFormat="1" applyFont="1" applyBorder="1" applyAlignment="1">
      <alignment horizontal="right"/>
    </xf>
  </cellXfs>
  <cellStyles count="61">
    <cellStyle name="20% - Accent1" xfId="23" builtinId="30" customBuiltin="1"/>
    <cellStyle name="20% - Accent1 2" xfId="49" xr:uid="{07C2E0F1-BE6B-411D-BBF5-71FA92A29DF3}"/>
    <cellStyle name="20% - Accent2" xfId="27" builtinId="34" customBuiltin="1"/>
    <cellStyle name="20% - Accent2 2" xfId="51" xr:uid="{F7280095-663B-4B18-AD9C-B99DC8CC01AC}"/>
    <cellStyle name="20% - Accent3" xfId="31" builtinId="38" customBuiltin="1"/>
    <cellStyle name="20% - Accent3 2" xfId="53" xr:uid="{EA337FEF-8DDF-48A3-ABE3-9B631CFC415A}"/>
    <cellStyle name="20% - Accent4" xfId="35" builtinId="42" customBuiltin="1"/>
    <cellStyle name="20% - Accent4 2" xfId="55" xr:uid="{52BD648A-93F8-4027-9188-A6C1D148F302}"/>
    <cellStyle name="20% - Accent5" xfId="39" builtinId="46" customBuiltin="1"/>
    <cellStyle name="20% - Accent5 2" xfId="57" xr:uid="{90FBFD3D-98AF-4BEC-9340-E056212A1C84}"/>
    <cellStyle name="20% - Accent6" xfId="43" builtinId="50" customBuiltin="1"/>
    <cellStyle name="20% - Accent6 2" xfId="59" xr:uid="{71F396BD-E78B-4795-BCD3-3ACE11F1A719}"/>
    <cellStyle name="40% - Accent1" xfId="24" builtinId="31" customBuiltin="1"/>
    <cellStyle name="40% - Accent1 2" xfId="50" xr:uid="{3F54E70A-0840-4C58-A24B-7BDD22730050}"/>
    <cellStyle name="40% - Accent2" xfId="28" builtinId="35" customBuiltin="1"/>
    <cellStyle name="40% - Accent2 2" xfId="52" xr:uid="{7004EF1D-3EB5-40E8-81DB-E04E4C57123A}"/>
    <cellStyle name="40% - Accent3" xfId="32" builtinId="39" customBuiltin="1"/>
    <cellStyle name="40% - Accent3 2" xfId="54" xr:uid="{ACF60A91-48EE-411B-AB25-14DA2FDD1152}"/>
    <cellStyle name="40% - Accent4" xfId="36" builtinId="43" customBuiltin="1"/>
    <cellStyle name="40% - Accent4 2" xfId="56" xr:uid="{DE193137-FBF1-473A-95F1-E01FDC341725}"/>
    <cellStyle name="40% - Accent5" xfId="40" builtinId="47" customBuiltin="1"/>
    <cellStyle name="40% - Accent5 2" xfId="58" xr:uid="{9CBCE95E-CB2C-49E6-80BB-0BEF317638CD}"/>
    <cellStyle name="40% - Accent6" xfId="44" builtinId="51" customBuiltin="1"/>
    <cellStyle name="40% - Accent6 2" xfId="60" xr:uid="{7F5360F3-E619-4A44-8FFA-842B26FFB6A7}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Comma 2" xfId="46" xr:uid="{573949FE-3127-4690-86EE-FADFF0A97FD6}"/>
    <cellStyle name="Explanatory Text" xfId="20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2" xfId="1" xr:uid="{00000000-0005-0000-0000-000028000000}"/>
    <cellStyle name="Normal 3" xfId="3" xr:uid="{00000000-0005-0000-0000-000029000000}"/>
    <cellStyle name="Normal 4" xfId="4" xr:uid="{00000000-0005-0000-0000-00002A000000}"/>
    <cellStyle name="Normal 4 2" xfId="47" xr:uid="{3AB10532-8AA6-4A79-9F0F-AB4A92BE9B4F}"/>
    <cellStyle name="Normal_Sheet1" xfId="2" xr:uid="{00000000-0005-0000-0000-00002B000000}"/>
    <cellStyle name="Note" xfId="19" builtinId="10" customBuiltin="1"/>
    <cellStyle name="Note 2" xfId="48" xr:uid="{08B96152-4E30-4C87-AC3F-1A053A0E156C}"/>
    <cellStyle name="Output" xfId="14" builtinId="21" customBuiltin="1"/>
    <cellStyle name="Title" xfId="5" builtinId="15" customBuiltin="1"/>
    <cellStyle name="Total" xfId="21" builtinId="25" customBuiltin="1"/>
    <cellStyle name="Warning Text" xfId="18" builtinId="11" customBuiltin="1"/>
  </cellStyles>
  <dxfs count="3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</dxfs>
  <tableStyles count="0" defaultTableStyle="TableStyleMedium9" defaultPivotStyle="PivotStyleLight16"/>
  <colors>
    <mruColors>
      <color rgb="FFB2B6FC"/>
      <color rgb="FFFF7D7D"/>
      <color rgb="FF003399"/>
      <color rgb="FF000099"/>
      <color rgb="FF060D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26A7E-93FA-4814-8B04-A3BC197D7B3C}">
  <sheetPr>
    <pageSetUpPr fitToPage="1"/>
  </sheetPr>
  <dimension ref="A1:L80"/>
  <sheetViews>
    <sheetView tabSelected="1" zoomScale="130" zoomScaleNormal="130" workbookViewId="0"/>
  </sheetViews>
  <sheetFormatPr defaultRowHeight="12.75" x14ac:dyDescent="0.35"/>
  <cols>
    <col min="1" max="1" width="11" bestFit="1" customWidth="1"/>
    <col min="2" max="2" width="55.265625" customWidth="1"/>
    <col min="3" max="3" width="47" customWidth="1"/>
    <col min="4" max="4" width="19" customWidth="1"/>
    <col min="5" max="5" width="11.265625" bestFit="1" customWidth="1"/>
    <col min="6" max="6" width="14.265625" customWidth="1"/>
    <col min="7" max="7" width="10.265625" bestFit="1" customWidth="1"/>
    <col min="8" max="8" width="10.46484375" bestFit="1" customWidth="1"/>
    <col min="9" max="9" width="12.73046875" customWidth="1"/>
    <col min="10" max="10" width="14.73046875" customWidth="1"/>
    <col min="11" max="11" width="15" bestFit="1" customWidth="1"/>
    <col min="12" max="12" width="21" customWidth="1"/>
    <col min="13" max="13" width="16.53125" bestFit="1" customWidth="1"/>
  </cols>
  <sheetData>
    <row r="1" spans="1:12" s="5" customFormat="1" ht="108" customHeight="1" x14ac:dyDescent="0.35">
      <c r="A1" s="41" t="s">
        <v>7</v>
      </c>
      <c r="B1" s="42" t="s">
        <v>8</v>
      </c>
      <c r="C1" s="42" t="s">
        <v>9</v>
      </c>
      <c r="D1" s="42" t="s">
        <v>10</v>
      </c>
      <c r="E1" s="43" t="s">
        <v>11</v>
      </c>
      <c r="F1" s="43" t="s">
        <v>120</v>
      </c>
      <c r="G1" s="44" t="s">
        <v>121</v>
      </c>
      <c r="H1" s="45" t="s">
        <v>12</v>
      </c>
      <c r="I1" s="46" t="s">
        <v>122</v>
      </c>
      <c r="J1" s="47" t="s">
        <v>13</v>
      </c>
      <c r="K1" s="42" t="s">
        <v>14</v>
      </c>
      <c r="L1" s="42" t="s">
        <v>269</v>
      </c>
    </row>
    <row r="2" spans="1:12" x14ac:dyDescent="0.35">
      <c r="A2" s="51" t="s">
        <v>123</v>
      </c>
      <c r="B2" s="34" t="s">
        <v>124</v>
      </c>
      <c r="C2" s="34" t="s">
        <v>125</v>
      </c>
      <c r="D2" s="34" t="s">
        <v>5</v>
      </c>
      <c r="E2" s="52">
        <v>45383</v>
      </c>
      <c r="F2" s="52">
        <v>46843</v>
      </c>
      <c r="G2" s="34">
        <v>0</v>
      </c>
      <c r="H2" s="67">
        <v>46843</v>
      </c>
      <c r="I2" s="52">
        <v>46663</v>
      </c>
      <c r="J2" s="37">
        <v>42996</v>
      </c>
      <c r="K2" s="34" t="s">
        <v>15</v>
      </c>
      <c r="L2" s="34" t="s">
        <v>126</v>
      </c>
    </row>
    <row r="3" spans="1:12" x14ac:dyDescent="0.35">
      <c r="A3" s="7" t="s">
        <v>16</v>
      </c>
      <c r="B3" s="3" t="s">
        <v>17</v>
      </c>
      <c r="C3" s="3" t="s">
        <v>18</v>
      </c>
      <c r="D3" s="3" t="s">
        <v>5</v>
      </c>
      <c r="E3" s="6">
        <v>44971</v>
      </c>
      <c r="F3" s="6">
        <v>46066</v>
      </c>
      <c r="G3" s="3">
        <v>1</v>
      </c>
      <c r="H3" s="14">
        <v>46431</v>
      </c>
      <c r="I3" s="6">
        <v>45886</v>
      </c>
      <c r="J3" s="21">
        <v>625000</v>
      </c>
      <c r="K3" s="3" t="s">
        <v>19</v>
      </c>
      <c r="L3" s="3"/>
    </row>
    <row r="4" spans="1:12" x14ac:dyDescent="0.35">
      <c r="A4" s="7" t="s">
        <v>16</v>
      </c>
      <c r="B4" s="3" t="s">
        <v>17</v>
      </c>
      <c r="C4" s="3" t="s">
        <v>20</v>
      </c>
      <c r="D4" s="3" t="s">
        <v>5</v>
      </c>
      <c r="E4" s="6">
        <v>44971</v>
      </c>
      <c r="F4" s="6">
        <v>46066</v>
      </c>
      <c r="G4" s="3">
        <v>1</v>
      </c>
      <c r="H4" s="14">
        <v>46431</v>
      </c>
      <c r="I4" s="6">
        <v>45886</v>
      </c>
      <c r="J4" s="21">
        <v>625000</v>
      </c>
      <c r="K4" s="3" t="s">
        <v>19</v>
      </c>
      <c r="L4" s="2"/>
    </row>
    <row r="5" spans="1:12" x14ac:dyDescent="0.35">
      <c r="A5" s="7" t="s">
        <v>16</v>
      </c>
      <c r="B5" s="3" t="s">
        <v>17</v>
      </c>
      <c r="C5" s="3" t="s">
        <v>21</v>
      </c>
      <c r="D5" s="3" t="s">
        <v>5</v>
      </c>
      <c r="E5" s="6">
        <v>44971</v>
      </c>
      <c r="F5" s="6">
        <v>46066</v>
      </c>
      <c r="G5" s="3">
        <v>1</v>
      </c>
      <c r="H5" s="14">
        <v>46431</v>
      </c>
      <c r="I5" s="6">
        <v>45886</v>
      </c>
      <c r="J5" s="21">
        <v>625000</v>
      </c>
      <c r="K5" s="3" t="s">
        <v>19</v>
      </c>
      <c r="L5" s="3"/>
    </row>
    <row r="6" spans="1:12" x14ac:dyDescent="0.35">
      <c r="A6" s="7" t="s">
        <v>16</v>
      </c>
      <c r="B6" s="3" t="s">
        <v>17</v>
      </c>
      <c r="C6" s="3" t="s">
        <v>22</v>
      </c>
      <c r="D6" s="3" t="s">
        <v>5</v>
      </c>
      <c r="E6" s="6">
        <v>44971</v>
      </c>
      <c r="F6" s="6">
        <v>46066</v>
      </c>
      <c r="G6" s="3">
        <v>1</v>
      </c>
      <c r="H6" s="14">
        <v>46431</v>
      </c>
      <c r="I6" s="6">
        <v>45886</v>
      </c>
      <c r="J6" s="21">
        <v>625000</v>
      </c>
      <c r="K6" s="3" t="s">
        <v>19</v>
      </c>
      <c r="L6" s="3"/>
    </row>
    <row r="7" spans="1:12" x14ac:dyDescent="0.35">
      <c r="A7" s="7" t="s">
        <v>16</v>
      </c>
      <c r="B7" s="3" t="s">
        <v>23</v>
      </c>
      <c r="C7" s="3" t="s">
        <v>24</v>
      </c>
      <c r="D7" s="3" t="s">
        <v>5</v>
      </c>
      <c r="E7" s="6">
        <v>44971</v>
      </c>
      <c r="F7" s="6">
        <v>46066</v>
      </c>
      <c r="G7" s="3">
        <v>1</v>
      </c>
      <c r="H7" s="14">
        <v>46431</v>
      </c>
      <c r="I7" s="6">
        <v>45886</v>
      </c>
      <c r="J7" s="21">
        <v>625000</v>
      </c>
      <c r="K7" s="3" t="s">
        <v>19</v>
      </c>
      <c r="L7" s="3"/>
    </row>
    <row r="8" spans="1:12" x14ac:dyDescent="0.35">
      <c r="A8" s="7" t="s">
        <v>16</v>
      </c>
      <c r="B8" s="3" t="s">
        <v>23</v>
      </c>
      <c r="C8" s="3" t="s">
        <v>25</v>
      </c>
      <c r="D8" s="3" t="s">
        <v>5</v>
      </c>
      <c r="E8" s="6">
        <v>44971</v>
      </c>
      <c r="F8" s="6">
        <v>46066</v>
      </c>
      <c r="G8" s="3">
        <v>1</v>
      </c>
      <c r="H8" s="14">
        <v>46431</v>
      </c>
      <c r="I8" s="6">
        <v>45886</v>
      </c>
      <c r="J8" s="21">
        <v>625000</v>
      </c>
      <c r="K8" s="3" t="s">
        <v>19</v>
      </c>
      <c r="L8" s="3"/>
    </row>
    <row r="9" spans="1:12" x14ac:dyDescent="0.35">
      <c r="A9" s="7" t="s">
        <v>16</v>
      </c>
      <c r="B9" s="3" t="s">
        <v>23</v>
      </c>
      <c r="C9" s="3" t="s">
        <v>26</v>
      </c>
      <c r="D9" s="3" t="s">
        <v>5</v>
      </c>
      <c r="E9" s="6">
        <v>44971</v>
      </c>
      <c r="F9" s="6">
        <v>46066</v>
      </c>
      <c r="G9" s="3">
        <v>1</v>
      </c>
      <c r="H9" s="14">
        <v>46431</v>
      </c>
      <c r="I9" s="6">
        <v>45886</v>
      </c>
      <c r="J9" s="21">
        <v>625000</v>
      </c>
      <c r="K9" s="3" t="s">
        <v>19</v>
      </c>
      <c r="L9" s="3"/>
    </row>
    <row r="10" spans="1:12" x14ac:dyDescent="0.35">
      <c r="A10" s="7" t="s">
        <v>16</v>
      </c>
      <c r="B10" s="3" t="s">
        <v>27</v>
      </c>
      <c r="C10" s="3" t="s">
        <v>22</v>
      </c>
      <c r="D10" s="3" t="s">
        <v>5</v>
      </c>
      <c r="E10" s="6">
        <v>44971</v>
      </c>
      <c r="F10" s="6">
        <v>46066</v>
      </c>
      <c r="G10" s="3">
        <v>1</v>
      </c>
      <c r="H10" s="14">
        <v>46431</v>
      </c>
      <c r="I10" s="6">
        <v>45886</v>
      </c>
      <c r="J10" s="21">
        <v>625000</v>
      </c>
      <c r="K10" s="3" t="s">
        <v>19</v>
      </c>
      <c r="L10" s="3"/>
    </row>
    <row r="11" spans="1:12" x14ac:dyDescent="0.35">
      <c r="A11" s="7" t="s">
        <v>127</v>
      </c>
      <c r="B11" s="3" t="s">
        <v>128</v>
      </c>
      <c r="C11" s="3" t="s">
        <v>129</v>
      </c>
      <c r="D11" s="3" t="s">
        <v>5</v>
      </c>
      <c r="E11" s="6">
        <v>45657</v>
      </c>
      <c r="F11" s="6">
        <v>46066</v>
      </c>
      <c r="G11" s="9">
        <v>1</v>
      </c>
      <c r="H11" s="14" t="s">
        <v>130</v>
      </c>
      <c r="I11" s="6">
        <v>46251</v>
      </c>
      <c r="J11" s="21">
        <v>4800000</v>
      </c>
      <c r="K11" s="3" t="s">
        <v>19</v>
      </c>
      <c r="L11" s="3"/>
    </row>
    <row r="12" spans="1:12" x14ac:dyDescent="0.35">
      <c r="A12" s="7" t="s">
        <v>131</v>
      </c>
      <c r="B12" s="3" t="s">
        <v>132</v>
      </c>
      <c r="C12" s="3" t="s">
        <v>133</v>
      </c>
      <c r="D12" s="3" t="s">
        <v>40</v>
      </c>
      <c r="E12" s="6">
        <v>45383</v>
      </c>
      <c r="F12" s="6">
        <v>46112</v>
      </c>
      <c r="G12" s="3">
        <v>0</v>
      </c>
      <c r="H12" s="14">
        <v>46112</v>
      </c>
      <c r="I12" s="6">
        <v>45992</v>
      </c>
      <c r="J12" s="21">
        <v>138702</v>
      </c>
      <c r="K12" s="3" t="s">
        <v>15</v>
      </c>
      <c r="L12" s="3" t="s">
        <v>134</v>
      </c>
    </row>
    <row r="13" spans="1:12" x14ac:dyDescent="0.35">
      <c r="A13" s="7" t="s">
        <v>50</v>
      </c>
      <c r="B13" s="3" t="s">
        <v>51</v>
      </c>
      <c r="C13" s="3" t="s">
        <v>52</v>
      </c>
      <c r="D13" s="3" t="s">
        <v>40</v>
      </c>
      <c r="E13" s="6">
        <v>44409</v>
      </c>
      <c r="F13" s="6">
        <v>45869</v>
      </c>
      <c r="G13" s="9">
        <v>0</v>
      </c>
      <c r="H13" s="14">
        <v>45869</v>
      </c>
      <c r="I13" s="6">
        <v>45749</v>
      </c>
      <c r="J13" s="21">
        <v>71934</v>
      </c>
      <c r="K13" s="3" t="s">
        <v>15</v>
      </c>
      <c r="L13" s="2" t="s">
        <v>53</v>
      </c>
    </row>
    <row r="14" spans="1:12" x14ac:dyDescent="0.35">
      <c r="A14" s="10" t="s">
        <v>135</v>
      </c>
      <c r="B14" s="9" t="s">
        <v>136</v>
      </c>
      <c r="C14" s="9" t="s">
        <v>137</v>
      </c>
      <c r="D14" s="9" t="s">
        <v>30</v>
      </c>
      <c r="E14" s="8">
        <v>45634</v>
      </c>
      <c r="F14" s="8">
        <v>46338</v>
      </c>
      <c r="G14" s="9">
        <v>1</v>
      </c>
      <c r="H14" s="68" t="s">
        <v>138</v>
      </c>
      <c r="I14" s="8">
        <v>46158</v>
      </c>
      <c r="J14" s="26">
        <v>92340</v>
      </c>
      <c r="K14" s="9" t="s">
        <v>15</v>
      </c>
      <c r="L14" s="9" t="s">
        <v>139</v>
      </c>
    </row>
    <row r="15" spans="1:12" x14ac:dyDescent="0.35">
      <c r="A15" s="10" t="s">
        <v>140</v>
      </c>
      <c r="B15" s="9" t="s">
        <v>32</v>
      </c>
      <c r="C15" s="9" t="s">
        <v>33</v>
      </c>
      <c r="D15" s="9" t="s">
        <v>30</v>
      </c>
      <c r="E15" s="8">
        <v>45778</v>
      </c>
      <c r="F15" s="8">
        <v>46507</v>
      </c>
      <c r="G15" s="9">
        <v>2</v>
      </c>
      <c r="H15" s="68">
        <v>47238</v>
      </c>
      <c r="I15" s="8">
        <v>46327</v>
      </c>
      <c r="J15" s="21">
        <v>40800</v>
      </c>
      <c r="K15" s="9" t="s">
        <v>19</v>
      </c>
      <c r="L15" s="9"/>
    </row>
    <row r="16" spans="1:12" x14ac:dyDescent="0.35">
      <c r="A16" s="7" t="s">
        <v>34</v>
      </c>
      <c r="B16" s="3" t="s">
        <v>35</v>
      </c>
      <c r="C16" s="3" t="s">
        <v>36</v>
      </c>
      <c r="D16" s="3" t="s">
        <v>117</v>
      </c>
      <c r="E16" s="6">
        <v>44714</v>
      </c>
      <c r="F16" s="6">
        <v>45809</v>
      </c>
      <c r="G16" s="9">
        <v>0</v>
      </c>
      <c r="H16" s="14">
        <v>45809</v>
      </c>
      <c r="I16" s="6">
        <v>45689</v>
      </c>
      <c r="J16" s="36">
        <v>43200</v>
      </c>
      <c r="K16" s="3" t="s">
        <v>37</v>
      </c>
      <c r="L16" s="3"/>
    </row>
    <row r="17" spans="1:12" x14ac:dyDescent="0.35">
      <c r="A17" s="7" t="s">
        <v>141</v>
      </c>
      <c r="B17" s="3" t="s">
        <v>38</v>
      </c>
      <c r="C17" s="3" t="s">
        <v>39</v>
      </c>
      <c r="D17" s="3" t="s">
        <v>117</v>
      </c>
      <c r="E17" s="6">
        <v>45444</v>
      </c>
      <c r="F17" s="6">
        <v>46173</v>
      </c>
      <c r="G17" s="9">
        <v>1</v>
      </c>
      <c r="H17" s="14">
        <v>46538</v>
      </c>
      <c r="I17" s="6">
        <v>46053</v>
      </c>
      <c r="J17" s="21">
        <v>24855</v>
      </c>
      <c r="K17" s="3" t="s">
        <v>15</v>
      </c>
      <c r="L17" s="3" t="s">
        <v>115</v>
      </c>
    </row>
    <row r="18" spans="1:12" x14ac:dyDescent="0.35">
      <c r="A18" s="7" t="s">
        <v>142</v>
      </c>
      <c r="B18" s="3" t="s">
        <v>143</v>
      </c>
      <c r="C18" s="3" t="s">
        <v>144</v>
      </c>
      <c r="D18" s="3" t="s">
        <v>40</v>
      </c>
      <c r="E18" s="18">
        <v>45748</v>
      </c>
      <c r="F18" s="18">
        <v>46477</v>
      </c>
      <c r="G18" s="3">
        <v>1</v>
      </c>
      <c r="H18" s="69">
        <v>46843</v>
      </c>
      <c r="I18" s="60">
        <v>46357</v>
      </c>
      <c r="J18" s="63">
        <v>120000</v>
      </c>
      <c r="K18" s="16" t="s">
        <v>15</v>
      </c>
      <c r="L18" s="3" t="s">
        <v>145</v>
      </c>
    </row>
    <row r="19" spans="1:12" x14ac:dyDescent="0.35">
      <c r="A19" s="7" t="s">
        <v>48</v>
      </c>
      <c r="B19" s="3" t="s">
        <v>61</v>
      </c>
      <c r="C19" s="3" t="s">
        <v>62</v>
      </c>
      <c r="D19" s="3" t="s">
        <v>40</v>
      </c>
      <c r="E19" s="6">
        <v>45020</v>
      </c>
      <c r="F19" s="6">
        <v>46480</v>
      </c>
      <c r="G19" s="3">
        <v>1</v>
      </c>
      <c r="H19" s="14">
        <v>46480</v>
      </c>
      <c r="I19" s="6">
        <v>46360</v>
      </c>
      <c r="J19" s="37">
        <v>85200</v>
      </c>
      <c r="K19" s="3" t="s">
        <v>15</v>
      </c>
      <c r="L19" s="3" t="s">
        <v>63</v>
      </c>
    </row>
    <row r="20" spans="1:12" x14ac:dyDescent="0.35">
      <c r="A20" s="7" t="s">
        <v>44</v>
      </c>
      <c r="B20" s="3" t="s">
        <v>45</v>
      </c>
      <c r="C20" s="3" t="s">
        <v>46</v>
      </c>
      <c r="D20" s="3" t="s">
        <v>40</v>
      </c>
      <c r="E20" s="6">
        <v>44858</v>
      </c>
      <c r="F20" s="6">
        <v>45953</v>
      </c>
      <c r="G20" s="3">
        <v>0</v>
      </c>
      <c r="H20" s="14">
        <v>45953</v>
      </c>
      <c r="I20" s="6">
        <v>45833</v>
      </c>
      <c r="J20" s="21">
        <v>35000</v>
      </c>
      <c r="K20" s="3" t="s">
        <v>37</v>
      </c>
      <c r="L20" s="3"/>
    </row>
    <row r="21" spans="1:12" x14ac:dyDescent="0.35">
      <c r="A21" s="7" t="s">
        <v>146</v>
      </c>
      <c r="B21" s="3" t="s">
        <v>106</v>
      </c>
      <c r="C21" s="3" t="s">
        <v>104</v>
      </c>
      <c r="D21" s="3" t="s">
        <v>92</v>
      </c>
      <c r="E21" s="6">
        <v>45536</v>
      </c>
      <c r="F21" s="6">
        <v>46660</v>
      </c>
      <c r="G21" s="3">
        <v>0</v>
      </c>
      <c r="H21" s="14">
        <v>45565</v>
      </c>
      <c r="I21" s="6">
        <v>46540</v>
      </c>
      <c r="J21" s="21">
        <v>608000</v>
      </c>
      <c r="K21" s="3" t="s">
        <v>15</v>
      </c>
      <c r="L21" s="3" t="s">
        <v>107</v>
      </c>
    </row>
    <row r="22" spans="1:12" x14ac:dyDescent="0.35">
      <c r="A22" s="7" t="s">
        <v>64</v>
      </c>
      <c r="B22" s="3" t="s">
        <v>65</v>
      </c>
      <c r="C22" s="3" t="s">
        <v>66</v>
      </c>
      <c r="D22" s="3" t="s">
        <v>40</v>
      </c>
      <c r="E22" s="6">
        <v>45041</v>
      </c>
      <c r="F22" s="6">
        <v>46501</v>
      </c>
      <c r="G22" s="3">
        <v>0</v>
      </c>
      <c r="H22" s="14">
        <v>46501</v>
      </c>
      <c r="I22" s="6">
        <v>46501</v>
      </c>
      <c r="J22" s="66" t="s">
        <v>29</v>
      </c>
      <c r="K22" s="3" t="s">
        <v>15</v>
      </c>
      <c r="L22" s="3" t="s">
        <v>67</v>
      </c>
    </row>
    <row r="23" spans="1:12" x14ac:dyDescent="0.35">
      <c r="A23" s="7" t="s">
        <v>147</v>
      </c>
      <c r="B23" s="3" t="s">
        <v>148</v>
      </c>
      <c r="C23" s="3" t="s">
        <v>104</v>
      </c>
      <c r="D23" s="3" t="s">
        <v>92</v>
      </c>
      <c r="E23" s="28">
        <v>45393</v>
      </c>
      <c r="F23" s="6">
        <v>46487</v>
      </c>
      <c r="G23" s="3">
        <v>0</v>
      </c>
      <c r="H23" s="14">
        <v>46487</v>
      </c>
      <c r="I23" s="6">
        <v>46307</v>
      </c>
      <c r="J23" s="21">
        <v>193330</v>
      </c>
      <c r="K23" s="3" t="s">
        <v>15</v>
      </c>
      <c r="L23" s="2" t="s">
        <v>149</v>
      </c>
    </row>
    <row r="24" spans="1:12" ht="14.25" x14ac:dyDescent="0.45">
      <c r="A24" s="10" t="s">
        <v>150</v>
      </c>
      <c r="B24" s="3" t="s">
        <v>110</v>
      </c>
      <c r="C24" s="3" t="s">
        <v>151</v>
      </c>
      <c r="D24" s="3" t="s">
        <v>92</v>
      </c>
      <c r="E24" s="6">
        <v>45657</v>
      </c>
      <c r="F24" s="6">
        <v>46751</v>
      </c>
      <c r="G24" s="3">
        <v>0</v>
      </c>
      <c r="H24" s="14">
        <v>46751</v>
      </c>
      <c r="I24" s="6">
        <v>46571</v>
      </c>
      <c r="J24" s="21">
        <v>207852</v>
      </c>
      <c r="K24" s="3" t="s">
        <v>152</v>
      </c>
      <c r="L24" s="12" t="s">
        <v>153</v>
      </c>
    </row>
    <row r="25" spans="1:12" x14ac:dyDescent="0.35">
      <c r="A25" s="7" t="s">
        <v>154</v>
      </c>
      <c r="B25" s="3" t="s">
        <v>155</v>
      </c>
      <c r="C25" s="3" t="s">
        <v>156</v>
      </c>
      <c r="D25" s="3" t="s">
        <v>117</v>
      </c>
      <c r="E25" s="6">
        <v>45170</v>
      </c>
      <c r="F25" s="6">
        <v>45900</v>
      </c>
      <c r="G25" s="3">
        <v>2</v>
      </c>
      <c r="H25" s="14">
        <v>46630</v>
      </c>
      <c r="I25" s="6">
        <v>45720</v>
      </c>
      <c r="J25" s="21">
        <v>362062</v>
      </c>
      <c r="K25" s="3" t="s">
        <v>15</v>
      </c>
      <c r="L25" s="3" t="s">
        <v>115</v>
      </c>
    </row>
    <row r="26" spans="1:12" x14ac:dyDescent="0.35">
      <c r="A26" s="10" t="s">
        <v>28</v>
      </c>
      <c r="B26" s="9" t="s">
        <v>157</v>
      </c>
      <c r="C26" s="9" t="s">
        <v>158</v>
      </c>
      <c r="D26" s="9" t="s">
        <v>30</v>
      </c>
      <c r="E26" s="8">
        <v>45336</v>
      </c>
      <c r="F26" s="8">
        <v>46066</v>
      </c>
      <c r="G26" s="9">
        <v>2</v>
      </c>
      <c r="H26" s="68">
        <v>46796</v>
      </c>
      <c r="I26" s="8">
        <v>45946</v>
      </c>
      <c r="J26" s="26">
        <v>100000</v>
      </c>
      <c r="K26" s="9" t="s">
        <v>15</v>
      </c>
      <c r="L26" s="9" t="s">
        <v>115</v>
      </c>
    </row>
    <row r="27" spans="1:12" x14ac:dyDescent="0.35">
      <c r="A27" s="7" t="s">
        <v>159</v>
      </c>
      <c r="B27" s="3" t="s">
        <v>55</v>
      </c>
      <c r="C27" s="3" t="s">
        <v>56</v>
      </c>
      <c r="D27" s="3" t="s">
        <v>57</v>
      </c>
      <c r="E27" s="6">
        <v>45597</v>
      </c>
      <c r="F27" s="6">
        <v>47057</v>
      </c>
      <c r="G27" s="3">
        <v>0</v>
      </c>
      <c r="H27" s="14">
        <v>47057</v>
      </c>
      <c r="I27" s="6">
        <v>46937</v>
      </c>
      <c r="J27" s="21">
        <v>90000</v>
      </c>
      <c r="K27" s="3" t="s">
        <v>15</v>
      </c>
      <c r="L27" s="3" t="s">
        <v>160</v>
      </c>
    </row>
    <row r="28" spans="1:12" x14ac:dyDescent="0.35">
      <c r="A28" s="7" t="s">
        <v>161</v>
      </c>
      <c r="B28" s="3" t="s">
        <v>113</v>
      </c>
      <c r="C28" s="3" t="s">
        <v>114</v>
      </c>
      <c r="D28" s="3" t="s">
        <v>57</v>
      </c>
      <c r="E28" s="6">
        <v>45658</v>
      </c>
      <c r="F28" s="6">
        <v>46022</v>
      </c>
      <c r="G28" s="3">
        <v>1</v>
      </c>
      <c r="H28" s="14">
        <v>46387</v>
      </c>
      <c r="I28" s="6">
        <v>45902</v>
      </c>
      <c r="J28" s="21">
        <v>115680</v>
      </c>
      <c r="K28" s="3" t="s">
        <v>15</v>
      </c>
      <c r="L28" s="3" t="s">
        <v>162</v>
      </c>
    </row>
    <row r="29" spans="1:12" x14ac:dyDescent="0.35">
      <c r="A29" s="7" t="s">
        <v>163</v>
      </c>
      <c r="B29" s="3" t="s">
        <v>59</v>
      </c>
      <c r="C29" s="3" t="s">
        <v>60</v>
      </c>
      <c r="D29" s="3" t="s">
        <v>57</v>
      </c>
      <c r="E29" s="6">
        <v>45179</v>
      </c>
      <c r="F29" s="6">
        <v>45909</v>
      </c>
      <c r="G29" s="9">
        <v>1</v>
      </c>
      <c r="H29" s="14">
        <v>46274</v>
      </c>
      <c r="I29" s="6">
        <v>45729</v>
      </c>
      <c r="J29" s="21">
        <v>17625</v>
      </c>
      <c r="K29" s="3" t="s">
        <v>15</v>
      </c>
      <c r="L29" s="3" t="s">
        <v>115</v>
      </c>
    </row>
    <row r="30" spans="1:12" x14ac:dyDescent="0.35">
      <c r="A30" s="7" t="s">
        <v>164</v>
      </c>
      <c r="B30" s="3" t="s">
        <v>165</v>
      </c>
      <c r="C30" s="3" t="s">
        <v>54</v>
      </c>
      <c r="D30" s="3" t="s">
        <v>40</v>
      </c>
      <c r="E30" s="6">
        <v>45045</v>
      </c>
      <c r="F30" s="6">
        <v>46140</v>
      </c>
      <c r="G30" s="9">
        <v>1</v>
      </c>
      <c r="H30" s="14">
        <v>46505</v>
      </c>
      <c r="I30" s="6">
        <v>46050</v>
      </c>
      <c r="J30" s="21">
        <v>29712</v>
      </c>
      <c r="K30" s="3" t="s">
        <v>15</v>
      </c>
      <c r="L30" s="3" t="s">
        <v>115</v>
      </c>
    </row>
    <row r="31" spans="1:12" x14ac:dyDescent="0.35">
      <c r="A31" s="7" t="s">
        <v>166</v>
      </c>
      <c r="B31" s="3" t="s">
        <v>167</v>
      </c>
      <c r="C31" s="3" t="s">
        <v>168</v>
      </c>
      <c r="D31" s="3" t="s">
        <v>40</v>
      </c>
      <c r="E31" s="6">
        <v>45748</v>
      </c>
      <c r="F31" s="6">
        <v>46112</v>
      </c>
      <c r="G31" s="3">
        <v>1</v>
      </c>
      <c r="H31" s="14">
        <v>46478</v>
      </c>
      <c r="I31" s="6">
        <v>45992</v>
      </c>
      <c r="J31" s="21">
        <v>63570</v>
      </c>
      <c r="K31" s="3" t="s">
        <v>15</v>
      </c>
      <c r="L31" s="24" t="s">
        <v>162</v>
      </c>
    </row>
    <row r="32" spans="1:12" x14ac:dyDescent="0.35">
      <c r="A32" s="7" t="s">
        <v>69</v>
      </c>
      <c r="B32" s="3" t="s">
        <v>70</v>
      </c>
      <c r="C32" s="3" t="s">
        <v>71</v>
      </c>
      <c r="D32" s="3" t="s">
        <v>68</v>
      </c>
      <c r="E32" s="6">
        <v>45068</v>
      </c>
      <c r="F32" s="6">
        <v>46156</v>
      </c>
      <c r="G32" s="13">
        <v>1</v>
      </c>
      <c r="H32" s="14">
        <v>46528</v>
      </c>
      <c r="I32" s="6">
        <v>46420</v>
      </c>
      <c r="J32" s="21">
        <v>33197.4</v>
      </c>
      <c r="K32" s="3" t="s">
        <v>15</v>
      </c>
      <c r="L32" s="34" t="s">
        <v>72</v>
      </c>
    </row>
    <row r="33" spans="1:12" x14ac:dyDescent="0.35">
      <c r="A33" s="7" t="s">
        <v>169</v>
      </c>
      <c r="B33" s="3" t="s">
        <v>170</v>
      </c>
      <c r="C33" s="3" t="s">
        <v>83</v>
      </c>
      <c r="D33" s="3" t="s">
        <v>103</v>
      </c>
      <c r="E33" s="6">
        <v>45677</v>
      </c>
      <c r="F33" s="6">
        <v>46112</v>
      </c>
      <c r="G33" s="3">
        <v>1</v>
      </c>
      <c r="H33" s="14">
        <v>46265</v>
      </c>
      <c r="I33" s="6">
        <v>46022</v>
      </c>
      <c r="J33" s="21">
        <v>16043</v>
      </c>
      <c r="K33" s="3" t="s">
        <v>37</v>
      </c>
      <c r="L33" s="3"/>
    </row>
    <row r="34" spans="1:12" x14ac:dyDescent="0.35">
      <c r="A34" s="7" t="s">
        <v>171</v>
      </c>
      <c r="B34" s="16" t="s">
        <v>172</v>
      </c>
      <c r="C34" s="16" t="s">
        <v>173</v>
      </c>
      <c r="D34" s="16" t="s">
        <v>68</v>
      </c>
      <c r="E34" s="29">
        <v>45767</v>
      </c>
      <c r="F34" s="29">
        <v>46862</v>
      </c>
      <c r="G34" s="16">
        <v>0</v>
      </c>
      <c r="H34" s="70">
        <v>46863</v>
      </c>
      <c r="I34" s="29">
        <v>46742</v>
      </c>
      <c r="J34" s="30">
        <v>103500</v>
      </c>
      <c r="K34" s="16" t="s">
        <v>15</v>
      </c>
      <c r="L34" s="16" t="s">
        <v>162</v>
      </c>
    </row>
    <row r="35" spans="1:12" x14ac:dyDescent="0.35">
      <c r="A35" s="7" t="s">
        <v>81</v>
      </c>
      <c r="B35" s="3" t="s">
        <v>82</v>
      </c>
      <c r="C35" s="3" t="s">
        <v>83</v>
      </c>
      <c r="D35" s="3" t="s">
        <v>103</v>
      </c>
      <c r="E35" s="6">
        <v>44805</v>
      </c>
      <c r="F35" s="6">
        <v>45900</v>
      </c>
      <c r="G35" s="3">
        <v>1</v>
      </c>
      <c r="H35" s="14">
        <v>46265</v>
      </c>
      <c r="I35" s="15">
        <v>45810</v>
      </c>
      <c r="J35" s="21">
        <v>36750</v>
      </c>
      <c r="K35" s="3" t="s">
        <v>15</v>
      </c>
      <c r="L35" s="3" t="s">
        <v>53</v>
      </c>
    </row>
    <row r="36" spans="1:12" x14ac:dyDescent="0.35">
      <c r="A36" s="7" t="s">
        <v>174</v>
      </c>
      <c r="B36" s="3" t="s">
        <v>175</v>
      </c>
      <c r="C36" s="3" t="s">
        <v>76</v>
      </c>
      <c r="D36" s="3" t="s">
        <v>103</v>
      </c>
      <c r="E36" s="6">
        <v>45376</v>
      </c>
      <c r="F36" s="6">
        <v>46471</v>
      </c>
      <c r="G36" s="3">
        <v>0</v>
      </c>
      <c r="H36" s="14">
        <v>46471</v>
      </c>
      <c r="I36" s="15">
        <v>46351</v>
      </c>
      <c r="J36" s="21">
        <v>160000</v>
      </c>
      <c r="K36" s="3" t="s">
        <v>15</v>
      </c>
      <c r="L36" s="1" t="s">
        <v>86</v>
      </c>
    </row>
    <row r="37" spans="1:12" x14ac:dyDescent="0.35">
      <c r="A37" s="7" t="s">
        <v>176</v>
      </c>
      <c r="B37" s="3" t="s">
        <v>177</v>
      </c>
      <c r="C37" s="3" t="s">
        <v>178</v>
      </c>
      <c r="D37" s="3" t="s">
        <v>92</v>
      </c>
      <c r="E37" s="6">
        <v>44811</v>
      </c>
      <c r="F37" s="6">
        <v>45906</v>
      </c>
      <c r="G37" s="3">
        <v>0</v>
      </c>
      <c r="H37" s="14">
        <v>45906</v>
      </c>
      <c r="I37" s="15">
        <v>45786</v>
      </c>
      <c r="J37" s="38">
        <v>225100</v>
      </c>
      <c r="K37" s="24" t="s">
        <v>15</v>
      </c>
      <c r="L37" s="3" t="s">
        <v>179</v>
      </c>
    </row>
    <row r="38" spans="1:12" x14ac:dyDescent="0.35">
      <c r="A38" s="23" t="s">
        <v>180</v>
      </c>
      <c r="B38" s="24" t="s">
        <v>181</v>
      </c>
      <c r="C38" s="24" t="s">
        <v>182</v>
      </c>
      <c r="D38" s="24" t="s">
        <v>92</v>
      </c>
      <c r="E38" s="27">
        <v>45108</v>
      </c>
      <c r="F38" s="27">
        <v>46203</v>
      </c>
      <c r="G38" s="24">
        <v>0</v>
      </c>
      <c r="H38" s="71">
        <v>46203</v>
      </c>
      <c r="I38" s="50">
        <v>46113</v>
      </c>
      <c r="J38" s="32">
        <v>129213</v>
      </c>
      <c r="K38" s="33" t="s">
        <v>15</v>
      </c>
      <c r="L38" s="65" t="s">
        <v>105</v>
      </c>
    </row>
    <row r="39" spans="1:12" x14ac:dyDescent="0.35">
      <c r="A39" s="7" t="s">
        <v>183</v>
      </c>
      <c r="B39" s="3" t="s">
        <v>184</v>
      </c>
      <c r="C39" s="3" t="s">
        <v>85</v>
      </c>
      <c r="D39" s="3" t="s">
        <v>103</v>
      </c>
      <c r="E39" s="6">
        <v>45698</v>
      </c>
      <c r="F39" s="6">
        <v>45894</v>
      </c>
      <c r="G39" s="9">
        <v>0</v>
      </c>
      <c r="H39" s="14">
        <v>45894</v>
      </c>
      <c r="I39" s="6">
        <v>45894</v>
      </c>
      <c r="J39" s="17">
        <v>149083</v>
      </c>
      <c r="K39" s="34" t="s">
        <v>15</v>
      </c>
      <c r="L39" s="3" t="s">
        <v>86</v>
      </c>
    </row>
    <row r="40" spans="1:12" x14ac:dyDescent="0.35">
      <c r="A40" s="55" t="s">
        <v>84</v>
      </c>
      <c r="B40" s="54" t="s">
        <v>185</v>
      </c>
      <c r="C40" s="54" t="s">
        <v>85</v>
      </c>
      <c r="D40" s="54" t="s">
        <v>103</v>
      </c>
      <c r="E40" s="56">
        <v>44470</v>
      </c>
      <c r="F40" s="56">
        <v>46022</v>
      </c>
      <c r="G40" s="54">
        <v>0</v>
      </c>
      <c r="H40" s="72">
        <v>46021</v>
      </c>
      <c r="I40" s="56">
        <v>45782</v>
      </c>
      <c r="J40" s="53">
        <v>4000000</v>
      </c>
      <c r="K40" s="57" t="s">
        <v>15</v>
      </c>
      <c r="L40" s="57" t="s">
        <v>86</v>
      </c>
    </row>
    <row r="41" spans="1:12" x14ac:dyDescent="0.35">
      <c r="A41" s="7" t="s">
        <v>73</v>
      </c>
      <c r="B41" s="3" t="s">
        <v>74</v>
      </c>
      <c r="C41" s="3" t="s">
        <v>75</v>
      </c>
      <c r="D41" s="3" t="s">
        <v>103</v>
      </c>
      <c r="E41" s="6">
        <v>44725</v>
      </c>
      <c r="F41" s="6">
        <v>46082</v>
      </c>
      <c r="G41" s="3">
        <v>0</v>
      </c>
      <c r="H41" s="14">
        <v>46082</v>
      </c>
      <c r="I41" s="15">
        <v>45902</v>
      </c>
      <c r="J41" s="37">
        <v>56300</v>
      </c>
      <c r="K41" s="34" t="s">
        <v>37</v>
      </c>
      <c r="L41" s="64"/>
    </row>
    <row r="42" spans="1:12" x14ac:dyDescent="0.35">
      <c r="A42" s="7" t="s">
        <v>186</v>
      </c>
      <c r="B42" s="3" t="s">
        <v>187</v>
      </c>
      <c r="C42" s="3" t="s">
        <v>100</v>
      </c>
      <c r="D42" s="3" t="s">
        <v>92</v>
      </c>
      <c r="E42" s="6">
        <v>44652</v>
      </c>
      <c r="F42" s="6">
        <v>46081</v>
      </c>
      <c r="G42" s="9">
        <v>0</v>
      </c>
      <c r="H42" s="14">
        <v>46081</v>
      </c>
      <c r="I42" s="15">
        <v>45716</v>
      </c>
      <c r="J42" s="37">
        <v>183103</v>
      </c>
      <c r="K42" s="3" t="s">
        <v>15</v>
      </c>
      <c r="L42" s="3" t="s">
        <v>188</v>
      </c>
    </row>
    <row r="43" spans="1:12" x14ac:dyDescent="0.35">
      <c r="A43" s="7" t="s">
        <v>189</v>
      </c>
      <c r="B43" s="3" t="s">
        <v>190</v>
      </c>
      <c r="C43" s="3" t="s">
        <v>191</v>
      </c>
      <c r="D43" s="3" t="s">
        <v>192</v>
      </c>
      <c r="E43" s="18">
        <v>45748</v>
      </c>
      <c r="F43" s="18">
        <v>46112</v>
      </c>
      <c r="G43" s="31">
        <v>1</v>
      </c>
      <c r="H43" s="69">
        <v>46477</v>
      </c>
      <c r="I43" s="60">
        <v>45991</v>
      </c>
      <c r="J43" s="61">
        <v>250000</v>
      </c>
      <c r="K43" s="3" t="s">
        <v>15</v>
      </c>
      <c r="L43" s="3" t="s">
        <v>193</v>
      </c>
    </row>
    <row r="44" spans="1:12" x14ac:dyDescent="0.35">
      <c r="A44" s="7" t="s">
        <v>194</v>
      </c>
      <c r="B44" s="3" t="s">
        <v>195</v>
      </c>
      <c r="C44" s="3" t="s">
        <v>196</v>
      </c>
      <c r="D44" s="3" t="s">
        <v>90</v>
      </c>
      <c r="E44" s="6">
        <v>45383</v>
      </c>
      <c r="F44" s="6">
        <v>46477</v>
      </c>
      <c r="G44" s="3">
        <v>3</v>
      </c>
      <c r="H44" s="14">
        <v>47573</v>
      </c>
      <c r="I44" s="6">
        <v>46297</v>
      </c>
      <c r="J44" s="21">
        <v>2700000</v>
      </c>
      <c r="K44" s="3" t="s">
        <v>19</v>
      </c>
      <c r="L44" s="3"/>
    </row>
    <row r="45" spans="1:12" x14ac:dyDescent="0.35">
      <c r="A45" s="7" t="s">
        <v>197</v>
      </c>
      <c r="B45" s="3" t="s">
        <v>88</v>
      </c>
      <c r="C45" s="3" t="s">
        <v>89</v>
      </c>
      <c r="D45" s="3" t="s">
        <v>198</v>
      </c>
      <c r="E45" s="6">
        <v>44865</v>
      </c>
      <c r="F45" s="6">
        <v>46325</v>
      </c>
      <c r="G45" s="3">
        <v>0</v>
      </c>
      <c r="H45" s="14">
        <v>46325</v>
      </c>
      <c r="I45" s="6">
        <v>46205</v>
      </c>
      <c r="J45" s="21">
        <v>212875</v>
      </c>
      <c r="K45" s="3" t="s">
        <v>15</v>
      </c>
      <c r="L45" s="3" t="s">
        <v>53</v>
      </c>
    </row>
    <row r="46" spans="1:12" x14ac:dyDescent="0.35">
      <c r="A46" s="3">
        <v>561</v>
      </c>
      <c r="B46" s="3" t="s">
        <v>268</v>
      </c>
      <c r="C46" s="3" t="s">
        <v>58</v>
      </c>
      <c r="D46" s="3" t="s">
        <v>57</v>
      </c>
      <c r="E46" s="6">
        <v>41239</v>
      </c>
      <c r="F46" s="6">
        <v>45986</v>
      </c>
      <c r="G46" s="3">
        <v>1</v>
      </c>
      <c r="H46" s="14">
        <v>47232</v>
      </c>
      <c r="I46" s="6">
        <v>45866</v>
      </c>
      <c r="J46" s="21">
        <v>362484</v>
      </c>
      <c r="K46" s="3" t="s">
        <v>31</v>
      </c>
      <c r="L46" s="3"/>
    </row>
    <row r="47" spans="1:12" x14ac:dyDescent="0.35">
      <c r="A47" s="7" t="s">
        <v>41</v>
      </c>
      <c r="B47" s="3" t="s">
        <v>42</v>
      </c>
      <c r="C47" s="3" t="s">
        <v>43</v>
      </c>
      <c r="D47" s="3" t="s">
        <v>40</v>
      </c>
      <c r="E47" s="6">
        <v>44652</v>
      </c>
      <c r="F47" s="6">
        <v>45747</v>
      </c>
      <c r="G47" s="9">
        <v>1</v>
      </c>
      <c r="H47" s="14" t="s">
        <v>199</v>
      </c>
      <c r="I47" s="6">
        <v>45627</v>
      </c>
      <c r="J47" s="39">
        <v>18240</v>
      </c>
      <c r="K47" s="3" t="s">
        <v>31</v>
      </c>
      <c r="L47" s="3"/>
    </row>
    <row r="48" spans="1:12" ht="14.25" x14ac:dyDescent="0.45">
      <c r="A48" s="7" t="s">
        <v>200</v>
      </c>
      <c r="B48" s="3" t="s">
        <v>201</v>
      </c>
      <c r="C48" s="3" t="s">
        <v>202</v>
      </c>
      <c r="D48" s="3" t="s">
        <v>92</v>
      </c>
      <c r="E48" s="6">
        <v>44981</v>
      </c>
      <c r="F48" s="6">
        <v>46076</v>
      </c>
      <c r="G48" s="3">
        <v>1</v>
      </c>
      <c r="H48" s="14">
        <v>46441</v>
      </c>
      <c r="I48" s="6">
        <v>45896</v>
      </c>
      <c r="J48" s="30">
        <v>8759</v>
      </c>
      <c r="K48" s="3" t="s">
        <v>15</v>
      </c>
      <c r="L48" s="22" t="s">
        <v>203</v>
      </c>
    </row>
    <row r="49" spans="1:12" x14ac:dyDescent="0.35">
      <c r="A49" s="7" t="s">
        <v>204</v>
      </c>
      <c r="B49" s="3" t="s">
        <v>205</v>
      </c>
      <c r="C49" s="3" t="s">
        <v>206</v>
      </c>
      <c r="D49" s="3" t="s">
        <v>57</v>
      </c>
      <c r="E49" s="6">
        <v>45772</v>
      </c>
      <c r="F49" s="6">
        <v>46501</v>
      </c>
      <c r="G49" s="3">
        <v>2</v>
      </c>
      <c r="H49" s="14">
        <v>47232</v>
      </c>
      <c r="I49" s="6">
        <v>46351</v>
      </c>
      <c r="J49" s="21">
        <v>900000</v>
      </c>
      <c r="K49" s="3" t="s">
        <v>15</v>
      </c>
      <c r="L49" s="2" t="s">
        <v>207</v>
      </c>
    </row>
    <row r="50" spans="1:12" x14ac:dyDescent="0.35">
      <c r="A50" s="7" t="s">
        <v>208</v>
      </c>
      <c r="B50" s="3" t="s">
        <v>209</v>
      </c>
      <c r="C50" s="3" t="s">
        <v>29</v>
      </c>
      <c r="D50" s="3" t="s">
        <v>57</v>
      </c>
      <c r="E50" s="6">
        <v>45772</v>
      </c>
      <c r="F50" s="6">
        <v>46501</v>
      </c>
      <c r="G50" s="3">
        <v>1</v>
      </c>
      <c r="H50" s="14">
        <v>45986</v>
      </c>
      <c r="I50" s="6" t="e">
        <v>#REF!</v>
      </c>
      <c r="J50" s="21">
        <v>337284</v>
      </c>
      <c r="K50" s="3" t="s">
        <v>15</v>
      </c>
      <c r="L50" s="3" t="s">
        <v>210</v>
      </c>
    </row>
    <row r="51" spans="1:12" ht="11.25" customHeight="1" x14ac:dyDescent="0.35">
      <c r="A51" s="7" t="s">
        <v>29</v>
      </c>
      <c r="B51" s="3" t="s">
        <v>101</v>
      </c>
      <c r="C51" s="3" t="s">
        <v>102</v>
      </c>
      <c r="D51" s="3" t="s">
        <v>92</v>
      </c>
      <c r="E51" s="6">
        <v>45732</v>
      </c>
      <c r="F51" s="6">
        <v>46096</v>
      </c>
      <c r="G51" s="9">
        <v>0</v>
      </c>
      <c r="H51" s="14">
        <v>46096</v>
      </c>
      <c r="I51" s="6">
        <v>45731</v>
      </c>
      <c r="J51" s="21">
        <v>14918.4</v>
      </c>
      <c r="K51" s="3" t="s">
        <v>15</v>
      </c>
      <c r="L51" s="3" t="s">
        <v>211</v>
      </c>
    </row>
    <row r="52" spans="1:12" ht="11.25" customHeight="1" x14ac:dyDescent="0.35">
      <c r="A52" s="7" t="s">
        <v>212</v>
      </c>
      <c r="B52" s="3" t="s">
        <v>213</v>
      </c>
      <c r="C52" s="3" t="s">
        <v>214</v>
      </c>
      <c r="D52" s="3" t="s">
        <v>103</v>
      </c>
      <c r="E52" s="6">
        <v>45809</v>
      </c>
      <c r="F52" s="6">
        <v>46538</v>
      </c>
      <c r="G52" s="3">
        <v>2</v>
      </c>
      <c r="H52" s="14">
        <v>47190</v>
      </c>
      <c r="I52" s="15">
        <v>46418</v>
      </c>
      <c r="J52" s="21">
        <v>500000</v>
      </c>
      <c r="K52" s="16" t="s">
        <v>19</v>
      </c>
      <c r="L52" s="3"/>
    </row>
    <row r="53" spans="1:12" ht="11.25" customHeight="1" x14ac:dyDescent="0.35">
      <c r="A53" s="7" t="s">
        <v>212</v>
      </c>
      <c r="B53" s="3" t="s">
        <v>213</v>
      </c>
      <c r="C53" s="3" t="s">
        <v>216</v>
      </c>
      <c r="D53" s="3" t="s">
        <v>103</v>
      </c>
      <c r="E53" s="6">
        <v>45809</v>
      </c>
      <c r="F53" s="6">
        <v>46538</v>
      </c>
      <c r="G53" s="3">
        <v>2</v>
      </c>
      <c r="H53" s="14">
        <v>47190</v>
      </c>
      <c r="I53" s="15">
        <v>46418</v>
      </c>
      <c r="J53" s="21">
        <v>500000</v>
      </c>
      <c r="K53" s="16" t="s">
        <v>19</v>
      </c>
      <c r="L53" s="3"/>
    </row>
    <row r="54" spans="1:12" ht="11.25" customHeight="1" x14ac:dyDescent="0.35">
      <c r="A54" s="7" t="s">
        <v>212</v>
      </c>
      <c r="B54" s="3" t="s">
        <v>213</v>
      </c>
      <c r="C54" s="3" t="s">
        <v>217</v>
      </c>
      <c r="D54" s="3" t="s">
        <v>103</v>
      </c>
      <c r="E54" s="6">
        <v>45809</v>
      </c>
      <c r="F54" s="6">
        <v>46538</v>
      </c>
      <c r="G54" s="3">
        <v>2</v>
      </c>
      <c r="H54" s="14">
        <v>47190</v>
      </c>
      <c r="I54" s="15">
        <v>46418</v>
      </c>
      <c r="J54" s="21">
        <v>500000</v>
      </c>
      <c r="K54" s="16" t="s">
        <v>19</v>
      </c>
      <c r="L54" s="3"/>
    </row>
    <row r="55" spans="1:12" ht="11.25" customHeight="1" x14ac:dyDescent="0.35">
      <c r="A55" s="7" t="s">
        <v>212</v>
      </c>
      <c r="B55" s="3" t="s">
        <v>213</v>
      </c>
      <c r="C55" s="3" t="s">
        <v>218</v>
      </c>
      <c r="D55" s="3" t="s">
        <v>103</v>
      </c>
      <c r="E55" s="6">
        <v>45809</v>
      </c>
      <c r="F55" s="6">
        <v>46538</v>
      </c>
      <c r="G55" s="3">
        <v>2</v>
      </c>
      <c r="H55" s="14">
        <v>47190</v>
      </c>
      <c r="I55" s="15">
        <v>46418</v>
      </c>
      <c r="J55" s="21">
        <v>500000</v>
      </c>
      <c r="K55" s="16" t="s">
        <v>19</v>
      </c>
      <c r="L55" s="3"/>
    </row>
    <row r="56" spans="1:12" x14ac:dyDescent="0.35">
      <c r="A56" s="7" t="s">
        <v>219</v>
      </c>
      <c r="B56" s="3" t="s">
        <v>77</v>
      </c>
      <c r="C56" s="3" t="s">
        <v>78</v>
      </c>
      <c r="D56" s="3" t="s">
        <v>103</v>
      </c>
      <c r="E56" s="6">
        <v>45231</v>
      </c>
      <c r="F56" s="6">
        <v>45961</v>
      </c>
      <c r="G56" s="3">
        <v>1</v>
      </c>
      <c r="H56" s="14">
        <v>46326</v>
      </c>
      <c r="I56" s="6">
        <v>45841</v>
      </c>
      <c r="J56" s="21">
        <v>462000</v>
      </c>
      <c r="K56" s="3" t="s">
        <v>15</v>
      </c>
      <c r="L56" s="3" t="s">
        <v>86</v>
      </c>
    </row>
    <row r="57" spans="1:12" x14ac:dyDescent="0.35">
      <c r="A57" s="7" t="s">
        <v>220</v>
      </c>
      <c r="B57" s="3" t="s">
        <v>221</v>
      </c>
      <c r="C57" s="3" t="s">
        <v>119</v>
      </c>
      <c r="D57" s="3" t="s">
        <v>92</v>
      </c>
      <c r="E57" s="6">
        <v>44568</v>
      </c>
      <c r="F57" s="6">
        <v>46081</v>
      </c>
      <c r="G57" s="3">
        <v>0</v>
      </c>
      <c r="H57" s="14">
        <v>46081</v>
      </c>
      <c r="I57" s="6">
        <v>46081</v>
      </c>
      <c r="J57" s="21">
        <v>30732</v>
      </c>
      <c r="K57" s="3" t="s">
        <v>37</v>
      </c>
      <c r="L57" s="3"/>
    </row>
    <row r="58" spans="1:12" x14ac:dyDescent="0.35">
      <c r="A58" s="7" t="s">
        <v>222</v>
      </c>
      <c r="B58" s="3" t="s">
        <v>223</v>
      </c>
      <c r="C58" s="3" t="s">
        <v>111</v>
      </c>
      <c r="D58" s="3" t="s">
        <v>92</v>
      </c>
      <c r="E58" s="6">
        <v>45689</v>
      </c>
      <c r="F58" s="6">
        <v>46419</v>
      </c>
      <c r="G58" s="3">
        <v>2</v>
      </c>
      <c r="H58" s="14">
        <v>47150</v>
      </c>
      <c r="I58" s="6">
        <v>46329</v>
      </c>
      <c r="J58" s="21">
        <v>14647.1</v>
      </c>
      <c r="K58" s="3" t="s">
        <v>15</v>
      </c>
      <c r="L58" s="3" t="s">
        <v>112</v>
      </c>
    </row>
    <row r="59" spans="1:12" x14ac:dyDescent="0.35">
      <c r="A59" s="7" t="s">
        <v>108</v>
      </c>
      <c r="B59" s="3" t="s">
        <v>1</v>
      </c>
      <c r="C59" s="3" t="s">
        <v>0</v>
      </c>
      <c r="D59" s="3" t="s">
        <v>93</v>
      </c>
      <c r="E59" s="6">
        <v>45295</v>
      </c>
      <c r="F59" s="6">
        <v>46025</v>
      </c>
      <c r="G59" s="3">
        <v>2</v>
      </c>
      <c r="H59" s="14">
        <v>46755</v>
      </c>
      <c r="I59" s="6">
        <v>45905</v>
      </c>
      <c r="J59" s="21">
        <v>14000</v>
      </c>
      <c r="K59" s="3" t="s">
        <v>15</v>
      </c>
      <c r="L59" s="3" t="s">
        <v>109</v>
      </c>
    </row>
    <row r="60" spans="1:12" x14ac:dyDescent="0.35">
      <c r="A60" s="7" t="s">
        <v>224</v>
      </c>
      <c r="B60" s="3" t="s">
        <v>94</v>
      </c>
      <c r="C60" s="3" t="s">
        <v>95</v>
      </c>
      <c r="D60" s="3" t="s">
        <v>93</v>
      </c>
      <c r="E60" s="6">
        <v>45748</v>
      </c>
      <c r="F60" s="6">
        <v>46079</v>
      </c>
      <c r="G60" s="9">
        <v>0</v>
      </c>
      <c r="H60" s="14">
        <v>46079</v>
      </c>
      <c r="I60" s="6">
        <v>45899</v>
      </c>
      <c r="J60" s="21">
        <v>3800</v>
      </c>
      <c r="K60" s="3" t="s">
        <v>15</v>
      </c>
      <c r="L60" s="3" t="s">
        <v>225</v>
      </c>
    </row>
    <row r="61" spans="1:12" x14ac:dyDescent="0.35">
      <c r="A61" s="7" t="s">
        <v>226</v>
      </c>
      <c r="B61" s="3" t="s">
        <v>227</v>
      </c>
      <c r="C61" s="3" t="s">
        <v>76</v>
      </c>
      <c r="D61" s="3" t="s">
        <v>103</v>
      </c>
      <c r="E61" s="6">
        <v>45689</v>
      </c>
      <c r="F61" s="6">
        <v>46054</v>
      </c>
      <c r="G61" s="9">
        <v>1</v>
      </c>
      <c r="H61" s="14">
        <v>46419</v>
      </c>
      <c r="I61" s="6">
        <v>45934</v>
      </c>
      <c r="J61" s="21">
        <v>256128</v>
      </c>
      <c r="K61" s="4" t="s">
        <v>15</v>
      </c>
      <c r="L61" s="3" t="s">
        <v>86</v>
      </c>
    </row>
    <row r="62" spans="1:12" x14ac:dyDescent="0.35">
      <c r="A62" s="7" t="s">
        <v>228</v>
      </c>
      <c r="B62" s="3" t="s">
        <v>229</v>
      </c>
      <c r="C62" s="3" t="s">
        <v>104</v>
      </c>
      <c r="D62" s="3" t="s">
        <v>92</v>
      </c>
      <c r="E62" s="6">
        <v>45256</v>
      </c>
      <c r="F62" s="6">
        <v>46351</v>
      </c>
      <c r="G62" s="3">
        <v>0</v>
      </c>
      <c r="H62" s="14">
        <v>46351</v>
      </c>
      <c r="I62" s="6">
        <v>46351</v>
      </c>
      <c r="J62" s="21">
        <v>12106.93</v>
      </c>
      <c r="K62" s="3" t="s">
        <v>37</v>
      </c>
      <c r="L62" s="3"/>
    </row>
    <row r="63" spans="1:12" x14ac:dyDescent="0.35">
      <c r="A63" s="7" t="s">
        <v>230</v>
      </c>
      <c r="B63" s="3" t="s">
        <v>96</v>
      </c>
      <c r="C63" s="3" t="s">
        <v>97</v>
      </c>
      <c r="D63" s="3" t="s">
        <v>93</v>
      </c>
      <c r="E63" s="6">
        <v>45639</v>
      </c>
      <c r="F63" s="6">
        <v>46079</v>
      </c>
      <c r="G63" s="9">
        <v>0</v>
      </c>
      <c r="H63" s="68">
        <v>46079</v>
      </c>
      <c r="I63" s="6">
        <v>45899</v>
      </c>
      <c r="J63" s="21">
        <v>8451</v>
      </c>
      <c r="K63" s="3" t="s">
        <v>37</v>
      </c>
      <c r="L63" s="3"/>
    </row>
    <row r="64" spans="1:12" x14ac:dyDescent="0.35">
      <c r="A64" s="10" t="s">
        <v>231</v>
      </c>
      <c r="B64" s="9" t="s">
        <v>232</v>
      </c>
      <c r="C64" s="9" t="s">
        <v>233</v>
      </c>
      <c r="D64" s="9" t="s">
        <v>30</v>
      </c>
      <c r="E64" s="8">
        <v>45772</v>
      </c>
      <c r="F64" s="8">
        <v>46501</v>
      </c>
      <c r="G64" s="9">
        <v>2</v>
      </c>
      <c r="H64" s="68">
        <v>47232</v>
      </c>
      <c r="I64" s="8">
        <v>46321</v>
      </c>
      <c r="J64" s="26">
        <v>500000</v>
      </c>
      <c r="K64" s="9" t="s">
        <v>15</v>
      </c>
      <c r="L64" s="3" t="s">
        <v>234</v>
      </c>
    </row>
    <row r="65" spans="1:12" x14ac:dyDescent="0.35">
      <c r="A65" s="7" t="s">
        <v>235</v>
      </c>
      <c r="B65" s="2" t="s">
        <v>116</v>
      </c>
      <c r="C65" s="3" t="s">
        <v>114</v>
      </c>
      <c r="D65" s="3" t="s">
        <v>40</v>
      </c>
      <c r="E65" s="6">
        <v>45689</v>
      </c>
      <c r="F65" s="6">
        <v>46053</v>
      </c>
      <c r="G65" s="9">
        <v>1</v>
      </c>
      <c r="H65" s="14">
        <v>46418</v>
      </c>
      <c r="I65" s="6">
        <v>45963</v>
      </c>
      <c r="J65" s="21">
        <v>115680</v>
      </c>
      <c r="K65" s="3" t="s">
        <v>15</v>
      </c>
      <c r="L65" s="3" t="s">
        <v>162</v>
      </c>
    </row>
    <row r="66" spans="1:12" x14ac:dyDescent="0.35">
      <c r="A66" s="7" t="s">
        <v>236</v>
      </c>
      <c r="B66" s="19" t="s">
        <v>237</v>
      </c>
      <c r="C66" s="3" t="s">
        <v>2</v>
      </c>
      <c r="D66" s="3" t="s">
        <v>92</v>
      </c>
      <c r="E66" s="6">
        <v>44518</v>
      </c>
      <c r="F66" s="6">
        <v>45978</v>
      </c>
      <c r="G66" s="3">
        <v>0</v>
      </c>
      <c r="H66" s="14">
        <v>45978</v>
      </c>
      <c r="I66" s="6">
        <v>45858</v>
      </c>
      <c r="J66" s="21">
        <v>500000</v>
      </c>
      <c r="K66" s="3" t="s">
        <v>15</v>
      </c>
      <c r="L66" s="3" t="s">
        <v>53</v>
      </c>
    </row>
    <row r="67" spans="1:12" x14ac:dyDescent="0.35">
      <c r="A67" s="7" t="s">
        <v>238</v>
      </c>
      <c r="B67" s="3" t="s">
        <v>239</v>
      </c>
      <c r="C67" s="3" t="s">
        <v>240</v>
      </c>
      <c r="D67" s="3" t="s">
        <v>92</v>
      </c>
      <c r="E67" s="6">
        <v>45627</v>
      </c>
      <c r="F67" s="14">
        <v>45991</v>
      </c>
      <c r="G67" s="3">
        <v>0</v>
      </c>
      <c r="H67" s="14">
        <v>45991</v>
      </c>
      <c r="I67" s="6">
        <v>45871</v>
      </c>
      <c r="J67" s="40">
        <v>56598</v>
      </c>
      <c r="K67" s="3" t="s">
        <v>15</v>
      </c>
      <c r="L67" s="3" t="s">
        <v>162</v>
      </c>
    </row>
    <row r="68" spans="1:12" x14ac:dyDescent="0.35">
      <c r="A68" s="7" t="s">
        <v>241</v>
      </c>
      <c r="B68" s="3" t="s">
        <v>242</v>
      </c>
      <c r="C68" s="3" t="s">
        <v>118</v>
      </c>
      <c r="D68" s="3" t="s">
        <v>92</v>
      </c>
      <c r="E68" s="6">
        <v>44589</v>
      </c>
      <c r="F68" s="6">
        <v>45684</v>
      </c>
      <c r="G68" s="9">
        <v>0</v>
      </c>
      <c r="H68" s="14">
        <v>45684</v>
      </c>
      <c r="I68" s="6">
        <v>45564</v>
      </c>
      <c r="J68" s="20">
        <v>19165.330000000002</v>
      </c>
      <c r="K68" s="3" t="s">
        <v>37</v>
      </c>
      <c r="L68" s="11"/>
    </row>
    <row r="69" spans="1:12" x14ac:dyDescent="0.35">
      <c r="A69" s="7" t="s">
        <v>243</v>
      </c>
      <c r="B69" s="3" t="s">
        <v>244</v>
      </c>
      <c r="C69" s="3" t="s">
        <v>245</v>
      </c>
      <c r="D69" s="3" t="s">
        <v>117</v>
      </c>
      <c r="E69" s="6">
        <v>45187</v>
      </c>
      <c r="F69" s="6">
        <v>45917</v>
      </c>
      <c r="G69" s="9">
        <v>0</v>
      </c>
      <c r="H69" s="14">
        <v>45917</v>
      </c>
      <c r="I69" s="6">
        <v>45737</v>
      </c>
      <c r="J69" s="21">
        <v>5750</v>
      </c>
      <c r="K69" s="3" t="s">
        <v>15</v>
      </c>
      <c r="L69" s="3" t="s">
        <v>115</v>
      </c>
    </row>
    <row r="70" spans="1:12" x14ac:dyDescent="0.35">
      <c r="A70" s="7" t="s">
        <v>246</v>
      </c>
      <c r="B70" s="3" t="s">
        <v>181</v>
      </c>
      <c r="C70" s="3" t="s">
        <v>182</v>
      </c>
      <c r="D70" s="3" t="s">
        <v>40</v>
      </c>
      <c r="E70" s="6">
        <v>45277</v>
      </c>
      <c r="F70" s="6">
        <v>46007</v>
      </c>
      <c r="G70" s="3">
        <v>5</v>
      </c>
      <c r="H70" s="14">
        <v>47833</v>
      </c>
      <c r="I70" s="6">
        <v>45827</v>
      </c>
      <c r="J70" s="21">
        <v>510000</v>
      </c>
      <c r="K70" s="3" t="s">
        <v>19</v>
      </c>
      <c r="L70" s="3"/>
    </row>
    <row r="71" spans="1:12" x14ac:dyDescent="0.35">
      <c r="A71" s="7" t="s">
        <v>87</v>
      </c>
      <c r="B71" s="3" t="s">
        <v>91</v>
      </c>
      <c r="C71" s="3" t="s">
        <v>3</v>
      </c>
      <c r="D71" s="3" t="s">
        <v>90</v>
      </c>
      <c r="E71" s="6">
        <v>45016</v>
      </c>
      <c r="F71" s="6">
        <v>46111</v>
      </c>
      <c r="G71" s="9">
        <v>1</v>
      </c>
      <c r="H71" s="14">
        <v>46476</v>
      </c>
      <c r="I71" s="6">
        <v>45991</v>
      </c>
      <c r="J71" s="39">
        <v>283000</v>
      </c>
      <c r="K71" s="3" t="s">
        <v>37</v>
      </c>
      <c r="L71" s="3"/>
    </row>
    <row r="72" spans="1:12" x14ac:dyDescent="0.35">
      <c r="A72" s="7" t="s">
        <v>247</v>
      </c>
      <c r="B72" s="3" t="s">
        <v>248</v>
      </c>
      <c r="C72" s="3" t="s">
        <v>249</v>
      </c>
      <c r="D72" s="3" t="s">
        <v>68</v>
      </c>
      <c r="E72" s="6">
        <v>45740</v>
      </c>
      <c r="F72" s="6">
        <v>46469</v>
      </c>
      <c r="G72" s="3">
        <v>2</v>
      </c>
      <c r="H72" s="14">
        <v>47200</v>
      </c>
      <c r="I72" s="6">
        <v>46349</v>
      </c>
      <c r="J72" s="21">
        <v>147648</v>
      </c>
      <c r="K72" s="3" t="s">
        <v>15</v>
      </c>
      <c r="L72" s="3" t="s">
        <v>162</v>
      </c>
    </row>
    <row r="73" spans="1:12" x14ac:dyDescent="0.35">
      <c r="A73" s="7" t="s">
        <v>250</v>
      </c>
      <c r="B73" s="3" t="s">
        <v>251</v>
      </c>
      <c r="C73" s="3" t="s">
        <v>47</v>
      </c>
      <c r="D73" s="3" t="s">
        <v>40</v>
      </c>
      <c r="E73" s="6">
        <v>45597</v>
      </c>
      <c r="F73" s="6">
        <v>48152</v>
      </c>
      <c r="G73" s="35">
        <v>180</v>
      </c>
      <c r="H73" s="14">
        <v>48152</v>
      </c>
      <c r="I73" s="6">
        <v>47972</v>
      </c>
      <c r="J73" s="21">
        <v>115616</v>
      </c>
      <c r="K73" s="3" t="s">
        <v>37</v>
      </c>
      <c r="L73" s="3"/>
    </row>
    <row r="74" spans="1:12" x14ac:dyDescent="0.35">
      <c r="A74" s="7" t="s">
        <v>48</v>
      </c>
      <c r="B74" s="3" t="s">
        <v>49</v>
      </c>
      <c r="C74" s="3" t="s">
        <v>4</v>
      </c>
      <c r="D74" s="3" t="s">
        <v>40</v>
      </c>
      <c r="E74" s="6">
        <v>45085</v>
      </c>
      <c r="F74" s="6">
        <v>46180</v>
      </c>
      <c r="G74" s="3">
        <v>0</v>
      </c>
      <c r="H74" s="14">
        <v>45084</v>
      </c>
      <c r="I74" s="6">
        <v>46060</v>
      </c>
      <c r="J74" s="21">
        <v>19280</v>
      </c>
      <c r="K74" s="3" t="s">
        <v>37</v>
      </c>
      <c r="L74" s="3"/>
    </row>
    <row r="75" spans="1:12" x14ac:dyDescent="0.35">
      <c r="A75" s="7" t="s">
        <v>252</v>
      </c>
      <c r="B75" s="3" t="s">
        <v>6</v>
      </c>
      <c r="C75" s="3" t="s">
        <v>98</v>
      </c>
      <c r="D75" s="3" t="s">
        <v>93</v>
      </c>
      <c r="E75" s="6">
        <v>45536</v>
      </c>
      <c r="F75" s="6">
        <v>46079</v>
      </c>
      <c r="G75" s="3">
        <v>2</v>
      </c>
      <c r="H75" s="14">
        <v>46809</v>
      </c>
      <c r="I75" s="6">
        <v>45899</v>
      </c>
      <c r="J75" s="21">
        <v>182000</v>
      </c>
      <c r="K75" s="3" t="s">
        <v>15</v>
      </c>
      <c r="L75" s="3" t="s">
        <v>99</v>
      </c>
    </row>
    <row r="76" spans="1:12" x14ac:dyDescent="0.35">
      <c r="A76" s="7" t="s">
        <v>253</v>
      </c>
      <c r="B76" s="3" t="s">
        <v>254</v>
      </c>
      <c r="C76" s="3" t="s">
        <v>79</v>
      </c>
      <c r="D76" s="3" t="s">
        <v>198</v>
      </c>
      <c r="E76" s="6">
        <v>45702</v>
      </c>
      <c r="F76" s="6">
        <v>45823</v>
      </c>
      <c r="G76" s="3">
        <v>0</v>
      </c>
      <c r="H76" s="14">
        <f>F76-G76</f>
        <v>45823</v>
      </c>
      <c r="I76" s="6">
        <v>45823</v>
      </c>
      <c r="J76" s="21">
        <v>50000</v>
      </c>
      <c r="K76" s="3" t="s">
        <v>15</v>
      </c>
      <c r="L76" s="3" t="s">
        <v>80</v>
      </c>
    </row>
    <row r="77" spans="1:12" x14ac:dyDescent="0.35">
      <c r="A77" s="7" t="s">
        <v>255</v>
      </c>
      <c r="B77" s="3" t="s">
        <v>256</v>
      </c>
      <c r="C77" s="3" t="s">
        <v>257</v>
      </c>
      <c r="D77" s="3" t="s">
        <v>92</v>
      </c>
      <c r="E77" s="6">
        <v>44892</v>
      </c>
      <c r="F77" s="6">
        <v>46352</v>
      </c>
      <c r="G77" s="9">
        <v>0</v>
      </c>
      <c r="H77" s="14">
        <v>46352</v>
      </c>
      <c r="I77" s="6">
        <v>46232</v>
      </c>
      <c r="J77" s="21">
        <v>286301</v>
      </c>
      <c r="K77" s="3" t="s">
        <v>15</v>
      </c>
      <c r="L77" s="3" t="s">
        <v>53</v>
      </c>
    </row>
    <row r="78" spans="1:12" x14ac:dyDescent="0.35">
      <c r="A78" s="7" t="s">
        <v>258</v>
      </c>
      <c r="B78" s="3" t="s">
        <v>259</v>
      </c>
      <c r="C78" s="3" t="s">
        <v>260</v>
      </c>
      <c r="D78" s="3" t="s">
        <v>192</v>
      </c>
      <c r="E78" s="18">
        <v>43435</v>
      </c>
      <c r="F78" s="18">
        <v>46173</v>
      </c>
      <c r="G78" s="9">
        <v>1</v>
      </c>
      <c r="H78" s="69">
        <v>46599</v>
      </c>
      <c r="I78" s="18">
        <v>45961</v>
      </c>
      <c r="J78" s="30">
        <v>34000000</v>
      </c>
      <c r="K78" s="3" t="s">
        <v>15</v>
      </c>
      <c r="L78" s="3" t="s">
        <v>261</v>
      </c>
    </row>
    <row r="79" spans="1:12" x14ac:dyDescent="0.35">
      <c r="A79" s="23" t="s">
        <v>262</v>
      </c>
      <c r="B79" s="24" t="s">
        <v>259</v>
      </c>
      <c r="C79" s="24" t="s">
        <v>263</v>
      </c>
      <c r="D79" s="24" t="s">
        <v>192</v>
      </c>
      <c r="E79" s="25">
        <v>45698</v>
      </c>
      <c r="F79" s="25">
        <v>46022</v>
      </c>
      <c r="G79" s="58">
        <v>2</v>
      </c>
      <c r="H79" s="73">
        <v>46752</v>
      </c>
      <c r="I79" s="25">
        <v>45961</v>
      </c>
      <c r="J79" s="62">
        <v>5000000</v>
      </c>
      <c r="K79" s="24" t="s">
        <v>15</v>
      </c>
      <c r="L79" s="24" t="s">
        <v>264</v>
      </c>
    </row>
    <row r="80" spans="1:12" x14ac:dyDescent="0.35">
      <c r="A80" s="48" t="s">
        <v>265</v>
      </c>
      <c r="B80" s="33" t="s">
        <v>266</v>
      </c>
      <c r="C80" s="33" t="s">
        <v>267</v>
      </c>
      <c r="D80" s="33" t="s">
        <v>103</v>
      </c>
      <c r="E80" s="49">
        <v>45566</v>
      </c>
      <c r="F80" s="49">
        <v>45930</v>
      </c>
      <c r="G80" s="59">
        <v>3</v>
      </c>
      <c r="H80" s="74">
        <v>47026</v>
      </c>
      <c r="I80" s="49">
        <v>45810</v>
      </c>
      <c r="J80" s="32">
        <v>815000</v>
      </c>
      <c r="K80" s="33" t="s">
        <v>31</v>
      </c>
      <c r="L80" s="33" t="s">
        <v>215</v>
      </c>
    </row>
  </sheetData>
  <autoFilter ref="A1:L80" xr:uid="{88726A7E-93FA-4814-8B04-A3BC197D7B3C}"/>
  <sortState xmlns:xlrd2="http://schemas.microsoft.com/office/spreadsheetml/2017/richdata2" ref="A2:L61">
    <sortCondition ref="A2:A61"/>
  </sortState>
  <phoneticPr fontId="29" type="noConversion"/>
  <conditionalFormatting sqref="J37:K37">
    <cfRule type="cellIs" dxfId="2" priority="583" operator="equal">
      <formula>"b"</formula>
    </cfRule>
    <cfRule type="cellIs" dxfId="1" priority="584" operator="equal">
      <formula>"r"</formula>
    </cfRule>
    <cfRule type="cellIs" dxfId="0" priority="585" operator="equal">
      <formula>"g"</formula>
    </cfRule>
  </conditionalFormatting>
  <pageMargins left="0.70866141732283472" right="0.70866141732283472" top="0.74803149606299213" bottom="0.74803149606299213" header="0.31496062992125984" footer="0.31496062992125984"/>
  <pageSetup paperSize="8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Contracts Register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2025-07-01T14:07:40Z</dcterms:created>
  <dcterms:modified xsi:type="dcterms:W3CDTF">2025-07-01T14:07:58Z</dcterms:modified>
  <cp:category/>
  <cp:contentStatus/>
</cp:coreProperties>
</file>