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soliver.sharepoint.com/teams/O365_GlobalSustainabilitySRM/Freigegebene Dokumente/People/Due Diligence Law/Transparency/"/>
    </mc:Choice>
  </mc:AlternateContent>
  <xr:revisionPtr revIDLastSave="77" documentId="8_{BCEF7CD4-283A-4DD4-8513-B65A26299F84}" xr6:coauthVersionLast="47" xr6:coauthVersionMax="47" xr10:uidLastSave="{47221666-A0A0-497C-836D-6453B5F2E2B3}"/>
  <bookViews>
    <workbookView xWindow="-120" yWindow="-120" windowWidth="29040" windowHeight="15840" activeTab="1" xr2:uid="{00000000-000D-0000-FFFF-FFFF00000000}"/>
  </bookViews>
  <sheets>
    <sheet name="sOliverGroup Tier 1 (2024-1)" sheetId="8" r:id="rId1"/>
    <sheet name="sOliverGroup Tier 2 (2024-1)" sheetId="9" r:id="rId2"/>
  </sheets>
  <definedNames>
    <definedName name="_xlnm._FilterDatabase" localSheetId="0" hidden="1">'sOliverGroup Tier 1 (2024-1)'!$A$3:$O$3</definedName>
    <definedName name="_xlnm._FilterDatabase" localSheetId="1" hidden="1">'sOliverGroup Tier 2 (2024-1)'!$A$3:$O$74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4" i="9" l="1"/>
  <c r="N73" i="9"/>
  <c r="N72" i="9"/>
  <c r="N71" i="9"/>
  <c r="N70" i="9"/>
  <c r="N69" i="9"/>
  <c r="N68" i="9"/>
  <c r="N67" i="9"/>
  <c r="N66" i="9"/>
  <c r="N65" i="9"/>
  <c r="N64" i="9"/>
  <c r="N63" i="9"/>
  <c r="N62" i="9"/>
  <c r="N61" i="9"/>
  <c r="N60" i="9"/>
  <c r="N59" i="9"/>
  <c r="N58" i="9"/>
  <c r="N57" i="9"/>
  <c r="N56" i="9"/>
  <c r="N55" i="9"/>
  <c r="N54" i="9"/>
  <c r="N53" i="9"/>
  <c r="N52" i="9"/>
  <c r="N51" i="9"/>
  <c r="N50" i="9"/>
  <c r="N49" i="9"/>
  <c r="N48" i="9"/>
  <c r="N47" i="9"/>
  <c r="N46" i="9"/>
  <c r="N45" i="9"/>
  <c r="N44" i="9"/>
  <c r="N43" i="9"/>
  <c r="N42" i="9"/>
  <c r="N41" i="9"/>
  <c r="N40" i="9"/>
  <c r="N39" i="9"/>
  <c r="N38" i="9"/>
  <c r="N37" i="9"/>
  <c r="N36" i="9"/>
  <c r="N35" i="9"/>
  <c r="N34" i="9"/>
  <c r="N33" i="9"/>
  <c r="N32" i="9"/>
  <c r="N31" i="9"/>
  <c r="N30" i="9"/>
  <c r="N29" i="9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5" i="9"/>
  <c r="N4" i="9"/>
  <c r="I74" i="9"/>
  <c r="I73" i="9"/>
  <c r="I72" i="9"/>
  <c r="I71" i="9"/>
  <c r="I70" i="9"/>
  <c r="I69" i="9"/>
  <c r="I68" i="9"/>
  <c r="I67" i="9"/>
  <c r="I66" i="9"/>
  <c r="I65" i="9"/>
  <c r="I64" i="9"/>
  <c r="I63" i="9"/>
  <c r="I62" i="9"/>
  <c r="I61" i="9"/>
  <c r="I60" i="9"/>
  <c r="I59" i="9"/>
  <c r="I58" i="9"/>
  <c r="I57" i="9"/>
  <c r="I56" i="9"/>
  <c r="I55" i="9"/>
  <c r="I54" i="9"/>
  <c r="I53" i="9"/>
  <c r="I52" i="9"/>
  <c r="I51" i="9"/>
  <c r="I50" i="9"/>
  <c r="I49" i="9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5" i="9"/>
  <c r="I4" i="9"/>
  <c r="N220" i="8"/>
  <c r="N219" i="8"/>
  <c r="N217" i="8"/>
  <c r="N215" i="8"/>
  <c r="N213" i="8"/>
  <c r="N211" i="8"/>
  <c r="N209" i="8"/>
  <c r="N208" i="8"/>
  <c r="N207" i="8"/>
  <c r="N206" i="8"/>
  <c r="N205" i="8"/>
  <c r="N203" i="8"/>
  <c r="N199" i="8"/>
  <c r="N198" i="8"/>
  <c r="N197" i="8"/>
  <c r="N196" i="8"/>
  <c r="N195" i="8"/>
  <c r="N194" i="8"/>
  <c r="N188" i="8"/>
  <c r="N185" i="8"/>
  <c r="N180" i="8"/>
  <c r="N179" i="8"/>
  <c r="N176" i="8"/>
  <c r="N174" i="8"/>
  <c r="N173" i="8"/>
  <c r="N172" i="8"/>
  <c r="N169" i="8"/>
  <c r="N164" i="8"/>
  <c r="N163" i="8"/>
  <c r="N162" i="8"/>
  <c r="N161" i="8"/>
  <c r="N160" i="8"/>
  <c r="N157" i="8"/>
  <c r="N156" i="8"/>
  <c r="N153" i="8"/>
  <c r="N152" i="8"/>
  <c r="N151" i="8"/>
  <c r="N150" i="8"/>
  <c r="N149" i="8"/>
  <c r="N148" i="8"/>
  <c r="N145" i="8"/>
  <c r="N142" i="8"/>
  <c r="N140" i="8"/>
  <c r="N139" i="8"/>
  <c r="N136" i="8"/>
  <c r="N134" i="8"/>
  <c r="N133" i="8"/>
  <c r="N132" i="8"/>
  <c r="N125" i="8"/>
  <c r="N123" i="8"/>
  <c r="N122" i="8"/>
  <c r="N119" i="8"/>
  <c r="N118" i="8"/>
  <c r="N117" i="8"/>
  <c r="N116" i="8"/>
  <c r="N114" i="8"/>
  <c r="N113" i="8"/>
  <c r="N112" i="8"/>
  <c r="N110" i="8"/>
  <c r="N109" i="8"/>
  <c r="N108" i="8"/>
  <c r="N106" i="8"/>
  <c r="N104" i="8"/>
  <c r="N102" i="8"/>
  <c r="N101" i="8"/>
  <c r="N100" i="8"/>
  <c r="N99" i="8"/>
  <c r="N98" i="8"/>
  <c r="N95" i="8"/>
  <c r="N93" i="8"/>
  <c r="N92" i="8"/>
  <c r="N91" i="8"/>
  <c r="N90" i="8"/>
  <c r="N88" i="8"/>
  <c r="N87" i="8"/>
  <c r="N86" i="8"/>
  <c r="N84" i="8"/>
  <c r="N82" i="8"/>
  <c r="N81" i="8"/>
  <c r="N80" i="8"/>
  <c r="N77" i="8"/>
  <c r="N76" i="8"/>
  <c r="N74" i="8"/>
  <c r="N73" i="8"/>
  <c r="N72" i="8"/>
  <c r="N71" i="8"/>
  <c r="N70" i="8"/>
  <c r="N67" i="8"/>
  <c r="N64" i="8"/>
  <c r="N62" i="8"/>
  <c r="N60" i="8"/>
  <c r="N59" i="8"/>
  <c r="N58" i="8"/>
  <c r="N57" i="8"/>
  <c r="N55" i="8"/>
  <c r="N54" i="8"/>
  <c r="N52" i="8"/>
  <c r="N50" i="8"/>
  <c r="N49" i="8"/>
  <c r="N48" i="8"/>
  <c r="N46" i="8"/>
  <c r="N43" i="8"/>
  <c r="N39" i="8"/>
  <c r="N38" i="8"/>
  <c r="N37" i="8"/>
  <c r="N34" i="8"/>
  <c r="N33" i="8"/>
  <c r="N32" i="8"/>
  <c r="N31" i="8"/>
  <c r="N30" i="8"/>
  <c r="N27" i="8"/>
  <c r="N24" i="8"/>
  <c r="N23" i="8"/>
  <c r="N22" i="8"/>
  <c r="N21" i="8"/>
  <c r="N19" i="8"/>
  <c r="N15" i="8"/>
  <c r="N14" i="8"/>
  <c r="N12" i="8"/>
  <c r="N11" i="8"/>
  <c r="N10" i="8"/>
  <c r="N9" i="8"/>
  <c r="N8" i="8"/>
  <c r="N6" i="8"/>
  <c r="N5" i="8"/>
  <c r="I207" i="8"/>
  <c r="I164" i="8"/>
  <c r="I86" i="8"/>
  <c r="I74" i="8"/>
  <c r="I54" i="8"/>
  <c r="I43" i="8"/>
  <c r="I39" i="8"/>
  <c r="I23" i="8"/>
  <c r="I22" i="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7BCD3A9-081D-48F6-87B1-36EEB18982A1}" keepAlive="1" name="Vendormanagement 2.0" type="5" refreshedVersion="8" background="1" refreshOnLoad="1">
    <dbPr connection="Provider=MSOLAP.8;Integrated Security=ClaimsToken;Persist Security Info=True;Initial Catalog=sobe_wowvirtualserver-7b3a8d8d-8eb0-4bfc-a039-c661eb61e1b3;Data Source=pbiazure://api.powerbi.com;MDX Compatibility=1;Safety Options=2;MDX Missing Member Mode=Error;Identity Provider=https://login.microsoftonline.com/common, https://analysis.windows.net/powerbi/api, 929d0ec0-7a41-4b1e-bc7c-b754a28bddcc;Update Isolation Level=2" command="Model" commandType="1"/>
    <olapPr rowDrillCount="1000"/>
  </connection>
  <connection id="2" xr16:uid="{1D8F2C0E-BC00-49A6-A6F5-012A8DA157E3}" keepAlive="1" name="Vendormanagement 2.01" type="5" refreshedVersion="8" background="1">
    <dbPr connection="Provider=MSOLAP.8;Integrated Security=ClaimsToken;Persist Security Info=True;Initial Catalog=sobe_wowvirtualserver-7b3a8d8d-8eb0-4bfc-a039-c661eb61e1b3;Data Source=pbiazure://api.powerbi.com;MDX Compatibility=1;Safety Options=2;MDX Missing Member Mode=Error;Identity Provider=https://login.microsoftonline.com/common, https://analysis.windows.net/powerbi/api, 929d0ec0-7a41-4b1e-bc7c-b754a28bddcc;Update Isolation Level=2" command="Model" commandType="1"/>
    <olapPr rowDrillCount="1000"/>
  </connection>
</connections>
</file>

<file path=xl/sharedStrings.xml><?xml version="1.0" encoding="utf-8"?>
<sst xmlns="http://schemas.openxmlformats.org/spreadsheetml/2006/main" count="2760" uniqueCount="1167">
  <si>
    <t xml:space="preserve">Manufacturer Name </t>
  </si>
  <si>
    <t xml:space="preserve">MFR Address </t>
  </si>
  <si>
    <t>City</t>
  </si>
  <si>
    <t>Postal Code</t>
  </si>
  <si>
    <t>Country 
of MFR</t>
  </si>
  <si>
    <t xml:space="preserve">Main Classes </t>
  </si>
  <si>
    <t>Parent / Vendor Name</t>
  </si>
  <si>
    <t xml:space="preserve">Country of 
Vendor </t>
  </si>
  <si>
    <t>Number of workers at each site</t>
  </si>
  <si>
    <t>Independent worker committee/ representatives</t>
  </si>
  <si>
    <t>Sex-disaggregated breakdown of workers at each site (Female)</t>
  </si>
  <si>
    <t>Sex-disaggregated breakdown of workers at each site (Male)</t>
  </si>
  <si>
    <t>No of migrant workers</t>
  </si>
  <si>
    <t>Length of business relationship</t>
  </si>
  <si>
    <t>What certifications (social/environmental auditing certificate)</t>
  </si>
  <si>
    <t>A.P.D Exports</t>
  </si>
  <si>
    <t>No.69/3, Byraveshwara</t>
  </si>
  <si>
    <t>Bangalore</t>
  </si>
  <si>
    <t>IN</t>
  </si>
  <si>
    <t>Techno Design GmbH</t>
  </si>
  <si>
    <t>DE</t>
  </si>
  <si>
    <t>Yes</t>
  </si>
  <si>
    <t>BSCI</t>
  </si>
  <si>
    <t>Agile Sweater (Cambodia) Co., Ltd</t>
  </si>
  <si>
    <t>Phum Boreykamkor, Sangkat Chbamon.,</t>
  </si>
  <si>
    <t>Krong Chbarmon</t>
  </si>
  <si>
    <t>KH</t>
  </si>
  <si>
    <t>Yan Fun International Industrial</t>
  </si>
  <si>
    <t>HK</t>
  </si>
  <si>
    <t>Istanbul</t>
  </si>
  <si>
    <t>TR</t>
  </si>
  <si>
    <t>Aviram Knitters Unit D</t>
  </si>
  <si>
    <t>#5/727, 3-A Pitchampalayam, Pudur,</t>
  </si>
  <si>
    <t>Tirupur</t>
  </si>
  <si>
    <t>SA8000</t>
  </si>
  <si>
    <t>Ruino-BTB Bulgaria AG</t>
  </si>
  <si>
    <t>Parva 21</t>
  </si>
  <si>
    <t>Ruino</t>
  </si>
  <si>
    <t>BG</t>
  </si>
  <si>
    <t>BTB Bulgaria AG</t>
  </si>
  <si>
    <t>&gt;10</t>
  </si>
  <si>
    <t>Chun Fok Knitting Factory Ltd.</t>
  </si>
  <si>
    <t>CN</t>
  </si>
  <si>
    <t>Nil</t>
  </si>
  <si>
    <t>Dalian Dishang Huasheng Fashion</t>
  </si>
  <si>
    <t>No. 20 North East Street, 3rd Road,</t>
  </si>
  <si>
    <t>Dalian</t>
  </si>
  <si>
    <t>Weihai Textile Group Import</t>
  </si>
  <si>
    <t>Deqing Shengtian Garments Co., Ltd.</t>
  </si>
  <si>
    <t>Xin Shi Industry, Deqing Town</t>
  </si>
  <si>
    <t>Huzhou</t>
  </si>
  <si>
    <t>We Accessories (Hongkong) Co., Limi</t>
  </si>
  <si>
    <t>HIGGS, GRS, OCS</t>
  </si>
  <si>
    <t>Dongguan Kamcaine Manufacturing Co.</t>
  </si>
  <si>
    <t>No.363, Luhu East road, Qingxi Town</t>
  </si>
  <si>
    <t>Dongguan</t>
  </si>
  <si>
    <t>Kam Caine Hong Kong Ltd.</t>
  </si>
  <si>
    <t>SLCP, BSCI</t>
  </si>
  <si>
    <t>Ewtom</t>
  </si>
  <si>
    <t>Tomaszow Mazowiecki,</t>
  </si>
  <si>
    <t>Tomaszow Mazowiecki</t>
  </si>
  <si>
    <t>97-200</t>
  </si>
  <si>
    <t>PL</t>
  </si>
  <si>
    <t>Kan Production Spolka Z.O.O.</t>
  </si>
  <si>
    <t>No</t>
  </si>
  <si>
    <t>Global Mode and Accessories Pvt. Lt</t>
  </si>
  <si>
    <t>Noida</t>
  </si>
  <si>
    <t>Hangzhou</t>
  </si>
  <si>
    <t>No. 1 Yaojia Road</t>
  </si>
  <si>
    <t>Hangzhou HS Fashion</t>
  </si>
  <si>
    <t>PT. Leetex Garment Indonesia</t>
  </si>
  <si>
    <t>Blok Pajagan Desa Sinarjati</t>
  </si>
  <si>
    <t>Majalengka</t>
  </si>
  <si>
    <t>ID</t>
  </si>
  <si>
    <t>Presslink Limited</t>
  </si>
  <si>
    <t>Lemie S.p.A</t>
  </si>
  <si>
    <t>Via Dell'Artigianato 8.</t>
  </si>
  <si>
    <t>Verdello Bergamo</t>
  </si>
  <si>
    <t>IT</t>
  </si>
  <si>
    <t>Lemie S.p.A.</t>
  </si>
  <si>
    <t>VN</t>
  </si>
  <si>
    <t>KR</t>
  </si>
  <si>
    <t>SMETA</t>
  </si>
  <si>
    <t>12th Building, Ren Gang Industrial</t>
  </si>
  <si>
    <t>Nantong</t>
  </si>
  <si>
    <t>Sinosky Limited</t>
  </si>
  <si>
    <t>New World Knitting Factory Limited</t>
  </si>
  <si>
    <t>Rainbow Bridge 3rd Road,</t>
  </si>
  <si>
    <t>Zhuhai</t>
  </si>
  <si>
    <t>New World Knitting Fty. Ltd.</t>
  </si>
  <si>
    <t>MO</t>
  </si>
  <si>
    <t>Ningbo</t>
  </si>
  <si>
    <t>Ningbo Jiaxie Yongli Garments</t>
  </si>
  <si>
    <t>No.98 Jintong Road,</t>
  </si>
  <si>
    <t>Kashion Industry Co., Ltd.</t>
  </si>
  <si>
    <t>NSP Tex Unit A</t>
  </si>
  <si>
    <t>#3/130, T-1 Kasthuribai Nagar,</t>
  </si>
  <si>
    <t>UA</t>
  </si>
  <si>
    <t>NL</t>
  </si>
  <si>
    <t>Stanfab Apparels Private</t>
  </si>
  <si>
    <t>#22&amp;23, Ram Nagar,</t>
  </si>
  <si>
    <t>Chennai</t>
  </si>
  <si>
    <t>S.C. Geronimo-RO SRL</t>
  </si>
  <si>
    <t>RO</t>
  </si>
  <si>
    <t>Geronimo BV Leatherworks</t>
  </si>
  <si>
    <t>Stanfab Apparels Private Limited</t>
  </si>
  <si>
    <t>#12, Vinayak Centre,</t>
  </si>
  <si>
    <t>Suzhou Industrial Park Xintianlun</t>
  </si>
  <si>
    <t>3F, Building 1 Xintianlun Creative</t>
  </si>
  <si>
    <t>Suzhou</t>
  </si>
  <si>
    <t>Best Sources Development Limited</t>
  </si>
  <si>
    <t>BSCI, HIGGS, GRS, OCS</t>
  </si>
  <si>
    <t>Tonglu Fangxin Knitting Co., Ltd</t>
  </si>
  <si>
    <t>No.208 Xianghe Road, Hengcun Town,</t>
  </si>
  <si>
    <t>Tonglu Henghao Garment Co., Ltd</t>
  </si>
  <si>
    <t>Tonglu Jiadeli Garments Co., Ltd.</t>
  </si>
  <si>
    <t>Mapeng Village, Tongjun Street,</t>
  </si>
  <si>
    <t>Weihai Dishang Garment Intelligent</t>
  </si>
  <si>
    <t>No.23 Hengrui Street, High-tech Zon</t>
  </si>
  <si>
    <t>Weihai</t>
  </si>
  <si>
    <t>Weihai Xiewei Garments Co., Ltd.</t>
  </si>
  <si>
    <t>North Fenghuang Road,</t>
  </si>
  <si>
    <t>Weihai Select Garment Co., Ltd.</t>
  </si>
  <si>
    <t>Wenzhou Weilin Leather Co., Ltd.</t>
  </si>
  <si>
    <t>Oujiang Road,</t>
  </si>
  <si>
    <t>Yueqing</t>
  </si>
  <si>
    <t>SLCP</t>
  </si>
  <si>
    <t>Haian Lianfa Garments Co., Ltd</t>
  </si>
  <si>
    <t>Dhaka</t>
  </si>
  <si>
    <t>BD</t>
  </si>
  <si>
    <t>Amantex Ltd.</t>
  </si>
  <si>
    <t>Boiragirchala, Sreepur</t>
  </si>
  <si>
    <t>Gazipur</t>
  </si>
  <si>
    <t>Anupam Hosiery Industries</t>
  </si>
  <si>
    <t>Vulta, Rupgonj</t>
  </si>
  <si>
    <t>Narayanganj</t>
  </si>
  <si>
    <t>Atlas Giyim San. ve Tic. A.S.</t>
  </si>
  <si>
    <t>Aksu Mah. Gazi Mustafa Kemal Blv.</t>
  </si>
  <si>
    <t>Kahramanmaras</t>
  </si>
  <si>
    <t>Babylon Garments Ltd.</t>
  </si>
  <si>
    <t>2-B/1, Darussalam Road, Mirpur</t>
  </si>
  <si>
    <t>Birlesik Tekstil San.</t>
  </si>
  <si>
    <t>Gunesli Hurriyet Mah.</t>
  </si>
  <si>
    <t>125 Bulgaria Boulevard</t>
  </si>
  <si>
    <t>Russe</t>
  </si>
  <si>
    <t>Confeccoes Bugalhos Lda.</t>
  </si>
  <si>
    <t>Rua do Padrao 702</t>
  </si>
  <si>
    <t>Mascotelos - Guimaraes</t>
  </si>
  <si>
    <t>4835-134</t>
  </si>
  <si>
    <t>PT</t>
  </si>
  <si>
    <t>Epyllion Style Ltd.</t>
  </si>
  <si>
    <t>Bahadurpur, P.O. Vawal Mirzapur</t>
  </si>
  <si>
    <t>EPY Global Private Limited</t>
  </si>
  <si>
    <t>SG</t>
  </si>
  <si>
    <t>Fakir Apparels Ltd.</t>
  </si>
  <si>
    <t>A127-131, 135-138,142-145, B501-503</t>
  </si>
  <si>
    <t>yes</t>
  </si>
  <si>
    <t>Firatteks Tekstil</t>
  </si>
  <si>
    <t>Kahramanlar Cad. No:29</t>
  </si>
  <si>
    <t>Izmir</t>
  </si>
  <si>
    <t>n/a</t>
  </si>
  <si>
    <t>Gureks Tekstil Paz. San.</t>
  </si>
  <si>
    <t>Halkali Mah. Dereboyu Cad.,</t>
  </si>
  <si>
    <t>Gurugram</t>
  </si>
  <si>
    <t>Islam Garments Ltd. (Unit-2)</t>
  </si>
  <si>
    <t>Zarun, Konabari, Joydebpur</t>
  </si>
  <si>
    <t>Matrix Sweaters Ltd.</t>
  </si>
  <si>
    <t>Choydana, National University</t>
  </si>
  <si>
    <t>MG Knit Flair Ltd.</t>
  </si>
  <si>
    <t>1/219, Mahona, Bhabanipur</t>
  </si>
  <si>
    <t>Okan Tekstil Tic. ve</t>
  </si>
  <si>
    <t>Cihangir Mah. Petrol Ofisi</t>
  </si>
  <si>
    <t>Oztekstil San. ve Tic.</t>
  </si>
  <si>
    <t>Demirtas Organize San. Bolgesi 1</t>
  </si>
  <si>
    <t>Bursa</t>
  </si>
  <si>
    <t>Paragon - Comercio de Vestuario</t>
  </si>
  <si>
    <t>Avendia do Monte, 171</t>
  </si>
  <si>
    <t>Barcelos</t>
  </si>
  <si>
    <t>4750-909</t>
  </si>
  <si>
    <t>Parkscene Bangladesh Ltd.</t>
  </si>
  <si>
    <t>Kunia K. B. Bazar</t>
  </si>
  <si>
    <t>BSCI,ISO 14001</t>
  </si>
  <si>
    <t>Parkstar Apparel Ltd.</t>
  </si>
  <si>
    <t>Kunia K.B. Bazar</t>
  </si>
  <si>
    <t>Perlei Textiles Pvt. Ltd.</t>
  </si>
  <si>
    <t>11/1J14, Thaneer Pandhal Colony</t>
  </si>
  <si>
    <t>PT. Ameya Livingstyle Indonesia</t>
  </si>
  <si>
    <t>Dusun Gupawarak, Desa Sendangsari</t>
  </si>
  <si>
    <t>Yogikarta Bantul</t>
  </si>
  <si>
    <t>WRAP, BSCI, Higg FEM</t>
  </si>
  <si>
    <t>PT. Buana Samudra Lestari</t>
  </si>
  <si>
    <t>Jl. Raya Serenan</t>
  </si>
  <si>
    <t>Klaten</t>
  </si>
  <si>
    <t>BSCI, Better work Indonesia, Higg FEM</t>
  </si>
  <si>
    <t>PT. Inti Sukses Garmindo</t>
  </si>
  <si>
    <t>Semarang</t>
  </si>
  <si>
    <t>WRAP, HIgg FEM, Higg FSLM, SLCP</t>
  </si>
  <si>
    <t>PT. Morich Indo Fashion</t>
  </si>
  <si>
    <t>Jl. Raya Karang Jati Km.25</t>
  </si>
  <si>
    <t>WRAP</t>
  </si>
  <si>
    <t>Southern Clothings Ltd.</t>
  </si>
  <si>
    <t>Zirabo, Ashulia, Savar</t>
  </si>
  <si>
    <t>Square Fashions Ltd.</t>
  </si>
  <si>
    <t>Texeurop (BD) Ltd.</t>
  </si>
  <si>
    <t>Holding 19/1, Vogra</t>
  </si>
  <si>
    <t>BSCI,WRAP</t>
  </si>
  <si>
    <t>UAB Visatex</t>
  </si>
  <si>
    <t>Taikos Street 25</t>
  </si>
  <si>
    <t>Visaginas</t>
  </si>
  <si>
    <t>LT</t>
  </si>
  <si>
    <t>Weinmann Accessories Factory</t>
  </si>
  <si>
    <t>Robert-Bosch-Str. 6</t>
  </si>
  <si>
    <t>Aichtal-Aich</t>
  </si>
  <si>
    <t>Shandong Lanyan Jeanswear Co., Ltd</t>
  </si>
  <si>
    <t>No.577 Chenqiao Road Zhoucun Zibo</t>
  </si>
  <si>
    <t>Zibo</t>
  </si>
  <si>
    <t>Beijing Guanghua Times</t>
  </si>
  <si>
    <t>Vogue Tex (Pvt) Ltd. - Hikkaduwa</t>
  </si>
  <si>
    <t>Gonapinuwela</t>
  </si>
  <si>
    <t>Hikkaduwa</t>
  </si>
  <si>
    <t>LK</t>
  </si>
  <si>
    <t>Stylers International Limited</t>
  </si>
  <si>
    <t>20 km Ferozpur Road, Glaxo Town</t>
  </si>
  <si>
    <t>Lahore</t>
  </si>
  <si>
    <t>PK</t>
  </si>
  <si>
    <t>PT. Harapan Global Apparel</t>
  </si>
  <si>
    <t>West Java</t>
  </si>
  <si>
    <t>PT. Golden Garments Indonesia</t>
  </si>
  <si>
    <t>Higg FEM, Better Work Indonesia</t>
  </si>
  <si>
    <t>Hangzhou Jshow Apparel Corporation</t>
  </si>
  <si>
    <t>Building 4, No. 4 Shengdi Road</t>
  </si>
  <si>
    <t>Hangzhou Dragon Stand Apparel</t>
  </si>
  <si>
    <t>Energypac Fashions Ltd.</t>
  </si>
  <si>
    <t>Hotapara, Bokran, Monipur</t>
  </si>
  <si>
    <t>Medici Fashion DMCC (The Source)</t>
  </si>
  <si>
    <t>AE</t>
  </si>
  <si>
    <t>Shandong Disheng Huayu Garment</t>
  </si>
  <si>
    <t>Yao Cun Town Industrial Park,</t>
  </si>
  <si>
    <t>Jining</t>
  </si>
  <si>
    <t>Morgan's s.c. ZW. ZPCHr. Bebnista J</t>
  </si>
  <si>
    <t>ul. Stanislawa Staszica 5</t>
  </si>
  <si>
    <t>Inowroclaw</t>
  </si>
  <si>
    <t>88-100</t>
  </si>
  <si>
    <t>A-Ha PPUH Magdalena Kozlowska</t>
  </si>
  <si>
    <t>ul. Pilsudskiego 135h</t>
  </si>
  <si>
    <t>Lodz</t>
  </si>
  <si>
    <t>92-318</t>
  </si>
  <si>
    <t>Coast to Coast (Pvt) Ltd.</t>
  </si>
  <si>
    <t>Village: Itahata, Union: Bashan,</t>
  </si>
  <si>
    <t>Baykan Denim Konfeksiyon A.S.</t>
  </si>
  <si>
    <t>Norban Comtex Ltd.</t>
  </si>
  <si>
    <t>Mouza Sarabo,</t>
  </si>
  <si>
    <t>36 Shenzhen Rd</t>
  </si>
  <si>
    <t>Suqian</t>
  </si>
  <si>
    <t>Nanjing Hengrun</t>
  </si>
  <si>
    <t>no</t>
  </si>
  <si>
    <t>Pacific Jeans Ltd.</t>
  </si>
  <si>
    <t>Plot # 14 - 19, Sector # 05, CEPZ</t>
  </si>
  <si>
    <t>Chittagong</t>
  </si>
  <si>
    <t>Decent Moda Konf. Ins.</t>
  </si>
  <si>
    <t>Organize Sanayi Bolgesi 2,</t>
  </si>
  <si>
    <t>Sanliurfa</t>
  </si>
  <si>
    <t>Soorty Enterprises (Pvt.)</t>
  </si>
  <si>
    <t>Karachi</t>
  </si>
  <si>
    <t>Hangzhou Sunten Apparel Co. Ltd.</t>
  </si>
  <si>
    <t>No. 408, Jianduan Road,</t>
  </si>
  <si>
    <t>Zhejiang</t>
  </si>
  <si>
    <t>Kashion Industry Limited</t>
  </si>
  <si>
    <t>Dalian Faric Garment</t>
  </si>
  <si>
    <t>Qingdao Cherry Fashion Co., Ltd.</t>
  </si>
  <si>
    <t>No. 23 East Xian Shan Road</t>
  </si>
  <si>
    <t>Qingdao</t>
  </si>
  <si>
    <t>Ningbo Misili Garment Co., Ltd.</t>
  </si>
  <si>
    <t>Ningbo Tianya Clothing Co., Ltd.</t>
  </si>
  <si>
    <t>No. 65 Dagang 6 Road,</t>
  </si>
  <si>
    <t>Zhejiang Deqing China Silk</t>
  </si>
  <si>
    <t>No. 2 Cathaya Industrial Park</t>
  </si>
  <si>
    <t>GRS</t>
  </si>
  <si>
    <t>Zhejiang Reaching Kayo Textile</t>
  </si>
  <si>
    <t>No. 168 Dacheng Road,</t>
  </si>
  <si>
    <t>Shengzhou</t>
  </si>
  <si>
    <t>Hangzhou Suns Apparel Co., Ltd.</t>
  </si>
  <si>
    <t>Hangzhou Yutu Spinning</t>
  </si>
  <si>
    <t>No. 318, Longfu Road, Hengrun Town</t>
  </si>
  <si>
    <t>Deqing County Meiyuan Technics</t>
  </si>
  <si>
    <t>Beigaoqiao of West out of Xinshi To</t>
  </si>
  <si>
    <t>Dhruv Globals Limited</t>
  </si>
  <si>
    <t>1138/1139 Plot No.</t>
  </si>
  <si>
    <t>Faridabad</t>
  </si>
  <si>
    <t>PT. Pan Rama Vista Garment</t>
  </si>
  <si>
    <t>Solo</t>
  </si>
  <si>
    <t>Asmara International Limited</t>
  </si>
  <si>
    <t>Deqing Haohao Garment</t>
  </si>
  <si>
    <t>No. 28, Xiangyuan Road, Xinshi Town</t>
  </si>
  <si>
    <t>RES-Cathay Accessories Limited</t>
  </si>
  <si>
    <t>Ningbo Chaoshang Hat Co. Ltd.</t>
  </si>
  <si>
    <t>No. 129, Xingye South Rd.</t>
  </si>
  <si>
    <t>Cixi</t>
  </si>
  <si>
    <t>Dongguan City Ting Ji Handbag</t>
  </si>
  <si>
    <t>Building 1, 412 Qiaochang Road</t>
  </si>
  <si>
    <t>C Plus Limited</t>
  </si>
  <si>
    <t>Guangzhou</t>
  </si>
  <si>
    <t>BSCI, SMETA</t>
  </si>
  <si>
    <t>Hoa Do 3 Limited Company</t>
  </si>
  <si>
    <t>An Lac Village, An Duc Wards</t>
  </si>
  <si>
    <t>Thai Binh Province</t>
  </si>
  <si>
    <t>KS Fashion Co., Ltd.</t>
  </si>
  <si>
    <t>Version Tekstil Turizm San. ve Dis</t>
  </si>
  <si>
    <t>Yahya Kemal Beyatli</t>
  </si>
  <si>
    <t>Suzhou Jiaxi Garment Co., Ltd.</t>
  </si>
  <si>
    <t>GRS, OCS</t>
  </si>
  <si>
    <t>Karooni Knit Composite Ltd.</t>
  </si>
  <si>
    <t>Ratanpur, Shafipur, Kallakoir</t>
  </si>
  <si>
    <t>Chorka Textile Ltd.</t>
  </si>
  <si>
    <t>Kazirchor, Danga, Palash, Narsingdi</t>
  </si>
  <si>
    <t>Creative Collections Ltd.</t>
  </si>
  <si>
    <t>69, 107, Nishat Nagar, Tongi</t>
  </si>
  <si>
    <t>BSCI, WRAP, SMETA, SLCP, HIGG FEM, SCAN</t>
  </si>
  <si>
    <t>Dongguan Niuzai Leather Products</t>
  </si>
  <si>
    <t>Zhouwei Group,Yanggongzhou</t>
  </si>
  <si>
    <t>Dongguan City</t>
  </si>
  <si>
    <t>Guangzhou Huiming Leather Co., Ltd.</t>
  </si>
  <si>
    <t>No. 4, 3 Heng Road, NanLing Nanye</t>
  </si>
  <si>
    <t>MNR Design Ltd.</t>
  </si>
  <si>
    <t>Baraiderchaia, Sreepur, Gazipur</t>
  </si>
  <si>
    <t>Wanfa Handbags Company Limited</t>
  </si>
  <si>
    <t>Nan Wu Administrative, Hou Jie</t>
  </si>
  <si>
    <t>Magnum Clothing Pvt. Ltd.</t>
  </si>
  <si>
    <t>Survey No. 456/3B, 3C, 4B</t>
  </si>
  <si>
    <t>Unique Designers Limited</t>
  </si>
  <si>
    <t>Kalemeshar, K.B. Bazar</t>
  </si>
  <si>
    <t>Shengzhou Hongda Garment Co., Ltd.</t>
  </si>
  <si>
    <t>No.1111 Shengzhou Avenue South Road</t>
  </si>
  <si>
    <t>HCS Tekstil Sanayi Ve Ticaret</t>
  </si>
  <si>
    <t>Kale Mah. Ankara Cad. No:72/B</t>
  </si>
  <si>
    <t>Shanta Expressions Limited</t>
  </si>
  <si>
    <t>Kakil, Shataish, Mudafa, Badam Road</t>
  </si>
  <si>
    <t>Square Apparels Limited</t>
  </si>
  <si>
    <t>Mollikbar, Mamarishpur, Bhaluka</t>
  </si>
  <si>
    <t>Mymensingh</t>
  </si>
  <si>
    <t>Wenshang Amazing Fashion Co., Ltd.</t>
  </si>
  <si>
    <t>300m North of Chenzhuang Village</t>
  </si>
  <si>
    <t>BSCI, HIGGS, GRS, SMETA</t>
  </si>
  <si>
    <t>Zhongwang Leather Bags Co., Ltd.</t>
  </si>
  <si>
    <t>No.40 ,Tianping Road</t>
  </si>
  <si>
    <t>SHANGHAI MC ACCESSORIES</t>
  </si>
  <si>
    <t>BPS Overseas (P) Ltd.</t>
  </si>
  <si>
    <t>SA 8000</t>
  </si>
  <si>
    <t>GuangZhou V. Star Leather Goods Co.</t>
  </si>
  <si>
    <t>Room 302, Building 2, No.6</t>
  </si>
  <si>
    <t>Meghna Knit Composite Ltd.</t>
  </si>
  <si>
    <t>Gilsrchala, Sreepur, Gazipur-1740</t>
  </si>
  <si>
    <t>Nes Tekstil</t>
  </si>
  <si>
    <t>Necip Fazıl Mah. Dilektaşı</t>
  </si>
  <si>
    <t>Modavizyon Tekstil San. ve Tic. A.S</t>
  </si>
  <si>
    <t>Kocasinan Mah. Atatürk Bulvarı No:1</t>
  </si>
  <si>
    <t>Edirne</t>
  </si>
  <si>
    <t>Fariha Knit Tex Ltd.</t>
  </si>
  <si>
    <t>Baroibogh, Enayet Nagar, Fatullah</t>
  </si>
  <si>
    <t>Naryanganj</t>
  </si>
  <si>
    <t>Natural Indigo Ltd.</t>
  </si>
  <si>
    <t>532 Tongabari, Ashulia, Savar, Dhak</t>
  </si>
  <si>
    <t>AKR Industries Private Limited</t>
  </si>
  <si>
    <t>No. 40/1 Hongasandra,Bangalore-560</t>
  </si>
  <si>
    <t>DONGTAI QUANSHENG APPAREL CO.,LTD</t>
  </si>
  <si>
    <t>Building 4,5 and 6,</t>
  </si>
  <si>
    <t>Dongtai</t>
  </si>
  <si>
    <t>JIANGSU HONGDOU IMP.&amp;EXP. CO.LTD</t>
  </si>
  <si>
    <t>Guleks Tekstil Ticaret. Ltd.Sti.</t>
  </si>
  <si>
    <t>Cihangir mahallesi,</t>
  </si>
  <si>
    <t>Maydiang (Sihong) Leather Goods Co.</t>
  </si>
  <si>
    <t>Building 1-6, South Huaihe Road</t>
  </si>
  <si>
    <t xml:space="preserve">Facility Name </t>
  </si>
  <si>
    <t xml:space="preserve">Facility Address </t>
  </si>
  <si>
    <t xml:space="preserve">Country </t>
  </si>
  <si>
    <t>Length of business relationship (in years)</t>
  </si>
  <si>
    <t>Sy .No:103/2 &amp; 103/3, Honga Sandra Village Begur Hobli, Bengaluru Urban</t>
  </si>
  <si>
    <t>Bengaluru</t>
  </si>
  <si>
    <t>Alba Baski Emprime-Sinan Barutcu</t>
  </si>
  <si>
    <t>Ayridam Koyu Yozgat Yolu Mevki Mah. No:88/1 Sorgun</t>
  </si>
  <si>
    <t>Yozgat</t>
  </si>
  <si>
    <t>Birlesik Tekstil San. ve Tic. Ltd. Sti.</t>
  </si>
  <si>
    <t>Al-Muslim Washing Ltd</t>
  </si>
  <si>
    <t>14,Gedda,Karnapara,Ulail,Savar,Dhaka.</t>
  </si>
  <si>
    <t>Anupam Hosiery Industries ( Pvt.) Ltd.</t>
  </si>
  <si>
    <t>Babylon Printers Ltd.</t>
  </si>
  <si>
    <t xml:space="preserve">Plot- 67, Kandi Boilarpur, Hemayetpur, Tetuljhora Union, </t>
  </si>
  <si>
    <t>Savar</t>
  </si>
  <si>
    <t>Babylon Washing Ltd</t>
  </si>
  <si>
    <t xml:space="preserve">Plot No: 169, 171, 194, 203, 204, 205, Jamur Muchipara, Tetulzhora Union, Hemayetpur, </t>
  </si>
  <si>
    <t>Baris Tekstil - Mehmet Nurullah Demir</t>
  </si>
  <si>
    <t>Mehmet Nesih Ozmen Mah. Ihlamur Sok. Sadik Han No:10 Ic kapi no:1 Gungoren</t>
  </si>
  <si>
    <t>Abiteks Tekstil San. Ve Tic. A.S.</t>
  </si>
  <si>
    <t>Beta Konfeksiyon Tekstil Ith. Ihr. San. Tic. Ltd. Sti.</t>
  </si>
  <si>
    <t>Fatih Mah. Ege Cad. No:25 Sarnic</t>
  </si>
  <si>
    <t>IZMIR</t>
  </si>
  <si>
    <t>ASMARA INTERNATIONAL LIMITED</t>
  </si>
  <si>
    <t>Bharani Prints</t>
  </si>
  <si>
    <t>SF#286,Kalampalayam Road,Aathupalayam,Anupparpalayam Post</t>
  </si>
  <si>
    <t>Chilsung viet nam co.,ltd</t>
  </si>
  <si>
    <t>Chua Village- Minh Hai Commune- Van Lam District- Hung Yen Province</t>
  </si>
  <si>
    <t>Hung Yen province</t>
  </si>
  <si>
    <t>M.S.A. Co., Ltd.</t>
  </si>
  <si>
    <t>SLCP, Higg FEM</t>
  </si>
  <si>
    <t>Creative Wash Ltd</t>
  </si>
  <si>
    <t>SMETA,HIGG FEM</t>
  </si>
  <si>
    <t>Demco Jeanswear</t>
  </si>
  <si>
    <t>ZONE INUSTRIELLE BP 47</t>
  </si>
  <si>
    <t>Moknine</t>
  </si>
  <si>
    <t>TN</t>
  </si>
  <si>
    <t>DEMCOINTER SARL</t>
  </si>
  <si>
    <t>SA 8000, SLCP</t>
  </si>
  <si>
    <t>Firatteks Tekstil San. ve Tic. Ltd. Sti.</t>
  </si>
  <si>
    <t>EPYLLION WASHING LTD.</t>
  </si>
  <si>
    <t>EUNSUN VINA CO.,LTD</t>
  </si>
  <si>
    <t>Lot # 6, Khai Quang Industrial Zone, Khai Quang Ward</t>
  </si>
  <si>
    <t>Vinh Yen</t>
  </si>
  <si>
    <t>Evershine Garment Processors</t>
  </si>
  <si>
    <t>1/147B, Rajarajan Cross Street, Mudichur</t>
  </si>
  <si>
    <t>Chennal</t>
  </si>
  <si>
    <t>GLOBAL WASH CARE</t>
  </si>
  <si>
    <t>919 7TH MAIN ROAD, BHARANI INDL ESTATE, CHIKKABEGUR GATE,</t>
  </si>
  <si>
    <t>Huizhou Li Ying Clothing Co. LTD</t>
  </si>
  <si>
    <t xml:space="preserve"> Huizhou</t>
  </si>
  <si>
    <t>Hwashin vina co., ltd</t>
  </si>
  <si>
    <t>Viet Tri</t>
  </si>
  <si>
    <t>WRAP, Higg FEM, SLCP</t>
  </si>
  <si>
    <t>JATI KARYA, CV</t>
  </si>
  <si>
    <t>Jl. Karangjati Pringapus No. 43, Ungaran</t>
  </si>
  <si>
    <t>-</t>
  </si>
  <si>
    <t>Juniper Embroideries Ltd.</t>
  </si>
  <si>
    <t>Plot- 67, Kandi Boilarpur, Horindhara, Hemayetpur, Tetuljhora Union</t>
  </si>
  <si>
    <t>K A M Fabrics Printers</t>
  </si>
  <si>
    <t>Chattogram</t>
  </si>
  <si>
    <t>Haewae Apparel Inc.</t>
  </si>
  <si>
    <t>ISTANBUL</t>
  </si>
  <si>
    <t>MASCO PICASSO LTD</t>
  </si>
  <si>
    <t>318, Khapara Road, Tilargati, Tongi, Gazipur - Gazipur - 1712 - Guzipura</t>
  </si>
  <si>
    <t>Shanta Expresssion Limited</t>
  </si>
  <si>
    <t>Masco Printing &amp; Embroidery Ltd</t>
  </si>
  <si>
    <t>318/A,Kha-para road, Sataish,Tongi,Gazipur.</t>
  </si>
  <si>
    <t>Motherland Garments Private Limited</t>
  </si>
  <si>
    <t>Unit-1#38, SIDCO Ind.Estate, Thirumudivakkam</t>
  </si>
  <si>
    <t>chennai</t>
  </si>
  <si>
    <t>Perlei Textiles Pv Ltd - IC</t>
  </si>
  <si>
    <t xml:space="preserve">561/1A, Thabethar Thottam, Ammapalayam, </t>
  </si>
  <si>
    <t>PQS Printing and Embroidery Ltd.</t>
  </si>
  <si>
    <t>Kunia, KB Bazar, Borobari</t>
  </si>
  <si>
    <t>No certification</t>
  </si>
  <si>
    <t>PT. BANGUN USAHA MAJU</t>
  </si>
  <si>
    <t>Jl. Raya Narogong KM. 15 Pangkalan 6 Kp. Bakom RT. 03 RW. 05 Desa Limusnunggal Kec. Cileungsi</t>
  </si>
  <si>
    <t>Kabupaten Bogor</t>
  </si>
  <si>
    <t>Higg FEM, Higg FSLM</t>
  </si>
  <si>
    <t>PT. MAMORU</t>
  </si>
  <si>
    <t>JL. LANBAU NO.83, SENTUL, BOGOR, 16910, BOGOR</t>
  </si>
  <si>
    <t>PT. Rapi Texpro Arka</t>
  </si>
  <si>
    <t>Dukuh Winong RT. 07 RW. 01, Desa Canden, Kec. Sambi</t>
  </si>
  <si>
    <t>Kabupaten Boyolali</t>
  </si>
  <si>
    <t>QUINTA &amp; SANTOS - SCORE, S.A.</t>
  </si>
  <si>
    <t>Rua da Indústria, Nº 54</t>
  </si>
  <si>
    <t>Varzea, Barcelos</t>
  </si>
  <si>
    <t>4755-522</t>
  </si>
  <si>
    <t>Rapi Texpro Pratama, PT</t>
  </si>
  <si>
    <t>Jl. Lengkong 100, Wonorejo RT.01/01, Desa Wonorejo, Kecamatan Pringapus</t>
  </si>
  <si>
    <t>SLCP, WRAP</t>
  </si>
  <si>
    <t>RCJC</t>
  </si>
  <si>
    <t>38 milestone, Behrampur, Near Hero Honda Chowk</t>
  </si>
  <si>
    <t>Gurgaon</t>
  </si>
  <si>
    <t>Rushan Zhengtai Printing Factory</t>
  </si>
  <si>
    <t>east of Dongfeng Industry Park, Jinling Development Zone</t>
  </si>
  <si>
    <t>Rushan</t>
  </si>
  <si>
    <t>Weihai Textile Group Import and Export Co., Ltd</t>
  </si>
  <si>
    <t>S F Washing Limited</t>
  </si>
  <si>
    <t>Nayabari, Kanchpur, Sonargaon</t>
  </si>
  <si>
    <t>ISO 9001:2015,14001:2015,45001:2018, HIGG FEM, HIGG FSLM</t>
  </si>
  <si>
    <t>SAP Fashions Ltd</t>
  </si>
  <si>
    <t>68/01, Shilmoon, Monnonagar, Tongi</t>
  </si>
  <si>
    <t>Parkstar Apparel Limited</t>
  </si>
  <si>
    <t>Shivaay International LLP</t>
  </si>
  <si>
    <t>42,Sector-27A, Faridabad, Haryana</t>
  </si>
  <si>
    <t>Soorty Enterprises Pvt Ltd. Unit 9</t>
  </si>
  <si>
    <t>Plot No. 13, sector 24, Korangi Industrial Area Karachi</t>
  </si>
  <si>
    <t>Soorty Enterprises (Pvt.) Ltd.</t>
  </si>
  <si>
    <t>Suzhou Jinbote Garments Co., Ltd</t>
  </si>
  <si>
    <t>1/F of North Building, No. 155, Dongcun Road, Guoxiang Street, Wuzhong District</t>
  </si>
  <si>
    <t>SUZHOU</t>
  </si>
  <si>
    <t>TEJIDOS Y CONFECCIONES SONSECA</t>
  </si>
  <si>
    <t xml:space="preserve">V. M-40, 11 GROUND FLOOR DOOR 28, 28925 ALCORCON, </t>
  </si>
  <si>
    <t>Madrid</t>
  </si>
  <si>
    <t>ES</t>
  </si>
  <si>
    <t>Finatex 61, S.L.</t>
  </si>
  <si>
    <t>N/A</t>
  </si>
  <si>
    <t>Tongxiang Huiquan Garment CO., LTD</t>
  </si>
  <si>
    <t>NO.595,XIANDAI AVENUE, GAOQIAO STREET,</t>
  </si>
  <si>
    <t>TONGXIANG CITY,</t>
  </si>
  <si>
    <t>Hangzhou Dragon Stand Apparel Design Co., Ltd.</t>
  </si>
  <si>
    <t>T-Shirt Printers Ltd.</t>
  </si>
  <si>
    <t>Plot # B 342, 344, 345, 346, Road # 02, BSCIC I/E, Fatullah</t>
  </si>
  <si>
    <t>UNGARAN PRINTING APPAREL, PT</t>
  </si>
  <si>
    <t>Jl. Serayu No. 1 RT. 05/01 Sidomulyo. Kecamatan Ungaran Timur</t>
  </si>
  <si>
    <t>UNION COLOMBO INDUSTRIAL WASHING (PVT) LTD</t>
  </si>
  <si>
    <t>NO.115,PIRIVENA ROAD,</t>
  </si>
  <si>
    <t>COLOMBO</t>
  </si>
  <si>
    <t>Unique Washing &amp; Dyeing Ltd</t>
  </si>
  <si>
    <t>KALAMESHAR K.B. BAZAR</t>
  </si>
  <si>
    <t>GAZIPUR,</t>
  </si>
  <si>
    <t>WASH &amp; WEARS LTD</t>
  </si>
  <si>
    <t>532, TONGA BARI, ASHULIA, SAVAR, DHAKA, BANGLADESH - DHAKA</t>
  </si>
  <si>
    <t>Natural Indigo Limited</t>
  </si>
  <si>
    <t>Weihai Romance Garment Co., Ltd</t>
  </si>
  <si>
    <t>World Victory Enterprise Ltd.</t>
  </si>
  <si>
    <t>Ka/59 &amp; Ka-2, Tanpara, Khilkhet, Road 13 (Last), Nikunja- 02</t>
  </si>
  <si>
    <t>YUAN FA(CAMBODIA)GARMENT WASHED CO.,LTD.</t>
  </si>
  <si>
    <t>PHNOM PENH</t>
  </si>
  <si>
    <t>Beijing Guanghua Times Textile &amp; Clothing Co., Ltd.</t>
  </si>
  <si>
    <t>Jangaliapara (Bangla Bazar)),</t>
  </si>
  <si>
    <t>Room 301, No. 5 Building, No. 20 Shenyangzhong Road, Torch Hi-tech Industrial Development Zone</t>
  </si>
  <si>
    <t>PT Rapisarana Texpro</t>
  </si>
  <si>
    <t>Jl. Pancasila 5 No.100</t>
  </si>
  <si>
    <t>Kab. Bogor</t>
  </si>
  <si>
    <t>Nishat Nagar,</t>
  </si>
  <si>
    <t>Executive Greentex Limited</t>
  </si>
  <si>
    <t>Dhonua, Gazipur, Sreepur, Gazipur</t>
  </si>
  <si>
    <t xml:space="preserve">Dopar Dhigir Par, 38 No Ward, South Middle Halishar, </t>
  </si>
  <si>
    <t>Orix Washing Project</t>
  </si>
  <si>
    <t>137,West Ranavola (Siraj Market), Turag</t>
  </si>
  <si>
    <t>Street 60mSomdach thmey street , Phum Anlong kong,Sakart Prey Sa,</t>
  </si>
  <si>
    <t>An Hui Xin Lin textile technology Co., Ltd.</t>
  </si>
  <si>
    <t>No. 3 East Jin Dou Road, Cross Zone, economic development zone , Lang Xi County</t>
  </si>
  <si>
    <t>Xuan Chen</t>
  </si>
  <si>
    <t xml:space="preserve">Third floor, Industrial and commercial factory Zone B, Sandong Town, </t>
  </si>
  <si>
    <t>Ningbo Yuanxiang Clothing Co., Ltd.</t>
  </si>
  <si>
    <t>Fengshuigang Village, Gulin Town, Haishu District</t>
  </si>
  <si>
    <t>NIngbo</t>
  </si>
  <si>
    <t>AKR INDUSTRIES PRIVATE LIMITED (Garment wash &amp; print)</t>
  </si>
  <si>
    <t>ANNAMALAIYAR GARMENT DYEING</t>
  </si>
  <si>
    <t xml:space="preserve">Plot D1, SIPCOT industrial growth center ,Perundurai Erode </t>
  </si>
  <si>
    <t xml:space="preserve">Tamil Nadu </t>
  </si>
  <si>
    <t>Bakir 1 Nakis Tekstil San. ve Tic. Ltd. Sti.</t>
  </si>
  <si>
    <t>Yenibosna Merkez Mah. Değirmenbahçe Cad. No:28 İç Kapı No:21 Kat 3 Yenibosna</t>
  </si>
  <si>
    <t>Beydur Konfeksiyon Imalat Ihracat</t>
  </si>
  <si>
    <t>Akcaburgaz Mah.149.Sok.No:6</t>
  </si>
  <si>
    <t>EBRU TEKSTIL NAKIS SAN. VE TIC. LTD. STI.</t>
  </si>
  <si>
    <t xml:space="preserve">Organize Sanayi Bolgesi 6.Yol No:2 </t>
  </si>
  <si>
    <t>Sakarya</t>
  </si>
  <si>
    <t>Firatteks Tekstil San. ve Tic. Ltd. Sti.-Sarnic Branch</t>
  </si>
  <si>
    <t>Fatih Mah. 1190 Sok. No:3/A-B Sarnic Gaziemir</t>
  </si>
  <si>
    <t>Ihvan Nakis Tekstil San. ve Tic. Ltd. Sti.</t>
  </si>
  <si>
    <t>Cihangir Mah. Sehit Murat Sengoz Sok. No:9 Ic Kapi No: 3 Avcilar</t>
  </si>
  <si>
    <t>MAS PRINT EMPRIME BASKI NAKIS TEKSTIL AKSESUARLARI SANAYI VE TICARET LIMITED SIRKETI</t>
  </si>
  <si>
    <t>YENIBOSNA MERKEZ MAH. PROF. DR. M. NEVZAT PISAK</t>
  </si>
  <si>
    <t>BAHCELIEVLER</t>
  </si>
  <si>
    <t>ORSIM TEKSTIL SAN TIC LTD STI</t>
  </si>
  <si>
    <t>Baglar Mah Koçman Cad N:47/2</t>
  </si>
  <si>
    <t>OZGUR BASKI VE NAKIS SAN. TIC. LTD. STI.</t>
  </si>
  <si>
    <t>AKCABURGAZ MAH. MUHSIN YAZICIOGLU CD.NO:17/1 ESENYURT</t>
  </si>
  <si>
    <t>BEYLIKDUZU</t>
  </si>
  <si>
    <t>Sun Set Emprime Tekstil San. Ve Dis Tic. Ltd. Sti.</t>
  </si>
  <si>
    <t>Mahmutbey mah. 2509. Sok. No: 3 Bagcilar Istanbul</t>
  </si>
  <si>
    <t>Yelkay Baski Tekstil San. ve Tic. Ltd. Sti.</t>
  </si>
  <si>
    <t>Baglar Mah. 19. Sok. No:4 ic kapi No 31 Bagcilar</t>
  </si>
  <si>
    <t>Lot 10, Thuy Van Industrial zone,</t>
  </si>
  <si>
    <t>Seoul Print Vina Co., Ltd</t>
  </si>
  <si>
    <t>CN11, Khai Quang Industrial Park, Khai Quang Ward, Vinh Yen</t>
  </si>
  <si>
    <t>S F Fashion Wears Ltd.</t>
  </si>
  <si>
    <t>Gears Apparel Sourcing Ltd.</t>
  </si>
  <si>
    <t>Reha Tekstil Dis Tic. ve San. A.S.</t>
  </si>
  <si>
    <t>Decent Moda Konf. Ins. ve Tic. Ltd. Sti.</t>
  </si>
  <si>
    <t>SEDEX.HIGG FSLM,FEM</t>
  </si>
  <si>
    <t>SMETA (SEDEX) ,HIGG FEM ,FSLM</t>
  </si>
  <si>
    <t>SEDEX</t>
  </si>
  <si>
    <t>NONE</t>
  </si>
  <si>
    <t>BSCI, SEDEX (SMETA)</t>
  </si>
  <si>
    <t>SEDEX (SMETA)</t>
  </si>
  <si>
    <t>Higg FEM, Higg FSLM, RCS, OCS</t>
  </si>
  <si>
    <t>Higg FEM</t>
  </si>
  <si>
    <t>SLCP,HIGG-FEM</t>
  </si>
  <si>
    <t>BSCI, GOTS, GRS, OCS, RCS, ISO 14001</t>
  </si>
  <si>
    <t>SLCP, Higg FEM, Sedex</t>
  </si>
  <si>
    <t>n/q</t>
  </si>
  <si>
    <t>SEDEX, SLCP, RCS, OCS, GRS, GOTHS</t>
  </si>
  <si>
    <t>SEDEX, SLCP, OCS, RCS, GOTHS, Higg FEM</t>
  </si>
  <si>
    <t>GOTHS, GRS, OCS,</t>
  </si>
  <si>
    <t>SEDEX, OCS, RCS, ZDHC</t>
  </si>
  <si>
    <t>SEDEX, SLCP, HIGG, ZDHC, OCS, RCS, GOTHS</t>
  </si>
  <si>
    <t>GOTS, OCS, GRS, RCS</t>
  </si>
  <si>
    <t>SEDEX, SLCP, OCS, RCS</t>
  </si>
  <si>
    <t>SEDEX, SLCP</t>
  </si>
  <si>
    <t>GOTHS</t>
  </si>
  <si>
    <t>SLCP, OCS, RCS</t>
  </si>
  <si>
    <t>A.G Dresses Ltd</t>
  </si>
  <si>
    <t>Plot # 9, Block - C, Tongi I/</t>
  </si>
  <si>
    <t>Trousers</t>
  </si>
  <si>
    <t>Shirts</t>
  </si>
  <si>
    <t>Agami Fashions Ltd</t>
  </si>
  <si>
    <t>H-79/1, Chandra, Kaliakoir</t>
  </si>
  <si>
    <t>Knitwear</t>
  </si>
  <si>
    <t>Blouses</t>
  </si>
  <si>
    <t>Jeans Trousers</t>
  </si>
  <si>
    <t>Bags</t>
  </si>
  <si>
    <t>Daywear</t>
  </si>
  <si>
    <t>Continental Garments Ind. (Pvt.) Lt</t>
  </si>
  <si>
    <t>8, Dewan Idris Road</t>
  </si>
  <si>
    <t>Floor 1-3, No.6-1, Fuquan East Seco</t>
  </si>
  <si>
    <t>Garment</t>
  </si>
  <si>
    <t>Demcointer</t>
  </si>
  <si>
    <t>BP47 ZI Moknine</t>
  </si>
  <si>
    <t>Soft Accessories</t>
  </si>
  <si>
    <t>Hangzhou Oudi Accessories Co., Ltd.</t>
  </si>
  <si>
    <t>E Land Apparel Limited</t>
  </si>
  <si>
    <t>#16/2B, Sri Vinayaka Industrial Est</t>
  </si>
  <si>
    <t>ELITE GARMENTS INDUSTRIES LIMITED</t>
  </si>
  <si>
    <t>BADE KALMESWAR ,SIGNBOARD</t>
  </si>
  <si>
    <t>Fenghua Fusheng Knitting</t>
  </si>
  <si>
    <t>NO.65 Ruifeng Road,</t>
  </si>
  <si>
    <t>Fenghua</t>
  </si>
  <si>
    <t>Firatteks Tekstil San.Tic.Ltd.Sti.</t>
  </si>
  <si>
    <t>Gangzhou Regale Knitting Garment</t>
  </si>
  <si>
    <t>No. 4 Building, 3rd Phase</t>
  </si>
  <si>
    <t>Gangzhou</t>
  </si>
  <si>
    <t>Skirts</t>
  </si>
  <si>
    <t>65 B-2 SECTOR</t>
  </si>
  <si>
    <t>GMS Composite Knitting  Ind. Limitd</t>
  </si>
  <si>
    <t>Sardagonj, Kashimpur</t>
  </si>
  <si>
    <t>Green Life Knit Composite Ltd</t>
  </si>
  <si>
    <t>Tongabari , Ashulia Saver Dhaka</t>
  </si>
  <si>
    <t>Lianfa Industrial Park,</t>
  </si>
  <si>
    <t>YES</t>
  </si>
  <si>
    <t>Hangzhou Sanjing Knitting Co. Ltd</t>
  </si>
  <si>
    <t>No. 15 Binwen Road,</t>
  </si>
  <si>
    <t>IR EXPORTS PVT. LTD</t>
  </si>
  <si>
    <t>Plot No. 154/M, Sector-7</t>
  </si>
  <si>
    <t>Jiangsu Prince Garment Co. Ltd</t>
  </si>
  <si>
    <t>Jackets Outdoor</t>
  </si>
  <si>
    <t>555# Meidisi Road,Wuxiang Industry</t>
  </si>
  <si>
    <t>341 Buripara, Yearpur, Savar, Dhaka</t>
  </si>
  <si>
    <t>LUOYANG ZHONGYUAN GARMENT CO.,LTD</t>
  </si>
  <si>
    <t>SOUTH SIDE AND EASTERN SECTION</t>
  </si>
  <si>
    <t>LUONING</t>
  </si>
  <si>
    <t>MEENU CREATION LLP</t>
  </si>
  <si>
    <t>A-111,SECTOR-65,NOIDA,U.P,</t>
  </si>
  <si>
    <t>NANTONG RUIDONG INTERNATIONAL</t>
  </si>
  <si>
    <t>Ningbo Zhenlijin Garment Co.,Ltd</t>
  </si>
  <si>
    <t>Building 1#,No.255 Chengxin East Ro</t>
  </si>
  <si>
    <t>Polo shirt</t>
  </si>
  <si>
    <t>Shoes</t>
  </si>
  <si>
    <t>PJSC Chernihiv Clothes Factory</t>
  </si>
  <si>
    <t>Ave. Peremogy, 41</t>
  </si>
  <si>
    <t>Chemihiv</t>
  </si>
  <si>
    <t>Jackets</t>
  </si>
  <si>
    <t>003/ JL Raya Veteran Dusun 04 RT</t>
  </si>
  <si>
    <t>31 JL. Raya Soekarno Hatta KM</t>
  </si>
  <si>
    <t>Blouses, Trousers</t>
  </si>
  <si>
    <t>8.5 Jalan Raya Solo - Purwodadi Km</t>
  </si>
  <si>
    <t>Reha Tekstil Dış Tic ve San A.ş.</t>
  </si>
  <si>
    <t>Sweatshirts</t>
  </si>
  <si>
    <t>Reha Tekstil Dış Tic ve San A.ş. -</t>
  </si>
  <si>
    <t>Bedestenlioğlu OSB Mah. 2.</t>
  </si>
  <si>
    <t>Tokat</t>
  </si>
  <si>
    <t>Richa Global Exports Pvt Ltd.</t>
  </si>
  <si>
    <t>Plot No B-33, B-34, Hosiery Complex</t>
  </si>
  <si>
    <t>Richa Global Exports Pvt. Ltd.</t>
  </si>
  <si>
    <t>Plot No. 427, Sector -8 - IMT Manes</t>
  </si>
  <si>
    <t>Manesar</t>
  </si>
  <si>
    <t>Str. Tesatorilor Nr. 3</t>
  </si>
  <si>
    <t>Cisnadie</t>
  </si>
  <si>
    <t>S.F. Fashion Wears Ltd.</t>
  </si>
  <si>
    <t>Silk Appeal</t>
  </si>
  <si>
    <t>MLK 5, Near Sativali Road,</t>
  </si>
  <si>
    <t>Palghar</t>
  </si>
  <si>
    <t>Plot No-604, Kondolbagh, Taibpur</t>
  </si>
  <si>
    <t>23, Plot 26, Sector</t>
  </si>
  <si>
    <t>Shirts, Trousers</t>
  </si>
  <si>
    <t>Sunshine Fashion Accessory Co., Ltd</t>
  </si>
  <si>
    <t>Jinhua</t>
  </si>
  <si>
    <t>117 Building 2, No. 5, Lane</t>
  </si>
  <si>
    <t>SUZHOU INDUSTRIAL PARK TIANYANG</t>
  </si>
  <si>
    <t>EG</t>
  </si>
  <si>
    <t>Becri Malhas e Confeccoes S.A.</t>
  </si>
  <si>
    <t>Tonglu Dennis Garments Co., Ltd.</t>
  </si>
  <si>
    <t>Jacket</t>
  </si>
  <si>
    <t>Wintai Sock Manufacture Ltd.</t>
  </si>
  <si>
    <t>National Road No. 2, Khlang Sambat</t>
  </si>
  <si>
    <t>Phnom Penh</t>
  </si>
  <si>
    <t>WUXI AMOR APPAREL CO., LTD.</t>
  </si>
  <si>
    <t>Building 110, Hongdou Industrial Zo</t>
  </si>
  <si>
    <t>Wuxi</t>
  </si>
  <si>
    <t>Yasin Knittex Ind. Ltd.</t>
  </si>
  <si>
    <t>South Panishail, Zirani Bazar, B.K.</t>
  </si>
  <si>
    <t>ZHEJIANG DEQING BOYUE FASHION CO.,L</t>
  </si>
  <si>
    <t>3F,18 Tongxin road,DEQING</t>
  </si>
  <si>
    <t>China Ting Garment Mfg.</t>
  </si>
  <si>
    <t>WRAP, SEDEX,</t>
  </si>
  <si>
    <t>BSCI (B), HIGG FEM, ISO 14001:2015, GOTS, OCS, GRS, RCS, EUROPEAN FLAX</t>
  </si>
  <si>
    <t>BSCI, SEDEX (SMETA), WRAP, SLCP (Better Work Bangladesh), HIGG FEM, ISO14001,</t>
  </si>
  <si>
    <t>BSCI,SLCP,FEM</t>
  </si>
  <si>
    <t>BSCI, SEDEX, SLCP, HIGG FEM, ZDHC, OCS, RCS, GOTHS</t>
  </si>
  <si>
    <t>BSCI (Rating A), WRAP (GOLD), SMETA (SEDEX), HIGG FSLM, HIGG FEM, ISO 14001, ISO 9001, ISO 45001</t>
  </si>
  <si>
    <t>BSCI, SEDEX, Higg (FEM)</t>
  </si>
  <si>
    <t>BSCI, SEDEX (SMETA),  FSLM, HIGG FEM</t>
  </si>
  <si>
    <t>GRS, OCS, RDS, RWS</t>
  </si>
  <si>
    <t>BSCI, SEDEX, SLCP, OCS, GRS, RCS, GOTHS</t>
  </si>
  <si>
    <t>WRAP, SLCP, Higg, FSLM</t>
  </si>
  <si>
    <t>BSCI, SMETA, WRAP, HIGG FEM, HIGG FSLM, (Better Work Bangladesh by ILO)</t>
  </si>
  <si>
    <t>BSCI, SEDEX (SMETA), WRAP, WCA, SLCP FOR BETTER WORK , HIGG FEM, STeP,  LEED</t>
  </si>
  <si>
    <t>BSCI (rating A), WRAP and SMETA. GOTS, GSV, Leed certificate, OCS, RCS, GRS, OEKO TEX, C2C</t>
  </si>
  <si>
    <t>BSCI, WRAP(GOLD), SEDEX, RCS, OCS, ISO-9001, OEKO TEX, GRS, GOTS.</t>
  </si>
  <si>
    <t>SLCP , Sedex &amp; FEM</t>
  </si>
  <si>
    <t>SLCP, Higg FEM, Sedex, BSCI</t>
  </si>
  <si>
    <t>GRS, ICS, BSCI</t>
  </si>
  <si>
    <t>BSCI and SEDEX, OCS, OEKO TEX 100, GRS, GOTS</t>
  </si>
  <si>
    <t>GRS, OCS, EUROPEAN FLAX, Higgs, SLCP, BSCI, WRAP, SMETA, ICS</t>
  </si>
  <si>
    <t>SA8000 , SLCP, FEM</t>
  </si>
  <si>
    <t>BSCI (B), SEDEX (SMETA), WRAP (GOLD), GOTS, OCS, OEKO-TEX 100, ISO9001:2015, HIGG FEM (53), Better Work Bangladesh by ILO (6th Cycle)</t>
  </si>
  <si>
    <t>SMETA &amp; Registerd for SLCP</t>
  </si>
  <si>
    <t>SCI, WRAP (GOLD), SEDEX, Better Work (5th Cycle Running), HiGG FEM</t>
  </si>
  <si>
    <t>BSCI, SEDEX (SMETA), HIGG FSLM, HIGG FEM</t>
  </si>
  <si>
    <t>BSCI(B), SEDEX, RSC, GRS, GOTS, Oeko-Tex, RCS, FSC,OCS,RWS ,BCI</t>
  </si>
  <si>
    <t>BSCI, HIGG FEM,HIGG FSLM</t>
  </si>
  <si>
    <t>BSCI, SEDEX</t>
  </si>
  <si>
    <t>Sedex, BSCI, GRS, RCS, OCS</t>
  </si>
  <si>
    <t>ICS, Sedex, ZDHC M-RSL</t>
  </si>
  <si>
    <t>SMETA (SEDEX), BSCI, HIGG FEM</t>
  </si>
  <si>
    <t>SA8000, BSCI</t>
  </si>
  <si>
    <t>SEDEX, OCS, RCS, GRS, GOTHS, ISO 14001, ISO 9001, HIGG FEM</t>
  </si>
  <si>
    <t>BSCI, SLCP, OCS, RCS, ISO 14001</t>
  </si>
  <si>
    <t>LEAD, GOTS, OCS, GRS, BCI, RCS, SVCOC, BSCI, SEDEX,</t>
  </si>
  <si>
    <t>BSCI, ISO 14001</t>
  </si>
  <si>
    <t>BSCi, Sedex, SLCP, Higg FSLM</t>
  </si>
  <si>
    <t>Better Work, SLCP, Higg FEM</t>
  </si>
  <si>
    <t>WRAP, GOTS, RCS, GRS</t>
  </si>
  <si>
    <t>GRS, BSCI</t>
  </si>
  <si>
    <t>SMETA, ZDHC &amp; Higg, BSCI</t>
  </si>
  <si>
    <t>SEDEX/HIGG FEM/HIGG FSLM</t>
  </si>
  <si>
    <t>GRS, RCS</t>
  </si>
  <si>
    <t>BSCI, SEDEX, HIGG FSLM (SLCP), HIGG FEM</t>
  </si>
  <si>
    <t>BSCI, SEDEX, ZDHC</t>
  </si>
  <si>
    <t>BSCI, SMETA (SEDEX), GOTS, OCS, RCS, and GRS.</t>
  </si>
  <si>
    <t>BSCI, WRAP, SEDEX (SMETA), HIGG FSLM, BETTER WORK,  ISO14001:2015, HIGG FEM</t>
  </si>
  <si>
    <t>BCI</t>
  </si>
  <si>
    <t>GRS, RMS, BCP, Higgs</t>
  </si>
  <si>
    <t>SMETA , BSCI</t>
  </si>
  <si>
    <t>SLCP, Higg, FEM, Sedex</t>
  </si>
  <si>
    <t>GRS, OCS, BSCI, Sedex</t>
  </si>
  <si>
    <t>BSCI, HIGGS, GRS, OCS, RWS, Better work</t>
  </si>
  <si>
    <t>Higg FEM, ZDHC, and Supplier to Zero, BSCI</t>
  </si>
  <si>
    <r>
      <t xml:space="preserve">Certifications </t>
    </r>
    <r>
      <rPr>
        <i/>
        <sz val="9"/>
        <rFont val="Arial"/>
        <family val="2"/>
      </rPr>
      <t>(social/environmental auditing certificate)</t>
    </r>
  </si>
  <si>
    <t>T-Shirts</t>
  </si>
  <si>
    <t>Trousers, Dresses</t>
  </si>
  <si>
    <t>T-shirts</t>
  </si>
  <si>
    <t>T-shirts, dresses</t>
  </si>
  <si>
    <t>Sweatshirts, T-Shirts</t>
  </si>
  <si>
    <t>T-shirts, Sweatshirt</t>
  </si>
  <si>
    <t>Trousers, Jacket</t>
  </si>
  <si>
    <t>Shirts, Trousers, Jackets</t>
  </si>
  <si>
    <r>
      <t xml:space="preserve">s.Oliver Groups' suppliers' list from </t>
    </r>
    <r>
      <rPr>
        <b/>
        <sz val="10"/>
        <color rgb="FFC00000"/>
        <rFont val="Arial"/>
        <family val="2"/>
      </rPr>
      <t>01.09.2024</t>
    </r>
    <r>
      <rPr>
        <b/>
        <sz val="10"/>
        <rFont val="Arial"/>
        <family val="2"/>
      </rPr>
      <t xml:space="preserve"> covers more than 95% of our Manufacturers (Tier 1) with business from </t>
    </r>
    <r>
      <rPr>
        <b/>
        <sz val="10"/>
        <color rgb="FFC00000"/>
        <rFont val="Arial"/>
        <family val="2"/>
      </rPr>
      <t xml:space="preserve">1st July 2024 to 31st Dec 2024 </t>
    </r>
  </si>
  <si>
    <t xml:space="preserve">Status: 31.12.2024, next update: 01.07.2025                                                                   </t>
  </si>
  <si>
    <t>*Hangzhou Tonglu Bingsheng Knitting</t>
  </si>
  <si>
    <t>Xujiabo, Chengdong Village,</t>
  </si>
  <si>
    <t>*Knit Asia Limited</t>
  </si>
  <si>
    <t>*Ma´Anshan Zhengyan Garments</t>
  </si>
  <si>
    <t>No. 829, Yuyuan Road, Yushan Distri</t>
  </si>
  <si>
    <t>Ma' Anshan, Anhui</t>
  </si>
  <si>
    <t>Greenwear Limited</t>
  </si>
  <si>
    <t>*Pearl Garment Viet Nam JSC</t>
  </si>
  <si>
    <t>No. 469 Nguyen Du street, Duu Lau W</t>
  </si>
  <si>
    <t>Viet Tri City</t>
  </si>
  <si>
    <t>MSA Co., Ltd.</t>
  </si>
  <si>
    <t>*Perlei Textiles Pvt. Ltd.</t>
  </si>
  <si>
    <t>27/ A4/ Nehru Street/ 15 Velampalay</t>
  </si>
  <si>
    <t>Jackets Indoor, T-shirts, Dresses/one-piece</t>
  </si>
  <si>
    <t>*Sonia &amp; Sweaters Ltd.</t>
  </si>
  <si>
    <t>Knitwear, Soft Accessories</t>
  </si>
  <si>
    <t>Blouses, Shirts, T-shirts</t>
  </si>
  <si>
    <t>Trousers, Shirts</t>
  </si>
  <si>
    <t>Jackets Outdoor, Trousers</t>
  </si>
  <si>
    <t>Polo shirts</t>
  </si>
  <si>
    <t>T-shirts, Sweatshirts, Trousers</t>
  </si>
  <si>
    <t>Dresses/one-piese, Jackets Outdoor, Trousers</t>
  </si>
  <si>
    <t>Jackets Indoor, Trousers</t>
  </si>
  <si>
    <t>Dresses/one-piece, Jackets Indoor, Polo shirts, T-shirts</t>
  </si>
  <si>
    <t>Trousers, Dresses/one-piece, Blouses</t>
  </si>
  <si>
    <t>Bac Giang LGG Garment Corporation</t>
  </si>
  <si>
    <t>Bang Village, Nghia Hoa Commune</t>
  </si>
  <si>
    <t>Bac Giang</t>
  </si>
  <si>
    <t xml:space="preserve">2 Organize Sanayi Bolgesi 9 Cadde No.16-20 </t>
  </si>
  <si>
    <t xml:space="preserve">	Malatya</t>
  </si>
  <si>
    <t>Jeans Trousers, Jackets Indoor</t>
  </si>
  <si>
    <t xml:space="preserve">Rua do Parque Industrial 60 </t>
  </si>
  <si>
    <t>Alvelos - Barcelos</t>
  </si>
  <si>
    <t>4755-036</t>
  </si>
  <si>
    <t>Besay Giyim Sanayi Ve</t>
  </si>
  <si>
    <t>Cebeci Mah. Eski Edirne Asfalti</t>
  </si>
  <si>
    <t>Jackets Indoor</t>
  </si>
  <si>
    <t>T-shirts, Sweatshirts, Dresses/one-piece</t>
  </si>
  <si>
    <t>Blue Moon Clothing Ltd</t>
  </si>
  <si>
    <t>212 Bohdana Khmelnytskoho Str.</t>
  </si>
  <si>
    <t>Lviv</t>
  </si>
  <si>
    <t>Branch of Garment 10 Corporation</t>
  </si>
  <si>
    <t>Nguyen Hue Street,</t>
  </si>
  <si>
    <t>Thanh Hoa</t>
  </si>
  <si>
    <t>Jackets Indoor, Skirts, Blouses</t>
  </si>
  <si>
    <t>Camkaxin (Cambodia) Garment Co., Lt</t>
  </si>
  <si>
    <t>#210, St Lum, Phum Preypring KhangC</t>
  </si>
  <si>
    <t>Blouses, Skirts, Jackets Indoor</t>
  </si>
  <si>
    <t>Chaoyang Shangge Garment Co., Ltd.</t>
  </si>
  <si>
    <t xml:space="preserve">3RD FLOOR, STANDARD BUILDING 34, PHASE 1, NEW ENERGY ELECTRIC APPLIANCE INDUSTRIAL CLUSTER, HIGH-TECH INDUSTRIAL DEVELOPMENT ZONE </t>
  </si>
  <si>
    <t>Chaoyang</t>
  </si>
  <si>
    <t>Dalian Huayi Apparel Co., Ltd.</t>
  </si>
  <si>
    <t>Chongqing Sumec Changjiang</t>
  </si>
  <si>
    <t>No. 22-2 Lianhe Road</t>
  </si>
  <si>
    <t>Chongqing</t>
  </si>
  <si>
    <t>Jiangsu Changjiang Textile Co., Ltd</t>
  </si>
  <si>
    <t>Qian Ping Industrial District Le An</t>
  </si>
  <si>
    <t>Fuzhou City</t>
  </si>
  <si>
    <t>*Cashmere Trading Limited</t>
  </si>
  <si>
    <t>Jackets Outdoor, Jackets Indoor</t>
  </si>
  <si>
    <t>Comfit Composite Knit Ltd.</t>
  </si>
  <si>
    <t>Gorai, Mirzapur, 1947 Tangail, Dhak</t>
  </si>
  <si>
    <t>T-shirts, Sweatshirts</t>
  </si>
  <si>
    <t>Shirts, Blouses, Dresses/one-piece</t>
  </si>
  <si>
    <t>Jeans Trousers, Jackets Indoor, Skirts</t>
  </si>
  <si>
    <t>CRG Confeccao Lda</t>
  </si>
  <si>
    <t>AVENIDA 27 MAIO, 461</t>
  </si>
  <si>
    <t>Santo Tirso</t>
  </si>
  <si>
    <t>4795-102</t>
  </si>
  <si>
    <t>TMS Texteis Lda.</t>
  </si>
  <si>
    <t>Dalian Sincerity Garments Co., Ltd.</t>
  </si>
  <si>
    <t>No. 9 Hongyan Road, Chengguan Stree</t>
  </si>
  <si>
    <t>Dalian Tongxin Garments Co., Ltd.</t>
  </si>
  <si>
    <t>Xinhai Zone, Pikou Town, Pulandian District, Liaoning Sheng</t>
  </si>
  <si>
    <t>BWAN (HK) Industrial Limited</t>
  </si>
  <si>
    <t>Danavarshini Exports Private Limite</t>
  </si>
  <si>
    <t>192/1, Velliyam palayam, Uthukul Ma</t>
  </si>
  <si>
    <t>Dashiqiao City Pengda Clothing</t>
  </si>
  <si>
    <t>Golden Bridge Management Zone</t>
  </si>
  <si>
    <t>Dashiqiao</t>
  </si>
  <si>
    <t>Dekko Garments Ltd.</t>
  </si>
  <si>
    <t>Mawna, Sreepur</t>
  </si>
  <si>
    <t>Jackets Indoor, Soft Accessories</t>
  </si>
  <si>
    <t>Jackets Indoor, T-shirts</t>
  </si>
  <si>
    <t>Dishang Ruihuasheng (Cambodia) Garm</t>
  </si>
  <si>
    <t>Ta Loek, Trapeang Veaeng, Kandal St</t>
  </si>
  <si>
    <t>Kandal Province</t>
  </si>
  <si>
    <t>Shang Hong International</t>
  </si>
  <si>
    <t>Dongguan Bisheng Belt CO., LTD</t>
  </si>
  <si>
    <t>NO. 147, Zhongtang Section, Beiwang Road, Zhongtang Town, Dongguan City, Guangdong Province</t>
  </si>
  <si>
    <t>Aurelia Asia</t>
  </si>
  <si>
    <t>Bags, Hard Accessories, Soft Accessories</t>
  </si>
  <si>
    <t>Blouses, Shirts</t>
  </si>
  <si>
    <t>Elsima Conf</t>
  </si>
  <si>
    <t>114 Brailei street</t>
  </si>
  <si>
    <t>Focsani</t>
  </si>
  <si>
    <t>Trousers, Jackets Indoor</t>
  </si>
  <si>
    <t>Jackets Indoor, Trousers, Dresses/one-piece</t>
  </si>
  <si>
    <t>Polo shirt, T-shirts, Sweatshirts</t>
  </si>
  <si>
    <t>Eternal Fame (Cambodia) Garments</t>
  </si>
  <si>
    <t>Phum Morl, Sangkat Dangkoa</t>
  </si>
  <si>
    <t>Phnom Penh City</t>
  </si>
  <si>
    <t>Dresses/one-piece, Jackets Indoor, Skirts</t>
  </si>
  <si>
    <t>T-shirts, Sweatshirts, Polo shirts</t>
  </si>
  <si>
    <t>Sweatshirts, trousers</t>
  </si>
  <si>
    <t>Fatih Mah 1190 Sok No:3/A - No:3/A-</t>
  </si>
  <si>
    <t>Jackets Indoor, Trousers, Jeans Trousers</t>
  </si>
  <si>
    <t>Fukki Apparel And Laundry Technolog</t>
  </si>
  <si>
    <t>National Road 6A, Village Khtor com</t>
  </si>
  <si>
    <t>Gaizhou Gesen Garment Factory</t>
  </si>
  <si>
    <t>Shaotun Village,</t>
  </si>
  <si>
    <t>Gaizhou</t>
  </si>
  <si>
    <t>Ganzhou ChuangYingYa Garment Co., Ltd.</t>
  </si>
  <si>
    <t>1F, Building A1, No. 58, Xia 'an Group   Hubian Village, Hubian Town Ganzhou Economic and Technologi</t>
  </si>
  <si>
    <t>Ganzhou</t>
  </si>
  <si>
    <t>East.EU GmbH</t>
  </si>
  <si>
    <t>GH Haewae Co, Ltd.</t>
  </si>
  <si>
    <t>Sector #8, Plot #19-24, CEPZ,</t>
  </si>
  <si>
    <t>Gold Line Srl</t>
  </si>
  <si>
    <t>Via dell’Industria 24</t>
  </si>
  <si>
    <t>Castiglione delle Stiviere</t>
  </si>
  <si>
    <t>Edmund Lutz GmbH &amp; Co. KG</t>
  </si>
  <si>
    <t>Bags, Hard Accessories</t>
  </si>
  <si>
    <t>Knitwear, Trousers</t>
  </si>
  <si>
    <t>Hangzhou Bowen Apparel &amp;</t>
  </si>
  <si>
    <t>No.6 Building, Hengcun</t>
  </si>
  <si>
    <t>Hangzhou HS Fashion Corporation Lt</t>
  </si>
  <si>
    <t>Jacket Indoor, skirts, trousers</t>
  </si>
  <si>
    <t>Knitwear, Dresses/one-piece</t>
  </si>
  <si>
    <t>Hangzhou Wangsheng Garments</t>
  </si>
  <si>
    <t>No.32 Tangning Road,Linping distric</t>
  </si>
  <si>
    <t>Bags, Jackets Outdoor</t>
  </si>
  <si>
    <t>Henan Muruping Garment Co. Ltd.</t>
  </si>
  <si>
    <t>Industrial Zone, Minquan County</t>
  </si>
  <si>
    <t>Shangqiu</t>
  </si>
  <si>
    <t>HuiZhou JiaMei Garment Limited</t>
  </si>
  <si>
    <t>Shing Fun Industrial Shang Yuan Roa</t>
  </si>
  <si>
    <t>Huizhou</t>
  </si>
  <si>
    <t>Istanbul Triko Tekstil San. ve Tic.</t>
  </si>
  <si>
    <t>Ikitelli Cad. Imsan San. Sitesi</t>
  </si>
  <si>
    <t>Knitwear, Skirts</t>
  </si>
  <si>
    <t>J L Fashions Ltd</t>
  </si>
  <si>
    <t>Baniarchala, Vhabanipur, Gazipur Sa</t>
  </si>
  <si>
    <t>Jin Yunjin (Cambodia) Garment Co.,</t>
  </si>
  <si>
    <t>National Road No.4, Kambol Village</t>
  </si>
  <si>
    <t>Hong Kong Jiaxin International</t>
  </si>
  <si>
    <t>K H Exports India Private Limited</t>
  </si>
  <si>
    <t>KH Centre, No 15/2 College Road</t>
  </si>
  <si>
    <t>Bags, Hard Accessories, Luggage</t>
  </si>
  <si>
    <t>T-shirts, Trousers, Sweatshirts</t>
  </si>
  <si>
    <t>Koza Grup Tekstil Sanayi ve Ticaret</t>
  </si>
  <si>
    <t>Kaynarca mahallesi Deniz cad. 22A</t>
  </si>
  <si>
    <t>Linyi Dishang Huaming Garment</t>
  </si>
  <si>
    <t>131 Lingong Road, Linyi</t>
  </si>
  <si>
    <t>Linyin City</t>
  </si>
  <si>
    <t>Shandong Dixinda</t>
  </si>
  <si>
    <t>Lotus Garment Co.,Ltd.</t>
  </si>
  <si>
    <t>Port Said Public Free Zone P.O. Box</t>
  </si>
  <si>
    <t>Port Said</t>
  </si>
  <si>
    <t>Jeans Trousers, Skirts</t>
  </si>
  <si>
    <t>Trousers, Jackets Outdoor, Knitwear</t>
  </si>
  <si>
    <t>Dresses/one-piece, Blouses</t>
  </si>
  <si>
    <t>MAPLE ACCESSORIES PVT. LTD.</t>
  </si>
  <si>
    <t>AMTA ROAD, VILLAGE-ISLAMPUR,</t>
  </si>
  <si>
    <t>HOWRAH</t>
  </si>
  <si>
    <t>Bags, Hard Accessories, Real Jewellery</t>
  </si>
  <si>
    <t>Blouses, Dresses/one-piece, Shirts</t>
  </si>
  <si>
    <t>T-shirts, Polo shirts, Sweatshirts</t>
  </si>
  <si>
    <t>Knitwear, Trousers, Skirts</t>
  </si>
  <si>
    <t>Msa Yb Co.,Ltd</t>
  </si>
  <si>
    <t>4 Residential Community No.</t>
  </si>
  <si>
    <t>Tuyen Quang</t>
  </si>
  <si>
    <t>Nantong Dongwu Knitwear Co., Ltd.</t>
  </si>
  <si>
    <t>Nantong Yanyang Handicrafts Ltd.</t>
  </si>
  <si>
    <t>No.184 Jianghai Road, Juegang Town,</t>
  </si>
  <si>
    <t>Jackets Indoor, Blouses, Trousers</t>
  </si>
  <si>
    <t>Ningbo Jiana Dress Co., Ltd.</t>
  </si>
  <si>
    <t>Jiale Industrial Zone Building D,</t>
  </si>
  <si>
    <t>Dresses/one-piece, T-shirts</t>
  </si>
  <si>
    <t>Ningbo Challenge International</t>
  </si>
  <si>
    <t>Trousers, dresses</t>
  </si>
  <si>
    <t>60 Xiyanggang Industrial Park</t>
  </si>
  <si>
    <t>Ningbo Popmode Ltd.</t>
  </si>
  <si>
    <t>72-106 Gongmao Yi Rd., Jishigang</t>
  </si>
  <si>
    <t>Blouses, Trousers, Dresses/one-piece</t>
  </si>
  <si>
    <t>Ningbo Dyon Industrial Group Co.,Lt</t>
  </si>
  <si>
    <t>Pioneer Knitwears (BD) Ltd.</t>
  </si>
  <si>
    <t>Jamirdia, Habirbari, Valuka, Mymens</t>
  </si>
  <si>
    <t>Knitwear, Polo shirts, T-shirts</t>
  </si>
  <si>
    <t>Blouses, Jackets Indoor, T-shirts</t>
  </si>
  <si>
    <t>Dresses/one-piece, Jackets Indoor, Trousers</t>
  </si>
  <si>
    <t>SC Europrima SRL</t>
  </si>
  <si>
    <t>Str. Fantanele 23</t>
  </si>
  <si>
    <t>Satu Mare</t>
  </si>
  <si>
    <t>SC Ricamo Srl.</t>
  </si>
  <si>
    <t>Street Poet Grigore Alexandrescu No</t>
  </si>
  <si>
    <t>Braila</t>
  </si>
  <si>
    <t>Skirts, Trousers</t>
  </si>
  <si>
    <t>Shandong Antex Fashion Co., Ltd.</t>
  </si>
  <si>
    <t>1188 Lanzhou Heze City</t>
  </si>
  <si>
    <t>Heze</t>
  </si>
  <si>
    <t>Knitwear, Dresses/one-piece, Soft Accessories</t>
  </si>
  <si>
    <t>Sonia Fine Knit Ltd.</t>
  </si>
  <si>
    <t>South Shilmandi, Pachdona, Narsingd</t>
  </si>
  <si>
    <t>Narsingdi</t>
  </si>
  <si>
    <t>Soorty Enterprises (Pvt.) Limited</t>
  </si>
  <si>
    <t>15 Plot 44# Sector</t>
  </si>
  <si>
    <t>Zamirdia, Habirbari, Bhaluka</t>
  </si>
  <si>
    <t>T-shirts, Skirts, Trousers</t>
  </si>
  <si>
    <t>Sri Anuragavi Garments</t>
  </si>
  <si>
    <t>Door No. 1/146, Pongupalayam,</t>
  </si>
  <si>
    <t>License Factory GmbH</t>
  </si>
  <si>
    <t>Stylesmyth SAN Apparels Ltd.</t>
  </si>
  <si>
    <t>Amtoil, Hat Amtoil, Sreepur</t>
  </si>
  <si>
    <t>Magura</t>
  </si>
  <si>
    <t>Blouses, Trousers, Shirts</t>
  </si>
  <si>
    <t>4/F Unit 1, Building 15</t>
  </si>
  <si>
    <t>Suzhou Industrial Park Tianyang</t>
  </si>
  <si>
    <t>No.53 Yangfu Road, Xinsheng Block,</t>
  </si>
  <si>
    <t>Suzhou City</t>
  </si>
  <si>
    <t>Dresses/one-piese, Blouses</t>
  </si>
  <si>
    <t>Taixing City Shunyi Garment Co.,Ltd</t>
  </si>
  <si>
    <t>No.16 Shengli East Road,</t>
  </si>
  <si>
    <t>Taixing</t>
  </si>
  <si>
    <t>Tangerine Skies Private Limited</t>
  </si>
  <si>
    <t>Plot No.-153, Sector-4, IMT Manesar</t>
  </si>
  <si>
    <t>Tech Creations (LKHK)</t>
  </si>
  <si>
    <t>A-10, Section-64</t>
  </si>
  <si>
    <t>TNG Fashion Branch-TNG Investment a</t>
  </si>
  <si>
    <t>No 434/1, Bac Kan st, Hoang Van Thu</t>
  </si>
  <si>
    <t>THAI NGUYEN</t>
  </si>
  <si>
    <t>Jackets Indoor, Skirts</t>
  </si>
  <si>
    <t>TNG INVESTMENT AND TRADING JSC</t>
  </si>
  <si>
    <t>TNG Investment and Trading JSC - Phu Binh 2 Branch</t>
  </si>
  <si>
    <t>Kha Son Commune, Phu Binh District</t>
  </si>
  <si>
    <t>Vietnam</t>
  </si>
  <si>
    <t>Tonglu Chunlei Knitting Co., Ltd</t>
  </si>
  <si>
    <t>No. 233 Longteng Road,</t>
  </si>
  <si>
    <t>Tonglu Fulin Knitting Co., Ltd</t>
  </si>
  <si>
    <t>No.333 Dongxing Road,</t>
  </si>
  <si>
    <t>Tonglu Spring River Knitting Group</t>
  </si>
  <si>
    <t>No. 8 Yuexin Road, Hengcun Town</t>
  </si>
  <si>
    <t>Tonglu Yongyue Garments Co., Ltd.</t>
  </si>
  <si>
    <t>No. 188 Longteng Road,</t>
  </si>
  <si>
    <t>Uzhgorod Clothing Factory</t>
  </si>
  <si>
    <t>40 Tolstoy str,</t>
  </si>
  <si>
    <t>Uzhhorod</t>
  </si>
  <si>
    <t>Weihai Dishang Aihua Garments CO.,L</t>
  </si>
  <si>
    <t>No.50 Chuangye Road, Chucun</t>
  </si>
  <si>
    <t>Jacket, dresses, trousers</t>
  </si>
  <si>
    <t>Yağmur Tekstil Oto San. Ve Tic. Ltd. Sti. - Sivas Branch</t>
  </si>
  <si>
    <t>1.Organize Sanayi  Bölge Ahmet Gazi Turan OSB 2.Kısım 5.cad No:28 Merkez/Sivas</t>
  </si>
  <si>
    <t>Sivas</t>
  </si>
  <si>
    <t>Blouses, Skirts, Dresses/one-piece</t>
  </si>
  <si>
    <t>Yagmur Tekstil</t>
  </si>
  <si>
    <t>Young Clothing (Cambodia) Co., Ltd.</t>
  </si>
  <si>
    <t>Romlech Village, Rolaing Krerl Comm</t>
  </si>
  <si>
    <t>Kampong Spueu</t>
  </si>
  <si>
    <t>Zaozhuang Hiyoung Garment Co., Ltd.</t>
  </si>
  <si>
    <t>NO.36 Xinyuan Road, Shanting</t>
  </si>
  <si>
    <t>Zaozhuang</t>
  </si>
  <si>
    <t>Skirts, Jackets Indoor, Jeans Trousers</t>
  </si>
  <si>
    <t>Zhejiang Eshow Garments Co., Ltd</t>
  </si>
  <si>
    <t>No.218, Xifeng Road</t>
  </si>
  <si>
    <t>Zhejiang Fenghuang Garment Incorpor</t>
  </si>
  <si>
    <t>No. 101 &amp; 102, Building 1,</t>
  </si>
  <si>
    <t>Jiaxing</t>
  </si>
  <si>
    <t>Zhejiang Hua Li Fashion Co., Ltd.</t>
  </si>
  <si>
    <t>China Ting Industrial Complex,</t>
  </si>
  <si>
    <t>Blouses, Dresses/one-piece, Skirts</t>
  </si>
  <si>
    <t>Zhejiang Kaiyi Import and</t>
  </si>
  <si>
    <t>2016 Room, No. 5 Building</t>
  </si>
  <si>
    <t>Jackets Indoor, Trousers, Skirts</t>
  </si>
  <si>
    <t>Zhejiang Vtais Intelligent Technolo</t>
  </si>
  <si>
    <t>No. 2088 Harbour Road Xitangqiao St</t>
  </si>
  <si>
    <t>Zhejiang Yashilin Necktie &amp; Garment</t>
  </si>
  <si>
    <t>East Developing Area</t>
  </si>
  <si>
    <t>Zhuji Zhongding Knitting Co., Ltd.</t>
  </si>
  <si>
    <t>1/F, Building 21</t>
  </si>
  <si>
    <t>Zhuji City, Shaoxing</t>
  </si>
  <si>
    <t>Better work SLCP</t>
  </si>
  <si>
    <t>GRS, Better Work</t>
  </si>
  <si>
    <t>BSCI, SMETA, WRAP</t>
  </si>
  <si>
    <t>BSCI, Higgs SLCP &amp; FEM, GRS</t>
  </si>
  <si>
    <t>SMETA , SA 8000, WRAP</t>
  </si>
  <si>
    <t>SA 8000, ISO 14001, SLCP</t>
  </si>
  <si>
    <t>GRS, Higgs, WRAP, SMETA</t>
  </si>
  <si>
    <t>SEDEX and WRAP (Gold), Higg FEM  and FSLM, Bhive, PACT, Clean Chain</t>
  </si>
  <si>
    <t>BSCI, SEDEX, WRAP, Higg FEM</t>
  </si>
  <si>
    <t xml:space="preserve">BSCI, Sedex, WRAP, ISO 14001, Step by Oeko-Tex, C-TPAT, Higg FEM, </t>
  </si>
  <si>
    <t>SLCP, WRAP, Sedex, ZDHC, Higg, I-Rec</t>
  </si>
  <si>
    <t>BSCI, SLCP, Higgs FEM, GRS, OCS, RAF</t>
  </si>
  <si>
    <t>BSCI, ICS, SLCP, Sedex, GRS, European Flax</t>
  </si>
  <si>
    <t>OCS, GRS, BSCI, SLCP</t>
  </si>
  <si>
    <t>BSCI, BCI, GOTS, OCS and OEKO – TEX 100, HIGG FEM , ZDHC BVE3</t>
  </si>
  <si>
    <t>BSCI,SEDEX,WRAP</t>
  </si>
  <si>
    <t>BSCI,SEDEX,SLCP,HIGG-FEM,  ZDHC, BHIVE, BVE3.</t>
  </si>
  <si>
    <t>SMETA, SLCP, GRS, RDS</t>
  </si>
  <si>
    <t>BSCI, GRS</t>
  </si>
  <si>
    <t>Higgs</t>
  </si>
  <si>
    <t>GRS, BCI, BSCI</t>
  </si>
  <si>
    <t>BSCI, GOTS, GRS, OCS, BCI</t>
  </si>
  <si>
    <t>BSCI, Sedex, WRAP, Better Work (8 Cycle), Higg FEM, SLCP, FSLM,</t>
  </si>
  <si>
    <t>FWF Audit</t>
  </si>
  <si>
    <t>Higg FEM, SLCP, BSCI, WRAP</t>
  </si>
  <si>
    <t xml:space="preserve">SMETA , SLCP , WRAP </t>
  </si>
  <si>
    <t>Fairwear</t>
  </si>
  <si>
    <t xml:space="preserve">BSCI, Sedex,Higg FEM, FSLM,SLCP </t>
  </si>
  <si>
    <t>SEDEX, and SLCP for Better Work Bangladesh by ILO, HIGG FSLM (Self-Assessment Score 93%), HIGG FEM, Clean Chain, ZDHC</t>
  </si>
  <si>
    <t>BSCI, SEDEX, ISO 14001: 2015</t>
  </si>
  <si>
    <t>Sedex, WRAP, Better Work (3 Cycle), Higg FEM, SLCP, FSLM,</t>
  </si>
  <si>
    <t>Sedex, Higg FEM, GRS</t>
  </si>
  <si>
    <t>SA 8000, BSCI</t>
  </si>
  <si>
    <t>WRAP, Better Work, SMETA, Higg FEM</t>
  </si>
  <si>
    <t>WRAP, Better work, Higg FEM</t>
  </si>
  <si>
    <t>BSCI, Higgs FEM, GRS, RCS, OCS,</t>
  </si>
  <si>
    <t>GRS,</t>
  </si>
  <si>
    <t>Higg, BSCI, SLCP</t>
  </si>
  <si>
    <t>BSCI, WRAP, SEDEX</t>
  </si>
  <si>
    <t>SMETA, Higg FEM</t>
  </si>
  <si>
    <t>GRS, OCS, RWS, RCS, GOTS, ICS, European FLAX, BSCI, WRAP, Higg FEM</t>
  </si>
  <si>
    <t>OCS,  Higgs, ICS</t>
  </si>
  <si>
    <t>GRS , Sedex</t>
  </si>
  <si>
    <r>
      <t xml:space="preserve">s.Oliver Groups' suppliers' list from </t>
    </r>
    <r>
      <rPr>
        <b/>
        <sz val="10"/>
        <color rgb="FFC00000"/>
        <rFont val="Arial"/>
        <family val="2"/>
      </rPr>
      <t xml:space="preserve">31.12.2024 </t>
    </r>
    <r>
      <rPr>
        <b/>
        <sz val="10"/>
        <rFont val="Arial"/>
        <family val="2"/>
      </rPr>
      <t xml:space="preserve"> covers our Wet Processing Units (WPU) (Tier 2)</t>
    </r>
  </si>
  <si>
    <t xml:space="preserve">Status: 31.12.2024 , next update: 01.07.2025                                                                                                                                  </t>
  </si>
  <si>
    <t>560068</t>
  </si>
  <si>
    <t>workers committee</t>
  </si>
  <si>
    <t>66700</t>
  </si>
  <si>
    <t>1340</t>
  </si>
  <si>
    <t>PC Committee</t>
  </si>
  <si>
    <t>Workers representatives</t>
  </si>
  <si>
    <t xml:space="preserve">Aviram Printer </t>
  </si>
  <si>
    <t>S.No.395-A/1B, Pitchampalayam Pudhur, Opp.V.D.K. Petrol Bunk, P.N.Road,</t>
  </si>
  <si>
    <t xml:space="preserve">Tirupur </t>
  </si>
  <si>
    <t>641 603</t>
  </si>
  <si>
    <t>Babylon Printers Sromik Union</t>
  </si>
  <si>
    <t>34197</t>
  </si>
  <si>
    <t>34173</t>
  </si>
  <si>
    <t>35410</t>
  </si>
  <si>
    <t>34522</t>
  </si>
  <si>
    <t>641652</t>
  </si>
  <si>
    <t>17613</t>
  </si>
  <si>
    <t>1711</t>
  </si>
  <si>
    <t>Workers participation Committee</t>
  </si>
  <si>
    <t>Cutting Edge Industries Ltd. (Washing Plant)</t>
  </si>
  <si>
    <t>1612, South Salna, Salna Bazar</t>
  </si>
  <si>
    <t>1702</t>
  </si>
  <si>
    <t>5050</t>
  </si>
  <si>
    <t>no. info</t>
  </si>
  <si>
    <t>54580</t>
  </si>
  <si>
    <t>1703</t>
  </si>
  <si>
    <t>000</t>
  </si>
  <si>
    <t>workers representatives</t>
  </si>
  <si>
    <t>1740</t>
  </si>
  <si>
    <t>worker's participation committee</t>
  </si>
  <si>
    <t>35414</t>
  </si>
  <si>
    <t>Hangzhou New Zhongying Embroidery CO., LTD.</t>
  </si>
  <si>
    <t>Gouzhuang Industrial Park, Yuhang Ditrict, Hangzhou City, Zhejiang Province and China</t>
  </si>
  <si>
    <t xml:space="preserve">CN </t>
  </si>
  <si>
    <t>Hangzhou HS Fashion Corporation Ltd.</t>
  </si>
  <si>
    <t>35000</t>
  </si>
  <si>
    <t>34310</t>
  </si>
  <si>
    <t>50212</t>
  </si>
  <si>
    <t>Jiaxing Qinglian Textile Printing and Dyeing Co., Ltd.</t>
  </si>
  <si>
    <t>Wangjiang Jingzhen Economic Development Zone, Xiuzhou District, Jiaxing City, Zhejiang Province</t>
  </si>
  <si>
    <t>We Accessories (Hongkong) Co., Limited</t>
  </si>
  <si>
    <t>Trade Union</t>
  </si>
  <si>
    <t>4100</t>
  </si>
  <si>
    <t>1712</t>
  </si>
  <si>
    <t>600132</t>
  </si>
  <si>
    <t>315010</t>
  </si>
  <si>
    <t>1230</t>
  </si>
  <si>
    <t>Workers Participation Committee</t>
  </si>
  <si>
    <t>34209</t>
  </si>
  <si>
    <t>34955</t>
  </si>
  <si>
    <t>Packaging Production Branch - TNG</t>
  </si>
  <si>
    <t>Area B, Song Cong Industrial Zone, Bach Quang Ward, Song Cong City, Thai Nguyen Province,</t>
  </si>
  <si>
    <t>Song Cong City</t>
  </si>
  <si>
    <t>TNG Investment and Trading Company (JSC)</t>
  </si>
  <si>
    <t>1705</t>
  </si>
  <si>
    <t>16964</t>
  </si>
  <si>
    <t>16820</t>
  </si>
  <si>
    <t>16910</t>
  </si>
  <si>
    <t>76957</t>
  </si>
  <si>
    <t>264500</t>
  </si>
  <si>
    <t>1430</t>
  </si>
  <si>
    <t>1710</t>
  </si>
  <si>
    <t>84211</t>
  </si>
  <si>
    <t>121003</t>
  </si>
  <si>
    <t>74000</t>
  </si>
  <si>
    <t>Denim</t>
  </si>
  <si>
    <t>34218</t>
  </si>
  <si>
    <t>215122</t>
  </si>
  <si>
    <t>314500</t>
  </si>
  <si>
    <t>1420</t>
  </si>
  <si>
    <t>T-Shirt</t>
  </si>
  <si>
    <t>50514</t>
  </si>
  <si>
    <t>10290</t>
  </si>
  <si>
    <t>0</t>
  </si>
  <si>
    <t>264200</t>
  </si>
  <si>
    <t>1229</t>
  </si>
  <si>
    <t>Zaozhuang Haiyang Zhongtai Clothing Co., Ltd.</t>
  </si>
  <si>
    <t xml:space="preserve">No. 25 Changjiang Road, Economic Development Zone, Zaozhuang City, Shandong Province </t>
  </si>
  <si>
    <t>BSCI, Sedex, WRAP, HIGG FEM, FSLM by Better Work</t>
  </si>
  <si>
    <t xml:space="preserve">HIGG FSLM &amp; FEM </t>
  </si>
  <si>
    <t>SEDEX, and BSCI</t>
  </si>
  <si>
    <t>Sedex, RCS, OCS</t>
  </si>
  <si>
    <t>SLCP, HIGG (FEM)</t>
  </si>
  <si>
    <t>Higg FEM, Better Work, WRAP</t>
  </si>
  <si>
    <t xml:space="preserve">HIGG FEM,HIGG-FSLM, Better work, ZDHC, BHIVE, InCheck and CleanStream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</si>
</sst>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b/>
      <sz val="10"/>
      <color rgb="FFFF0000"/>
      <name val="Arial"/>
      <family val="2"/>
    </font>
    <font>
      <sz val="10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9"/>
      <name val="Arial"/>
      <family val="2"/>
    </font>
    <font>
      <sz val="11"/>
      <name val="Calibri Light"/>
      <family val="2"/>
      <scheme val="major"/>
    </font>
    <font>
      <i/>
      <sz val="9"/>
      <name val="Arial"/>
      <family val="2"/>
    </font>
    <font>
      <sz val="11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7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/>
    </xf>
    <xf numFmtId="0" fontId="6" fillId="0" borderId="0" xfId="0" applyFont="1" applyFill="1" applyAlignment="1">
      <alignment vertical="top"/>
    </xf>
    <xf numFmtId="0" fontId="5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1" xfId="0" applyFont="1" applyBorder="1" applyAlignment="1">
      <alignment vertical="top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top" wrapText="1"/>
    </xf>
    <xf numFmtId="0" fontId="10" fillId="0" borderId="1" xfId="0" applyFont="1" applyBorder="1"/>
    <xf numFmtId="0" fontId="11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/>
    </xf>
    <xf numFmtId="0" fontId="6" fillId="0" borderId="1" xfId="0" applyFont="1" applyBorder="1"/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00B050"/>
      </font>
    </dxf>
  </dxfs>
  <tableStyles count="1" defaultTableStyle="TableStyleMedium9" defaultPivotStyle="PivotStyleLight16">
    <tableStyle name="Invisible" pivot="0" table="0" count="0" xr9:uid="{0579FA94-FA90-487E-914A-035028A70A2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1</xdr:row>
      <xdr:rowOff>27056</xdr:rowOff>
    </xdr:from>
    <xdr:to>
      <xdr:col>0</xdr:col>
      <xdr:colOff>2270760</xdr:colOff>
      <xdr:row>1</xdr:row>
      <xdr:rowOff>480060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D61D45FB-B610-4B07-AB14-8E1FC616C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94696"/>
          <a:ext cx="1927860" cy="453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30480</xdr:rowOff>
    </xdr:from>
    <xdr:to>
      <xdr:col>0</xdr:col>
      <xdr:colOff>2232247</xdr:colOff>
      <xdr:row>1</xdr:row>
      <xdr:rowOff>525780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6097263-5AB0-FED8-35AC-D8DFF0026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98120"/>
          <a:ext cx="2106517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C7C78-204A-464C-ADF6-212414A13DD1}">
  <dimension ref="A1:R221"/>
  <sheetViews>
    <sheetView zoomScaleNormal="100" workbookViewId="0">
      <pane ySplit="3" topLeftCell="A4" activePane="bottomLeft" state="frozen"/>
      <selection pane="bottomLeft" activeCell="R17" sqref="R17"/>
    </sheetView>
  </sheetViews>
  <sheetFormatPr defaultColWidth="8.85546875" defaultRowHeight="12.75" x14ac:dyDescent="0.2"/>
  <cols>
    <col min="1" max="1" width="38.85546875" customWidth="1"/>
    <col min="2" max="3" width="8.85546875" customWidth="1"/>
    <col min="4" max="4" width="8.85546875" style="1" customWidth="1"/>
    <col min="5" max="5" width="8.85546875" customWidth="1"/>
    <col min="6" max="6" width="9.85546875" customWidth="1"/>
    <col min="7" max="7" width="26" customWidth="1"/>
    <col min="8" max="13" width="8.85546875" style="11"/>
    <col min="14" max="14" width="8.85546875" style="11" customWidth="1"/>
    <col min="15" max="15" width="54.140625" style="14" customWidth="1"/>
  </cols>
  <sheetData>
    <row r="1" spans="1:15" x14ac:dyDescent="0.2">
      <c r="A1" s="15"/>
    </row>
    <row r="2" spans="1:15" ht="40.9" customHeight="1" x14ac:dyDescent="0.2">
      <c r="B2" s="28" t="s">
        <v>755</v>
      </c>
      <c r="C2" s="29"/>
      <c r="D2" s="29"/>
      <c r="E2" s="29"/>
      <c r="F2" s="29"/>
      <c r="G2" s="30"/>
      <c r="H2" s="31" t="s">
        <v>756</v>
      </c>
      <c r="I2" s="32"/>
      <c r="J2" s="32"/>
      <c r="K2" s="32"/>
      <c r="L2" s="32"/>
      <c r="M2" s="32"/>
      <c r="N2" s="32"/>
      <c r="O2" s="33"/>
    </row>
    <row r="3" spans="1:15" ht="108" x14ac:dyDescent="0.2">
      <c r="A3" s="3" t="s">
        <v>0</v>
      </c>
      <c r="B3" s="3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2" t="s">
        <v>6</v>
      </c>
      <c r="H3" s="12" t="s">
        <v>7</v>
      </c>
      <c r="I3" s="12" t="s">
        <v>8</v>
      </c>
      <c r="J3" s="12" t="s">
        <v>9</v>
      </c>
      <c r="K3" s="12" t="s">
        <v>10</v>
      </c>
      <c r="L3" s="12" t="s">
        <v>11</v>
      </c>
      <c r="M3" s="12" t="s">
        <v>12</v>
      </c>
      <c r="N3" s="12" t="s">
        <v>13</v>
      </c>
      <c r="O3" s="10" t="s">
        <v>746</v>
      </c>
    </row>
    <row r="4" spans="1:15" s="8" customFormat="1" ht="14.25" customHeight="1" x14ac:dyDescent="0.2">
      <c r="A4" s="21" t="s">
        <v>757</v>
      </c>
      <c r="B4" s="21" t="s">
        <v>758</v>
      </c>
      <c r="C4" s="21" t="s">
        <v>67</v>
      </c>
      <c r="D4" s="21">
        <v>311512</v>
      </c>
      <c r="E4" s="21" t="s">
        <v>42</v>
      </c>
      <c r="F4" s="21" t="s">
        <v>607</v>
      </c>
      <c r="G4" s="21" t="s">
        <v>85</v>
      </c>
      <c r="H4" s="21" t="s">
        <v>28</v>
      </c>
      <c r="I4" s="16">
        <v>17</v>
      </c>
      <c r="J4" s="16" t="s">
        <v>64</v>
      </c>
      <c r="K4" s="16">
        <v>14</v>
      </c>
      <c r="L4" s="16">
        <v>3</v>
      </c>
      <c r="M4" s="16" t="e">
        <v>#N/A</v>
      </c>
      <c r="N4" s="16" t="s">
        <v>40</v>
      </c>
      <c r="O4" s="17">
        <v>0</v>
      </c>
    </row>
    <row r="5" spans="1:15" s="8" customFormat="1" x14ac:dyDescent="0.2">
      <c r="A5" s="21" t="s">
        <v>759</v>
      </c>
      <c r="B5" s="21" t="s">
        <v>635</v>
      </c>
      <c r="C5" s="21" t="s">
        <v>128</v>
      </c>
      <c r="D5" s="21">
        <v>1341</v>
      </c>
      <c r="E5" s="21" t="s">
        <v>129</v>
      </c>
      <c r="F5" s="21" t="s">
        <v>749</v>
      </c>
      <c r="G5" s="21" t="s">
        <v>19</v>
      </c>
      <c r="H5" s="21" t="s">
        <v>20</v>
      </c>
      <c r="I5" s="16">
        <v>1774</v>
      </c>
      <c r="J5" s="16" t="s">
        <v>21</v>
      </c>
      <c r="K5" s="16">
        <v>1041</v>
      </c>
      <c r="L5" s="16">
        <v>733</v>
      </c>
      <c r="M5" s="16" t="e">
        <v>#N/A</v>
      </c>
      <c r="N5" s="16">
        <f>DATEDIF(P5,Q5,"y")</f>
        <v>0</v>
      </c>
      <c r="O5" s="17" t="s">
        <v>713</v>
      </c>
    </row>
    <row r="6" spans="1:15" s="8" customFormat="1" x14ac:dyDescent="0.2">
      <c r="A6" s="21" t="s">
        <v>760</v>
      </c>
      <c r="B6" s="21" t="s">
        <v>761</v>
      </c>
      <c r="C6" s="21" t="s">
        <v>762</v>
      </c>
      <c r="D6" s="21">
        <v>243000</v>
      </c>
      <c r="E6" s="21" t="s">
        <v>42</v>
      </c>
      <c r="F6" s="37" t="s">
        <v>633</v>
      </c>
      <c r="G6" s="24" t="s">
        <v>763</v>
      </c>
      <c r="H6" s="38" t="s">
        <v>42</v>
      </c>
      <c r="I6" s="16">
        <v>202</v>
      </c>
      <c r="J6" s="16" t="s">
        <v>21</v>
      </c>
      <c r="K6" s="16">
        <v>181</v>
      </c>
      <c r="L6" s="16">
        <v>21</v>
      </c>
      <c r="M6" s="16" t="e">
        <v>#N/A</v>
      </c>
      <c r="N6" s="16">
        <f>DATEDIF(P6,Q6,"y")</f>
        <v>0</v>
      </c>
      <c r="O6" s="17" t="s">
        <v>22</v>
      </c>
    </row>
    <row r="7" spans="1:15" s="8" customFormat="1" x14ac:dyDescent="0.2">
      <c r="A7" s="21" t="s">
        <v>764</v>
      </c>
      <c r="B7" s="21" t="s">
        <v>765</v>
      </c>
      <c r="C7" s="21" t="s">
        <v>766</v>
      </c>
      <c r="D7" s="21">
        <v>290000</v>
      </c>
      <c r="E7" s="21" t="s">
        <v>80</v>
      </c>
      <c r="F7" s="37" t="s">
        <v>633</v>
      </c>
      <c r="G7" s="37" t="s">
        <v>767</v>
      </c>
      <c r="H7" s="38" t="s">
        <v>81</v>
      </c>
      <c r="I7" s="16" t="s">
        <v>491</v>
      </c>
      <c r="J7" s="16" t="s">
        <v>491</v>
      </c>
      <c r="K7" s="16" t="s">
        <v>491</v>
      </c>
      <c r="L7" s="16" t="s">
        <v>491</v>
      </c>
      <c r="M7" s="16" t="e">
        <v>#N/A</v>
      </c>
      <c r="N7" s="16">
        <v>1</v>
      </c>
      <c r="O7" s="17" t="s">
        <v>1037</v>
      </c>
    </row>
    <row r="8" spans="1:15" s="8" customFormat="1" x14ac:dyDescent="0.2">
      <c r="A8" s="21" t="s">
        <v>768</v>
      </c>
      <c r="B8" s="21" t="s">
        <v>769</v>
      </c>
      <c r="C8" s="21" t="s">
        <v>33</v>
      </c>
      <c r="D8" s="21">
        <v>641652</v>
      </c>
      <c r="E8" s="21" t="s">
        <v>18</v>
      </c>
      <c r="F8" s="21" t="s">
        <v>770</v>
      </c>
      <c r="G8" s="21" t="s">
        <v>19</v>
      </c>
      <c r="H8" s="21" t="s">
        <v>20</v>
      </c>
      <c r="I8" s="16">
        <v>75</v>
      </c>
      <c r="J8" s="16" t="s">
        <v>64</v>
      </c>
      <c r="K8" s="16">
        <v>48</v>
      </c>
      <c r="L8" s="16">
        <v>27</v>
      </c>
      <c r="M8" s="16" t="e">
        <v>#N/A</v>
      </c>
      <c r="N8" s="16">
        <f>DATEDIF(P8,Q8,"y")</f>
        <v>0</v>
      </c>
      <c r="O8" s="17">
        <v>0</v>
      </c>
    </row>
    <row r="9" spans="1:15" s="8" customFormat="1" x14ac:dyDescent="0.2">
      <c r="A9" s="21" t="s">
        <v>771</v>
      </c>
      <c r="B9" s="21" t="s">
        <v>670</v>
      </c>
      <c r="C9" s="21" t="s">
        <v>128</v>
      </c>
      <c r="D9" s="21">
        <v>1341</v>
      </c>
      <c r="E9" s="21" t="s">
        <v>129</v>
      </c>
      <c r="F9" s="21" t="s">
        <v>772</v>
      </c>
      <c r="G9" s="21" t="s">
        <v>19</v>
      </c>
      <c r="H9" s="21" t="s">
        <v>20</v>
      </c>
      <c r="I9" s="16">
        <v>1948</v>
      </c>
      <c r="J9" s="16" t="s">
        <v>21</v>
      </c>
      <c r="K9" s="16">
        <v>779</v>
      </c>
      <c r="L9" s="16">
        <v>1169</v>
      </c>
      <c r="M9" s="16" t="e">
        <v>#N/A</v>
      </c>
      <c r="N9" s="16">
        <f>DATEDIF(P9,Q9,"y")</f>
        <v>0</v>
      </c>
      <c r="O9" s="17" t="s">
        <v>736</v>
      </c>
    </row>
    <row r="10" spans="1:15" s="8" customFormat="1" x14ac:dyDescent="0.2">
      <c r="A10" s="21" t="s">
        <v>590</v>
      </c>
      <c r="B10" s="21" t="s">
        <v>591</v>
      </c>
      <c r="C10" s="21" t="s">
        <v>128</v>
      </c>
      <c r="D10" s="21">
        <v>1710</v>
      </c>
      <c r="E10" s="21" t="s">
        <v>129</v>
      </c>
      <c r="F10" s="21" t="s">
        <v>773</v>
      </c>
      <c r="G10" s="21" t="s">
        <v>19</v>
      </c>
      <c r="H10" s="21" t="s">
        <v>20</v>
      </c>
      <c r="I10" s="16">
        <v>2337</v>
      </c>
      <c r="J10" s="16" t="s">
        <v>21</v>
      </c>
      <c r="K10" s="16">
        <v>1519</v>
      </c>
      <c r="L10" s="16">
        <v>818</v>
      </c>
      <c r="M10" s="16" t="e">
        <v>#N/A</v>
      </c>
      <c r="N10" s="16">
        <f>DATEDIF(P10,Q10,"y")</f>
        <v>0</v>
      </c>
      <c r="O10" s="17" t="s">
        <v>692</v>
      </c>
    </row>
    <row r="11" spans="1:15" s="8" customFormat="1" x14ac:dyDescent="0.2">
      <c r="A11" s="21" t="s">
        <v>15</v>
      </c>
      <c r="B11" s="21" t="s">
        <v>16</v>
      </c>
      <c r="C11" s="21" t="s">
        <v>17</v>
      </c>
      <c r="D11" s="21">
        <v>560091</v>
      </c>
      <c r="E11" s="21" t="s">
        <v>18</v>
      </c>
      <c r="F11" s="21" t="s">
        <v>593</v>
      </c>
      <c r="G11" s="21" t="s">
        <v>19</v>
      </c>
      <c r="H11" s="21" t="s">
        <v>20</v>
      </c>
      <c r="I11" s="16">
        <v>372</v>
      </c>
      <c r="J11" s="16" t="s">
        <v>21</v>
      </c>
      <c r="K11" s="16">
        <v>294</v>
      </c>
      <c r="L11" s="16">
        <v>78</v>
      </c>
      <c r="M11" s="16">
        <v>0</v>
      </c>
      <c r="N11" s="16">
        <f>DATEDIF(P11,Q11,"y")</f>
        <v>0</v>
      </c>
      <c r="O11" s="17" t="s">
        <v>347</v>
      </c>
    </row>
    <row r="12" spans="1:15" s="8" customFormat="1" x14ac:dyDescent="0.2">
      <c r="A12" s="21" t="s">
        <v>594</v>
      </c>
      <c r="B12" s="21" t="s">
        <v>595</v>
      </c>
      <c r="C12" s="21" t="s">
        <v>132</v>
      </c>
      <c r="D12" s="21">
        <v>1751</v>
      </c>
      <c r="E12" s="21" t="s">
        <v>129</v>
      </c>
      <c r="F12" s="37" t="s">
        <v>774</v>
      </c>
      <c r="G12" s="37" t="s">
        <v>234</v>
      </c>
      <c r="H12" s="38" t="s">
        <v>235</v>
      </c>
      <c r="I12" s="23">
        <v>1154</v>
      </c>
      <c r="J12" s="16" t="s">
        <v>21</v>
      </c>
      <c r="K12" s="16">
        <v>575</v>
      </c>
      <c r="L12" s="16">
        <v>579</v>
      </c>
      <c r="M12" s="16" t="e">
        <v>#N/A</v>
      </c>
      <c r="N12" s="16">
        <f>DATEDIF(P12,Q12,"y")</f>
        <v>0</v>
      </c>
      <c r="O12" s="17" t="s">
        <v>693</v>
      </c>
    </row>
    <row r="13" spans="1:15" s="8" customFormat="1" x14ac:dyDescent="0.2">
      <c r="A13" s="21" t="s">
        <v>23</v>
      </c>
      <c r="B13" s="21" t="s">
        <v>24</v>
      </c>
      <c r="C13" s="21" t="s">
        <v>25</v>
      </c>
      <c r="D13" s="21">
        <v>5251</v>
      </c>
      <c r="E13" s="21" t="s">
        <v>26</v>
      </c>
      <c r="F13" s="21" t="s">
        <v>596</v>
      </c>
      <c r="G13" s="21" t="s">
        <v>27</v>
      </c>
      <c r="H13" s="21" t="s">
        <v>28</v>
      </c>
      <c r="I13" s="16">
        <v>988</v>
      </c>
      <c r="J13" s="16" t="s">
        <v>491</v>
      </c>
      <c r="K13" s="16">
        <v>697</v>
      </c>
      <c r="L13" s="16">
        <v>291</v>
      </c>
      <c r="M13" s="16">
        <v>0</v>
      </c>
      <c r="N13" s="16" t="s">
        <v>40</v>
      </c>
      <c r="O13" s="17" t="s">
        <v>22</v>
      </c>
    </row>
    <row r="14" spans="1:15" s="8" customFormat="1" x14ac:dyDescent="0.2">
      <c r="A14" s="21" t="s">
        <v>243</v>
      </c>
      <c r="B14" s="21" t="s">
        <v>244</v>
      </c>
      <c r="C14" s="21" t="s">
        <v>245</v>
      </c>
      <c r="D14" s="21" t="s">
        <v>246</v>
      </c>
      <c r="E14" s="21" t="s">
        <v>62</v>
      </c>
      <c r="F14" s="37" t="s">
        <v>775</v>
      </c>
      <c r="G14" s="24" t="s">
        <v>63</v>
      </c>
      <c r="H14" s="38" t="s">
        <v>62</v>
      </c>
      <c r="I14" s="16">
        <v>75</v>
      </c>
      <c r="J14" s="16" t="s">
        <v>64</v>
      </c>
      <c r="K14" s="16">
        <v>67</v>
      </c>
      <c r="L14" s="16">
        <v>8</v>
      </c>
      <c r="M14" s="16" t="e">
        <v>#N/A</v>
      </c>
      <c r="N14" s="16">
        <f>DATEDIF(P14,Q14,"y")</f>
        <v>0</v>
      </c>
      <c r="O14" s="17" t="s">
        <v>255</v>
      </c>
    </row>
    <row r="15" spans="1:15" s="8" customFormat="1" x14ac:dyDescent="0.2">
      <c r="A15" s="21" t="s">
        <v>362</v>
      </c>
      <c r="B15" s="21" t="s">
        <v>363</v>
      </c>
      <c r="C15" s="21" t="s">
        <v>17</v>
      </c>
      <c r="D15" s="21">
        <v>560068</v>
      </c>
      <c r="E15" s="21" t="s">
        <v>18</v>
      </c>
      <c r="F15" s="21" t="s">
        <v>776</v>
      </c>
      <c r="G15" s="21" t="s">
        <v>19</v>
      </c>
      <c r="H15" s="21" t="s">
        <v>20</v>
      </c>
      <c r="I15" s="16">
        <v>381</v>
      </c>
      <c r="J15" s="16" t="s">
        <v>156</v>
      </c>
      <c r="K15" s="16">
        <v>222</v>
      </c>
      <c r="L15" s="16">
        <v>159</v>
      </c>
      <c r="M15" s="16" t="e">
        <v>#N/A</v>
      </c>
      <c r="N15" s="16">
        <f>DATEDIF(P15,Q15,"y")</f>
        <v>0</v>
      </c>
      <c r="O15" s="17" t="s">
        <v>22</v>
      </c>
    </row>
    <row r="16" spans="1:15" s="8" customFormat="1" x14ac:dyDescent="0.2">
      <c r="A16" s="21" t="s">
        <v>130</v>
      </c>
      <c r="B16" s="21" t="s">
        <v>131</v>
      </c>
      <c r="C16" s="21" t="s">
        <v>132</v>
      </c>
      <c r="D16" s="21">
        <v>1740</v>
      </c>
      <c r="E16" s="21" t="s">
        <v>129</v>
      </c>
      <c r="F16" s="37" t="s">
        <v>777</v>
      </c>
      <c r="G16" s="17" t="s">
        <v>130</v>
      </c>
      <c r="H16" s="38" t="s">
        <v>129</v>
      </c>
      <c r="I16" s="16">
        <v>5645</v>
      </c>
      <c r="J16" s="16" t="s">
        <v>21</v>
      </c>
      <c r="K16" s="16">
        <v>3105</v>
      </c>
      <c r="L16" s="16">
        <v>2540</v>
      </c>
      <c r="M16" s="16" t="e">
        <v>#N/A</v>
      </c>
      <c r="N16" s="16" t="s">
        <v>40</v>
      </c>
      <c r="O16" s="17" t="s">
        <v>694</v>
      </c>
    </row>
    <row r="17" spans="1:15" s="8" customFormat="1" x14ac:dyDescent="0.2">
      <c r="A17" s="38" t="s">
        <v>133</v>
      </c>
      <c r="B17" s="38" t="s">
        <v>134</v>
      </c>
      <c r="C17" s="37" t="s">
        <v>135</v>
      </c>
      <c r="D17" s="37">
        <v>1462</v>
      </c>
      <c r="E17" s="37" t="s">
        <v>129</v>
      </c>
      <c r="F17" s="37" t="s">
        <v>778</v>
      </c>
      <c r="G17" s="17" t="s">
        <v>133</v>
      </c>
      <c r="H17" s="38" t="s">
        <v>129</v>
      </c>
      <c r="I17" s="16">
        <v>3028</v>
      </c>
      <c r="J17" s="16" t="s">
        <v>21</v>
      </c>
      <c r="K17" s="16">
        <v>1822</v>
      </c>
      <c r="L17" s="16">
        <v>1206</v>
      </c>
      <c r="M17" s="16" t="e">
        <v>#N/A</v>
      </c>
      <c r="N17" s="16" t="s">
        <v>40</v>
      </c>
      <c r="O17" s="17" t="s">
        <v>695</v>
      </c>
    </row>
    <row r="18" spans="1:15" s="8" customFormat="1" x14ac:dyDescent="0.2">
      <c r="A18" s="21" t="s">
        <v>136</v>
      </c>
      <c r="B18" s="21" t="s">
        <v>137</v>
      </c>
      <c r="C18" s="21" t="s">
        <v>138</v>
      </c>
      <c r="D18" s="21">
        <v>46060</v>
      </c>
      <c r="E18" s="21" t="s">
        <v>30</v>
      </c>
      <c r="F18" s="37" t="s">
        <v>779</v>
      </c>
      <c r="G18" s="24" t="s">
        <v>136</v>
      </c>
      <c r="H18" s="38" t="s">
        <v>30</v>
      </c>
      <c r="I18" s="16">
        <v>732</v>
      </c>
      <c r="J18" s="16" t="s">
        <v>21</v>
      </c>
      <c r="K18" s="16">
        <v>333</v>
      </c>
      <c r="L18" s="16">
        <v>399</v>
      </c>
      <c r="M18" s="16" t="e">
        <v>#N/A</v>
      </c>
      <c r="N18" s="16" t="s">
        <v>40</v>
      </c>
      <c r="O18" s="17" t="s">
        <v>82</v>
      </c>
    </row>
    <row r="19" spans="1:15" s="8" customFormat="1" x14ac:dyDescent="0.2">
      <c r="A19" s="21" t="s">
        <v>31</v>
      </c>
      <c r="B19" s="21" t="s">
        <v>32</v>
      </c>
      <c r="C19" s="21" t="s">
        <v>33</v>
      </c>
      <c r="D19" s="21">
        <v>641602</v>
      </c>
      <c r="E19" s="21" t="s">
        <v>18</v>
      </c>
      <c r="F19" s="21" t="s">
        <v>780</v>
      </c>
      <c r="G19" s="21" t="s">
        <v>19</v>
      </c>
      <c r="H19" s="21" t="s">
        <v>20</v>
      </c>
      <c r="I19" s="16">
        <v>220</v>
      </c>
      <c r="J19" s="16" t="s">
        <v>21</v>
      </c>
      <c r="K19" s="16">
        <v>65</v>
      </c>
      <c r="L19" s="16">
        <v>155</v>
      </c>
      <c r="M19" s="16">
        <v>0</v>
      </c>
      <c r="N19" s="16">
        <f>DATEDIF(P19,Q19,"y")</f>
        <v>0</v>
      </c>
      <c r="O19" s="17" t="s">
        <v>34</v>
      </c>
    </row>
    <row r="20" spans="1:15" s="8" customFormat="1" x14ac:dyDescent="0.2">
      <c r="A20" s="21" t="s">
        <v>139</v>
      </c>
      <c r="B20" s="21" t="s">
        <v>140</v>
      </c>
      <c r="C20" s="21" t="s">
        <v>128</v>
      </c>
      <c r="D20" s="21">
        <v>1216</v>
      </c>
      <c r="E20" s="21" t="s">
        <v>129</v>
      </c>
      <c r="F20" s="37" t="s">
        <v>781</v>
      </c>
      <c r="G20" s="24" t="s">
        <v>139</v>
      </c>
      <c r="H20" s="38" t="s">
        <v>129</v>
      </c>
      <c r="I20" s="16">
        <v>2225</v>
      </c>
      <c r="J20" s="16" t="s">
        <v>491</v>
      </c>
      <c r="K20" s="16">
        <v>1210</v>
      </c>
      <c r="L20" s="16">
        <v>1015</v>
      </c>
      <c r="M20" s="16" t="e">
        <v>#N/A</v>
      </c>
      <c r="N20" s="16" t="s">
        <v>40</v>
      </c>
      <c r="O20" s="17" t="s">
        <v>22</v>
      </c>
    </row>
    <row r="21" spans="1:15" s="8" customFormat="1" x14ac:dyDescent="0.2">
      <c r="A21" s="21" t="s">
        <v>782</v>
      </c>
      <c r="B21" s="21" t="s">
        <v>783</v>
      </c>
      <c r="C21" s="21" t="s">
        <v>784</v>
      </c>
      <c r="D21" s="21">
        <v>260000</v>
      </c>
      <c r="E21" s="21" t="s">
        <v>80</v>
      </c>
      <c r="F21" s="37" t="s">
        <v>633</v>
      </c>
      <c r="G21" s="24" t="s">
        <v>291</v>
      </c>
      <c r="H21" s="38" t="s">
        <v>28</v>
      </c>
      <c r="I21" s="16">
        <v>3736</v>
      </c>
      <c r="J21" s="16" t="s">
        <v>21</v>
      </c>
      <c r="K21" s="16">
        <v>2196</v>
      </c>
      <c r="L21" s="16">
        <v>1540</v>
      </c>
      <c r="M21" s="16" t="e">
        <v>#N/A</v>
      </c>
      <c r="N21" s="16">
        <f>DATEDIF(P21,Q21,"y")</f>
        <v>0</v>
      </c>
      <c r="O21" s="17" t="s">
        <v>22</v>
      </c>
    </row>
    <row r="22" spans="1:15" s="8" customFormat="1" x14ac:dyDescent="0.2">
      <c r="A22" s="21" t="s">
        <v>249</v>
      </c>
      <c r="B22" s="21" t="s">
        <v>785</v>
      </c>
      <c r="C22" s="21" t="s">
        <v>786</v>
      </c>
      <c r="D22" s="21">
        <v>44900</v>
      </c>
      <c r="E22" s="21" t="s">
        <v>30</v>
      </c>
      <c r="F22" s="37" t="s">
        <v>787</v>
      </c>
      <c r="G22" s="17" t="s">
        <v>249</v>
      </c>
      <c r="H22" s="38" t="s">
        <v>30</v>
      </c>
      <c r="I22" s="16">
        <f>K22+L22</f>
        <v>1343</v>
      </c>
      <c r="J22" s="16" t="s">
        <v>21</v>
      </c>
      <c r="K22" s="16">
        <v>390</v>
      </c>
      <c r="L22" s="16">
        <v>953</v>
      </c>
      <c r="M22" s="16">
        <v>0</v>
      </c>
      <c r="N22" s="16">
        <f>DATEDIF(P22,Q22,"y")</f>
        <v>0</v>
      </c>
      <c r="O22" s="17" t="s">
        <v>696</v>
      </c>
    </row>
    <row r="23" spans="1:15" s="8" customFormat="1" x14ac:dyDescent="0.2">
      <c r="A23" s="21" t="s">
        <v>678</v>
      </c>
      <c r="B23" s="21" t="s">
        <v>788</v>
      </c>
      <c r="C23" s="21" t="s">
        <v>789</v>
      </c>
      <c r="D23" s="21" t="s">
        <v>790</v>
      </c>
      <c r="E23" s="21" t="s">
        <v>149</v>
      </c>
      <c r="F23" s="21" t="e">
        <v>#N/A</v>
      </c>
      <c r="G23" s="21" t="s">
        <v>678</v>
      </c>
      <c r="H23" s="38" t="s">
        <v>149</v>
      </c>
      <c r="I23" s="16">
        <f>K23+L23</f>
        <v>209</v>
      </c>
      <c r="J23" s="16" t="s">
        <v>21</v>
      </c>
      <c r="K23" s="16">
        <v>158</v>
      </c>
      <c r="L23" s="16">
        <v>51</v>
      </c>
      <c r="M23" s="16">
        <v>0</v>
      </c>
      <c r="N23" s="16">
        <f>DATEDIF(P23,Q23,"y")</f>
        <v>0</v>
      </c>
      <c r="O23" s="17" t="s">
        <v>22</v>
      </c>
    </row>
    <row r="24" spans="1:15" s="8" customFormat="1" x14ac:dyDescent="0.2">
      <c r="A24" s="21" t="s">
        <v>791</v>
      </c>
      <c r="B24" s="21" t="s">
        <v>792</v>
      </c>
      <c r="C24" s="21" t="s">
        <v>29</v>
      </c>
      <c r="D24" s="21">
        <v>34870</v>
      </c>
      <c r="E24" s="21" t="s">
        <v>30</v>
      </c>
      <c r="F24" s="37" t="s">
        <v>793</v>
      </c>
      <c r="G24" s="17" t="s">
        <v>172</v>
      </c>
      <c r="H24" s="38" t="s">
        <v>30</v>
      </c>
      <c r="I24" s="16">
        <v>92</v>
      </c>
      <c r="J24" s="16" t="s">
        <v>21</v>
      </c>
      <c r="K24" s="16">
        <v>27</v>
      </c>
      <c r="L24" s="16">
        <v>65</v>
      </c>
      <c r="M24" s="16" t="e">
        <v>#N/A</v>
      </c>
      <c r="N24" s="16">
        <f>DATEDIF(P24,Q24,"y")</f>
        <v>0</v>
      </c>
      <c r="O24" s="17">
        <v>0</v>
      </c>
    </row>
    <row r="25" spans="1:15" s="8" customFormat="1" x14ac:dyDescent="0.2">
      <c r="A25" s="21" t="s">
        <v>141</v>
      </c>
      <c r="B25" s="21" t="s">
        <v>142</v>
      </c>
      <c r="C25" s="21" t="s">
        <v>29</v>
      </c>
      <c r="D25" s="21">
        <v>34209</v>
      </c>
      <c r="E25" s="21" t="s">
        <v>30</v>
      </c>
      <c r="F25" s="37" t="s">
        <v>794</v>
      </c>
      <c r="G25" s="17" t="s">
        <v>141</v>
      </c>
      <c r="H25" s="38" t="s">
        <v>30</v>
      </c>
      <c r="I25" s="16">
        <v>212</v>
      </c>
      <c r="J25" s="16" t="s">
        <v>21</v>
      </c>
      <c r="K25" s="16">
        <v>93</v>
      </c>
      <c r="L25" s="16">
        <v>119</v>
      </c>
      <c r="M25" s="16" t="e">
        <v>#N/A</v>
      </c>
      <c r="N25" s="16" t="s">
        <v>40</v>
      </c>
      <c r="O25" s="17" t="s">
        <v>22</v>
      </c>
    </row>
    <row r="26" spans="1:15" s="8" customFormat="1" x14ac:dyDescent="0.2">
      <c r="A26" s="21" t="s">
        <v>795</v>
      </c>
      <c r="B26" s="21" t="s">
        <v>796</v>
      </c>
      <c r="C26" s="21" t="s">
        <v>797</v>
      </c>
      <c r="D26" s="21">
        <v>79037</v>
      </c>
      <c r="E26" s="21" t="s">
        <v>97</v>
      </c>
      <c r="F26" s="37" t="s">
        <v>779</v>
      </c>
      <c r="G26" s="37" t="s">
        <v>63</v>
      </c>
      <c r="H26" s="38" t="s">
        <v>62</v>
      </c>
      <c r="I26" s="16">
        <v>54</v>
      </c>
      <c r="J26" s="16" t="s">
        <v>21</v>
      </c>
      <c r="K26" s="16">
        <v>47</v>
      </c>
      <c r="L26" s="16">
        <v>7</v>
      </c>
      <c r="M26" s="16" t="e">
        <v>#N/A</v>
      </c>
      <c r="N26" s="16">
        <v>1</v>
      </c>
      <c r="O26" s="17">
        <v>0</v>
      </c>
    </row>
    <row r="27" spans="1:15" s="8" customFormat="1" x14ac:dyDescent="0.2">
      <c r="A27" s="21" t="s">
        <v>798</v>
      </c>
      <c r="B27" s="21" t="s">
        <v>799</v>
      </c>
      <c r="C27" s="21" t="s">
        <v>800</v>
      </c>
      <c r="D27" s="21">
        <v>440000</v>
      </c>
      <c r="E27" s="21" t="s">
        <v>80</v>
      </c>
      <c r="F27" s="37" t="s">
        <v>633</v>
      </c>
      <c r="G27" s="24" t="s">
        <v>291</v>
      </c>
      <c r="H27" s="38" t="s">
        <v>28</v>
      </c>
      <c r="I27" s="16">
        <v>1087</v>
      </c>
      <c r="J27" s="16" t="s">
        <v>64</v>
      </c>
      <c r="K27" s="16">
        <v>753</v>
      </c>
      <c r="L27" s="16">
        <v>334</v>
      </c>
      <c r="M27" s="16" t="e">
        <v>#N/A</v>
      </c>
      <c r="N27" s="16">
        <f>DATEDIF(P27,Q27,"y")</f>
        <v>0</v>
      </c>
      <c r="O27" s="17" t="s">
        <v>199</v>
      </c>
    </row>
    <row r="28" spans="1:15" s="8" customFormat="1" x14ac:dyDescent="0.2">
      <c r="A28" s="38" t="s">
        <v>39</v>
      </c>
      <c r="B28" s="38" t="s">
        <v>143</v>
      </c>
      <c r="C28" s="37" t="s">
        <v>144</v>
      </c>
      <c r="D28" s="37">
        <v>7009</v>
      </c>
      <c r="E28" s="37" t="s">
        <v>38</v>
      </c>
      <c r="F28" s="37" t="s">
        <v>801</v>
      </c>
      <c r="G28" s="17" t="s">
        <v>39</v>
      </c>
      <c r="H28" s="38" t="s">
        <v>38</v>
      </c>
      <c r="I28" s="16">
        <v>574</v>
      </c>
      <c r="J28" s="16" t="s">
        <v>21</v>
      </c>
      <c r="K28" s="16">
        <v>512</v>
      </c>
      <c r="L28" s="16">
        <v>62</v>
      </c>
      <c r="M28" s="16" t="e">
        <v>#N/A</v>
      </c>
      <c r="N28" s="16" t="s">
        <v>40</v>
      </c>
      <c r="O28" s="17" t="s">
        <v>22</v>
      </c>
    </row>
    <row r="29" spans="1:15" s="8" customFormat="1" x14ac:dyDescent="0.2">
      <c r="A29" s="21" t="s">
        <v>802</v>
      </c>
      <c r="B29" s="21" t="s">
        <v>803</v>
      </c>
      <c r="C29" s="21" t="s">
        <v>683</v>
      </c>
      <c r="D29" s="21">
        <v>120911</v>
      </c>
      <c r="E29" s="21" t="s">
        <v>26</v>
      </c>
      <c r="F29" s="21" t="s">
        <v>804</v>
      </c>
      <c r="G29" s="37" t="s">
        <v>267</v>
      </c>
      <c r="H29" s="38" t="s">
        <v>28</v>
      </c>
      <c r="I29" s="16">
        <v>778</v>
      </c>
      <c r="J29" s="16" t="s">
        <v>21</v>
      </c>
      <c r="K29" s="16">
        <v>677</v>
      </c>
      <c r="L29" s="16">
        <v>101</v>
      </c>
      <c r="M29" s="16" t="e">
        <v>#N/A</v>
      </c>
      <c r="N29" s="16">
        <v>1</v>
      </c>
      <c r="O29" s="17" t="s">
        <v>1038</v>
      </c>
    </row>
    <row r="30" spans="1:15" s="8" customFormat="1" x14ac:dyDescent="0.2">
      <c r="A30" s="21" t="s">
        <v>805</v>
      </c>
      <c r="B30" s="21" t="s">
        <v>806</v>
      </c>
      <c r="C30" s="21" t="s">
        <v>807</v>
      </c>
      <c r="D30" s="21">
        <v>122000</v>
      </c>
      <c r="E30" s="21" t="s">
        <v>42</v>
      </c>
      <c r="F30" s="37" t="s">
        <v>633</v>
      </c>
      <c r="G30" s="24" t="s">
        <v>808</v>
      </c>
      <c r="H30" s="38" t="s">
        <v>42</v>
      </c>
      <c r="I30" s="16">
        <v>120</v>
      </c>
      <c r="J30" s="16" t="s">
        <v>21</v>
      </c>
      <c r="K30" s="16">
        <v>90</v>
      </c>
      <c r="L30" s="16">
        <v>20</v>
      </c>
      <c r="M30" s="16">
        <v>0</v>
      </c>
      <c r="N30" s="16">
        <f>DATEDIF(P30,Q30,"y")</f>
        <v>0</v>
      </c>
      <c r="O30" s="17" t="s">
        <v>22</v>
      </c>
    </row>
    <row r="31" spans="1:15" s="8" customFormat="1" x14ac:dyDescent="0.2">
      <c r="A31" s="21" t="s">
        <v>809</v>
      </c>
      <c r="B31" s="21" t="s">
        <v>810</v>
      </c>
      <c r="C31" s="21" t="s">
        <v>811</v>
      </c>
      <c r="D31" s="21">
        <v>404000</v>
      </c>
      <c r="E31" s="21" t="s">
        <v>42</v>
      </c>
      <c r="F31" s="37" t="s">
        <v>633</v>
      </c>
      <c r="G31" s="24" t="s">
        <v>812</v>
      </c>
      <c r="H31" s="38" t="s">
        <v>42</v>
      </c>
      <c r="I31" s="16">
        <v>188</v>
      </c>
      <c r="J31" s="16" t="s">
        <v>21</v>
      </c>
      <c r="K31" s="16">
        <v>166</v>
      </c>
      <c r="L31" s="16">
        <v>22</v>
      </c>
      <c r="M31" s="16" t="e">
        <v>#N/A</v>
      </c>
      <c r="N31" s="16">
        <f>DATEDIF(P31,Q31,"y")</f>
        <v>0</v>
      </c>
      <c r="O31" s="17" t="s">
        <v>277</v>
      </c>
    </row>
    <row r="32" spans="1:15" s="8" customFormat="1" x14ac:dyDescent="0.2">
      <c r="A32" s="21" t="s">
        <v>313</v>
      </c>
      <c r="B32" s="21" t="s">
        <v>314</v>
      </c>
      <c r="C32" s="21" t="s">
        <v>128</v>
      </c>
      <c r="D32" s="21">
        <v>1610</v>
      </c>
      <c r="E32" s="21" t="s">
        <v>129</v>
      </c>
      <c r="F32" s="37" t="s">
        <v>600</v>
      </c>
      <c r="G32" s="24" t="s">
        <v>313</v>
      </c>
      <c r="H32" s="38" t="s">
        <v>129</v>
      </c>
      <c r="I32" s="16">
        <v>4944</v>
      </c>
      <c r="J32" s="16" t="s">
        <v>21</v>
      </c>
      <c r="K32" s="16">
        <v>2670</v>
      </c>
      <c r="L32" s="16">
        <v>2274</v>
      </c>
      <c r="M32" s="16" t="e">
        <v>#N/A</v>
      </c>
      <c r="N32" s="16">
        <f>DATEDIF(P32,Q32,"y")</f>
        <v>0</v>
      </c>
      <c r="O32" s="17" t="s">
        <v>697</v>
      </c>
    </row>
    <row r="33" spans="1:15" s="8" customFormat="1" x14ac:dyDescent="0.2">
      <c r="A33" s="38" t="s">
        <v>41</v>
      </c>
      <c r="B33" s="38" t="s">
        <v>813</v>
      </c>
      <c r="C33" s="37" t="s">
        <v>814</v>
      </c>
      <c r="D33" s="37">
        <v>0</v>
      </c>
      <c r="E33" s="37" t="s">
        <v>42</v>
      </c>
      <c r="F33" s="37" t="s">
        <v>596</v>
      </c>
      <c r="G33" s="17" t="s">
        <v>815</v>
      </c>
      <c r="H33" s="38" t="s">
        <v>28</v>
      </c>
      <c r="I33" s="16">
        <v>71</v>
      </c>
      <c r="J33" s="16" t="s">
        <v>21</v>
      </c>
      <c r="K33" s="16">
        <v>52</v>
      </c>
      <c r="L33" s="16">
        <v>19</v>
      </c>
      <c r="M33" s="16">
        <v>0</v>
      </c>
      <c r="N33" s="16">
        <f>DATEDIF(P33,Q33,"y")</f>
        <v>0</v>
      </c>
      <c r="O33" s="17" t="s">
        <v>43</v>
      </c>
    </row>
    <row r="34" spans="1:15" s="8" customFormat="1" x14ac:dyDescent="0.2">
      <c r="A34" s="21" t="s">
        <v>247</v>
      </c>
      <c r="B34" s="21" t="s">
        <v>248</v>
      </c>
      <c r="C34" s="21" t="s">
        <v>132</v>
      </c>
      <c r="D34" s="21">
        <v>1702</v>
      </c>
      <c r="E34" s="21" t="s">
        <v>129</v>
      </c>
      <c r="F34" s="37" t="s">
        <v>816</v>
      </c>
      <c r="G34" s="24" t="s">
        <v>247</v>
      </c>
      <c r="H34" s="38" t="s">
        <v>129</v>
      </c>
      <c r="I34" s="16">
        <v>2255</v>
      </c>
      <c r="J34" s="16" t="s">
        <v>21</v>
      </c>
      <c r="K34" s="16">
        <v>2123</v>
      </c>
      <c r="L34" s="16">
        <v>132</v>
      </c>
      <c r="M34" s="16" t="e">
        <v>#N/A</v>
      </c>
      <c r="N34" s="16">
        <f>DATEDIF(P34,Q34,"y")</f>
        <v>0</v>
      </c>
      <c r="O34" s="17" t="s">
        <v>698</v>
      </c>
    </row>
    <row r="35" spans="1:15" s="8" customFormat="1" x14ac:dyDescent="0.2">
      <c r="A35" s="21" t="s">
        <v>817</v>
      </c>
      <c r="B35" s="21" t="s">
        <v>818</v>
      </c>
      <c r="C35" s="21" t="s">
        <v>128</v>
      </c>
      <c r="D35" s="21">
        <v>1947</v>
      </c>
      <c r="E35" s="21" t="s">
        <v>129</v>
      </c>
      <c r="F35" s="37" t="s">
        <v>819</v>
      </c>
      <c r="G35" s="37" t="s">
        <v>234</v>
      </c>
      <c r="H35" s="38" t="s">
        <v>235</v>
      </c>
      <c r="I35" s="16">
        <v>9632</v>
      </c>
      <c r="J35" s="16" t="s">
        <v>21</v>
      </c>
      <c r="K35" s="16">
        <v>4254</v>
      </c>
      <c r="L35" s="16">
        <v>5378</v>
      </c>
      <c r="M35" s="16" t="e">
        <v>#N/A</v>
      </c>
      <c r="N35" s="16">
        <v>1</v>
      </c>
      <c r="O35" s="17" t="s">
        <v>1039</v>
      </c>
    </row>
    <row r="36" spans="1:15" s="8" customFormat="1" x14ac:dyDescent="0.2">
      <c r="A36" s="21" t="s">
        <v>145</v>
      </c>
      <c r="B36" s="21" t="s">
        <v>146</v>
      </c>
      <c r="C36" s="21" t="s">
        <v>147</v>
      </c>
      <c r="D36" s="21" t="s">
        <v>148</v>
      </c>
      <c r="E36" s="21" t="s">
        <v>149</v>
      </c>
      <c r="F36" s="37" t="s">
        <v>749</v>
      </c>
      <c r="G36" s="17" t="s">
        <v>145</v>
      </c>
      <c r="H36" s="38" t="s">
        <v>149</v>
      </c>
      <c r="I36" s="16">
        <v>72</v>
      </c>
      <c r="J36" s="16" t="s">
        <v>491</v>
      </c>
      <c r="K36" s="16">
        <v>62</v>
      </c>
      <c r="L36" s="16">
        <v>10</v>
      </c>
      <c r="M36" s="16" t="e">
        <v>#N/A</v>
      </c>
      <c r="N36" s="16" t="s">
        <v>40</v>
      </c>
      <c r="O36" s="17" t="s">
        <v>82</v>
      </c>
    </row>
    <row r="37" spans="1:15" s="8" customFormat="1" x14ac:dyDescent="0.2">
      <c r="A37" s="21" t="s">
        <v>601</v>
      </c>
      <c r="B37" s="21" t="s">
        <v>602</v>
      </c>
      <c r="C37" s="21" t="s">
        <v>128</v>
      </c>
      <c r="D37" s="21">
        <v>1340</v>
      </c>
      <c r="E37" s="21" t="s">
        <v>129</v>
      </c>
      <c r="F37" s="37" t="s">
        <v>820</v>
      </c>
      <c r="G37" s="24" t="s">
        <v>601</v>
      </c>
      <c r="H37" s="38" t="s">
        <v>129</v>
      </c>
      <c r="I37" s="16">
        <v>2550</v>
      </c>
      <c r="J37" s="16" t="s">
        <v>21</v>
      </c>
      <c r="K37" s="16">
        <v>1530</v>
      </c>
      <c r="L37" s="16">
        <v>1020</v>
      </c>
      <c r="M37" s="16" t="e">
        <v>#N/A</v>
      </c>
      <c r="N37" s="16">
        <f>DATEDIF(P37,Q37,"y")</f>
        <v>0</v>
      </c>
      <c r="O37" s="17" t="s">
        <v>699</v>
      </c>
    </row>
    <row r="38" spans="1:15" s="8" customFormat="1" x14ac:dyDescent="0.2">
      <c r="A38" s="38" t="s">
        <v>315</v>
      </c>
      <c r="B38" s="38" t="s">
        <v>316</v>
      </c>
      <c r="C38" s="37" t="s">
        <v>132</v>
      </c>
      <c r="D38" s="37">
        <v>1711</v>
      </c>
      <c r="E38" s="37" t="s">
        <v>129</v>
      </c>
      <c r="F38" s="37" t="s">
        <v>821</v>
      </c>
      <c r="G38" s="17" t="s">
        <v>315</v>
      </c>
      <c r="H38" s="38" t="s">
        <v>129</v>
      </c>
      <c r="I38" s="16">
        <v>7860</v>
      </c>
      <c r="J38" s="16" t="s">
        <v>21</v>
      </c>
      <c r="K38" s="16">
        <v>4142</v>
      </c>
      <c r="L38" s="16">
        <v>3718</v>
      </c>
      <c r="M38" s="16" t="e">
        <v>#N/A</v>
      </c>
      <c r="N38" s="16">
        <f>DATEDIF(P38,Q38,"y")</f>
        <v>0</v>
      </c>
      <c r="O38" s="17" t="s">
        <v>317</v>
      </c>
    </row>
    <row r="39" spans="1:15" s="8" customFormat="1" x14ac:dyDescent="0.2">
      <c r="A39" s="21" t="s">
        <v>822</v>
      </c>
      <c r="B39" s="21" t="s">
        <v>823</v>
      </c>
      <c r="C39" s="21" t="s">
        <v>824</v>
      </c>
      <c r="D39" s="21" t="s">
        <v>825</v>
      </c>
      <c r="E39" s="21" t="s">
        <v>149</v>
      </c>
      <c r="F39" s="21" t="s">
        <v>749</v>
      </c>
      <c r="G39" s="21" t="s">
        <v>826</v>
      </c>
      <c r="H39" s="21" t="s">
        <v>149</v>
      </c>
      <c r="I39" s="16">
        <f>K39+L39</f>
        <v>15</v>
      </c>
      <c r="J39" s="16" t="s">
        <v>64</v>
      </c>
      <c r="K39" s="16">
        <v>11</v>
      </c>
      <c r="L39" s="16">
        <v>4</v>
      </c>
      <c r="M39" s="16">
        <v>0</v>
      </c>
      <c r="N39" s="16">
        <f>DATEDIF(P39,Q39,"y")</f>
        <v>0</v>
      </c>
      <c r="O39" s="17" t="s">
        <v>82</v>
      </c>
    </row>
    <row r="40" spans="1:15" s="8" customFormat="1" x14ac:dyDescent="0.2">
      <c r="A40" s="21" t="s">
        <v>44</v>
      </c>
      <c r="B40" s="21" t="s">
        <v>45</v>
      </c>
      <c r="C40" s="21" t="s">
        <v>46</v>
      </c>
      <c r="D40" s="21">
        <v>116600</v>
      </c>
      <c r="E40" s="21" t="s">
        <v>42</v>
      </c>
      <c r="F40" s="21" t="s">
        <v>597</v>
      </c>
      <c r="G40" s="21" t="s">
        <v>47</v>
      </c>
      <c r="H40" s="21" t="s">
        <v>42</v>
      </c>
      <c r="I40" s="16">
        <v>554</v>
      </c>
      <c r="J40" s="16" t="s">
        <v>21</v>
      </c>
      <c r="K40" s="16">
        <v>435</v>
      </c>
      <c r="L40" s="16">
        <v>119</v>
      </c>
      <c r="M40" s="16">
        <v>0</v>
      </c>
      <c r="N40" s="16" t="s">
        <v>40</v>
      </c>
      <c r="O40" s="17" t="s">
        <v>700</v>
      </c>
    </row>
    <row r="41" spans="1:15" s="8" customFormat="1" x14ac:dyDescent="0.2">
      <c r="A41" s="21" t="s">
        <v>268</v>
      </c>
      <c r="B41" s="21" t="s">
        <v>603</v>
      </c>
      <c r="C41" s="21" t="s">
        <v>46</v>
      </c>
      <c r="D41" s="21">
        <v>116630</v>
      </c>
      <c r="E41" s="21" t="s">
        <v>42</v>
      </c>
      <c r="F41" s="37" t="s">
        <v>779</v>
      </c>
      <c r="G41" s="24" t="s">
        <v>268</v>
      </c>
      <c r="H41" s="38" t="s">
        <v>42</v>
      </c>
      <c r="I41" s="16">
        <v>178</v>
      </c>
      <c r="J41" s="16" t="s">
        <v>21</v>
      </c>
      <c r="K41" s="16">
        <v>137</v>
      </c>
      <c r="L41" s="16">
        <v>41</v>
      </c>
      <c r="M41" s="16" t="e">
        <v>#N/A</v>
      </c>
      <c r="N41" s="16" t="s">
        <v>40</v>
      </c>
      <c r="O41" s="17" t="s">
        <v>1040</v>
      </c>
    </row>
    <row r="42" spans="1:15" s="8" customFormat="1" x14ac:dyDescent="0.2">
      <c r="A42" s="21" t="s">
        <v>827</v>
      </c>
      <c r="B42" s="21" t="s">
        <v>828</v>
      </c>
      <c r="C42" s="21" t="s">
        <v>46</v>
      </c>
      <c r="D42" s="21">
        <v>116400</v>
      </c>
      <c r="E42" s="21" t="s">
        <v>42</v>
      </c>
      <c r="F42" s="37" t="s">
        <v>604</v>
      </c>
      <c r="G42" s="24" t="s">
        <v>268</v>
      </c>
      <c r="H42" s="38" t="s">
        <v>42</v>
      </c>
      <c r="I42" s="16">
        <v>119</v>
      </c>
      <c r="J42" s="16" t="s">
        <v>21</v>
      </c>
      <c r="K42" s="16">
        <v>116</v>
      </c>
      <c r="L42" s="16">
        <v>3</v>
      </c>
      <c r="M42" s="16">
        <v>0</v>
      </c>
      <c r="N42" s="16" t="s">
        <v>40</v>
      </c>
      <c r="O42" s="17" t="s">
        <v>22</v>
      </c>
    </row>
    <row r="43" spans="1:15" s="8" customFormat="1" x14ac:dyDescent="0.2">
      <c r="A43" s="38" t="s">
        <v>829</v>
      </c>
      <c r="B43" s="21" t="s">
        <v>830</v>
      </c>
      <c r="C43" s="21" t="s">
        <v>46</v>
      </c>
      <c r="D43" s="21">
        <v>0</v>
      </c>
      <c r="E43" s="21" t="s">
        <v>42</v>
      </c>
      <c r="F43" s="37" t="s">
        <v>633</v>
      </c>
      <c r="G43" s="17" t="s">
        <v>831</v>
      </c>
      <c r="H43" s="38" t="s">
        <v>28</v>
      </c>
      <c r="I43" s="16">
        <f>K43+L43</f>
        <v>93</v>
      </c>
      <c r="J43" s="16" t="s">
        <v>21</v>
      </c>
      <c r="K43" s="16">
        <v>77</v>
      </c>
      <c r="L43" s="16">
        <v>16</v>
      </c>
      <c r="M43" s="16" t="s">
        <v>64</v>
      </c>
      <c r="N43" s="16">
        <f>DATEDIF(P43,Q43,"y")</f>
        <v>0</v>
      </c>
      <c r="O43" s="17" t="s">
        <v>22</v>
      </c>
    </row>
    <row r="44" spans="1:15" s="8" customFormat="1" x14ac:dyDescent="0.2">
      <c r="A44" s="21" t="s">
        <v>832</v>
      </c>
      <c r="B44" s="21" t="s">
        <v>833</v>
      </c>
      <c r="C44" s="21" t="s">
        <v>33</v>
      </c>
      <c r="D44" s="21">
        <v>641607</v>
      </c>
      <c r="E44" s="21" t="s">
        <v>18</v>
      </c>
      <c r="F44" s="21" t="s">
        <v>794</v>
      </c>
      <c r="G44" s="21" t="s">
        <v>19</v>
      </c>
      <c r="H44" s="21" t="s">
        <v>20</v>
      </c>
      <c r="I44" s="16">
        <v>341</v>
      </c>
      <c r="J44" s="16" t="s">
        <v>21</v>
      </c>
      <c r="K44" s="16">
        <v>164</v>
      </c>
      <c r="L44" s="16">
        <v>177</v>
      </c>
      <c r="M44" s="16" t="e">
        <v>#N/A</v>
      </c>
      <c r="N44" s="16">
        <v>1</v>
      </c>
      <c r="O44" s="17" t="s">
        <v>1041</v>
      </c>
    </row>
    <row r="45" spans="1:15" s="8" customFormat="1" x14ac:dyDescent="0.2">
      <c r="A45" s="21" t="s">
        <v>834</v>
      </c>
      <c r="B45" s="21" t="s">
        <v>835</v>
      </c>
      <c r="C45" s="21" t="s">
        <v>836</v>
      </c>
      <c r="D45" s="21">
        <v>115000</v>
      </c>
      <c r="E45" s="21" t="s">
        <v>42</v>
      </c>
      <c r="F45" s="21" t="s">
        <v>633</v>
      </c>
      <c r="G45" s="21" t="s">
        <v>19</v>
      </c>
      <c r="H45" s="21" t="s">
        <v>20</v>
      </c>
      <c r="I45" s="23">
        <v>185</v>
      </c>
      <c r="J45" s="16" t="s">
        <v>21</v>
      </c>
      <c r="K45" s="16">
        <v>165</v>
      </c>
      <c r="L45" s="16">
        <v>20</v>
      </c>
      <c r="M45" s="16" t="e">
        <v>#N/A</v>
      </c>
      <c r="N45" s="16">
        <v>1</v>
      </c>
      <c r="O45" s="17" t="s">
        <v>22</v>
      </c>
    </row>
    <row r="46" spans="1:15" s="8" customFormat="1" x14ac:dyDescent="0.2">
      <c r="A46" s="21" t="s">
        <v>259</v>
      </c>
      <c r="B46" s="21" t="s">
        <v>260</v>
      </c>
      <c r="C46" s="21" t="s">
        <v>261</v>
      </c>
      <c r="D46" s="21">
        <v>63200</v>
      </c>
      <c r="E46" s="21" t="s">
        <v>30</v>
      </c>
      <c r="F46" s="37" t="s">
        <v>777</v>
      </c>
      <c r="G46" s="24" t="s">
        <v>259</v>
      </c>
      <c r="H46" s="38" t="s">
        <v>30</v>
      </c>
      <c r="I46" s="16">
        <v>307</v>
      </c>
      <c r="J46" s="16" t="s">
        <v>21</v>
      </c>
      <c r="K46" s="16">
        <v>146</v>
      </c>
      <c r="L46" s="16">
        <v>161</v>
      </c>
      <c r="M46" s="16" t="e">
        <v>#N/A</v>
      </c>
      <c r="N46" s="16">
        <f>DATEDIF(P46,Q46,"y")</f>
        <v>0</v>
      </c>
      <c r="O46" s="17" t="s">
        <v>701</v>
      </c>
    </row>
    <row r="47" spans="1:15" s="8" customFormat="1" x14ac:dyDescent="0.2">
      <c r="A47" s="21" t="s">
        <v>837</v>
      </c>
      <c r="B47" s="21" t="s">
        <v>838</v>
      </c>
      <c r="C47" s="21" t="s">
        <v>132</v>
      </c>
      <c r="D47" s="21">
        <v>1703</v>
      </c>
      <c r="E47" s="21" t="s">
        <v>129</v>
      </c>
      <c r="F47" s="37" t="s">
        <v>593</v>
      </c>
      <c r="G47" s="37" t="s">
        <v>234</v>
      </c>
      <c r="H47" s="38" t="s">
        <v>235</v>
      </c>
      <c r="I47" s="16">
        <v>6425</v>
      </c>
      <c r="J47" s="16" t="s">
        <v>21</v>
      </c>
      <c r="K47" s="16">
        <v>3855</v>
      </c>
      <c r="L47" s="16">
        <v>2570</v>
      </c>
      <c r="M47" s="16" t="e">
        <v>#N/A</v>
      </c>
      <c r="N47" s="16">
        <v>1</v>
      </c>
      <c r="O47" s="17" t="s">
        <v>570</v>
      </c>
    </row>
    <row r="48" spans="1:15" s="8" customFormat="1" x14ac:dyDescent="0.2">
      <c r="A48" s="21" t="s">
        <v>605</v>
      </c>
      <c r="B48" s="21" t="s">
        <v>606</v>
      </c>
      <c r="C48" s="21" t="s">
        <v>408</v>
      </c>
      <c r="D48" s="21">
        <v>5050</v>
      </c>
      <c r="E48" s="21" t="s">
        <v>409</v>
      </c>
      <c r="F48" s="37" t="s">
        <v>598</v>
      </c>
      <c r="G48" s="24" t="s">
        <v>605</v>
      </c>
      <c r="H48" s="38" t="s">
        <v>409</v>
      </c>
      <c r="I48" s="16">
        <v>610</v>
      </c>
      <c r="J48" s="16" t="s">
        <v>21</v>
      </c>
      <c r="K48" s="16">
        <v>359</v>
      </c>
      <c r="L48" s="16">
        <v>251</v>
      </c>
      <c r="M48" s="16" t="e">
        <v>#N/A</v>
      </c>
      <c r="N48" s="16">
        <f>DATEDIF(P48,Q48,"y")</f>
        <v>0</v>
      </c>
      <c r="O48" s="17" t="s">
        <v>1042</v>
      </c>
    </row>
    <row r="49" spans="1:15" s="8" customFormat="1" x14ac:dyDescent="0.2">
      <c r="A49" s="21" t="s">
        <v>284</v>
      </c>
      <c r="B49" s="21" t="s">
        <v>285</v>
      </c>
      <c r="C49" s="21" t="s">
        <v>50</v>
      </c>
      <c r="D49" s="21">
        <v>313201</v>
      </c>
      <c r="E49" s="21" t="s">
        <v>42</v>
      </c>
      <c r="F49" s="37" t="s">
        <v>607</v>
      </c>
      <c r="G49" s="24" t="s">
        <v>608</v>
      </c>
      <c r="H49" s="38" t="s">
        <v>42</v>
      </c>
      <c r="I49" s="16">
        <v>36</v>
      </c>
      <c r="J49" s="16" t="s">
        <v>21</v>
      </c>
      <c r="K49" s="16">
        <v>33</v>
      </c>
      <c r="L49" s="16">
        <v>3</v>
      </c>
      <c r="M49" s="16" t="e">
        <v>#N/A</v>
      </c>
      <c r="N49" s="16">
        <f>DATEDIF(P49,Q49,"y")</f>
        <v>0</v>
      </c>
      <c r="O49" s="17" t="s">
        <v>22</v>
      </c>
    </row>
    <row r="50" spans="1:15" s="8" customFormat="1" x14ac:dyDescent="0.2">
      <c r="A50" s="21" t="s">
        <v>292</v>
      </c>
      <c r="B50" s="21" t="s">
        <v>293</v>
      </c>
      <c r="C50" s="21" t="s">
        <v>50</v>
      </c>
      <c r="D50" s="21">
        <v>313201</v>
      </c>
      <c r="E50" s="21" t="s">
        <v>42</v>
      </c>
      <c r="F50" s="37" t="s">
        <v>839</v>
      </c>
      <c r="G50" s="24" t="s">
        <v>294</v>
      </c>
      <c r="H50" s="38" t="s">
        <v>42</v>
      </c>
      <c r="I50" s="16">
        <v>37</v>
      </c>
      <c r="J50" s="16" t="s">
        <v>21</v>
      </c>
      <c r="K50" s="16">
        <v>28</v>
      </c>
      <c r="L50" s="16">
        <v>9</v>
      </c>
      <c r="M50" s="16" t="e">
        <v>#N/A</v>
      </c>
      <c r="N50" s="16">
        <f>DATEDIF(P50,Q50,"y")</f>
        <v>0</v>
      </c>
      <c r="O50" s="17" t="s">
        <v>277</v>
      </c>
    </row>
    <row r="51" spans="1:15" s="8" customFormat="1" x14ac:dyDescent="0.2">
      <c r="A51" s="21" t="s">
        <v>48</v>
      </c>
      <c r="B51" s="21" t="s">
        <v>49</v>
      </c>
      <c r="C51" s="21" t="s">
        <v>50</v>
      </c>
      <c r="D51" s="21">
        <v>313201</v>
      </c>
      <c r="E51" s="21" t="s">
        <v>42</v>
      </c>
      <c r="F51" s="21" t="s">
        <v>839</v>
      </c>
      <c r="G51" s="21" t="s">
        <v>51</v>
      </c>
      <c r="H51" s="21" t="s">
        <v>28</v>
      </c>
      <c r="I51" s="16">
        <v>43</v>
      </c>
      <c r="J51" s="16" t="s">
        <v>21</v>
      </c>
      <c r="K51" s="16">
        <v>39</v>
      </c>
      <c r="L51" s="16">
        <v>4</v>
      </c>
      <c r="M51" s="16">
        <v>0</v>
      </c>
      <c r="N51" s="16" t="s">
        <v>40</v>
      </c>
      <c r="O51" s="17" t="s">
        <v>52</v>
      </c>
    </row>
    <row r="52" spans="1:15" s="8" customFormat="1" x14ac:dyDescent="0.2">
      <c r="A52" s="21" t="s">
        <v>286</v>
      </c>
      <c r="B52" s="21" t="s">
        <v>287</v>
      </c>
      <c r="C52" s="21" t="s">
        <v>288</v>
      </c>
      <c r="D52" s="21">
        <v>121004</v>
      </c>
      <c r="E52" s="21" t="s">
        <v>18</v>
      </c>
      <c r="F52" s="21" t="s">
        <v>840</v>
      </c>
      <c r="G52" s="21" t="s">
        <v>19</v>
      </c>
      <c r="H52" s="21" t="s">
        <v>20</v>
      </c>
      <c r="I52" s="16">
        <v>1275</v>
      </c>
      <c r="J52" s="16" t="s">
        <v>21</v>
      </c>
      <c r="K52" s="16">
        <v>364</v>
      </c>
      <c r="L52" s="16">
        <v>911</v>
      </c>
      <c r="M52" s="16" t="e">
        <v>#N/A</v>
      </c>
      <c r="N52" s="16">
        <f>DATEDIF(P52,Q52,"y")</f>
        <v>0</v>
      </c>
      <c r="O52" s="17">
        <v>0</v>
      </c>
    </row>
    <row r="53" spans="1:15" s="8" customFormat="1" x14ac:dyDescent="0.2">
      <c r="A53" s="21" t="s">
        <v>841</v>
      </c>
      <c r="B53" s="21" t="s">
        <v>842</v>
      </c>
      <c r="C53" s="21" t="s">
        <v>843</v>
      </c>
      <c r="D53" s="21">
        <v>5005896</v>
      </c>
      <c r="E53" s="21" t="s">
        <v>26</v>
      </c>
      <c r="F53" s="21" t="s">
        <v>633</v>
      </c>
      <c r="G53" s="21" t="s">
        <v>844</v>
      </c>
      <c r="H53" s="21" t="s">
        <v>28</v>
      </c>
      <c r="I53" s="16">
        <v>217</v>
      </c>
      <c r="J53" s="16" t="s">
        <v>21</v>
      </c>
      <c r="K53" s="16">
        <v>144</v>
      </c>
      <c r="L53" s="16">
        <v>73</v>
      </c>
      <c r="M53" s="16" t="e">
        <v>#N/A</v>
      </c>
      <c r="N53" s="16">
        <v>1</v>
      </c>
      <c r="O53" s="17" t="s">
        <v>199</v>
      </c>
    </row>
    <row r="54" spans="1:15" s="8" customFormat="1" x14ac:dyDescent="0.2">
      <c r="A54" s="21" t="s">
        <v>845</v>
      </c>
      <c r="B54" s="21" t="s">
        <v>846</v>
      </c>
      <c r="C54" s="21" t="s">
        <v>55</v>
      </c>
      <c r="D54" s="21">
        <v>523000</v>
      </c>
      <c r="E54" s="21" t="s">
        <v>42</v>
      </c>
      <c r="F54" s="37" t="s">
        <v>607</v>
      </c>
      <c r="G54" s="37" t="s">
        <v>847</v>
      </c>
      <c r="H54" s="38" t="s">
        <v>28</v>
      </c>
      <c r="I54" s="16">
        <f>K54+L54</f>
        <v>97</v>
      </c>
      <c r="J54" s="16" t="s">
        <v>21</v>
      </c>
      <c r="K54" s="16">
        <v>55</v>
      </c>
      <c r="L54" s="16">
        <v>42</v>
      </c>
      <c r="M54" s="16" t="s">
        <v>64</v>
      </c>
      <c r="N54" s="16">
        <f>DATEDIF(P54,Q54,"y")</f>
        <v>0</v>
      </c>
      <c r="O54" s="17" t="s">
        <v>22</v>
      </c>
    </row>
    <row r="55" spans="1:15" s="8" customFormat="1" x14ac:dyDescent="0.2">
      <c r="A55" s="21" t="s">
        <v>298</v>
      </c>
      <c r="B55" s="21" t="s">
        <v>299</v>
      </c>
      <c r="C55" s="21" t="s">
        <v>55</v>
      </c>
      <c r="D55" s="21">
        <v>523525</v>
      </c>
      <c r="E55" s="21" t="s">
        <v>42</v>
      </c>
      <c r="F55" s="37" t="s">
        <v>848</v>
      </c>
      <c r="G55" s="17" t="s">
        <v>300</v>
      </c>
      <c r="H55" s="38" t="s">
        <v>28</v>
      </c>
      <c r="I55" s="16">
        <v>198</v>
      </c>
      <c r="J55" s="16" t="s">
        <v>21</v>
      </c>
      <c r="K55" s="16">
        <v>121</v>
      </c>
      <c r="L55" s="16">
        <v>77</v>
      </c>
      <c r="M55" s="16" t="e">
        <v>#N/A</v>
      </c>
      <c r="N55" s="16">
        <f>DATEDIF(P55,Q55,"y")</f>
        <v>0</v>
      </c>
      <c r="O55" s="17" t="s">
        <v>82</v>
      </c>
    </row>
    <row r="56" spans="1:15" s="8" customFormat="1" x14ac:dyDescent="0.2">
      <c r="A56" s="21" t="s">
        <v>53</v>
      </c>
      <c r="B56" s="21" t="s">
        <v>54</v>
      </c>
      <c r="C56" s="21" t="s">
        <v>55</v>
      </c>
      <c r="D56" s="21">
        <v>523000</v>
      </c>
      <c r="E56" s="21" t="s">
        <v>42</v>
      </c>
      <c r="F56" s="37" t="s">
        <v>592</v>
      </c>
      <c r="G56" s="17" t="s">
        <v>56</v>
      </c>
      <c r="H56" s="38" t="s">
        <v>28</v>
      </c>
      <c r="I56" s="16">
        <v>425</v>
      </c>
      <c r="J56" s="16" t="s">
        <v>21</v>
      </c>
      <c r="K56" s="16">
        <v>249</v>
      </c>
      <c r="L56" s="16">
        <v>176</v>
      </c>
      <c r="M56" s="16">
        <v>0</v>
      </c>
      <c r="N56" s="16" t="s">
        <v>40</v>
      </c>
      <c r="O56" s="17" t="s">
        <v>57</v>
      </c>
    </row>
    <row r="57" spans="1:15" s="8" customFormat="1" x14ac:dyDescent="0.2">
      <c r="A57" s="21" t="s">
        <v>318</v>
      </c>
      <c r="B57" s="21" t="s">
        <v>319</v>
      </c>
      <c r="C57" s="21" t="s">
        <v>320</v>
      </c>
      <c r="D57" s="21">
        <v>523900</v>
      </c>
      <c r="E57" s="21" t="s">
        <v>42</v>
      </c>
      <c r="F57" s="37" t="s">
        <v>848</v>
      </c>
      <c r="G57" s="24" t="s">
        <v>318</v>
      </c>
      <c r="H57" s="38" t="s">
        <v>42</v>
      </c>
      <c r="I57" s="16">
        <v>73</v>
      </c>
      <c r="J57" s="16" t="s">
        <v>21</v>
      </c>
      <c r="K57" s="16">
        <v>28</v>
      </c>
      <c r="L57" s="16">
        <v>45</v>
      </c>
      <c r="M57" s="16" t="e">
        <v>#N/A</v>
      </c>
      <c r="N57" s="16">
        <f>DATEDIF(P57,Q57,"y")</f>
        <v>0</v>
      </c>
      <c r="O57" s="17">
        <v>0</v>
      </c>
    </row>
    <row r="58" spans="1:15" s="8" customFormat="1" x14ac:dyDescent="0.2">
      <c r="A58" s="21" t="s">
        <v>364</v>
      </c>
      <c r="B58" s="21" t="s">
        <v>365</v>
      </c>
      <c r="C58" s="21" t="s">
        <v>366</v>
      </c>
      <c r="D58" s="21">
        <v>224200</v>
      </c>
      <c r="E58" s="21" t="s">
        <v>42</v>
      </c>
      <c r="F58" s="37" t="s">
        <v>592</v>
      </c>
      <c r="G58" s="24" t="s">
        <v>367</v>
      </c>
      <c r="H58" s="38" t="s">
        <v>42</v>
      </c>
      <c r="I58" s="16">
        <v>37</v>
      </c>
      <c r="J58" s="16" t="s">
        <v>21</v>
      </c>
      <c r="K58" s="16">
        <v>36</v>
      </c>
      <c r="L58" s="16">
        <v>1</v>
      </c>
      <c r="M58" s="16" t="e">
        <v>#N/A</v>
      </c>
      <c r="N58" s="16">
        <f>DATEDIF(P58,Q58,"y")</f>
        <v>0</v>
      </c>
      <c r="O58" s="17" t="s">
        <v>22</v>
      </c>
    </row>
    <row r="59" spans="1:15" s="8" customFormat="1" x14ac:dyDescent="0.2">
      <c r="A59" s="21" t="s">
        <v>609</v>
      </c>
      <c r="B59" s="21" t="s">
        <v>610</v>
      </c>
      <c r="C59" s="21" t="s">
        <v>17</v>
      </c>
      <c r="D59" s="21">
        <v>560068</v>
      </c>
      <c r="E59" s="21" t="s">
        <v>18</v>
      </c>
      <c r="F59" s="21" t="s">
        <v>849</v>
      </c>
      <c r="G59" s="21" t="s">
        <v>19</v>
      </c>
      <c r="H59" s="21" t="s">
        <v>20</v>
      </c>
      <c r="I59" s="16">
        <v>569</v>
      </c>
      <c r="J59" s="16" t="s">
        <v>21</v>
      </c>
      <c r="K59" s="16">
        <v>416</v>
      </c>
      <c r="L59" s="16">
        <v>153</v>
      </c>
      <c r="M59" s="16" t="e">
        <v>#N/A</v>
      </c>
      <c r="N59" s="16">
        <f>DATEDIF(P59,Q59,"y")</f>
        <v>0</v>
      </c>
      <c r="O59" s="17" t="s">
        <v>702</v>
      </c>
    </row>
    <row r="60" spans="1:15" s="8" customFormat="1" x14ac:dyDescent="0.2">
      <c r="A60" s="21" t="s">
        <v>611</v>
      </c>
      <c r="B60" s="21" t="s">
        <v>612</v>
      </c>
      <c r="C60" s="21" t="s">
        <v>132</v>
      </c>
      <c r="D60" s="21">
        <v>1704</v>
      </c>
      <c r="E60" s="21" t="s">
        <v>129</v>
      </c>
      <c r="F60" s="37" t="s">
        <v>593</v>
      </c>
      <c r="G60" s="17" t="s">
        <v>234</v>
      </c>
      <c r="H60" s="38" t="s">
        <v>235</v>
      </c>
      <c r="I60" s="16">
        <v>2950</v>
      </c>
      <c r="J60" s="16" t="s">
        <v>491</v>
      </c>
      <c r="K60" s="16">
        <v>1890</v>
      </c>
      <c r="L60" s="16">
        <v>1060</v>
      </c>
      <c r="M60" s="16" t="e">
        <v>#N/A</v>
      </c>
      <c r="N60" s="16">
        <f>DATEDIF(P60,Q60,"y")</f>
        <v>0</v>
      </c>
      <c r="O60" s="17" t="s">
        <v>703</v>
      </c>
    </row>
    <row r="61" spans="1:15" s="8" customFormat="1" x14ac:dyDescent="0.2">
      <c r="A61" s="21" t="s">
        <v>850</v>
      </c>
      <c r="B61" s="21" t="s">
        <v>851</v>
      </c>
      <c r="C61" s="21" t="s">
        <v>852</v>
      </c>
      <c r="D61" s="21">
        <v>620122</v>
      </c>
      <c r="E61" s="21" t="s">
        <v>103</v>
      </c>
      <c r="F61" s="37" t="s">
        <v>853</v>
      </c>
      <c r="G61" s="37" t="s">
        <v>63</v>
      </c>
      <c r="H61" s="38" t="s">
        <v>62</v>
      </c>
      <c r="I61" s="16">
        <v>88</v>
      </c>
      <c r="J61" s="16" t="s">
        <v>64</v>
      </c>
      <c r="K61" s="16">
        <v>70</v>
      </c>
      <c r="L61" s="16">
        <v>18</v>
      </c>
      <c r="M61" s="16" t="e">
        <v>#N/A</v>
      </c>
      <c r="N61" s="16">
        <v>1</v>
      </c>
      <c r="O61" s="17" t="s">
        <v>22</v>
      </c>
    </row>
    <row r="62" spans="1:15" s="8" customFormat="1" x14ac:dyDescent="0.2">
      <c r="A62" s="21" t="s">
        <v>232</v>
      </c>
      <c r="B62" s="21" t="s">
        <v>233</v>
      </c>
      <c r="C62" s="21" t="s">
        <v>128</v>
      </c>
      <c r="D62" s="21">
        <v>1208</v>
      </c>
      <c r="E62" s="21" t="s">
        <v>129</v>
      </c>
      <c r="F62" s="37" t="s">
        <v>854</v>
      </c>
      <c r="G62" s="24" t="s">
        <v>234</v>
      </c>
      <c r="H62" s="38" t="s">
        <v>235</v>
      </c>
      <c r="I62" s="16">
        <v>4736</v>
      </c>
      <c r="J62" s="16" t="s">
        <v>21</v>
      </c>
      <c r="K62" s="16">
        <v>2604</v>
      </c>
      <c r="L62" s="16">
        <v>2132</v>
      </c>
      <c r="M62" s="16" t="e">
        <v>#N/A</v>
      </c>
      <c r="N62" s="16">
        <f>DATEDIF(P62,Q62,"y")</f>
        <v>0</v>
      </c>
      <c r="O62" s="17" t="s">
        <v>704</v>
      </c>
    </row>
    <row r="63" spans="1:15" s="8" customFormat="1" x14ac:dyDescent="0.2">
      <c r="A63" s="21" t="s">
        <v>150</v>
      </c>
      <c r="B63" s="21" t="s">
        <v>151</v>
      </c>
      <c r="C63" s="21" t="s">
        <v>132</v>
      </c>
      <c r="D63" s="21">
        <v>1703</v>
      </c>
      <c r="E63" s="21" t="s">
        <v>129</v>
      </c>
      <c r="F63" s="37" t="s">
        <v>855</v>
      </c>
      <c r="G63" s="24" t="s">
        <v>152</v>
      </c>
      <c r="H63" s="38" t="s">
        <v>153</v>
      </c>
      <c r="I63" s="16">
        <v>3944</v>
      </c>
      <c r="J63" s="16" t="s">
        <v>21</v>
      </c>
      <c r="K63" s="16">
        <v>1739</v>
      </c>
      <c r="L63" s="16">
        <v>2205</v>
      </c>
      <c r="M63" s="16" t="e">
        <v>#N/A</v>
      </c>
      <c r="N63" s="16" t="s">
        <v>40</v>
      </c>
      <c r="O63" s="17" t="s">
        <v>705</v>
      </c>
    </row>
    <row r="64" spans="1:15" s="8" customFormat="1" x14ac:dyDescent="0.2">
      <c r="A64" s="21" t="s">
        <v>856</v>
      </c>
      <c r="B64" s="21" t="s">
        <v>857</v>
      </c>
      <c r="C64" s="21" t="s">
        <v>858</v>
      </c>
      <c r="D64" s="21">
        <v>12400</v>
      </c>
      <c r="E64" s="21" t="s">
        <v>26</v>
      </c>
      <c r="F64" s="37" t="s">
        <v>598</v>
      </c>
      <c r="G64" s="17" t="s">
        <v>216</v>
      </c>
      <c r="H64" s="38" t="s">
        <v>42</v>
      </c>
      <c r="I64" s="16">
        <v>795</v>
      </c>
      <c r="J64" s="16" t="s">
        <v>21</v>
      </c>
      <c r="K64" s="16">
        <v>616</v>
      </c>
      <c r="L64" s="16">
        <v>179</v>
      </c>
      <c r="M64" s="16" t="e">
        <v>#N/A</v>
      </c>
      <c r="N64" s="16">
        <f>DATEDIF(P64,Q64,"y")</f>
        <v>0</v>
      </c>
      <c r="O64" s="17" t="s">
        <v>1043</v>
      </c>
    </row>
    <row r="65" spans="1:15" s="8" customFormat="1" x14ac:dyDescent="0.2">
      <c r="A65" s="21" t="s">
        <v>58</v>
      </c>
      <c r="B65" s="21" t="s">
        <v>59</v>
      </c>
      <c r="C65" s="21" t="s">
        <v>60</v>
      </c>
      <c r="D65" s="21" t="s">
        <v>61</v>
      </c>
      <c r="E65" s="21" t="s">
        <v>62</v>
      </c>
      <c r="F65" s="37" t="s">
        <v>859</v>
      </c>
      <c r="G65" s="17" t="s">
        <v>63</v>
      </c>
      <c r="H65" s="38" t="s">
        <v>62</v>
      </c>
      <c r="I65" s="16">
        <v>13</v>
      </c>
      <c r="J65" s="16" t="s">
        <v>64</v>
      </c>
      <c r="K65" s="16">
        <v>13</v>
      </c>
      <c r="L65" s="16">
        <v>0</v>
      </c>
      <c r="M65" s="16">
        <v>0</v>
      </c>
      <c r="N65" s="16" t="s">
        <v>40</v>
      </c>
      <c r="O65" s="17">
        <v>0</v>
      </c>
    </row>
    <row r="66" spans="1:15" s="8" customFormat="1" x14ac:dyDescent="0.2">
      <c r="A66" s="38" t="s">
        <v>154</v>
      </c>
      <c r="B66" s="38" t="s">
        <v>155</v>
      </c>
      <c r="C66" s="37" t="s">
        <v>135</v>
      </c>
      <c r="D66" s="37">
        <v>1400</v>
      </c>
      <c r="E66" s="37" t="s">
        <v>129</v>
      </c>
      <c r="F66" s="37" t="s">
        <v>794</v>
      </c>
      <c r="G66" s="17" t="s">
        <v>154</v>
      </c>
      <c r="H66" s="38" t="s">
        <v>129</v>
      </c>
      <c r="I66" s="16">
        <v>8344</v>
      </c>
      <c r="J66" s="16" t="s">
        <v>21</v>
      </c>
      <c r="K66" s="16">
        <v>3255</v>
      </c>
      <c r="L66" s="16">
        <v>5089</v>
      </c>
      <c r="M66" s="16" t="e">
        <v>#N/A</v>
      </c>
      <c r="N66" s="16" t="s">
        <v>40</v>
      </c>
      <c r="O66" s="17" t="s">
        <v>1044</v>
      </c>
    </row>
    <row r="67" spans="1:15" s="8" customFormat="1" x14ac:dyDescent="0.2">
      <c r="A67" s="21" t="s">
        <v>357</v>
      </c>
      <c r="B67" s="21" t="s">
        <v>358</v>
      </c>
      <c r="C67" s="21" t="s">
        <v>359</v>
      </c>
      <c r="D67" s="21">
        <v>1400</v>
      </c>
      <c r="E67" s="21" t="s">
        <v>129</v>
      </c>
      <c r="F67" s="21" t="s">
        <v>860</v>
      </c>
      <c r="G67" s="21" t="s">
        <v>19</v>
      </c>
      <c r="H67" s="21" t="s">
        <v>20</v>
      </c>
      <c r="I67" s="16">
        <v>6573</v>
      </c>
      <c r="J67" s="16" t="s">
        <v>21</v>
      </c>
      <c r="K67" s="16">
        <v>2300</v>
      </c>
      <c r="L67" s="16">
        <v>4273</v>
      </c>
      <c r="M67" s="16" t="e">
        <v>#N/A</v>
      </c>
      <c r="N67" s="16">
        <f>DATEDIF(P67,Q67,"y")</f>
        <v>0</v>
      </c>
      <c r="O67" s="17" t="s">
        <v>706</v>
      </c>
    </row>
    <row r="68" spans="1:15" s="8" customFormat="1" x14ac:dyDescent="0.2">
      <c r="A68" s="21" t="s">
        <v>613</v>
      </c>
      <c r="B68" s="21" t="s">
        <v>614</v>
      </c>
      <c r="C68" s="21" t="s">
        <v>615</v>
      </c>
      <c r="D68" s="21">
        <v>0</v>
      </c>
      <c r="E68" s="21" t="s">
        <v>42</v>
      </c>
      <c r="F68" s="37" t="s">
        <v>861</v>
      </c>
      <c r="G68" s="24" t="s">
        <v>267</v>
      </c>
      <c r="H68" s="38" t="s">
        <v>28</v>
      </c>
      <c r="I68" s="16">
        <v>129</v>
      </c>
      <c r="J68" s="16" t="s">
        <v>21</v>
      </c>
      <c r="K68" s="16">
        <v>105</v>
      </c>
      <c r="L68" s="16">
        <v>24</v>
      </c>
      <c r="M68" s="16">
        <v>0</v>
      </c>
      <c r="N68" s="16" t="s">
        <v>40</v>
      </c>
      <c r="O68" s="17" t="s">
        <v>82</v>
      </c>
    </row>
    <row r="69" spans="1:15" s="8" customFormat="1" x14ac:dyDescent="0.2">
      <c r="A69" s="21" t="s">
        <v>157</v>
      </c>
      <c r="B69" s="21" t="s">
        <v>158</v>
      </c>
      <c r="C69" s="21" t="s">
        <v>159</v>
      </c>
      <c r="D69" s="21">
        <v>35410</v>
      </c>
      <c r="E69" s="21" t="s">
        <v>30</v>
      </c>
      <c r="F69" s="37" t="s">
        <v>592</v>
      </c>
      <c r="G69" s="17" t="s">
        <v>157</v>
      </c>
      <c r="H69" s="38" t="s">
        <v>30</v>
      </c>
      <c r="I69" s="16">
        <v>278</v>
      </c>
      <c r="J69" s="16" t="s">
        <v>21</v>
      </c>
      <c r="K69" s="16">
        <v>164</v>
      </c>
      <c r="L69" s="16">
        <v>114</v>
      </c>
      <c r="M69" s="16">
        <v>1</v>
      </c>
      <c r="N69" s="16" t="s">
        <v>40</v>
      </c>
      <c r="O69" s="17" t="s">
        <v>22</v>
      </c>
    </row>
    <row r="70" spans="1:15" s="8" customFormat="1" x14ac:dyDescent="0.2">
      <c r="A70" s="21" t="s">
        <v>616</v>
      </c>
      <c r="B70" s="21" t="s">
        <v>862</v>
      </c>
      <c r="C70" s="21" t="s">
        <v>159</v>
      </c>
      <c r="D70" s="21">
        <v>35414</v>
      </c>
      <c r="E70" s="21" t="s">
        <v>30</v>
      </c>
      <c r="F70" s="37" t="s">
        <v>863</v>
      </c>
      <c r="G70" s="17" t="s">
        <v>157</v>
      </c>
      <c r="H70" s="38" t="s">
        <v>30</v>
      </c>
      <c r="I70" s="16">
        <v>91</v>
      </c>
      <c r="J70" s="16" t="s">
        <v>21</v>
      </c>
      <c r="K70" s="16">
        <v>38</v>
      </c>
      <c r="L70" s="16">
        <v>53</v>
      </c>
      <c r="M70" s="16" t="e">
        <v>#N/A</v>
      </c>
      <c r="N70" s="16">
        <f>DATEDIF(P70,Q70,"y")</f>
        <v>0</v>
      </c>
      <c r="O70" s="17" t="s">
        <v>582</v>
      </c>
    </row>
    <row r="71" spans="1:15" s="8" customFormat="1" x14ac:dyDescent="0.2">
      <c r="A71" s="21" t="s">
        <v>864</v>
      </c>
      <c r="B71" s="21" t="s">
        <v>865</v>
      </c>
      <c r="C71" s="21" t="s">
        <v>683</v>
      </c>
      <c r="D71" s="21">
        <v>12112</v>
      </c>
      <c r="E71" s="21" t="s">
        <v>26</v>
      </c>
      <c r="F71" s="21" t="s">
        <v>633</v>
      </c>
      <c r="G71" s="21" t="s">
        <v>844</v>
      </c>
      <c r="H71" s="21" t="s">
        <v>28</v>
      </c>
      <c r="I71" s="23">
        <v>1620</v>
      </c>
      <c r="J71" s="16" t="s">
        <v>21</v>
      </c>
      <c r="K71" s="16">
        <v>1309</v>
      </c>
      <c r="L71" s="16">
        <v>311</v>
      </c>
      <c r="M71" s="16" t="e">
        <v>#N/A</v>
      </c>
      <c r="N71" s="16">
        <f>DATEDIF(P71,Q71,"y")</f>
        <v>0</v>
      </c>
      <c r="O71" s="17" t="s">
        <v>1038</v>
      </c>
    </row>
    <row r="72" spans="1:15" s="8" customFormat="1" x14ac:dyDescent="0.2">
      <c r="A72" s="21" t="s">
        <v>866</v>
      </c>
      <c r="B72" s="21" t="s">
        <v>867</v>
      </c>
      <c r="C72" s="21" t="s">
        <v>868</v>
      </c>
      <c r="D72" s="21">
        <v>115200</v>
      </c>
      <c r="E72" s="21" t="s">
        <v>42</v>
      </c>
      <c r="F72" s="37" t="s">
        <v>633</v>
      </c>
      <c r="G72" s="24" t="s">
        <v>234</v>
      </c>
      <c r="H72" s="38" t="s">
        <v>235</v>
      </c>
      <c r="I72" s="16">
        <v>246</v>
      </c>
      <c r="J72" s="16" t="s">
        <v>21</v>
      </c>
      <c r="K72" s="16">
        <v>224</v>
      </c>
      <c r="L72" s="16">
        <v>22</v>
      </c>
      <c r="M72" s="16" t="e">
        <v>#N/A</v>
      </c>
      <c r="N72" s="16">
        <f>DATEDIF(P72,Q72,"y")</f>
        <v>0</v>
      </c>
      <c r="O72" s="17" t="s">
        <v>22</v>
      </c>
    </row>
    <row r="73" spans="1:15" s="8" customFormat="1" x14ac:dyDescent="0.2">
      <c r="A73" s="21" t="s">
        <v>617</v>
      </c>
      <c r="B73" s="21" t="s">
        <v>618</v>
      </c>
      <c r="C73" s="21" t="s">
        <v>619</v>
      </c>
      <c r="D73" s="21">
        <v>342300</v>
      </c>
      <c r="E73" s="21" t="s">
        <v>42</v>
      </c>
      <c r="F73" s="37" t="s">
        <v>596</v>
      </c>
      <c r="G73" s="39" t="s">
        <v>565</v>
      </c>
      <c r="H73" s="38" t="s">
        <v>28</v>
      </c>
      <c r="I73" s="16">
        <v>174</v>
      </c>
      <c r="J73" s="16" t="s">
        <v>21</v>
      </c>
      <c r="K73" s="16">
        <v>110</v>
      </c>
      <c r="L73" s="16">
        <v>64</v>
      </c>
      <c r="M73" s="16" t="e">
        <v>#N/A</v>
      </c>
      <c r="N73" s="16">
        <f>DATEDIF(P73,Q73,"y")</f>
        <v>0</v>
      </c>
      <c r="O73" s="17" t="s">
        <v>22</v>
      </c>
    </row>
    <row r="74" spans="1:15" s="8" customFormat="1" x14ac:dyDescent="0.2">
      <c r="A74" s="21" t="s">
        <v>869</v>
      </c>
      <c r="B74" s="21" t="s">
        <v>870</v>
      </c>
      <c r="C74" s="21" t="s">
        <v>871</v>
      </c>
      <c r="D74" s="21">
        <v>341000</v>
      </c>
      <c r="E74" s="21" t="s">
        <v>42</v>
      </c>
      <c r="F74" s="37" t="s">
        <v>597</v>
      </c>
      <c r="G74" s="40" t="s">
        <v>872</v>
      </c>
      <c r="H74" s="38" t="s">
        <v>20</v>
      </c>
      <c r="I74" s="16">
        <f>K74+L74</f>
        <v>48</v>
      </c>
      <c r="J74" s="16" t="s">
        <v>21</v>
      </c>
      <c r="K74" s="16">
        <v>37</v>
      </c>
      <c r="L74" s="16">
        <v>11</v>
      </c>
      <c r="M74" s="16">
        <v>0</v>
      </c>
      <c r="N74" s="16">
        <f>DATEDIF(P74,Q74,"y")</f>
        <v>0</v>
      </c>
      <c r="O74" s="17" t="s">
        <v>22</v>
      </c>
    </row>
    <row r="75" spans="1:15" s="8" customFormat="1" x14ac:dyDescent="0.2">
      <c r="A75" s="21" t="s">
        <v>873</v>
      </c>
      <c r="B75" s="21" t="s">
        <v>874</v>
      </c>
      <c r="C75" s="21" t="s">
        <v>258</v>
      </c>
      <c r="D75" s="21">
        <v>4223</v>
      </c>
      <c r="E75" s="21" t="s">
        <v>129</v>
      </c>
      <c r="F75" s="37" t="s">
        <v>633</v>
      </c>
      <c r="G75" s="17" t="s">
        <v>434</v>
      </c>
      <c r="H75" s="38" t="s">
        <v>81</v>
      </c>
      <c r="I75" s="16">
        <v>2620</v>
      </c>
      <c r="J75" s="16" t="s">
        <v>21</v>
      </c>
      <c r="K75" s="16">
        <v>2044</v>
      </c>
      <c r="L75" s="16">
        <v>576</v>
      </c>
      <c r="M75" s="16" t="e">
        <v>#N/A</v>
      </c>
      <c r="N75" s="16" t="s">
        <v>40</v>
      </c>
      <c r="O75" s="17">
        <v>0</v>
      </c>
    </row>
    <row r="76" spans="1:15" s="8" customFormat="1" x14ac:dyDescent="0.2">
      <c r="A76" s="21" t="s">
        <v>65</v>
      </c>
      <c r="B76" s="21" t="s">
        <v>621</v>
      </c>
      <c r="C76" s="21" t="s">
        <v>66</v>
      </c>
      <c r="D76" s="21">
        <v>201301</v>
      </c>
      <c r="E76" s="21" t="s">
        <v>18</v>
      </c>
      <c r="F76" s="21" t="s">
        <v>620</v>
      </c>
      <c r="G76" s="21" t="s">
        <v>19</v>
      </c>
      <c r="H76" s="21" t="s">
        <v>20</v>
      </c>
      <c r="I76" s="16">
        <v>825</v>
      </c>
      <c r="J76" s="16" t="s">
        <v>21</v>
      </c>
      <c r="K76" s="16">
        <v>230</v>
      </c>
      <c r="L76" s="16">
        <v>595</v>
      </c>
      <c r="M76" s="16">
        <v>0</v>
      </c>
      <c r="N76" s="16">
        <f>DATEDIF(P76,Q76,"y")</f>
        <v>0</v>
      </c>
      <c r="O76" s="17" t="s">
        <v>707</v>
      </c>
    </row>
    <row r="77" spans="1:15" s="8" customFormat="1" x14ac:dyDescent="0.2">
      <c r="A77" s="21" t="s">
        <v>622</v>
      </c>
      <c r="B77" s="21" t="s">
        <v>623</v>
      </c>
      <c r="C77" s="21" t="s">
        <v>132</v>
      </c>
      <c r="D77" s="21">
        <v>1346</v>
      </c>
      <c r="E77" s="21" t="s">
        <v>129</v>
      </c>
      <c r="F77" s="37" t="s">
        <v>794</v>
      </c>
      <c r="G77" s="24" t="s">
        <v>622</v>
      </c>
      <c r="H77" s="38" t="s">
        <v>129</v>
      </c>
      <c r="I77" s="16">
        <v>16790</v>
      </c>
      <c r="J77" s="16" t="s">
        <v>21</v>
      </c>
      <c r="K77" s="16">
        <v>6476</v>
      </c>
      <c r="L77" s="16">
        <v>10314</v>
      </c>
      <c r="M77" s="16" t="e">
        <v>#N/A</v>
      </c>
      <c r="N77" s="16">
        <f>DATEDIF(P77,Q77,"y")</f>
        <v>0</v>
      </c>
      <c r="O77" s="17" t="s">
        <v>1045</v>
      </c>
    </row>
    <row r="78" spans="1:15" s="8" customFormat="1" x14ac:dyDescent="0.2">
      <c r="A78" s="21" t="s">
        <v>875</v>
      </c>
      <c r="B78" s="21" t="s">
        <v>876</v>
      </c>
      <c r="C78" s="21" t="s">
        <v>877</v>
      </c>
      <c r="D78" s="21">
        <v>46043</v>
      </c>
      <c r="E78" s="21" t="s">
        <v>78</v>
      </c>
      <c r="F78" s="21" t="s">
        <v>607</v>
      </c>
      <c r="G78" s="21" t="s">
        <v>878</v>
      </c>
      <c r="H78" s="38" t="s">
        <v>20</v>
      </c>
      <c r="I78" s="16" t="s">
        <v>491</v>
      </c>
      <c r="J78" s="16" t="s">
        <v>491</v>
      </c>
      <c r="K78" s="16" t="s">
        <v>491</v>
      </c>
      <c r="L78" s="16" t="s">
        <v>491</v>
      </c>
      <c r="M78" s="16" t="e">
        <v>#N/A</v>
      </c>
      <c r="N78" s="16">
        <v>1</v>
      </c>
      <c r="O78" s="17">
        <v>0</v>
      </c>
    </row>
    <row r="79" spans="1:15" s="8" customFormat="1" x14ac:dyDescent="0.2">
      <c r="A79" s="21" t="s">
        <v>624</v>
      </c>
      <c r="B79" s="21" t="s">
        <v>625</v>
      </c>
      <c r="C79" s="21" t="s">
        <v>128</v>
      </c>
      <c r="D79" s="21">
        <v>1212</v>
      </c>
      <c r="E79" s="21" t="s">
        <v>129</v>
      </c>
      <c r="F79" s="21" t="s">
        <v>860</v>
      </c>
      <c r="G79" s="21" t="s">
        <v>19</v>
      </c>
      <c r="H79" s="21" t="s">
        <v>20</v>
      </c>
      <c r="I79" s="16">
        <v>1983</v>
      </c>
      <c r="J79" s="16" t="s">
        <v>21</v>
      </c>
      <c r="K79" s="16">
        <v>793</v>
      </c>
      <c r="L79" s="16">
        <v>1190</v>
      </c>
      <c r="M79" s="16" t="e">
        <v>#N/A</v>
      </c>
      <c r="N79" s="16">
        <v>1</v>
      </c>
      <c r="O79" s="17" t="s">
        <v>1046</v>
      </c>
    </row>
    <row r="80" spans="1:15" s="8" customFormat="1" ht="13.9" customHeight="1" x14ac:dyDescent="0.2">
      <c r="A80" s="21" t="s">
        <v>321</v>
      </c>
      <c r="B80" s="21" t="s">
        <v>322</v>
      </c>
      <c r="C80" s="21" t="s">
        <v>301</v>
      </c>
      <c r="D80" s="21">
        <v>510540</v>
      </c>
      <c r="E80" s="21" t="s">
        <v>42</v>
      </c>
      <c r="F80" s="37" t="s">
        <v>599</v>
      </c>
      <c r="G80" s="24" t="s">
        <v>321</v>
      </c>
      <c r="H80" s="38" t="s">
        <v>42</v>
      </c>
      <c r="I80" s="16">
        <v>48</v>
      </c>
      <c r="J80" s="16" t="s">
        <v>21</v>
      </c>
      <c r="K80" s="16">
        <v>28</v>
      </c>
      <c r="L80" s="16">
        <v>20</v>
      </c>
      <c r="M80" s="16" t="e">
        <v>#N/A</v>
      </c>
      <c r="N80" s="16">
        <f>DATEDIF(P80,Q80,"y")</f>
        <v>0</v>
      </c>
      <c r="O80" s="17" t="s">
        <v>22</v>
      </c>
    </row>
    <row r="81" spans="1:15" s="8" customFormat="1" x14ac:dyDescent="0.2">
      <c r="A81" s="21" t="s">
        <v>348</v>
      </c>
      <c r="B81" s="21" t="s">
        <v>349</v>
      </c>
      <c r="C81" s="21" t="s">
        <v>301</v>
      </c>
      <c r="D81" s="21">
        <v>510000</v>
      </c>
      <c r="E81" s="21" t="s">
        <v>42</v>
      </c>
      <c r="F81" s="37" t="s">
        <v>879</v>
      </c>
      <c r="G81" s="17" t="s">
        <v>348</v>
      </c>
      <c r="H81" s="38" t="s">
        <v>42</v>
      </c>
      <c r="I81" s="16">
        <v>49</v>
      </c>
      <c r="J81" s="16" t="s">
        <v>21</v>
      </c>
      <c r="K81" s="16">
        <v>16</v>
      </c>
      <c r="L81" s="16">
        <v>33</v>
      </c>
      <c r="M81" s="16" t="e">
        <v>#N/A</v>
      </c>
      <c r="N81" s="16">
        <f>DATEDIF(P81,Q81,"y")</f>
        <v>0</v>
      </c>
      <c r="O81" s="17" t="s">
        <v>22</v>
      </c>
    </row>
    <row r="82" spans="1:15" s="8" customFormat="1" x14ac:dyDescent="0.2">
      <c r="A82" s="21" t="s">
        <v>368</v>
      </c>
      <c r="B82" s="21" t="s">
        <v>369</v>
      </c>
      <c r="C82" s="21" t="s">
        <v>29</v>
      </c>
      <c r="D82" s="21">
        <v>34310</v>
      </c>
      <c r="E82" s="21" t="s">
        <v>30</v>
      </c>
      <c r="F82" s="37" t="s">
        <v>880</v>
      </c>
      <c r="G82" s="24" t="s">
        <v>291</v>
      </c>
      <c r="H82" s="38" t="s">
        <v>28</v>
      </c>
      <c r="I82" s="16">
        <v>225</v>
      </c>
      <c r="J82" s="16" t="s">
        <v>21</v>
      </c>
      <c r="K82" s="16">
        <v>96</v>
      </c>
      <c r="L82" s="16">
        <v>129</v>
      </c>
      <c r="M82" s="16" t="e">
        <v>#N/A</v>
      </c>
      <c r="N82" s="16">
        <f>DATEDIF(P82,Q82,"y")</f>
        <v>0</v>
      </c>
      <c r="O82" s="17" t="s">
        <v>126</v>
      </c>
    </row>
    <row r="83" spans="1:15" s="8" customFormat="1" x14ac:dyDescent="0.2">
      <c r="A83" s="21" t="s">
        <v>161</v>
      </c>
      <c r="B83" s="21" t="s">
        <v>162</v>
      </c>
      <c r="C83" s="21" t="s">
        <v>29</v>
      </c>
      <c r="D83" s="21">
        <v>34303</v>
      </c>
      <c r="E83" s="21" t="s">
        <v>30</v>
      </c>
      <c r="F83" s="37" t="s">
        <v>749</v>
      </c>
      <c r="G83" s="24" t="s">
        <v>161</v>
      </c>
      <c r="H83" s="38" t="s">
        <v>30</v>
      </c>
      <c r="I83" s="16">
        <v>102</v>
      </c>
      <c r="J83" s="16" t="s">
        <v>21</v>
      </c>
      <c r="K83" s="16">
        <v>49</v>
      </c>
      <c r="L83" s="16">
        <v>53</v>
      </c>
      <c r="M83" s="16">
        <v>0</v>
      </c>
      <c r="N83" s="16" t="s">
        <v>40</v>
      </c>
      <c r="O83" s="17" t="s">
        <v>570</v>
      </c>
    </row>
    <row r="84" spans="1:15" s="8" customFormat="1" x14ac:dyDescent="0.2">
      <c r="A84" s="21" t="s">
        <v>127</v>
      </c>
      <c r="B84" s="21" t="s">
        <v>626</v>
      </c>
      <c r="C84" s="21" t="s">
        <v>84</v>
      </c>
      <c r="D84" s="21">
        <v>226600</v>
      </c>
      <c r="E84" s="21" t="s">
        <v>42</v>
      </c>
      <c r="F84" s="37" t="s">
        <v>593</v>
      </c>
      <c r="G84" s="24" t="s">
        <v>127</v>
      </c>
      <c r="H84" s="38" t="s">
        <v>42</v>
      </c>
      <c r="I84" s="16">
        <v>462</v>
      </c>
      <c r="J84" s="16" t="s">
        <v>64</v>
      </c>
      <c r="K84" s="16">
        <v>420</v>
      </c>
      <c r="L84" s="16">
        <v>42</v>
      </c>
      <c r="M84" s="16" t="e">
        <v>#N/A</v>
      </c>
      <c r="N84" s="16">
        <f>DATEDIF(P84,Q84,"y")</f>
        <v>0</v>
      </c>
      <c r="O84" s="17">
        <v>0</v>
      </c>
    </row>
    <row r="85" spans="1:15" s="8" customFormat="1" x14ac:dyDescent="0.2">
      <c r="A85" s="21" t="s">
        <v>881</v>
      </c>
      <c r="B85" s="21" t="s">
        <v>882</v>
      </c>
      <c r="C85" s="21" t="s">
        <v>67</v>
      </c>
      <c r="D85" s="21">
        <v>311512</v>
      </c>
      <c r="E85" s="21" t="s">
        <v>42</v>
      </c>
      <c r="F85" s="21" t="s">
        <v>839</v>
      </c>
      <c r="G85" s="21" t="s">
        <v>51</v>
      </c>
      <c r="H85" s="21" t="s">
        <v>28</v>
      </c>
      <c r="I85" s="16">
        <v>53</v>
      </c>
      <c r="J85" s="16" t="s">
        <v>21</v>
      </c>
      <c r="K85" s="16">
        <v>37</v>
      </c>
      <c r="L85" s="16">
        <v>16</v>
      </c>
      <c r="M85" s="16" t="e">
        <v>#N/A</v>
      </c>
      <c r="N85" s="16" t="s">
        <v>40</v>
      </c>
      <c r="O85" s="17" t="s">
        <v>22</v>
      </c>
    </row>
    <row r="86" spans="1:15" s="8" customFormat="1" x14ac:dyDescent="0.2">
      <c r="A86" s="21" t="s">
        <v>883</v>
      </c>
      <c r="B86" s="21" t="s">
        <v>68</v>
      </c>
      <c r="C86" s="21" t="s">
        <v>67</v>
      </c>
      <c r="D86" s="21">
        <v>311112</v>
      </c>
      <c r="E86" s="21" t="s">
        <v>42</v>
      </c>
      <c r="F86" s="37" t="s">
        <v>884</v>
      </c>
      <c r="G86" s="17" t="s">
        <v>69</v>
      </c>
      <c r="H86" s="38" t="s">
        <v>42</v>
      </c>
      <c r="I86" s="16">
        <f>K86+L86</f>
        <v>355</v>
      </c>
      <c r="J86" s="16" t="s">
        <v>21</v>
      </c>
      <c r="K86" s="16">
        <v>249</v>
      </c>
      <c r="L86" s="16">
        <v>106</v>
      </c>
      <c r="M86" s="16">
        <v>0</v>
      </c>
      <c r="N86" s="16">
        <f>DATEDIF(P86,Q86,"y")</f>
        <v>0</v>
      </c>
      <c r="O86" s="17" t="s">
        <v>1047</v>
      </c>
    </row>
    <row r="87" spans="1:15" s="8" customFormat="1" x14ac:dyDescent="0.2">
      <c r="A87" s="21" t="s">
        <v>229</v>
      </c>
      <c r="B87" s="21" t="s">
        <v>230</v>
      </c>
      <c r="C87" s="21" t="s">
        <v>67</v>
      </c>
      <c r="D87" s="21">
        <v>311121</v>
      </c>
      <c r="E87" s="21" t="s">
        <v>42</v>
      </c>
      <c r="F87" s="37" t="s">
        <v>885</v>
      </c>
      <c r="G87" s="24" t="s">
        <v>231</v>
      </c>
      <c r="H87" s="38" t="s">
        <v>42</v>
      </c>
      <c r="I87" s="16">
        <v>56</v>
      </c>
      <c r="J87" s="16" t="s">
        <v>627</v>
      </c>
      <c r="K87" s="16">
        <v>33</v>
      </c>
      <c r="L87" s="16">
        <v>23</v>
      </c>
      <c r="M87" s="16" t="e">
        <v>#N/A</v>
      </c>
      <c r="N87" s="16">
        <f>DATEDIF(P87,Q87,"y")</f>
        <v>0</v>
      </c>
      <c r="O87" s="17" t="s">
        <v>1048</v>
      </c>
    </row>
    <row r="88" spans="1:15" s="8" customFormat="1" x14ac:dyDescent="0.2">
      <c r="A88" s="21" t="s">
        <v>628</v>
      </c>
      <c r="B88" s="21" t="s">
        <v>629</v>
      </c>
      <c r="C88" s="21" t="s">
        <v>67</v>
      </c>
      <c r="D88" s="21">
        <v>310052</v>
      </c>
      <c r="E88" s="21" t="s">
        <v>42</v>
      </c>
      <c r="F88" s="37" t="s">
        <v>596</v>
      </c>
      <c r="G88" s="24" t="s">
        <v>264</v>
      </c>
      <c r="H88" s="38" t="s">
        <v>42</v>
      </c>
      <c r="I88" s="16">
        <v>80</v>
      </c>
      <c r="J88" s="16" t="s">
        <v>21</v>
      </c>
      <c r="K88" s="16">
        <v>53</v>
      </c>
      <c r="L88" s="16">
        <v>27</v>
      </c>
      <c r="M88" s="16">
        <v>0</v>
      </c>
      <c r="N88" s="16">
        <f>DATEDIF(P88,Q88,"y")</f>
        <v>0</v>
      </c>
      <c r="O88" s="17" t="s">
        <v>277</v>
      </c>
    </row>
    <row r="89" spans="1:15" s="8" customFormat="1" x14ac:dyDescent="0.2">
      <c r="A89" s="21" t="s">
        <v>886</v>
      </c>
      <c r="B89" s="21" t="s">
        <v>887</v>
      </c>
      <c r="C89" s="21" t="s">
        <v>67</v>
      </c>
      <c r="D89" s="21">
        <v>311300</v>
      </c>
      <c r="E89" s="21" t="s">
        <v>42</v>
      </c>
      <c r="F89" s="21" t="s">
        <v>888</v>
      </c>
      <c r="G89" s="21" t="s">
        <v>19</v>
      </c>
      <c r="H89" s="21" t="s">
        <v>20</v>
      </c>
      <c r="I89" s="16">
        <v>203</v>
      </c>
      <c r="J89" s="16" t="s">
        <v>21</v>
      </c>
      <c r="K89" s="16">
        <v>120</v>
      </c>
      <c r="L89" s="16">
        <v>83</v>
      </c>
      <c r="M89" s="16" t="e">
        <v>#N/A</v>
      </c>
      <c r="N89" s="16">
        <v>1</v>
      </c>
      <c r="O89" s="17" t="s">
        <v>22</v>
      </c>
    </row>
    <row r="90" spans="1:15" s="13" customFormat="1" x14ac:dyDescent="0.2">
      <c r="A90" s="21" t="s">
        <v>282</v>
      </c>
      <c r="B90" s="21" t="s">
        <v>283</v>
      </c>
      <c r="C90" s="21" t="s">
        <v>67</v>
      </c>
      <c r="D90" s="21">
        <v>310000</v>
      </c>
      <c r="E90" s="21" t="s">
        <v>42</v>
      </c>
      <c r="F90" s="21" t="s">
        <v>607</v>
      </c>
      <c r="G90" s="21" t="s">
        <v>51</v>
      </c>
      <c r="H90" s="21" t="s">
        <v>28</v>
      </c>
      <c r="I90" s="16">
        <v>83</v>
      </c>
      <c r="J90" s="16" t="s">
        <v>21</v>
      </c>
      <c r="K90" s="16">
        <v>54</v>
      </c>
      <c r="L90" s="16">
        <v>29</v>
      </c>
      <c r="M90" s="16" t="e">
        <v>#N/A</v>
      </c>
      <c r="N90" s="16">
        <f>DATEDIF(P90,Q90,"y")</f>
        <v>0</v>
      </c>
      <c r="O90" s="17" t="s">
        <v>1049</v>
      </c>
    </row>
    <row r="91" spans="1:15" s="8" customFormat="1" x14ac:dyDescent="0.2">
      <c r="A91" s="21" t="s">
        <v>333</v>
      </c>
      <c r="B91" s="21" t="s">
        <v>334</v>
      </c>
      <c r="C91" s="21" t="s">
        <v>174</v>
      </c>
      <c r="D91" s="21">
        <v>16350</v>
      </c>
      <c r="E91" s="21" t="s">
        <v>30</v>
      </c>
      <c r="F91" s="37" t="s">
        <v>597</v>
      </c>
      <c r="G91" s="24" t="s">
        <v>172</v>
      </c>
      <c r="H91" s="38" t="s">
        <v>30</v>
      </c>
      <c r="I91" s="16">
        <v>45</v>
      </c>
      <c r="J91" s="16" t="s">
        <v>21</v>
      </c>
      <c r="K91" s="16">
        <v>34</v>
      </c>
      <c r="L91" s="16">
        <v>11</v>
      </c>
      <c r="M91" s="16" t="e">
        <v>#N/A</v>
      </c>
      <c r="N91" s="16">
        <f>DATEDIF(P91,Q91,"y")</f>
        <v>0</v>
      </c>
      <c r="O91" s="17" t="s">
        <v>570</v>
      </c>
    </row>
    <row r="92" spans="1:15" s="8" customFormat="1" x14ac:dyDescent="0.2">
      <c r="A92" s="21" t="s">
        <v>889</v>
      </c>
      <c r="B92" s="21" t="s">
        <v>890</v>
      </c>
      <c r="C92" s="21" t="s">
        <v>891</v>
      </c>
      <c r="D92" s="21">
        <v>476800</v>
      </c>
      <c r="E92" s="21" t="s">
        <v>42</v>
      </c>
      <c r="F92" s="21" t="s">
        <v>816</v>
      </c>
      <c r="G92" s="21" t="s">
        <v>47</v>
      </c>
      <c r="H92" s="21" t="s">
        <v>42</v>
      </c>
      <c r="I92" s="23">
        <v>355</v>
      </c>
      <c r="J92" s="16" t="s">
        <v>21</v>
      </c>
      <c r="K92" s="16">
        <v>310</v>
      </c>
      <c r="L92" s="16">
        <v>45</v>
      </c>
      <c r="M92" s="16" t="e">
        <v>#N/A</v>
      </c>
      <c r="N92" s="16">
        <f>DATEDIF(P92,Q92,"y")</f>
        <v>0</v>
      </c>
      <c r="O92" s="17">
        <v>0</v>
      </c>
    </row>
    <row r="93" spans="1:15" s="8" customFormat="1" x14ac:dyDescent="0.2">
      <c r="A93" s="21" t="s">
        <v>303</v>
      </c>
      <c r="B93" s="21" t="s">
        <v>304</v>
      </c>
      <c r="C93" s="21" t="s">
        <v>305</v>
      </c>
      <c r="D93" s="21">
        <v>0</v>
      </c>
      <c r="E93" s="21" t="s">
        <v>80</v>
      </c>
      <c r="F93" s="37" t="s">
        <v>794</v>
      </c>
      <c r="G93" s="17" t="s">
        <v>306</v>
      </c>
      <c r="H93" s="38" t="s">
        <v>81</v>
      </c>
      <c r="I93" s="16">
        <v>401</v>
      </c>
      <c r="J93" s="16" t="s">
        <v>491</v>
      </c>
      <c r="K93" s="16">
        <v>340</v>
      </c>
      <c r="L93" s="16">
        <v>61</v>
      </c>
      <c r="M93" s="16" t="e">
        <v>#N/A</v>
      </c>
      <c r="N93" s="16">
        <f>DATEDIF(P93,Q93,"y")</f>
        <v>0</v>
      </c>
      <c r="O93" s="17" t="s">
        <v>199</v>
      </c>
    </row>
    <row r="94" spans="1:15" s="8" customFormat="1" x14ac:dyDescent="0.2">
      <c r="A94" s="21" t="s">
        <v>892</v>
      </c>
      <c r="B94" s="21" t="s">
        <v>893</v>
      </c>
      <c r="C94" s="21" t="s">
        <v>894</v>
      </c>
      <c r="D94" s="21">
        <v>516000</v>
      </c>
      <c r="E94" s="21" t="s">
        <v>42</v>
      </c>
      <c r="F94" s="21" t="s">
        <v>596</v>
      </c>
      <c r="G94" s="21" t="s">
        <v>27</v>
      </c>
      <c r="H94" s="21" t="s">
        <v>28</v>
      </c>
      <c r="I94" s="16">
        <v>180</v>
      </c>
      <c r="J94" s="16" t="s">
        <v>21</v>
      </c>
      <c r="K94" s="16">
        <v>114</v>
      </c>
      <c r="L94" s="16">
        <v>66</v>
      </c>
      <c r="M94" s="16" t="e">
        <v>#N/A</v>
      </c>
      <c r="N94" s="16" t="s">
        <v>40</v>
      </c>
      <c r="O94" s="17" t="s">
        <v>1050</v>
      </c>
    </row>
    <row r="95" spans="1:15" s="8" customFormat="1" x14ac:dyDescent="0.2">
      <c r="A95" s="21" t="s">
        <v>630</v>
      </c>
      <c r="B95" s="21" t="s">
        <v>631</v>
      </c>
      <c r="C95" s="21" t="s">
        <v>163</v>
      </c>
      <c r="D95" s="21">
        <v>122050</v>
      </c>
      <c r="E95" s="21" t="s">
        <v>18</v>
      </c>
      <c r="F95" s="21" t="s">
        <v>607</v>
      </c>
      <c r="G95" s="21" t="s">
        <v>19</v>
      </c>
      <c r="H95" s="21" t="s">
        <v>20</v>
      </c>
      <c r="I95" s="16">
        <v>831</v>
      </c>
      <c r="J95" s="16" t="s">
        <v>21</v>
      </c>
      <c r="K95" s="16">
        <v>133</v>
      </c>
      <c r="L95" s="16">
        <v>698</v>
      </c>
      <c r="M95" s="16">
        <v>0</v>
      </c>
      <c r="N95" s="16">
        <f>DATEDIF(P95,Q95,"y")</f>
        <v>0</v>
      </c>
      <c r="O95" s="17" t="s">
        <v>708</v>
      </c>
    </row>
    <row r="96" spans="1:15" s="8" customFormat="1" x14ac:dyDescent="0.2">
      <c r="A96" s="21" t="s">
        <v>164</v>
      </c>
      <c r="B96" s="21" t="s">
        <v>165</v>
      </c>
      <c r="C96" s="21" t="s">
        <v>132</v>
      </c>
      <c r="D96" s="21">
        <v>1700</v>
      </c>
      <c r="E96" s="21" t="s">
        <v>129</v>
      </c>
      <c r="F96" s="37" t="s">
        <v>592</v>
      </c>
      <c r="G96" s="24" t="s">
        <v>164</v>
      </c>
      <c r="H96" s="38" t="s">
        <v>129</v>
      </c>
      <c r="I96" s="16">
        <v>3039</v>
      </c>
      <c r="J96" s="16" t="s">
        <v>21</v>
      </c>
      <c r="K96" s="16">
        <v>1751</v>
      </c>
      <c r="L96" s="16">
        <v>1288</v>
      </c>
      <c r="M96" s="16">
        <v>0</v>
      </c>
      <c r="N96" s="16" t="s">
        <v>40</v>
      </c>
      <c r="O96" s="17" t="s">
        <v>1051</v>
      </c>
    </row>
    <row r="97" spans="1:15" s="8" customFormat="1" x14ac:dyDescent="0.2">
      <c r="A97" s="21" t="s">
        <v>895</v>
      </c>
      <c r="B97" s="21" t="s">
        <v>896</v>
      </c>
      <c r="C97" s="21" t="s">
        <v>29</v>
      </c>
      <c r="D97" s="21">
        <v>34303</v>
      </c>
      <c r="E97" s="21" t="s">
        <v>30</v>
      </c>
      <c r="F97" s="37" t="s">
        <v>897</v>
      </c>
      <c r="G97" s="24" t="s">
        <v>291</v>
      </c>
      <c r="H97" s="38" t="s">
        <v>28</v>
      </c>
      <c r="I97" s="16">
        <v>150</v>
      </c>
      <c r="J97" s="16" t="s">
        <v>21</v>
      </c>
      <c r="K97" s="16">
        <v>58</v>
      </c>
      <c r="L97" s="16">
        <v>92</v>
      </c>
      <c r="M97" s="16" t="e">
        <v>#N/A</v>
      </c>
      <c r="N97" s="16">
        <v>1</v>
      </c>
      <c r="O97" s="17" t="s">
        <v>22</v>
      </c>
    </row>
    <row r="98" spans="1:15" s="8" customFormat="1" x14ac:dyDescent="0.2">
      <c r="A98" s="21" t="s">
        <v>898</v>
      </c>
      <c r="B98" s="21" t="s">
        <v>899</v>
      </c>
      <c r="C98" s="21" t="s">
        <v>132</v>
      </c>
      <c r="D98" s="21">
        <v>1740</v>
      </c>
      <c r="E98" s="21" t="s">
        <v>129</v>
      </c>
      <c r="F98" s="37" t="s">
        <v>596</v>
      </c>
      <c r="G98" s="24" t="s">
        <v>898</v>
      </c>
      <c r="H98" s="38" t="s">
        <v>129</v>
      </c>
      <c r="I98" s="16">
        <v>2850</v>
      </c>
      <c r="J98" s="16" t="s">
        <v>21</v>
      </c>
      <c r="K98" s="16">
        <v>997</v>
      </c>
      <c r="L98" s="16">
        <v>1853</v>
      </c>
      <c r="M98" s="16" t="e">
        <v>#N/A</v>
      </c>
      <c r="N98" s="16">
        <f>DATEDIF(P98,Q98,"y")</f>
        <v>0</v>
      </c>
      <c r="O98" s="17" t="s">
        <v>1052</v>
      </c>
    </row>
    <row r="99" spans="1:15" s="8" customFormat="1" x14ac:dyDescent="0.2">
      <c r="A99" s="21" t="s">
        <v>632</v>
      </c>
      <c r="B99" s="21" t="s">
        <v>252</v>
      </c>
      <c r="C99" s="21" t="s">
        <v>253</v>
      </c>
      <c r="D99" s="21">
        <v>223700</v>
      </c>
      <c r="E99" s="21" t="s">
        <v>42</v>
      </c>
      <c r="F99" s="37" t="s">
        <v>633</v>
      </c>
      <c r="G99" s="24" t="s">
        <v>254</v>
      </c>
      <c r="H99" s="38" t="s">
        <v>42</v>
      </c>
      <c r="I99" s="16">
        <v>103</v>
      </c>
      <c r="J99" s="16" t="s">
        <v>21</v>
      </c>
      <c r="K99" s="16">
        <v>88</v>
      </c>
      <c r="L99" s="16">
        <v>15</v>
      </c>
      <c r="M99" s="16" t="e">
        <v>#N/A</v>
      </c>
      <c r="N99" s="16">
        <f>DATEDIF(P99,Q99,"y")</f>
        <v>0</v>
      </c>
      <c r="O99" s="17" t="s">
        <v>709</v>
      </c>
    </row>
    <row r="100" spans="1:15" s="8" customFormat="1" x14ac:dyDescent="0.2">
      <c r="A100" s="21" t="s">
        <v>900</v>
      </c>
      <c r="B100" s="21" t="s">
        <v>901</v>
      </c>
      <c r="C100" s="21" t="s">
        <v>683</v>
      </c>
      <c r="D100" s="21">
        <v>120905</v>
      </c>
      <c r="E100" s="21" t="s">
        <v>26</v>
      </c>
      <c r="F100" s="21" t="s">
        <v>597</v>
      </c>
      <c r="G100" s="37" t="s">
        <v>902</v>
      </c>
      <c r="H100" s="38" t="s">
        <v>28</v>
      </c>
      <c r="I100" s="16">
        <v>425</v>
      </c>
      <c r="J100" s="16" t="s">
        <v>21</v>
      </c>
      <c r="K100" s="16">
        <v>276</v>
      </c>
      <c r="L100" s="16">
        <v>149</v>
      </c>
      <c r="M100" s="16" t="e">
        <v>#N/A</v>
      </c>
      <c r="N100" s="16">
        <f>DATEDIF(P100,Q100,"y")</f>
        <v>0</v>
      </c>
      <c r="O100" s="17" t="s">
        <v>1038</v>
      </c>
    </row>
    <row r="101" spans="1:15" s="8" customFormat="1" x14ac:dyDescent="0.2">
      <c r="A101" s="21" t="s">
        <v>903</v>
      </c>
      <c r="B101" s="21" t="s">
        <v>904</v>
      </c>
      <c r="C101" s="21" t="s">
        <v>101</v>
      </c>
      <c r="D101" s="21">
        <v>600006</v>
      </c>
      <c r="E101" s="21" t="s">
        <v>18</v>
      </c>
      <c r="F101" s="37" t="s">
        <v>905</v>
      </c>
      <c r="G101" s="24" t="s">
        <v>903</v>
      </c>
      <c r="H101" s="38" t="s">
        <v>18</v>
      </c>
      <c r="I101" s="16">
        <v>2838</v>
      </c>
      <c r="J101" s="16" t="s">
        <v>21</v>
      </c>
      <c r="K101" s="16">
        <v>1655</v>
      </c>
      <c r="L101" s="16">
        <v>1183</v>
      </c>
      <c r="M101" s="16" t="e">
        <v>#N/A</v>
      </c>
      <c r="N101" s="16">
        <f>DATEDIF(P101,Q101,"y")</f>
        <v>0</v>
      </c>
      <c r="O101" s="17" t="s">
        <v>712</v>
      </c>
    </row>
    <row r="102" spans="1:15" s="8" customFormat="1" x14ac:dyDescent="0.2">
      <c r="A102" s="21" t="s">
        <v>311</v>
      </c>
      <c r="B102" s="21" t="s">
        <v>312</v>
      </c>
      <c r="C102" s="21" t="s">
        <v>132</v>
      </c>
      <c r="D102" s="21">
        <v>1751</v>
      </c>
      <c r="E102" s="21" t="s">
        <v>129</v>
      </c>
      <c r="F102" s="37" t="s">
        <v>906</v>
      </c>
      <c r="G102" s="24" t="s">
        <v>311</v>
      </c>
      <c r="H102" s="38" t="s">
        <v>129</v>
      </c>
      <c r="I102" s="16">
        <v>4040</v>
      </c>
      <c r="J102" s="16" t="s">
        <v>21</v>
      </c>
      <c r="K102" s="16">
        <v>1587</v>
      </c>
      <c r="L102" s="16">
        <v>2453</v>
      </c>
      <c r="M102" s="16" t="e">
        <v>#N/A</v>
      </c>
      <c r="N102" s="16">
        <f>DATEDIF(P102,Q102,"y")</f>
        <v>0</v>
      </c>
      <c r="O102" s="17" t="s">
        <v>710</v>
      </c>
    </row>
    <row r="103" spans="1:15" s="8" customFormat="1" x14ac:dyDescent="0.2">
      <c r="A103" s="21" t="s">
        <v>94</v>
      </c>
      <c r="B103" s="21" t="s">
        <v>634</v>
      </c>
      <c r="C103" s="21" t="s">
        <v>91</v>
      </c>
      <c r="D103" s="21">
        <v>315111</v>
      </c>
      <c r="E103" s="21" t="s">
        <v>42</v>
      </c>
      <c r="F103" s="21" t="s">
        <v>770</v>
      </c>
      <c r="G103" s="21" t="s">
        <v>267</v>
      </c>
      <c r="H103" s="38" t="s">
        <v>28</v>
      </c>
      <c r="I103" s="16">
        <v>318</v>
      </c>
      <c r="J103" s="16" t="s">
        <v>21</v>
      </c>
      <c r="K103" s="16">
        <v>190</v>
      </c>
      <c r="L103" s="16">
        <v>128</v>
      </c>
      <c r="M103" s="16" t="e">
        <v>#N/A</v>
      </c>
      <c r="N103" s="16" t="s">
        <v>40</v>
      </c>
      <c r="O103" s="17" t="s">
        <v>711</v>
      </c>
    </row>
    <row r="104" spans="1:15" s="8" customFormat="1" x14ac:dyDescent="0.2">
      <c r="A104" s="21" t="s">
        <v>907</v>
      </c>
      <c r="B104" s="21" t="s">
        <v>908</v>
      </c>
      <c r="C104" s="21" t="s">
        <v>29</v>
      </c>
      <c r="D104" s="21">
        <v>34890</v>
      </c>
      <c r="E104" s="21" t="s">
        <v>30</v>
      </c>
      <c r="F104" s="37" t="s">
        <v>592</v>
      </c>
      <c r="G104" s="17" t="s">
        <v>172</v>
      </c>
      <c r="H104" s="38" t="s">
        <v>30</v>
      </c>
      <c r="I104" s="16">
        <v>62</v>
      </c>
      <c r="J104" s="16" t="s">
        <v>21</v>
      </c>
      <c r="K104" s="16">
        <v>38</v>
      </c>
      <c r="L104" s="16">
        <v>24</v>
      </c>
      <c r="M104" s="16" t="e">
        <v>#N/A</v>
      </c>
      <c r="N104" s="16">
        <f>DATEDIF(P104,Q104,"y")</f>
        <v>0</v>
      </c>
      <c r="O104" s="17" t="s">
        <v>491</v>
      </c>
    </row>
    <row r="105" spans="1:15" s="8" customFormat="1" x14ac:dyDescent="0.2">
      <c r="A105" s="21" t="s">
        <v>75</v>
      </c>
      <c r="B105" s="21" t="s">
        <v>76</v>
      </c>
      <c r="C105" s="21" t="s">
        <v>77</v>
      </c>
      <c r="D105" s="21">
        <v>24049</v>
      </c>
      <c r="E105" s="21" t="s">
        <v>78</v>
      </c>
      <c r="F105" s="37" t="s">
        <v>607</v>
      </c>
      <c r="G105" s="21" t="s">
        <v>79</v>
      </c>
      <c r="H105" s="38" t="s">
        <v>78</v>
      </c>
      <c r="I105" s="16" t="s">
        <v>491</v>
      </c>
      <c r="J105" s="16" t="s">
        <v>491</v>
      </c>
      <c r="K105" s="16" t="s">
        <v>491</v>
      </c>
      <c r="L105" s="16" t="s">
        <v>491</v>
      </c>
      <c r="M105" s="16" t="e">
        <v>#N/A</v>
      </c>
      <c r="N105" s="16" t="s">
        <v>40</v>
      </c>
      <c r="O105" s="17" t="s">
        <v>347</v>
      </c>
    </row>
    <row r="106" spans="1:15" s="8" customFormat="1" x14ac:dyDescent="0.2">
      <c r="A106" s="21" t="s">
        <v>909</v>
      </c>
      <c r="B106" s="21" t="s">
        <v>910</v>
      </c>
      <c r="C106" s="21" t="s">
        <v>911</v>
      </c>
      <c r="D106" s="21">
        <v>276000</v>
      </c>
      <c r="E106" s="21" t="s">
        <v>42</v>
      </c>
      <c r="F106" s="21" t="s">
        <v>633</v>
      </c>
      <c r="G106" s="21" t="s">
        <v>912</v>
      </c>
      <c r="H106" s="21" t="s">
        <v>42</v>
      </c>
      <c r="I106" s="16">
        <v>265</v>
      </c>
      <c r="J106" s="16" t="s">
        <v>21</v>
      </c>
      <c r="K106" s="16">
        <v>226</v>
      </c>
      <c r="L106" s="16">
        <v>39</v>
      </c>
      <c r="M106" s="16" t="e">
        <v>#N/A</v>
      </c>
      <c r="N106" s="16">
        <f>DATEDIF(P106,Q106,"y")</f>
        <v>0</v>
      </c>
      <c r="O106" s="17">
        <v>0</v>
      </c>
    </row>
    <row r="107" spans="1:15" s="8" customFormat="1" x14ac:dyDescent="0.2">
      <c r="A107" s="21" t="s">
        <v>913</v>
      </c>
      <c r="B107" s="21" t="s">
        <v>914</v>
      </c>
      <c r="C107" s="21" t="s">
        <v>915</v>
      </c>
      <c r="D107" s="21">
        <v>42111</v>
      </c>
      <c r="E107" s="21" t="s">
        <v>677</v>
      </c>
      <c r="F107" s="37" t="s">
        <v>916</v>
      </c>
      <c r="G107" s="37" t="s">
        <v>291</v>
      </c>
      <c r="H107" s="37" t="s">
        <v>28</v>
      </c>
      <c r="I107" s="16" t="s">
        <v>491</v>
      </c>
      <c r="J107" s="16" t="s">
        <v>21</v>
      </c>
      <c r="K107" s="16" t="s">
        <v>491</v>
      </c>
      <c r="L107" s="16" t="s">
        <v>491</v>
      </c>
      <c r="M107" s="16" t="e">
        <v>#N/A</v>
      </c>
      <c r="N107" s="16">
        <v>1</v>
      </c>
      <c r="O107" s="17" t="s">
        <v>199</v>
      </c>
    </row>
    <row r="108" spans="1:15" s="8" customFormat="1" x14ac:dyDescent="0.2">
      <c r="A108" s="21" t="s">
        <v>636</v>
      </c>
      <c r="B108" s="21" t="s">
        <v>637</v>
      </c>
      <c r="C108" s="21" t="s">
        <v>638</v>
      </c>
      <c r="D108" s="21">
        <v>471700</v>
      </c>
      <c r="E108" s="21" t="s">
        <v>42</v>
      </c>
      <c r="F108" s="21" t="s">
        <v>917</v>
      </c>
      <c r="G108" s="21" t="s">
        <v>19</v>
      </c>
      <c r="H108" s="21" t="s">
        <v>20</v>
      </c>
      <c r="I108" s="16">
        <v>307</v>
      </c>
      <c r="J108" s="16" t="s">
        <v>21</v>
      </c>
      <c r="K108" s="16">
        <v>284</v>
      </c>
      <c r="L108" s="16">
        <v>23</v>
      </c>
      <c r="M108" s="16" t="e">
        <v>#N/A</v>
      </c>
      <c r="N108" s="16">
        <f>DATEDIF(P108,Q108,"y")</f>
        <v>0</v>
      </c>
      <c r="O108" s="17" t="s">
        <v>22</v>
      </c>
    </row>
    <row r="109" spans="1:15" s="8" customFormat="1" x14ac:dyDescent="0.2">
      <c r="A109" s="21" t="s">
        <v>327</v>
      </c>
      <c r="B109" s="21" t="s">
        <v>328</v>
      </c>
      <c r="C109" s="21" t="s">
        <v>101</v>
      </c>
      <c r="D109" s="21">
        <v>603109</v>
      </c>
      <c r="E109" s="21" t="s">
        <v>18</v>
      </c>
      <c r="F109" s="21" t="s">
        <v>918</v>
      </c>
      <c r="G109" s="21" t="s">
        <v>19</v>
      </c>
      <c r="H109" s="21" t="s">
        <v>20</v>
      </c>
      <c r="I109" s="16">
        <v>502</v>
      </c>
      <c r="J109" s="16" t="s">
        <v>21</v>
      </c>
      <c r="K109" s="16">
        <v>452</v>
      </c>
      <c r="L109" s="16">
        <v>50</v>
      </c>
      <c r="M109" s="16" t="e">
        <v>#N/A</v>
      </c>
      <c r="N109" s="16">
        <f>DATEDIF(P109,Q109,"y")</f>
        <v>0</v>
      </c>
      <c r="O109" s="17" t="s">
        <v>302</v>
      </c>
    </row>
    <row r="110" spans="1:15" s="8" customFormat="1" x14ac:dyDescent="0.2">
      <c r="A110" s="21" t="s">
        <v>919</v>
      </c>
      <c r="B110" s="21" t="s">
        <v>920</v>
      </c>
      <c r="C110" s="21" t="s">
        <v>921</v>
      </c>
      <c r="D110" s="21">
        <v>711322</v>
      </c>
      <c r="E110" s="21" t="s">
        <v>18</v>
      </c>
      <c r="F110" s="37" t="s">
        <v>879</v>
      </c>
      <c r="G110" s="17" t="s">
        <v>919</v>
      </c>
      <c r="H110" s="38" t="s">
        <v>18</v>
      </c>
      <c r="I110" s="16">
        <v>316</v>
      </c>
      <c r="J110" s="16" t="s">
        <v>21</v>
      </c>
      <c r="K110" s="16">
        <v>39</v>
      </c>
      <c r="L110" s="16">
        <v>277</v>
      </c>
      <c r="M110" s="16" t="e">
        <v>#N/A</v>
      </c>
      <c r="N110" s="16">
        <f>DATEDIF(P110,Q110,"y")</f>
        <v>0</v>
      </c>
      <c r="O110" s="17">
        <v>0</v>
      </c>
    </row>
    <row r="111" spans="1:15" s="22" customFormat="1" x14ac:dyDescent="0.2">
      <c r="A111" s="21" t="s">
        <v>166</v>
      </c>
      <c r="B111" s="21" t="s">
        <v>167</v>
      </c>
      <c r="C111" s="21" t="s">
        <v>132</v>
      </c>
      <c r="D111" s="21">
        <v>1704</v>
      </c>
      <c r="E111" s="21" t="s">
        <v>129</v>
      </c>
      <c r="F111" s="37" t="s">
        <v>596</v>
      </c>
      <c r="G111" s="24" t="s">
        <v>166</v>
      </c>
      <c r="H111" s="38" t="s">
        <v>129</v>
      </c>
      <c r="I111" s="16">
        <v>3613</v>
      </c>
      <c r="J111" s="16" t="s">
        <v>21</v>
      </c>
      <c r="K111" s="16">
        <v>2320</v>
      </c>
      <c r="L111" s="16">
        <v>1293</v>
      </c>
      <c r="M111" s="16">
        <v>0</v>
      </c>
      <c r="N111" s="16" t="s">
        <v>40</v>
      </c>
      <c r="O111" s="17" t="s">
        <v>1053</v>
      </c>
    </row>
    <row r="112" spans="1:15" s="8" customFormat="1" x14ac:dyDescent="0.2">
      <c r="A112" s="21" t="s">
        <v>370</v>
      </c>
      <c r="B112" s="21" t="s">
        <v>371</v>
      </c>
      <c r="C112" s="21" t="s">
        <v>253</v>
      </c>
      <c r="D112" s="21">
        <v>223900</v>
      </c>
      <c r="E112" s="21" t="s">
        <v>42</v>
      </c>
      <c r="F112" s="37" t="s">
        <v>922</v>
      </c>
      <c r="G112" s="24" t="s">
        <v>370</v>
      </c>
      <c r="H112" s="38" t="s">
        <v>42</v>
      </c>
      <c r="I112" s="16">
        <v>548</v>
      </c>
      <c r="J112" s="16" t="s">
        <v>21</v>
      </c>
      <c r="K112" s="16">
        <v>487</v>
      </c>
      <c r="L112" s="16">
        <v>61</v>
      </c>
      <c r="M112" s="16" t="e">
        <v>#N/A</v>
      </c>
      <c r="N112" s="16">
        <f>DATEDIF(P112,Q112,"y")</f>
        <v>0</v>
      </c>
      <c r="O112" s="17">
        <v>0</v>
      </c>
    </row>
    <row r="113" spans="1:15" s="8" customFormat="1" x14ac:dyDescent="0.2">
      <c r="A113" s="21" t="s">
        <v>639</v>
      </c>
      <c r="B113" s="21" t="s">
        <v>640</v>
      </c>
      <c r="C113" s="21" t="s">
        <v>66</v>
      </c>
      <c r="D113" s="21">
        <v>201301</v>
      </c>
      <c r="E113" s="21" t="s">
        <v>18</v>
      </c>
      <c r="F113" s="21" t="s">
        <v>923</v>
      </c>
      <c r="G113" s="21" t="s">
        <v>19</v>
      </c>
      <c r="H113" s="21" t="s">
        <v>20</v>
      </c>
      <c r="I113" s="16">
        <v>432</v>
      </c>
      <c r="J113" s="16" t="s">
        <v>21</v>
      </c>
      <c r="K113" s="16">
        <v>105</v>
      </c>
      <c r="L113" s="16">
        <v>327</v>
      </c>
      <c r="M113" s="16" t="e">
        <v>#N/A</v>
      </c>
      <c r="N113" s="16">
        <f>DATEDIF(P113,Q113,"y")</f>
        <v>0</v>
      </c>
      <c r="O113" s="17" t="s">
        <v>714</v>
      </c>
    </row>
    <row r="114" spans="1:15" s="8" customFormat="1" x14ac:dyDescent="0.2">
      <c r="A114" s="21" t="s">
        <v>350</v>
      </c>
      <c r="B114" s="21" t="s">
        <v>351</v>
      </c>
      <c r="C114" s="21" t="s">
        <v>132</v>
      </c>
      <c r="D114" s="21">
        <v>1740</v>
      </c>
      <c r="E114" s="21" t="s">
        <v>129</v>
      </c>
      <c r="F114" s="21" t="s">
        <v>924</v>
      </c>
      <c r="G114" s="21" t="s">
        <v>19</v>
      </c>
      <c r="H114" s="21" t="s">
        <v>20</v>
      </c>
      <c r="I114" s="16">
        <v>2903</v>
      </c>
      <c r="J114" s="16" t="s">
        <v>21</v>
      </c>
      <c r="K114" s="16">
        <v>1107</v>
      </c>
      <c r="L114" s="16">
        <v>1796</v>
      </c>
      <c r="M114" s="16" t="e">
        <v>#N/A</v>
      </c>
      <c r="N114" s="16">
        <f>DATEDIF(P114,Q114,"y")</f>
        <v>0</v>
      </c>
      <c r="O114" s="17" t="s">
        <v>715</v>
      </c>
    </row>
    <row r="115" spans="1:15" s="8" customFormat="1" x14ac:dyDescent="0.2">
      <c r="A115" s="21" t="s">
        <v>168</v>
      </c>
      <c r="B115" s="21" t="s">
        <v>169</v>
      </c>
      <c r="C115" s="21" t="s">
        <v>128</v>
      </c>
      <c r="D115" s="21">
        <v>1703</v>
      </c>
      <c r="E115" s="21" t="s">
        <v>129</v>
      </c>
      <c r="F115" s="37" t="s">
        <v>596</v>
      </c>
      <c r="G115" s="24" t="s">
        <v>168</v>
      </c>
      <c r="H115" s="38" t="s">
        <v>129</v>
      </c>
      <c r="I115" s="16">
        <v>1038</v>
      </c>
      <c r="J115" s="16" t="s">
        <v>21</v>
      </c>
      <c r="K115" s="16">
        <v>415</v>
      </c>
      <c r="L115" s="16">
        <v>623</v>
      </c>
      <c r="M115" s="16">
        <v>0</v>
      </c>
      <c r="N115" s="16" t="s">
        <v>40</v>
      </c>
      <c r="O115" s="17" t="s">
        <v>716</v>
      </c>
    </row>
    <row r="116" spans="1:15" s="8" customFormat="1" x14ac:dyDescent="0.2">
      <c r="A116" s="21" t="s">
        <v>323</v>
      </c>
      <c r="B116" s="21" t="s">
        <v>324</v>
      </c>
      <c r="C116" s="21" t="s">
        <v>132</v>
      </c>
      <c r="D116" s="21">
        <v>1740</v>
      </c>
      <c r="E116" s="21" t="s">
        <v>129</v>
      </c>
      <c r="F116" s="37" t="s">
        <v>925</v>
      </c>
      <c r="G116" s="24" t="s">
        <v>323</v>
      </c>
      <c r="H116" s="38" t="s">
        <v>129</v>
      </c>
      <c r="I116" s="16">
        <v>1970</v>
      </c>
      <c r="J116" s="16" t="s">
        <v>21</v>
      </c>
      <c r="K116" s="16">
        <v>690</v>
      </c>
      <c r="L116" s="16">
        <v>1280</v>
      </c>
      <c r="M116" s="16" t="e">
        <v>#N/A</v>
      </c>
      <c r="N116" s="16">
        <f>DATEDIF(P116,Q116,"y")</f>
        <v>0</v>
      </c>
      <c r="O116" s="17" t="s">
        <v>717</v>
      </c>
    </row>
    <row r="117" spans="1:15" s="8" customFormat="1" x14ac:dyDescent="0.2">
      <c r="A117" s="21" t="s">
        <v>354</v>
      </c>
      <c r="B117" s="21" t="s">
        <v>355</v>
      </c>
      <c r="C117" s="21" t="s">
        <v>356</v>
      </c>
      <c r="D117" s="21">
        <v>22030</v>
      </c>
      <c r="E117" s="21" t="s">
        <v>30</v>
      </c>
      <c r="F117" s="37" t="s">
        <v>779</v>
      </c>
      <c r="G117" s="24" t="s">
        <v>354</v>
      </c>
      <c r="H117" s="38" t="s">
        <v>30</v>
      </c>
      <c r="I117" s="16">
        <v>1813</v>
      </c>
      <c r="J117" s="16" t="s">
        <v>21</v>
      </c>
      <c r="K117" s="16">
        <v>1481</v>
      </c>
      <c r="L117" s="16">
        <v>332</v>
      </c>
      <c r="M117" s="16" t="e">
        <v>#N/A</v>
      </c>
      <c r="N117" s="16">
        <f>DATEDIF(P117,Q117,"y")</f>
        <v>0</v>
      </c>
      <c r="O117" s="17" t="s">
        <v>126</v>
      </c>
    </row>
    <row r="118" spans="1:15" s="13" customFormat="1" x14ac:dyDescent="0.2">
      <c r="A118" s="21" t="s">
        <v>239</v>
      </c>
      <c r="B118" s="21" t="s">
        <v>240</v>
      </c>
      <c r="C118" s="21" t="s">
        <v>241</v>
      </c>
      <c r="D118" s="21" t="s">
        <v>242</v>
      </c>
      <c r="E118" s="21" t="s">
        <v>62</v>
      </c>
      <c r="F118" s="37" t="s">
        <v>592</v>
      </c>
      <c r="G118" s="24" t="s">
        <v>63</v>
      </c>
      <c r="H118" s="38" t="s">
        <v>62</v>
      </c>
      <c r="I118" s="16">
        <v>39</v>
      </c>
      <c r="J118" s="16" t="s">
        <v>491</v>
      </c>
      <c r="K118" s="16">
        <v>39</v>
      </c>
      <c r="L118" s="16">
        <v>0</v>
      </c>
      <c r="M118" s="16">
        <v>0</v>
      </c>
      <c r="N118" s="16">
        <f>DATEDIF(P118,Q118,"y")</f>
        <v>0</v>
      </c>
      <c r="O118" s="17">
        <v>0</v>
      </c>
    </row>
    <row r="119" spans="1:15" s="8" customFormat="1" x14ac:dyDescent="0.2">
      <c r="A119" s="21" t="s">
        <v>926</v>
      </c>
      <c r="B119" s="21" t="s">
        <v>927</v>
      </c>
      <c r="C119" s="21" t="s">
        <v>928</v>
      </c>
      <c r="D119" s="21">
        <v>300000</v>
      </c>
      <c r="E119" s="21" t="s">
        <v>80</v>
      </c>
      <c r="F119" s="37" t="s">
        <v>633</v>
      </c>
      <c r="G119" s="21" t="s">
        <v>767</v>
      </c>
      <c r="H119" s="38" t="s">
        <v>81</v>
      </c>
      <c r="I119" s="16">
        <v>2129</v>
      </c>
      <c r="J119" s="16" t="s">
        <v>491</v>
      </c>
      <c r="K119" s="16">
        <v>1908</v>
      </c>
      <c r="L119" s="16">
        <v>221</v>
      </c>
      <c r="M119" s="16" t="e">
        <v>#N/A</v>
      </c>
      <c r="N119" s="16">
        <f>DATEDIF(P119,Q119,"y")</f>
        <v>0</v>
      </c>
      <c r="O119" s="17" t="s">
        <v>1054</v>
      </c>
    </row>
    <row r="120" spans="1:15" s="8" customFormat="1" x14ac:dyDescent="0.2">
      <c r="A120" s="21" t="s">
        <v>929</v>
      </c>
      <c r="B120" s="21" t="s">
        <v>83</v>
      </c>
      <c r="C120" s="21" t="s">
        <v>84</v>
      </c>
      <c r="D120" s="21">
        <v>226014</v>
      </c>
      <c r="E120" s="21" t="s">
        <v>42</v>
      </c>
      <c r="F120" s="37" t="s">
        <v>596</v>
      </c>
      <c r="G120" s="21" t="s">
        <v>641</v>
      </c>
      <c r="H120" s="38" t="s">
        <v>42</v>
      </c>
      <c r="I120" s="16">
        <v>42</v>
      </c>
      <c r="J120" s="16" t="s">
        <v>21</v>
      </c>
      <c r="K120" s="16">
        <v>30</v>
      </c>
      <c r="L120" s="16">
        <v>12</v>
      </c>
      <c r="M120" s="16">
        <v>0</v>
      </c>
      <c r="N120" s="16" t="s">
        <v>40</v>
      </c>
      <c r="O120" s="17" t="s">
        <v>22</v>
      </c>
    </row>
    <row r="121" spans="1:15" s="8" customFormat="1" x14ac:dyDescent="0.2">
      <c r="A121" s="21" t="s">
        <v>930</v>
      </c>
      <c r="B121" s="21" t="s">
        <v>931</v>
      </c>
      <c r="C121" s="21" t="s">
        <v>84</v>
      </c>
      <c r="D121" s="21">
        <v>226400</v>
      </c>
      <c r="E121" s="21" t="s">
        <v>42</v>
      </c>
      <c r="F121" s="21" t="s">
        <v>607</v>
      </c>
      <c r="G121" s="21" t="s">
        <v>85</v>
      </c>
      <c r="H121" s="21" t="s">
        <v>28</v>
      </c>
      <c r="I121" s="16">
        <v>35</v>
      </c>
      <c r="J121" s="16" t="s">
        <v>21</v>
      </c>
      <c r="K121" s="16">
        <v>29</v>
      </c>
      <c r="L121" s="16">
        <v>6</v>
      </c>
      <c r="M121" s="16" t="e">
        <v>#N/A</v>
      </c>
      <c r="N121" s="16" t="s">
        <v>40</v>
      </c>
      <c r="O121" s="17" t="s">
        <v>1055</v>
      </c>
    </row>
    <row r="122" spans="1:15" s="8" customFormat="1" x14ac:dyDescent="0.2">
      <c r="A122" s="21" t="s">
        <v>360</v>
      </c>
      <c r="B122" s="21" t="s">
        <v>361</v>
      </c>
      <c r="C122" s="21" t="s">
        <v>128</v>
      </c>
      <c r="D122" s="21">
        <v>1341</v>
      </c>
      <c r="E122" s="21" t="s">
        <v>129</v>
      </c>
      <c r="F122" s="37" t="s">
        <v>863</v>
      </c>
      <c r="G122" s="17" t="s">
        <v>360</v>
      </c>
      <c r="H122" s="38" t="s">
        <v>129</v>
      </c>
      <c r="I122" s="16">
        <v>3298</v>
      </c>
      <c r="J122" s="16" t="s">
        <v>21</v>
      </c>
      <c r="K122" s="16">
        <v>2308</v>
      </c>
      <c r="L122" s="16">
        <v>990</v>
      </c>
      <c r="M122" s="16" t="e">
        <v>#N/A</v>
      </c>
      <c r="N122" s="16">
        <f>DATEDIF(P122,Q122,"y")</f>
        <v>0</v>
      </c>
      <c r="O122" s="17" t="s">
        <v>718</v>
      </c>
    </row>
    <row r="123" spans="1:15" s="13" customFormat="1" x14ac:dyDescent="0.2">
      <c r="A123" s="21" t="s">
        <v>352</v>
      </c>
      <c r="B123" s="21" t="s">
        <v>353</v>
      </c>
      <c r="C123" s="21" t="s">
        <v>29</v>
      </c>
      <c r="D123" s="21">
        <v>34773</v>
      </c>
      <c r="E123" s="21" t="s">
        <v>30</v>
      </c>
      <c r="F123" s="37" t="s">
        <v>932</v>
      </c>
      <c r="G123" s="24" t="s">
        <v>352</v>
      </c>
      <c r="H123" s="38" t="s">
        <v>30</v>
      </c>
      <c r="I123" s="16">
        <v>131</v>
      </c>
      <c r="J123" s="16" t="s">
        <v>21</v>
      </c>
      <c r="K123" s="16">
        <v>60</v>
      </c>
      <c r="L123" s="16">
        <v>71</v>
      </c>
      <c r="M123" s="16" t="e">
        <v>#N/A</v>
      </c>
      <c r="N123" s="16">
        <f>DATEDIF(P123,Q123,"y")</f>
        <v>0</v>
      </c>
      <c r="O123" s="17" t="s">
        <v>719</v>
      </c>
    </row>
    <row r="124" spans="1:15" s="8" customFormat="1" x14ac:dyDescent="0.2">
      <c r="A124" s="38" t="s">
        <v>86</v>
      </c>
      <c r="B124" s="38" t="s">
        <v>87</v>
      </c>
      <c r="C124" s="38" t="s">
        <v>88</v>
      </c>
      <c r="D124" s="37">
        <v>519000</v>
      </c>
      <c r="E124" s="38" t="s">
        <v>42</v>
      </c>
      <c r="F124" s="37" t="s">
        <v>596</v>
      </c>
      <c r="G124" s="24" t="s">
        <v>89</v>
      </c>
      <c r="H124" s="38" t="s">
        <v>90</v>
      </c>
      <c r="I124" s="16">
        <v>295</v>
      </c>
      <c r="J124" s="16" t="s">
        <v>21</v>
      </c>
      <c r="K124" s="16">
        <v>205</v>
      </c>
      <c r="L124" s="16">
        <v>90</v>
      </c>
      <c r="M124" s="16">
        <v>0</v>
      </c>
      <c r="N124" s="16" t="s">
        <v>40</v>
      </c>
      <c r="O124" s="17" t="s">
        <v>277</v>
      </c>
    </row>
    <row r="125" spans="1:15" s="8" customFormat="1" x14ac:dyDescent="0.2">
      <c r="A125" s="21" t="s">
        <v>295</v>
      </c>
      <c r="B125" s="21" t="s">
        <v>296</v>
      </c>
      <c r="C125" s="21" t="s">
        <v>297</v>
      </c>
      <c r="D125" s="21">
        <v>315324</v>
      </c>
      <c r="E125" s="21" t="s">
        <v>42</v>
      </c>
      <c r="F125" s="37" t="s">
        <v>607</v>
      </c>
      <c r="G125" s="17" t="s">
        <v>294</v>
      </c>
      <c r="H125" s="38" t="s">
        <v>42</v>
      </c>
      <c r="I125" s="16">
        <v>25</v>
      </c>
      <c r="J125" s="16" t="s">
        <v>21</v>
      </c>
      <c r="K125" s="16">
        <v>19</v>
      </c>
      <c r="L125" s="16">
        <v>6</v>
      </c>
      <c r="M125" s="16" t="e">
        <v>#N/A</v>
      </c>
      <c r="N125" s="16">
        <f>DATEDIF(P125,Q125,"y")</f>
        <v>0</v>
      </c>
      <c r="O125" s="17" t="s">
        <v>43</v>
      </c>
    </row>
    <row r="126" spans="1:15" s="8" customFormat="1" x14ac:dyDescent="0.2">
      <c r="A126" s="21" t="s">
        <v>933</v>
      </c>
      <c r="B126" s="21" t="s">
        <v>934</v>
      </c>
      <c r="C126" s="21" t="s">
        <v>91</v>
      </c>
      <c r="D126" s="21">
        <v>315176</v>
      </c>
      <c r="E126" s="21" t="s">
        <v>42</v>
      </c>
      <c r="F126" s="37" t="s">
        <v>935</v>
      </c>
      <c r="G126" s="24" t="s">
        <v>936</v>
      </c>
      <c r="H126" s="38" t="s">
        <v>42</v>
      </c>
      <c r="I126" s="16">
        <v>151</v>
      </c>
      <c r="J126" s="16" t="s">
        <v>21</v>
      </c>
      <c r="K126" s="16">
        <v>118</v>
      </c>
      <c r="L126" s="16">
        <v>33</v>
      </c>
      <c r="M126" s="16" t="e">
        <v>#N/A</v>
      </c>
      <c r="N126" s="16" t="s">
        <v>40</v>
      </c>
      <c r="O126" s="17" t="s">
        <v>1056</v>
      </c>
    </row>
    <row r="127" spans="1:15" s="8" customFormat="1" x14ac:dyDescent="0.2">
      <c r="A127" s="21" t="s">
        <v>92</v>
      </c>
      <c r="B127" s="21" t="s">
        <v>93</v>
      </c>
      <c r="C127" s="21" t="s">
        <v>91</v>
      </c>
      <c r="D127" s="21">
        <v>315111</v>
      </c>
      <c r="E127" s="21" t="s">
        <v>42</v>
      </c>
      <c r="F127" s="37" t="s">
        <v>937</v>
      </c>
      <c r="G127" s="17" t="s">
        <v>267</v>
      </c>
      <c r="H127" s="38" t="s">
        <v>28</v>
      </c>
      <c r="I127" s="16">
        <v>102</v>
      </c>
      <c r="J127" s="16" t="s">
        <v>21</v>
      </c>
      <c r="K127" s="16">
        <v>65</v>
      </c>
      <c r="L127" s="16">
        <v>37</v>
      </c>
      <c r="M127" s="16">
        <v>0</v>
      </c>
      <c r="N127" s="16" t="s">
        <v>40</v>
      </c>
      <c r="O127" s="17" t="s">
        <v>22</v>
      </c>
    </row>
    <row r="128" spans="1:15" s="8" customFormat="1" x14ac:dyDescent="0.2">
      <c r="A128" s="21" t="s">
        <v>272</v>
      </c>
      <c r="B128" s="21" t="s">
        <v>938</v>
      </c>
      <c r="C128" s="21" t="s">
        <v>91</v>
      </c>
      <c r="D128" s="21">
        <v>315177</v>
      </c>
      <c r="E128" s="21" t="s">
        <v>42</v>
      </c>
      <c r="F128" s="37" t="s">
        <v>749</v>
      </c>
      <c r="G128" s="17" t="s">
        <v>272</v>
      </c>
      <c r="H128" s="38" t="s">
        <v>42</v>
      </c>
      <c r="I128" s="16">
        <v>135</v>
      </c>
      <c r="J128" s="16" t="s">
        <v>21</v>
      </c>
      <c r="K128" s="16">
        <v>90</v>
      </c>
      <c r="L128" s="16">
        <v>45</v>
      </c>
      <c r="M128" s="16">
        <v>0</v>
      </c>
      <c r="N128" s="16" t="s">
        <v>40</v>
      </c>
      <c r="O128" s="17" t="s">
        <v>1057</v>
      </c>
    </row>
    <row r="129" spans="1:15" s="8" customFormat="1" x14ac:dyDescent="0.2">
      <c r="A129" s="21" t="s">
        <v>939</v>
      </c>
      <c r="B129" s="21" t="s">
        <v>940</v>
      </c>
      <c r="C129" s="21" t="s">
        <v>91</v>
      </c>
      <c r="D129" s="21">
        <v>315000</v>
      </c>
      <c r="E129" s="21" t="s">
        <v>42</v>
      </c>
      <c r="F129" s="21" t="s">
        <v>941</v>
      </c>
      <c r="G129" s="21" t="s">
        <v>942</v>
      </c>
      <c r="H129" s="37" t="s">
        <v>42</v>
      </c>
      <c r="I129" s="16">
        <v>420</v>
      </c>
      <c r="J129" s="16" t="s">
        <v>21</v>
      </c>
      <c r="K129" s="16">
        <v>284</v>
      </c>
      <c r="L129" s="16">
        <v>136</v>
      </c>
      <c r="M129" s="16" t="e">
        <v>#N/A</v>
      </c>
      <c r="N129" s="16" t="s">
        <v>40</v>
      </c>
      <c r="O129" s="17" t="s">
        <v>1058</v>
      </c>
    </row>
    <row r="130" spans="1:15" s="8" customFormat="1" x14ac:dyDescent="0.2">
      <c r="A130" s="21" t="s">
        <v>273</v>
      </c>
      <c r="B130" s="21" t="s">
        <v>274</v>
      </c>
      <c r="C130" s="21" t="s">
        <v>91</v>
      </c>
      <c r="D130" s="21">
        <v>315800</v>
      </c>
      <c r="E130" s="21" t="s">
        <v>42</v>
      </c>
      <c r="F130" s="37" t="s">
        <v>597</v>
      </c>
      <c r="G130" s="24" t="s">
        <v>273</v>
      </c>
      <c r="H130" s="38" t="s">
        <v>42</v>
      </c>
      <c r="I130" s="16">
        <v>241</v>
      </c>
      <c r="J130" s="16" t="s">
        <v>21</v>
      </c>
      <c r="K130" s="16">
        <v>181</v>
      </c>
      <c r="L130" s="16">
        <v>60</v>
      </c>
      <c r="M130" s="16">
        <v>0</v>
      </c>
      <c r="N130" s="16" t="s">
        <v>40</v>
      </c>
      <c r="O130" s="17" t="s">
        <v>720</v>
      </c>
    </row>
    <row r="131" spans="1:15" s="8" customFormat="1" x14ac:dyDescent="0.2">
      <c r="A131" s="21" t="s">
        <v>642</v>
      </c>
      <c r="B131" s="21" t="s">
        <v>643</v>
      </c>
      <c r="C131" s="21" t="s">
        <v>91</v>
      </c>
      <c r="D131" s="21">
        <v>315111</v>
      </c>
      <c r="E131" s="21" t="s">
        <v>42</v>
      </c>
      <c r="F131" s="37" t="s">
        <v>937</v>
      </c>
      <c r="G131" s="24" t="s">
        <v>267</v>
      </c>
      <c r="H131" s="38" t="s">
        <v>28</v>
      </c>
      <c r="I131" s="16">
        <v>169</v>
      </c>
      <c r="J131" s="16" t="s">
        <v>21</v>
      </c>
      <c r="K131" s="16">
        <v>123</v>
      </c>
      <c r="L131" s="16">
        <v>46</v>
      </c>
      <c r="M131" s="16">
        <v>0</v>
      </c>
      <c r="N131" s="16" t="s">
        <v>40</v>
      </c>
      <c r="O131" s="17" t="s">
        <v>721</v>
      </c>
    </row>
    <row r="132" spans="1:15" s="8" customFormat="1" x14ac:dyDescent="0.2">
      <c r="A132" s="21" t="s">
        <v>250</v>
      </c>
      <c r="B132" s="21" t="s">
        <v>251</v>
      </c>
      <c r="C132" s="21" t="s">
        <v>132</v>
      </c>
      <c r="D132" s="21">
        <v>1346</v>
      </c>
      <c r="E132" s="21" t="s">
        <v>129</v>
      </c>
      <c r="F132" s="37" t="s">
        <v>749</v>
      </c>
      <c r="G132" s="24" t="s">
        <v>250</v>
      </c>
      <c r="H132" s="38" t="s">
        <v>129</v>
      </c>
      <c r="I132" s="16">
        <v>3550</v>
      </c>
      <c r="J132" s="16" t="s">
        <v>21</v>
      </c>
      <c r="K132" s="16">
        <v>1420</v>
      </c>
      <c r="L132" s="16">
        <v>2130</v>
      </c>
      <c r="M132" s="16">
        <v>0</v>
      </c>
      <c r="N132" s="16">
        <f>DATEDIF(P132,Q132,"y")</f>
        <v>0</v>
      </c>
      <c r="O132" s="17" t="s">
        <v>722</v>
      </c>
    </row>
    <row r="133" spans="1:15" s="8" customFormat="1" x14ac:dyDescent="0.2">
      <c r="A133" s="21" t="s">
        <v>95</v>
      </c>
      <c r="B133" s="21" t="s">
        <v>96</v>
      </c>
      <c r="C133" s="21" t="s">
        <v>33</v>
      </c>
      <c r="D133" s="21">
        <v>641666</v>
      </c>
      <c r="E133" s="21" t="s">
        <v>18</v>
      </c>
      <c r="F133" s="21" t="s">
        <v>644</v>
      </c>
      <c r="G133" s="21" t="s">
        <v>19</v>
      </c>
      <c r="H133" s="21" t="s">
        <v>20</v>
      </c>
      <c r="I133" s="16">
        <v>138</v>
      </c>
      <c r="J133" s="16" t="s">
        <v>21</v>
      </c>
      <c r="K133" s="16">
        <v>78</v>
      </c>
      <c r="L133" s="16">
        <v>60</v>
      </c>
      <c r="M133" s="16">
        <v>0</v>
      </c>
      <c r="N133" s="16">
        <f>DATEDIF(P133,Q133,"y")</f>
        <v>0</v>
      </c>
      <c r="O133" s="17" t="s">
        <v>723</v>
      </c>
    </row>
    <row r="134" spans="1:15" s="8" customFormat="1" x14ac:dyDescent="0.2">
      <c r="A134" s="21" t="s">
        <v>170</v>
      </c>
      <c r="B134" s="21" t="s">
        <v>171</v>
      </c>
      <c r="C134" s="21" t="s">
        <v>29</v>
      </c>
      <c r="D134" s="21">
        <v>34310</v>
      </c>
      <c r="E134" s="21" t="s">
        <v>30</v>
      </c>
      <c r="F134" s="37" t="s">
        <v>749</v>
      </c>
      <c r="G134" s="41" t="s">
        <v>170</v>
      </c>
      <c r="H134" s="38" t="s">
        <v>30</v>
      </c>
      <c r="I134" s="16">
        <v>266</v>
      </c>
      <c r="J134" s="16" t="s">
        <v>21</v>
      </c>
      <c r="K134" s="16">
        <v>138</v>
      </c>
      <c r="L134" s="16">
        <v>128</v>
      </c>
      <c r="M134" s="16">
        <v>0</v>
      </c>
      <c r="N134" s="16">
        <f>DATEDIF(P134,Q134,"y")</f>
        <v>0</v>
      </c>
      <c r="O134" s="17" t="s">
        <v>724</v>
      </c>
    </row>
    <row r="135" spans="1:15" s="8" customFormat="1" x14ac:dyDescent="0.2">
      <c r="A135" s="21" t="s">
        <v>172</v>
      </c>
      <c r="B135" s="21" t="s">
        <v>173</v>
      </c>
      <c r="C135" s="21" t="s">
        <v>174</v>
      </c>
      <c r="D135" s="21">
        <v>16245</v>
      </c>
      <c r="E135" s="21" t="s">
        <v>30</v>
      </c>
      <c r="F135" s="37" t="s">
        <v>592</v>
      </c>
      <c r="G135" s="41" t="s">
        <v>172</v>
      </c>
      <c r="H135" s="38" t="s">
        <v>30</v>
      </c>
      <c r="I135" s="16">
        <v>363</v>
      </c>
      <c r="J135" s="16" t="s">
        <v>21</v>
      </c>
      <c r="K135" s="16">
        <v>250</v>
      </c>
      <c r="L135" s="16">
        <v>113</v>
      </c>
      <c r="M135" s="16">
        <v>0</v>
      </c>
      <c r="N135" s="16" t="s">
        <v>40</v>
      </c>
      <c r="O135" s="17" t="s">
        <v>725</v>
      </c>
    </row>
    <row r="136" spans="1:15" s="8" customFormat="1" x14ac:dyDescent="0.2">
      <c r="A136" s="21" t="s">
        <v>256</v>
      </c>
      <c r="B136" s="21" t="s">
        <v>257</v>
      </c>
      <c r="C136" s="21" t="s">
        <v>258</v>
      </c>
      <c r="D136" s="21">
        <v>4223</v>
      </c>
      <c r="E136" s="21" t="s">
        <v>129</v>
      </c>
      <c r="F136" s="37" t="s">
        <v>598</v>
      </c>
      <c r="G136" s="17" t="s">
        <v>256</v>
      </c>
      <c r="H136" s="38" t="s">
        <v>129</v>
      </c>
      <c r="I136" s="16">
        <v>10808</v>
      </c>
      <c r="J136" s="16" t="s">
        <v>21</v>
      </c>
      <c r="K136" s="16">
        <v>3497</v>
      </c>
      <c r="L136" s="16">
        <v>7311</v>
      </c>
      <c r="M136" s="16">
        <v>0</v>
      </c>
      <c r="N136" s="16">
        <f>DATEDIF(P136,Q136,"y")</f>
        <v>0</v>
      </c>
      <c r="O136" s="17" t="s">
        <v>726</v>
      </c>
    </row>
    <row r="137" spans="1:15" s="8" customFormat="1" x14ac:dyDescent="0.2">
      <c r="A137" s="21" t="s">
        <v>175</v>
      </c>
      <c r="B137" s="21" t="s">
        <v>176</v>
      </c>
      <c r="C137" s="21" t="s">
        <v>177</v>
      </c>
      <c r="D137" s="21" t="s">
        <v>178</v>
      </c>
      <c r="E137" s="21" t="s">
        <v>149</v>
      </c>
      <c r="F137" s="37" t="s">
        <v>749</v>
      </c>
      <c r="G137" s="24" t="s">
        <v>175</v>
      </c>
      <c r="H137" s="38" t="s">
        <v>149</v>
      </c>
      <c r="I137" s="16">
        <v>53</v>
      </c>
      <c r="J137" s="16" t="s">
        <v>491</v>
      </c>
      <c r="K137" s="16">
        <v>52</v>
      </c>
      <c r="L137" s="16">
        <v>1</v>
      </c>
      <c r="M137" s="16">
        <v>0</v>
      </c>
      <c r="N137" s="16" t="s">
        <v>40</v>
      </c>
      <c r="O137" s="17" t="s">
        <v>82</v>
      </c>
    </row>
    <row r="138" spans="1:15" s="8" customFormat="1" x14ac:dyDescent="0.2">
      <c r="A138" s="21" t="s">
        <v>179</v>
      </c>
      <c r="B138" s="21" t="s">
        <v>180</v>
      </c>
      <c r="C138" s="21" t="s">
        <v>132</v>
      </c>
      <c r="D138" s="21">
        <v>1704</v>
      </c>
      <c r="E138" s="21" t="s">
        <v>129</v>
      </c>
      <c r="F138" s="37" t="s">
        <v>749</v>
      </c>
      <c r="G138" s="24" t="s">
        <v>179</v>
      </c>
      <c r="H138" s="38" t="s">
        <v>129</v>
      </c>
      <c r="I138" s="16">
        <v>350</v>
      </c>
      <c r="J138" s="16" t="s">
        <v>21</v>
      </c>
      <c r="K138" s="16">
        <v>217</v>
      </c>
      <c r="L138" s="16">
        <v>133</v>
      </c>
      <c r="M138" s="16">
        <v>0</v>
      </c>
      <c r="N138" s="16" t="s">
        <v>40</v>
      </c>
      <c r="O138" s="17" t="s">
        <v>727</v>
      </c>
    </row>
    <row r="139" spans="1:15" s="8" customFormat="1" x14ac:dyDescent="0.2">
      <c r="A139" s="21" t="s">
        <v>182</v>
      </c>
      <c r="B139" s="21" t="s">
        <v>183</v>
      </c>
      <c r="C139" s="21" t="s">
        <v>132</v>
      </c>
      <c r="D139" s="21">
        <v>1704</v>
      </c>
      <c r="E139" s="21" t="s">
        <v>129</v>
      </c>
      <c r="F139" s="37" t="s">
        <v>592</v>
      </c>
      <c r="G139" s="17" t="s">
        <v>182</v>
      </c>
      <c r="H139" s="38" t="s">
        <v>129</v>
      </c>
      <c r="I139" s="16">
        <v>755</v>
      </c>
      <c r="J139" s="16" t="s">
        <v>21</v>
      </c>
      <c r="K139" s="16">
        <v>531</v>
      </c>
      <c r="L139" s="16">
        <v>224</v>
      </c>
      <c r="M139" s="16">
        <v>0</v>
      </c>
      <c r="N139" s="16">
        <f>DATEDIF(P139,Q139,"y")</f>
        <v>0</v>
      </c>
      <c r="O139" s="17" t="s">
        <v>181</v>
      </c>
    </row>
    <row r="140" spans="1:15" s="8" customFormat="1" x14ac:dyDescent="0.2">
      <c r="A140" s="21" t="s">
        <v>184</v>
      </c>
      <c r="B140" s="21" t="s">
        <v>185</v>
      </c>
      <c r="C140" s="21" t="s">
        <v>33</v>
      </c>
      <c r="D140" s="21">
        <v>641652</v>
      </c>
      <c r="E140" s="21" t="s">
        <v>18</v>
      </c>
      <c r="F140" s="21" t="s">
        <v>749</v>
      </c>
      <c r="G140" s="21" t="s">
        <v>19</v>
      </c>
      <c r="H140" s="21" t="s">
        <v>20</v>
      </c>
      <c r="I140" s="16">
        <v>240</v>
      </c>
      <c r="J140" s="16" t="s">
        <v>21</v>
      </c>
      <c r="K140" s="16">
        <v>66</v>
      </c>
      <c r="L140" s="16">
        <v>174</v>
      </c>
      <c r="M140" s="16">
        <v>0</v>
      </c>
      <c r="N140" s="16">
        <f>DATEDIF(P140,Q140,"y")</f>
        <v>0</v>
      </c>
      <c r="O140" s="17" t="s">
        <v>728</v>
      </c>
    </row>
    <row r="141" spans="1:15" s="8" customFormat="1" x14ac:dyDescent="0.2">
      <c r="A141" s="21" t="s">
        <v>943</v>
      </c>
      <c r="B141" s="21" t="s">
        <v>944</v>
      </c>
      <c r="C141" s="21" t="s">
        <v>339</v>
      </c>
      <c r="D141" s="21">
        <v>2240</v>
      </c>
      <c r="E141" s="21" t="s">
        <v>129</v>
      </c>
      <c r="F141" s="21" t="s">
        <v>945</v>
      </c>
      <c r="G141" s="21" t="s">
        <v>19</v>
      </c>
      <c r="H141" s="21" t="s">
        <v>20</v>
      </c>
      <c r="I141" s="16">
        <v>5925</v>
      </c>
      <c r="J141" s="16" t="s">
        <v>21</v>
      </c>
      <c r="K141" s="16">
        <v>2132</v>
      </c>
      <c r="L141" s="16">
        <v>3793</v>
      </c>
      <c r="M141" s="16" t="e">
        <v>#N/A</v>
      </c>
      <c r="N141" s="16">
        <v>1</v>
      </c>
      <c r="O141" s="17" t="s">
        <v>1059</v>
      </c>
    </row>
    <row r="142" spans="1:15" s="8" customFormat="1" x14ac:dyDescent="0.2">
      <c r="A142" s="38" t="s">
        <v>646</v>
      </c>
      <c r="B142" s="21" t="s">
        <v>647</v>
      </c>
      <c r="C142" s="21" t="s">
        <v>648</v>
      </c>
      <c r="D142" s="21">
        <v>14017</v>
      </c>
      <c r="E142" s="21" t="s">
        <v>97</v>
      </c>
      <c r="F142" s="37" t="s">
        <v>779</v>
      </c>
      <c r="G142" s="24" t="s">
        <v>39</v>
      </c>
      <c r="H142" s="38" t="s">
        <v>38</v>
      </c>
      <c r="I142" s="16">
        <v>317</v>
      </c>
      <c r="J142" s="16" t="s">
        <v>156</v>
      </c>
      <c r="K142" s="16">
        <v>299</v>
      </c>
      <c r="L142" s="16">
        <v>18</v>
      </c>
      <c r="M142" s="16" t="e">
        <v>#N/A</v>
      </c>
      <c r="N142" s="16">
        <f>DATEDIF(P142,Q142,"y")</f>
        <v>0</v>
      </c>
      <c r="O142" s="17" t="s">
        <v>1060</v>
      </c>
    </row>
    <row r="143" spans="1:15" s="8" customFormat="1" x14ac:dyDescent="0.2">
      <c r="A143" s="21" t="s">
        <v>186</v>
      </c>
      <c r="B143" s="21" t="s">
        <v>187</v>
      </c>
      <c r="C143" s="21" t="s">
        <v>188</v>
      </c>
      <c r="D143" s="21">
        <v>55751</v>
      </c>
      <c r="E143" s="21" t="s">
        <v>73</v>
      </c>
      <c r="F143" s="37" t="s">
        <v>593</v>
      </c>
      <c r="G143" s="24" t="s">
        <v>186</v>
      </c>
      <c r="H143" s="38" t="s">
        <v>73</v>
      </c>
      <c r="I143" s="16">
        <v>1943</v>
      </c>
      <c r="J143" s="16" t="s">
        <v>21</v>
      </c>
      <c r="K143" s="16">
        <v>1783</v>
      </c>
      <c r="L143" s="16">
        <v>160</v>
      </c>
      <c r="M143" s="16">
        <v>0</v>
      </c>
      <c r="N143" s="16" t="s">
        <v>40</v>
      </c>
      <c r="O143" s="17" t="s">
        <v>189</v>
      </c>
    </row>
    <row r="144" spans="1:15" s="8" customFormat="1" x14ac:dyDescent="0.2">
      <c r="A144" s="21" t="s">
        <v>190</v>
      </c>
      <c r="B144" s="21" t="s">
        <v>191</v>
      </c>
      <c r="C144" s="21" t="s">
        <v>192</v>
      </c>
      <c r="D144" s="21">
        <v>57472</v>
      </c>
      <c r="E144" s="21" t="s">
        <v>73</v>
      </c>
      <c r="F144" s="37" t="s">
        <v>597</v>
      </c>
      <c r="G144" s="24" t="s">
        <v>190</v>
      </c>
      <c r="H144" s="38" t="s">
        <v>73</v>
      </c>
      <c r="I144" s="16">
        <v>795</v>
      </c>
      <c r="J144" s="16" t="s">
        <v>21</v>
      </c>
      <c r="K144" s="16">
        <v>642</v>
      </c>
      <c r="L144" s="16">
        <v>153</v>
      </c>
      <c r="M144" s="16">
        <v>0</v>
      </c>
      <c r="N144" s="16" t="s">
        <v>40</v>
      </c>
      <c r="O144" s="17" t="s">
        <v>193</v>
      </c>
    </row>
    <row r="145" spans="1:15" s="8" customFormat="1" x14ac:dyDescent="0.2">
      <c r="A145" s="21" t="s">
        <v>225</v>
      </c>
      <c r="B145" s="21" t="s">
        <v>650</v>
      </c>
      <c r="C145" s="21" t="s">
        <v>226</v>
      </c>
      <c r="D145" s="21">
        <v>45454</v>
      </c>
      <c r="E145" s="21" t="s">
        <v>73</v>
      </c>
      <c r="F145" s="37" t="s">
        <v>597</v>
      </c>
      <c r="G145" s="24" t="s">
        <v>227</v>
      </c>
      <c r="H145" s="38" t="s">
        <v>73</v>
      </c>
      <c r="I145" s="16">
        <v>2260</v>
      </c>
      <c r="J145" s="16" t="s">
        <v>21</v>
      </c>
      <c r="K145" s="16">
        <v>2114</v>
      </c>
      <c r="L145" s="16">
        <v>146</v>
      </c>
      <c r="M145" s="16">
        <v>0</v>
      </c>
      <c r="N145" s="16">
        <f>DATEDIF(P145,Q145,"y")</f>
        <v>0</v>
      </c>
      <c r="O145" s="17" t="s">
        <v>228</v>
      </c>
    </row>
    <row r="146" spans="1:15" s="8" customFormat="1" x14ac:dyDescent="0.2">
      <c r="A146" s="21" t="s">
        <v>194</v>
      </c>
      <c r="B146" s="21" t="s">
        <v>651</v>
      </c>
      <c r="C146" s="21" t="s">
        <v>195</v>
      </c>
      <c r="D146" s="21">
        <v>50661</v>
      </c>
      <c r="E146" s="21" t="s">
        <v>73</v>
      </c>
      <c r="F146" s="37" t="s">
        <v>652</v>
      </c>
      <c r="G146" s="24" t="s">
        <v>194</v>
      </c>
      <c r="H146" s="38" t="s">
        <v>73</v>
      </c>
      <c r="I146" s="16">
        <v>1959</v>
      </c>
      <c r="J146" s="16" t="s">
        <v>21</v>
      </c>
      <c r="K146" s="16">
        <v>1697</v>
      </c>
      <c r="L146" s="16">
        <v>262</v>
      </c>
      <c r="M146" s="16">
        <v>0</v>
      </c>
      <c r="N146" s="16" t="s">
        <v>40</v>
      </c>
      <c r="O146" s="17" t="s">
        <v>196</v>
      </c>
    </row>
    <row r="147" spans="1:15" s="8" customFormat="1" x14ac:dyDescent="0.2">
      <c r="A147" s="21" t="s">
        <v>70</v>
      </c>
      <c r="B147" s="21" t="s">
        <v>71</v>
      </c>
      <c r="C147" s="21" t="s">
        <v>72</v>
      </c>
      <c r="D147" s="21">
        <v>45453</v>
      </c>
      <c r="E147" s="21" t="s">
        <v>73</v>
      </c>
      <c r="F147" s="37" t="s">
        <v>596</v>
      </c>
      <c r="G147" s="21" t="s">
        <v>74</v>
      </c>
      <c r="H147" s="38" t="s">
        <v>28</v>
      </c>
      <c r="I147" s="16">
        <v>15082</v>
      </c>
      <c r="J147" s="16" t="s">
        <v>21</v>
      </c>
      <c r="K147" s="16">
        <v>12142</v>
      </c>
      <c r="L147" s="16">
        <v>2940</v>
      </c>
      <c r="M147" s="16">
        <v>0</v>
      </c>
      <c r="N147" s="16" t="s">
        <v>40</v>
      </c>
      <c r="O147" s="17" t="s">
        <v>729</v>
      </c>
    </row>
    <row r="148" spans="1:15" s="8" customFormat="1" x14ac:dyDescent="0.2">
      <c r="A148" s="21" t="s">
        <v>197</v>
      </c>
      <c r="B148" s="21" t="s">
        <v>198</v>
      </c>
      <c r="C148" s="21" t="s">
        <v>195</v>
      </c>
      <c r="D148" s="21">
        <v>50552</v>
      </c>
      <c r="E148" s="21" t="s">
        <v>73</v>
      </c>
      <c r="F148" s="37" t="s">
        <v>592</v>
      </c>
      <c r="G148" s="24" t="s">
        <v>197</v>
      </c>
      <c r="H148" s="38" t="s">
        <v>73</v>
      </c>
      <c r="I148" s="16">
        <v>4479</v>
      </c>
      <c r="J148" s="16" t="s">
        <v>64</v>
      </c>
      <c r="K148" s="16">
        <v>3208</v>
      </c>
      <c r="L148" s="16">
        <v>1271</v>
      </c>
      <c r="M148" s="16">
        <v>0</v>
      </c>
      <c r="N148" s="16">
        <f>DATEDIF(P148,Q148,"y")</f>
        <v>0</v>
      </c>
      <c r="O148" s="17" t="s">
        <v>1061</v>
      </c>
    </row>
    <row r="149" spans="1:15" s="8" customFormat="1" x14ac:dyDescent="0.2">
      <c r="A149" s="21" t="s">
        <v>289</v>
      </c>
      <c r="B149" s="21" t="s">
        <v>653</v>
      </c>
      <c r="C149" s="21" t="s">
        <v>290</v>
      </c>
      <c r="D149" s="21">
        <v>57773</v>
      </c>
      <c r="E149" s="21" t="s">
        <v>73</v>
      </c>
      <c r="F149" s="37" t="s">
        <v>749</v>
      </c>
      <c r="G149" s="24" t="s">
        <v>289</v>
      </c>
      <c r="H149" s="38" t="s">
        <v>73</v>
      </c>
      <c r="I149" s="16">
        <v>607</v>
      </c>
      <c r="J149" s="16" t="s">
        <v>21</v>
      </c>
      <c r="K149" s="16">
        <v>491</v>
      </c>
      <c r="L149" s="16">
        <v>116</v>
      </c>
      <c r="M149" s="16">
        <v>0</v>
      </c>
      <c r="N149" s="16">
        <f>DATEDIF(P149,Q149,"y")</f>
        <v>0</v>
      </c>
      <c r="O149" s="17" t="s">
        <v>730</v>
      </c>
    </row>
    <row r="150" spans="1:15" s="8" customFormat="1" x14ac:dyDescent="0.2">
      <c r="A150" s="21" t="s">
        <v>269</v>
      </c>
      <c r="B150" s="21" t="s">
        <v>270</v>
      </c>
      <c r="C150" s="21" t="s">
        <v>271</v>
      </c>
      <c r="D150" s="21">
        <v>266107</v>
      </c>
      <c r="E150" s="21" t="s">
        <v>42</v>
      </c>
      <c r="F150" s="21" t="s">
        <v>592</v>
      </c>
      <c r="G150" s="21" t="s">
        <v>47</v>
      </c>
      <c r="H150" s="21" t="s">
        <v>42</v>
      </c>
      <c r="I150" s="16">
        <v>220</v>
      </c>
      <c r="J150" s="16" t="s">
        <v>21</v>
      </c>
      <c r="K150" s="16">
        <v>164</v>
      </c>
      <c r="L150" s="16">
        <v>56</v>
      </c>
      <c r="M150" s="16">
        <v>0</v>
      </c>
      <c r="N150" s="16">
        <f>DATEDIF(P150,Q150,"y")</f>
        <v>0</v>
      </c>
      <c r="O150" s="17" t="s">
        <v>731</v>
      </c>
    </row>
    <row r="151" spans="1:15" s="8" customFormat="1" x14ac:dyDescent="0.2">
      <c r="A151" s="21" t="s">
        <v>656</v>
      </c>
      <c r="B151" s="21" t="s">
        <v>657</v>
      </c>
      <c r="C151" s="21" t="s">
        <v>658</v>
      </c>
      <c r="D151" s="21">
        <v>60100</v>
      </c>
      <c r="E151" s="21" t="s">
        <v>30</v>
      </c>
      <c r="F151" s="37" t="s">
        <v>794</v>
      </c>
      <c r="G151" s="17" t="s">
        <v>654</v>
      </c>
      <c r="H151" s="38" t="s">
        <v>30</v>
      </c>
      <c r="I151" s="16">
        <v>368</v>
      </c>
      <c r="J151" s="16" t="s">
        <v>21</v>
      </c>
      <c r="K151" s="16">
        <v>250</v>
      </c>
      <c r="L151" s="16">
        <v>118</v>
      </c>
      <c r="M151" s="16" t="e">
        <v>#N/A</v>
      </c>
      <c r="N151" s="16">
        <f>DATEDIF(P151,Q151,"y")</f>
        <v>0</v>
      </c>
      <c r="O151" s="17">
        <v>0</v>
      </c>
    </row>
    <row r="152" spans="1:15" s="8" customFormat="1" x14ac:dyDescent="0.2">
      <c r="A152" s="21" t="s">
        <v>659</v>
      </c>
      <c r="B152" s="21" t="s">
        <v>660</v>
      </c>
      <c r="C152" s="21" t="s">
        <v>66</v>
      </c>
      <c r="D152" s="21">
        <v>201305</v>
      </c>
      <c r="E152" s="21" t="s">
        <v>18</v>
      </c>
      <c r="F152" s="21" t="s">
        <v>946</v>
      </c>
      <c r="G152" s="21" t="s">
        <v>19</v>
      </c>
      <c r="H152" s="21" t="s">
        <v>20</v>
      </c>
      <c r="I152" s="16">
        <v>1268</v>
      </c>
      <c r="J152" s="16" t="s">
        <v>21</v>
      </c>
      <c r="K152" s="16">
        <v>887</v>
      </c>
      <c r="L152" s="16">
        <v>381</v>
      </c>
      <c r="M152" s="16" t="e">
        <v>#N/A</v>
      </c>
      <c r="N152" s="16">
        <f>DATEDIF(P152,Q152,"y")</f>
        <v>0</v>
      </c>
      <c r="O152" s="17" t="s">
        <v>1062</v>
      </c>
    </row>
    <row r="153" spans="1:15" s="8" customFormat="1" x14ac:dyDescent="0.2">
      <c r="A153" s="21" t="s">
        <v>661</v>
      </c>
      <c r="B153" s="21" t="s">
        <v>662</v>
      </c>
      <c r="C153" s="21" t="s">
        <v>663</v>
      </c>
      <c r="D153" s="21">
        <v>122050</v>
      </c>
      <c r="E153" s="21" t="s">
        <v>18</v>
      </c>
      <c r="F153" s="21" t="s">
        <v>597</v>
      </c>
      <c r="G153" s="21" t="s">
        <v>19</v>
      </c>
      <c r="H153" s="21" t="s">
        <v>20</v>
      </c>
      <c r="I153" s="16">
        <v>1106</v>
      </c>
      <c r="J153" s="16" t="s">
        <v>21</v>
      </c>
      <c r="K153" s="16">
        <v>288</v>
      </c>
      <c r="L153" s="16">
        <v>818</v>
      </c>
      <c r="M153" s="16" t="e">
        <v>#N/A</v>
      </c>
      <c r="N153" s="16">
        <f>DATEDIF(P153,Q153,"y")</f>
        <v>0</v>
      </c>
      <c r="O153" s="17" t="s">
        <v>732</v>
      </c>
    </row>
    <row r="154" spans="1:15" s="8" customFormat="1" x14ac:dyDescent="0.2">
      <c r="A154" s="21" t="s">
        <v>35</v>
      </c>
      <c r="B154" s="21" t="s">
        <v>36</v>
      </c>
      <c r="C154" s="21" t="s">
        <v>37</v>
      </c>
      <c r="D154" s="21">
        <v>7692</v>
      </c>
      <c r="E154" s="21" t="s">
        <v>38</v>
      </c>
      <c r="F154" s="37" t="s">
        <v>947</v>
      </c>
      <c r="G154" s="24" t="s">
        <v>39</v>
      </c>
      <c r="H154" s="38" t="s">
        <v>38</v>
      </c>
      <c r="I154" s="16">
        <v>574</v>
      </c>
      <c r="J154" s="16" t="s">
        <v>21</v>
      </c>
      <c r="K154" s="16">
        <v>512</v>
      </c>
      <c r="L154" s="16">
        <v>62</v>
      </c>
      <c r="M154" s="16">
        <v>5</v>
      </c>
      <c r="N154" s="16" t="s">
        <v>40</v>
      </c>
      <c r="O154" s="17" t="s">
        <v>22</v>
      </c>
    </row>
    <row r="155" spans="1:15" s="8" customFormat="1" x14ac:dyDescent="0.2">
      <c r="A155" s="21" t="s">
        <v>102</v>
      </c>
      <c r="B155" s="21" t="s">
        <v>664</v>
      </c>
      <c r="C155" s="21" t="s">
        <v>665</v>
      </c>
      <c r="D155" s="21">
        <v>555300</v>
      </c>
      <c r="E155" s="21" t="s">
        <v>103</v>
      </c>
      <c r="F155" s="37" t="s">
        <v>607</v>
      </c>
      <c r="G155" s="17" t="s">
        <v>104</v>
      </c>
      <c r="H155" s="38" t="s">
        <v>98</v>
      </c>
      <c r="I155" s="16">
        <v>120</v>
      </c>
      <c r="J155" s="16" t="s">
        <v>21</v>
      </c>
      <c r="K155" s="16">
        <v>92</v>
      </c>
      <c r="L155" s="16">
        <v>28</v>
      </c>
      <c r="M155" s="16">
        <v>0</v>
      </c>
      <c r="N155" s="16" t="s">
        <v>40</v>
      </c>
      <c r="O155" s="17" t="s">
        <v>347</v>
      </c>
    </row>
    <row r="156" spans="1:15" s="8" customFormat="1" x14ac:dyDescent="0.2">
      <c r="A156" s="21" t="s">
        <v>666</v>
      </c>
      <c r="B156" s="21" t="s">
        <v>473</v>
      </c>
      <c r="C156" s="21" t="s">
        <v>135</v>
      </c>
      <c r="D156" s="21">
        <v>1430</v>
      </c>
      <c r="E156" s="21" t="s">
        <v>129</v>
      </c>
      <c r="F156" s="37" t="s">
        <v>598</v>
      </c>
      <c r="G156" s="24" t="s">
        <v>666</v>
      </c>
      <c r="H156" s="38" t="s">
        <v>129</v>
      </c>
      <c r="I156" s="16">
        <v>980</v>
      </c>
      <c r="J156" s="16" t="s">
        <v>21</v>
      </c>
      <c r="K156" s="16">
        <v>750</v>
      </c>
      <c r="L156" s="16">
        <v>230</v>
      </c>
      <c r="M156" s="16">
        <v>0</v>
      </c>
      <c r="N156" s="16">
        <f>DATEDIF(P156,Q156,"y")</f>
        <v>0</v>
      </c>
      <c r="O156" s="17" t="s">
        <v>733</v>
      </c>
    </row>
    <row r="157" spans="1:15" s="8" customFormat="1" x14ac:dyDescent="0.2">
      <c r="A157" s="21" t="s">
        <v>948</v>
      </c>
      <c r="B157" s="21" t="s">
        <v>949</v>
      </c>
      <c r="C157" s="21" t="s">
        <v>950</v>
      </c>
      <c r="D157" s="21">
        <v>440240</v>
      </c>
      <c r="E157" s="21" t="s">
        <v>103</v>
      </c>
      <c r="F157" s="21" t="s">
        <v>592</v>
      </c>
      <c r="G157" s="21" t="s">
        <v>948</v>
      </c>
      <c r="H157" s="21" t="s">
        <v>103</v>
      </c>
      <c r="I157" s="23">
        <v>263</v>
      </c>
      <c r="J157" s="16" t="s">
        <v>21</v>
      </c>
      <c r="K157" s="16">
        <v>48</v>
      </c>
      <c r="L157" s="16">
        <v>215</v>
      </c>
      <c r="M157" s="16" t="e">
        <v>#N/A</v>
      </c>
      <c r="N157" s="16">
        <f>DATEDIF(P157,Q157,"y")</f>
        <v>0</v>
      </c>
      <c r="O157" s="17" t="s">
        <v>1063</v>
      </c>
    </row>
    <row r="158" spans="1:15" s="8" customFormat="1" x14ac:dyDescent="0.2">
      <c r="A158" s="21" t="s">
        <v>951</v>
      </c>
      <c r="B158" s="21" t="s">
        <v>952</v>
      </c>
      <c r="C158" s="21" t="s">
        <v>953</v>
      </c>
      <c r="D158" s="21">
        <v>810307</v>
      </c>
      <c r="E158" s="21" t="s">
        <v>103</v>
      </c>
      <c r="F158" s="37" t="s">
        <v>954</v>
      </c>
      <c r="G158" s="37" t="s">
        <v>63</v>
      </c>
      <c r="H158" s="38" t="s">
        <v>62</v>
      </c>
      <c r="I158" s="16">
        <v>45</v>
      </c>
      <c r="J158" s="16" t="s">
        <v>21</v>
      </c>
      <c r="K158" s="16">
        <v>43</v>
      </c>
      <c r="L158" s="16">
        <v>2</v>
      </c>
      <c r="M158" s="16" t="e">
        <v>#N/A</v>
      </c>
      <c r="N158" s="16">
        <v>1</v>
      </c>
      <c r="O158" s="17">
        <v>0</v>
      </c>
    </row>
    <row r="159" spans="1:15" s="8" customFormat="1" x14ac:dyDescent="0.2">
      <c r="A159" s="21" t="s">
        <v>955</v>
      </c>
      <c r="B159" s="21" t="s">
        <v>956</v>
      </c>
      <c r="C159" s="21" t="s">
        <v>957</v>
      </c>
      <c r="D159" s="21">
        <v>274000</v>
      </c>
      <c r="E159" s="21" t="s">
        <v>42</v>
      </c>
      <c r="F159" s="37" t="s">
        <v>633</v>
      </c>
      <c r="G159" s="37" t="s">
        <v>216</v>
      </c>
      <c r="H159" s="38" t="s">
        <v>42</v>
      </c>
      <c r="I159" s="16">
        <v>342</v>
      </c>
      <c r="J159" s="16" t="s">
        <v>21</v>
      </c>
      <c r="K159" s="16">
        <v>306</v>
      </c>
      <c r="L159" s="16">
        <v>36</v>
      </c>
      <c r="M159" s="16" t="e">
        <v>#N/A</v>
      </c>
      <c r="N159" s="16">
        <v>1</v>
      </c>
      <c r="O159" s="17" t="s">
        <v>22</v>
      </c>
    </row>
    <row r="160" spans="1:15" s="8" customFormat="1" x14ac:dyDescent="0.2">
      <c r="A160" s="21" t="s">
        <v>236</v>
      </c>
      <c r="B160" s="21" t="s">
        <v>237</v>
      </c>
      <c r="C160" s="21" t="s">
        <v>238</v>
      </c>
      <c r="D160" s="21">
        <v>272000</v>
      </c>
      <c r="E160" s="21" t="s">
        <v>42</v>
      </c>
      <c r="F160" s="21" t="s">
        <v>793</v>
      </c>
      <c r="G160" s="21" t="s">
        <v>47</v>
      </c>
      <c r="H160" s="21" t="s">
        <v>42</v>
      </c>
      <c r="I160" s="16">
        <v>147</v>
      </c>
      <c r="J160" s="16" t="s">
        <v>21</v>
      </c>
      <c r="K160" s="16">
        <v>133</v>
      </c>
      <c r="L160" s="16">
        <v>14</v>
      </c>
      <c r="M160" s="16">
        <v>0</v>
      </c>
      <c r="N160" s="16">
        <f>DATEDIF(P160,Q160,"y")</f>
        <v>0</v>
      </c>
      <c r="O160" s="17" t="s">
        <v>734</v>
      </c>
    </row>
    <row r="161" spans="1:18" s="8" customFormat="1" x14ac:dyDescent="0.2">
      <c r="A161" s="21" t="s">
        <v>213</v>
      </c>
      <c r="B161" s="21" t="s">
        <v>214</v>
      </c>
      <c r="C161" s="21" t="s">
        <v>215</v>
      </c>
      <c r="D161" s="21">
        <v>255300</v>
      </c>
      <c r="E161" s="21" t="s">
        <v>42</v>
      </c>
      <c r="F161" s="37" t="s">
        <v>598</v>
      </c>
      <c r="G161" s="24" t="s">
        <v>216</v>
      </c>
      <c r="H161" s="38" t="s">
        <v>42</v>
      </c>
      <c r="I161" s="16">
        <v>241</v>
      </c>
      <c r="J161" s="16" t="s">
        <v>21</v>
      </c>
      <c r="K161" s="16">
        <v>199</v>
      </c>
      <c r="L161" s="16">
        <v>42</v>
      </c>
      <c r="M161" s="16">
        <v>0</v>
      </c>
      <c r="N161" s="16">
        <f>DATEDIF(P161,Q161,"y")</f>
        <v>0</v>
      </c>
      <c r="O161" s="17" t="s">
        <v>22</v>
      </c>
    </row>
    <row r="162" spans="1:18" s="8" customFormat="1" ht="11.25" customHeight="1" x14ac:dyDescent="0.2">
      <c r="A162" s="21" t="s">
        <v>335</v>
      </c>
      <c r="B162" s="21" t="s">
        <v>336</v>
      </c>
      <c r="C162" s="21" t="s">
        <v>132</v>
      </c>
      <c r="D162" s="21">
        <v>1712</v>
      </c>
      <c r="E162" s="21" t="s">
        <v>129</v>
      </c>
      <c r="F162" s="21" t="s">
        <v>777</v>
      </c>
      <c r="G162" s="21" t="s">
        <v>335</v>
      </c>
      <c r="H162" s="21" t="s">
        <v>129</v>
      </c>
      <c r="I162" s="16">
        <v>2140</v>
      </c>
      <c r="J162" s="16" t="s">
        <v>21</v>
      </c>
      <c r="K162" s="16">
        <v>1605</v>
      </c>
      <c r="L162" s="16">
        <v>535</v>
      </c>
      <c r="M162" s="16" t="e">
        <v>#N/A</v>
      </c>
      <c r="N162" s="16">
        <f>DATEDIF(P162,Q162,"y")</f>
        <v>0</v>
      </c>
      <c r="O162" s="17" t="s">
        <v>735</v>
      </c>
    </row>
    <row r="163" spans="1:18" s="8" customFormat="1" x14ac:dyDescent="0.2">
      <c r="A163" s="21" t="s">
        <v>331</v>
      </c>
      <c r="B163" s="21" t="s">
        <v>332</v>
      </c>
      <c r="C163" s="21" t="s">
        <v>280</v>
      </c>
      <c r="D163" s="21">
        <v>312400</v>
      </c>
      <c r="E163" s="21" t="s">
        <v>42</v>
      </c>
      <c r="F163" s="21" t="s">
        <v>958</v>
      </c>
      <c r="G163" s="21" t="s">
        <v>331</v>
      </c>
      <c r="H163" s="21" t="s">
        <v>42</v>
      </c>
      <c r="I163" s="16">
        <v>435</v>
      </c>
      <c r="J163" s="16" t="s">
        <v>21</v>
      </c>
      <c r="K163" s="16">
        <v>319</v>
      </c>
      <c r="L163" s="16">
        <v>116</v>
      </c>
      <c r="M163" s="16" t="e">
        <v>#N/A</v>
      </c>
      <c r="N163" s="16">
        <f>DATEDIF(P163,Q163,"y")</f>
        <v>0</v>
      </c>
      <c r="O163" s="17">
        <v>0</v>
      </c>
    </row>
    <row r="164" spans="1:18" s="8" customFormat="1" x14ac:dyDescent="0.2">
      <c r="A164" s="21" t="s">
        <v>667</v>
      </c>
      <c r="B164" s="21" t="s">
        <v>668</v>
      </c>
      <c r="C164" s="21" t="s">
        <v>669</v>
      </c>
      <c r="D164" s="21">
        <v>401208</v>
      </c>
      <c r="E164" s="21" t="s">
        <v>18</v>
      </c>
      <c r="F164" s="21" t="s">
        <v>607</v>
      </c>
      <c r="G164" s="21" t="s">
        <v>667</v>
      </c>
      <c r="H164" s="21" t="s">
        <v>18</v>
      </c>
      <c r="I164" s="16">
        <f>K164+L164</f>
        <v>43</v>
      </c>
      <c r="J164" s="16" t="s">
        <v>21</v>
      </c>
      <c r="K164" s="16">
        <v>30</v>
      </c>
      <c r="L164" s="16">
        <v>13</v>
      </c>
      <c r="M164" s="16" t="s">
        <v>64</v>
      </c>
      <c r="N164" s="16">
        <f>DATEDIF(P164,Q164,"y")</f>
        <v>0</v>
      </c>
      <c r="O164" s="17" t="e">
        <v>#N/A</v>
      </c>
    </row>
    <row r="165" spans="1:18" s="8" customFormat="1" x14ac:dyDescent="0.2">
      <c r="A165" s="21" t="s">
        <v>959</v>
      </c>
      <c r="B165" s="21" t="s">
        <v>960</v>
      </c>
      <c r="C165" s="21" t="s">
        <v>961</v>
      </c>
      <c r="D165" s="21">
        <v>1603</v>
      </c>
      <c r="E165" s="21" t="s">
        <v>129</v>
      </c>
      <c r="F165" s="21" t="s">
        <v>596</v>
      </c>
      <c r="G165" s="21" t="s">
        <v>19</v>
      </c>
      <c r="H165" s="21" t="s">
        <v>20</v>
      </c>
      <c r="I165" s="16">
        <v>1120</v>
      </c>
      <c r="J165" s="16" t="s">
        <v>21</v>
      </c>
      <c r="K165" s="16">
        <v>392</v>
      </c>
      <c r="L165" s="16">
        <v>728</v>
      </c>
      <c r="M165" s="16" t="e">
        <v>#N/A</v>
      </c>
      <c r="N165" s="16">
        <v>1</v>
      </c>
      <c r="O165" s="17" t="s">
        <v>1064</v>
      </c>
    </row>
    <row r="166" spans="1:18" s="8" customFormat="1" x14ac:dyDescent="0.2">
      <c r="A166" s="21" t="s">
        <v>262</v>
      </c>
      <c r="B166" s="21" t="s">
        <v>671</v>
      </c>
      <c r="C166" s="21" t="s">
        <v>263</v>
      </c>
      <c r="D166" s="21">
        <v>74900</v>
      </c>
      <c r="E166" s="21" t="s">
        <v>224</v>
      </c>
      <c r="F166" s="21" t="s">
        <v>598</v>
      </c>
      <c r="G166" s="21" t="s">
        <v>262</v>
      </c>
      <c r="H166" s="21" t="s">
        <v>224</v>
      </c>
      <c r="I166" s="16">
        <v>4747</v>
      </c>
      <c r="J166" s="16" t="s">
        <v>21</v>
      </c>
      <c r="K166" s="16">
        <v>1124</v>
      </c>
      <c r="L166" s="16">
        <v>3623</v>
      </c>
      <c r="M166" s="16">
        <v>0</v>
      </c>
      <c r="N166" s="16" t="s">
        <v>40</v>
      </c>
      <c r="O166" s="17" t="s">
        <v>34</v>
      </c>
    </row>
    <row r="167" spans="1:18" s="8" customFormat="1" x14ac:dyDescent="0.2">
      <c r="A167" s="21" t="s">
        <v>962</v>
      </c>
      <c r="B167" s="21" t="s">
        <v>963</v>
      </c>
      <c r="C167" s="21" t="s">
        <v>263</v>
      </c>
      <c r="D167" s="21">
        <v>75500</v>
      </c>
      <c r="E167" s="21" t="s">
        <v>224</v>
      </c>
      <c r="F167" s="21" t="s">
        <v>598</v>
      </c>
      <c r="G167" s="21" t="s">
        <v>262</v>
      </c>
      <c r="H167" s="21" t="s">
        <v>224</v>
      </c>
      <c r="I167" s="16">
        <v>2010</v>
      </c>
      <c r="J167" s="16" t="s">
        <v>64</v>
      </c>
      <c r="K167" s="16">
        <v>548</v>
      </c>
      <c r="L167" s="16">
        <v>1462</v>
      </c>
      <c r="M167" s="16" t="e">
        <v>#N/A</v>
      </c>
      <c r="N167" s="16" t="s">
        <v>40</v>
      </c>
      <c r="O167" s="17" t="s">
        <v>34</v>
      </c>
      <c r="P167" s="9"/>
      <c r="Q167" s="9"/>
      <c r="R167" s="9"/>
    </row>
    <row r="168" spans="1:18" s="8" customFormat="1" x14ac:dyDescent="0.2">
      <c r="A168" s="21" t="s">
        <v>200</v>
      </c>
      <c r="B168" s="21" t="s">
        <v>201</v>
      </c>
      <c r="C168" s="21" t="s">
        <v>128</v>
      </c>
      <c r="D168" s="21">
        <v>1341</v>
      </c>
      <c r="E168" s="21" t="s">
        <v>129</v>
      </c>
      <c r="F168" s="21" t="s">
        <v>596</v>
      </c>
      <c r="G168" s="21" t="s">
        <v>200</v>
      </c>
      <c r="H168" s="21" t="s">
        <v>129</v>
      </c>
      <c r="I168" s="16">
        <v>1550</v>
      </c>
      <c r="J168" s="16" t="s">
        <v>21</v>
      </c>
      <c r="K168" s="16">
        <v>704</v>
      </c>
      <c r="L168" s="16">
        <v>846</v>
      </c>
      <c r="M168" s="16">
        <v>0</v>
      </c>
      <c r="N168" s="16" t="s">
        <v>40</v>
      </c>
      <c r="O168" s="17" t="s">
        <v>1065</v>
      </c>
      <c r="P168" s="9"/>
      <c r="Q168" s="9"/>
      <c r="R168" s="9"/>
    </row>
    <row r="169" spans="1:18" s="8" customFormat="1" x14ac:dyDescent="0.2">
      <c r="A169" s="21" t="s">
        <v>337</v>
      </c>
      <c r="B169" s="21" t="s">
        <v>338</v>
      </c>
      <c r="C169" s="21" t="s">
        <v>339</v>
      </c>
      <c r="D169" s="21">
        <v>2240</v>
      </c>
      <c r="E169" s="21" t="s">
        <v>129</v>
      </c>
      <c r="F169" s="21" t="s">
        <v>597</v>
      </c>
      <c r="G169" s="21" t="s">
        <v>337</v>
      </c>
      <c r="H169" s="21" t="s">
        <v>129</v>
      </c>
      <c r="I169" s="16">
        <v>2016</v>
      </c>
      <c r="J169" s="16" t="s">
        <v>21</v>
      </c>
      <c r="K169" s="16">
        <v>1025</v>
      </c>
      <c r="L169" s="16">
        <v>991</v>
      </c>
      <c r="M169" s="16">
        <v>0</v>
      </c>
      <c r="N169" s="16">
        <f>DATEDIF(P169,Q169,"y")</f>
        <v>0</v>
      </c>
      <c r="O169" s="17" t="s">
        <v>737</v>
      </c>
    </row>
    <row r="170" spans="1:18" s="8" customFormat="1" x14ac:dyDescent="0.2">
      <c r="A170" s="21" t="s">
        <v>202</v>
      </c>
      <c r="B170" s="21" t="s">
        <v>964</v>
      </c>
      <c r="C170" s="21" t="s">
        <v>339</v>
      </c>
      <c r="D170" s="21">
        <v>2240</v>
      </c>
      <c r="E170" s="21" t="s">
        <v>129</v>
      </c>
      <c r="F170" s="21" t="s">
        <v>965</v>
      </c>
      <c r="G170" s="21" t="s">
        <v>202</v>
      </c>
      <c r="H170" s="21" t="s">
        <v>129</v>
      </c>
      <c r="I170" s="23">
        <v>13071</v>
      </c>
      <c r="J170" s="16" t="s">
        <v>21</v>
      </c>
      <c r="K170" s="16">
        <v>2994</v>
      </c>
      <c r="L170" s="16">
        <v>10077</v>
      </c>
      <c r="M170" s="16" t="e">
        <v>#N/A</v>
      </c>
      <c r="N170" s="16" t="s">
        <v>40</v>
      </c>
      <c r="O170" s="17" t="s">
        <v>738</v>
      </c>
    </row>
    <row r="171" spans="1:18" s="8" customFormat="1" ht="12.75" customHeight="1" x14ac:dyDescent="0.2">
      <c r="A171" s="21" t="s">
        <v>966</v>
      </c>
      <c r="B171" s="21" t="s">
        <v>967</v>
      </c>
      <c r="C171" s="21" t="s">
        <v>33</v>
      </c>
      <c r="D171" s="21">
        <v>641666</v>
      </c>
      <c r="E171" s="21" t="s">
        <v>18</v>
      </c>
      <c r="F171" s="21" t="s">
        <v>655</v>
      </c>
      <c r="G171" s="21" t="s">
        <v>968</v>
      </c>
      <c r="H171" s="38" t="s">
        <v>20</v>
      </c>
      <c r="I171" s="16">
        <v>487</v>
      </c>
      <c r="J171" s="16" t="s">
        <v>21</v>
      </c>
      <c r="K171" s="16">
        <v>215</v>
      </c>
      <c r="L171" s="16">
        <v>272</v>
      </c>
      <c r="M171" s="16" t="e">
        <v>#N/A</v>
      </c>
      <c r="N171" s="16">
        <v>1</v>
      </c>
      <c r="O171" s="17" t="s">
        <v>1066</v>
      </c>
    </row>
    <row r="172" spans="1:18" s="8" customFormat="1" ht="15.75" customHeight="1" x14ac:dyDescent="0.2">
      <c r="A172" s="21" t="s">
        <v>99</v>
      </c>
      <c r="B172" s="21" t="s">
        <v>100</v>
      </c>
      <c r="C172" s="21" t="s">
        <v>101</v>
      </c>
      <c r="D172" s="21">
        <v>600077</v>
      </c>
      <c r="E172" s="21" t="s">
        <v>18</v>
      </c>
      <c r="F172" s="21" t="s">
        <v>672</v>
      </c>
      <c r="G172" s="21" t="s">
        <v>19</v>
      </c>
      <c r="H172" s="21" t="s">
        <v>20</v>
      </c>
      <c r="I172" s="16">
        <v>228</v>
      </c>
      <c r="J172" s="16" t="s">
        <v>21</v>
      </c>
      <c r="K172" s="16">
        <v>206</v>
      </c>
      <c r="L172" s="16">
        <v>22</v>
      </c>
      <c r="M172" s="16">
        <v>0</v>
      </c>
      <c r="N172" s="16">
        <f>DATEDIF(P172,Q172,"y")</f>
        <v>0</v>
      </c>
      <c r="O172" s="17" t="s">
        <v>199</v>
      </c>
    </row>
    <row r="173" spans="1:18" s="8" customFormat="1" x14ac:dyDescent="0.2">
      <c r="A173" s="21" t="s">
        <v>105</v>
      </c>
      <c r="B173" s="21" t="s">
        <v>106</v>
      </c>
      <c r="C173" s="21" t="s">
        <v>101</v>
      </c>
      <c r="D173" s="21">
        <v>600053</v>
      </c>
      <c r="E173" s="21" t="s">
        <v>18</v>
      </c>
      <c r="F173" s="21" t="s">
        <v>672</v>
      </c>
      <c r="G173" s="21" t="s">
        <v>19</v>
      </c>
      <c r="H173" s="21" t="s">
        <v>20</v>
      </c>
      <c r="I173" s="16">
        <v>211</v>
      </c>
      <c r="J173" s="16" t="s">
        <v>21</v>
      </c>
      <c r="K173" s="16">
        <v>190</v>
      </c>
      <c r="L173" s="16">
        <v>21</v>
      </c>
      <c r="M173" s="16">
        <v>0</v>
      </c>
      <c r="N173" s="16">
        <f>DATEDIF(P173,Q173,"y")</f>
        <v>0</v>
      </c>
      <c r="O173" s="17">
        <v>0</v>
      </c>
    </row>
    <row r="174" spans="1:18" s="8" customFormat="1" x14ac:dyDescent="0.2">
      <c r="A174" s="21" t="s">
        <v>221</v>
      </c>
      <c r="B174" s="21" t="s">
        <v>222</v>
      </c>
      <c r="C174" s="21" t="s">
        <v>223</v>
      </c>
      <c r="D174" s="21">
        <v>54600</v>
      </c>
      <c r="E174" s="21" t="s">
        <v>224</v>
      </c>
      <c r="F174" s="21" t="s">
        <v>598</v>
      </c>
      <c r="G174" s="21" t="s">
        <v>221</v>
      </c>
      <c r="H174" s="21" t="s">
        <v>224</v>
      </c>
      <c r="I174" s="16">
        <v>4100</v>
      </c>
      <c r="J174" s="16" t="s">
        <v>21</v>
      </c>
      <c r="K174" s="16">
        <v>261</v>
      </c>
      <c r="L174" s="16">
        <v>3839</v>
      </c>
      <c r="M174" s="16">
        <v>0</v>
      </c>
      <c r="N174" s="16">
        <f>DATEDIF(P174,Q174,"y")</f>
        <v>0</v>
      </c>
      <c r="O174" s="17" t="s">
        <v>22</v>
      </c>
    </row>
    <row r="175" spans="1:18" s="8" customFormat="1" x14ac:dyDescent="0.2">
      <c r="A175" s="21" t="s">
        <v>969</v>
      </c>
      <c r="B175" s="21" t="s">
        <v>970</v>
      </c>
      <c r="C175" s="21" t="s">
        <v>971</v>
      </c>
      <c r="D175" s="21">
        <v>7610</v>
      </c>
      <c r="E175" s="21" t="s">
        <v>129</v>
      </c>
      <c r="F175" s="21" t="s">
        <v>972</v>
      </c>
      <c r="G175" s="21" t="s">
        <v>19</v>
      </c>
      <c r="H175" s="21" t="s">
        <v>20</v>
      </c>
      <c r="I175" s="16">
        <v>2236</v>
      </c>
      <c r="J175" s="16" t="s">
        <v>21</v>
      </c>
      <c r="K175" s="16">
        <v>1524</v>
      </c>
      <c r="L175" s="16">
        <v>712</v>
      </c>
      <c r="M175" s="16" t="e">
        <v>#N/A</v>
      </c>
      <c r="N175" s="16">
        <v>1</v>
      </c>
      <c r="O175" s="17" t="s">
        <v>1067</v>
      </c>
    </row>
    <row r="176" spans="1:18" s="8" customFormat="1" x14ac:dyDescent="0.2">
      <c r="A176" s="21" t="s">
        <v>673</v>
      </c>
      <c r="B176" s="21" t="s">
        <v>973</v>
      </c>
      <c r="C176" s="21" t="s">
        <v>674</v>
      </c>
      <c r="D176" s="21">
        <v>322205</v>
      </c>
      <c r="E176" s="21" t="s">
        <v>42</v>
      </c>
      <c r="F176" s="37" t="s">
        <v>599</v>
      </c>
      <c r="G176" s="24" t="s">
        <v>294</v>
      </c>
      <c r="H176" s="38" t="s">
        <v>42</v>
      </c>
      <c r="I176" s="16">
        <v>31</v>
      </c>
      <c r="J176" s="16" t="s">
        <v>21</v>
      </c>
      <c r="K176" s="16">
        <v>14</v>
      </c>
      <c r="L176" s="16">
        <v>17</v>
      </c>
      <c r="M176" s="16">
        <v>0</v>
      </c>
      <c r="N176" s="16">
        <f>DATEDIF(P176,Q176,"y")</f>
        <v>0</v>
      </c>
      <c r="O176" s="17" t="s">
        <v>22</v>
      </c>
    </row>
    <row r="177" spans="1:15" s="8" customFormat="1" ht="15.75" customHeight="1" x14ac:dyDescent="0.2">
      <c r="A177" s="21" t="s">
        <v>974</v>
      </c>
      <c r="B177" s="21" t="s">
        <v>975</v>
      </c>
      <c r="C177" s="21" t="s">
        <v>976</v>
      </c>
      <c r="D177" s="21">
        <v>215021</v>
      </c>
      <c r="E177" s="21" t="s">
        <v>42</v>
      </c>
      <c r="F177" s="21" t="s">
        <v>977</v>
      </c>
      <c r="G177" s="21" t="s">
        <v>676</v>
      </c>
      <c r="H177" s="21" t="s">
        <v>42</v>
      </c>
      <c r="I177" s="16">
        <v>122</v>
      </c>
      <c r="J177" s="16" t="s">
        <v>64</v>
      </c>
      <c r="K177" s="16">
        <v>78</v>
      </c>
      <c r="L177" s="16">
        <v>44</v>
      </c>
      <c r="M177" s="16" t="e">
        <v>#N/A</v>
      </c>
      <c r="N177" s="16" t="s">
        <v>40</v>
      </c>
      <c r="O177" s="17">
        <v>0</v>
      </c>
    </row>
    <row r="178" spans="1:15" s="8" customFormat="1" x14ac:dyDescent="0.2">
      <c r="A178" s="21" t="s">
        <v>107</v>
      </c>
      <c r="B178" s="21" t="s">
        <v>108</v>
      </c>
      <c r="C178" s="21" t="s">
        <v>109</v>
      </c>
      <c r="D178" s="21">
        <v>215121</v>
      </c>
      <c r="E178" s="21" t="s">
        <v>42</v>
      </c>
      <c r="F178" s="37" t="s">
        <v>596</v>
      </c>
      <c r="G178" s="41" t="s">
        <v>110</v>
      </c>
      <c r="H178" s="38" t="s">
        <v>28</v>
      </c>
      <c r="I178" s="16">
        <v>550</v>
      </c>
      <c r="J178" s="16" t="s">
        <v>21</v>
      </c>
      <c r="K178" s="16">
        <v>348</v>
      </c>
      <c r="L178" s="16">
        <v>202</v>
      </c>
      <c r="M178" s="16">
        <v>0</v>
      </c>
      <c r="N178" s="16" t="s">
        <v>40</v>
      </c>
      <c r="O178" s="17" t="s">
        <v>52</v>
      </c>
    </row>
    <row r="179" spans="1:15" x14ac:dyDescent="0.2">
      <c r="A179" s="21" t="s">
        <v>309</v>
      </c>
      <c r="B179" s="21" t="s">
        <v>675</v>
      </c>
      <c r="C179" s="21" t="s">
        <v>109</v>
      </c>
      <c r="D179" s="21">
        <v>215138</v>
      </c>
      <c r="E179" s="21" t="s">
        <v>42</v>
      </c>
      <c r="F179" s="21" t="s">
        <v>597</v>
      </c>
      <c r="G179" s="21" t="s">
        <v>676</v>
      </c>
      <c r="H179" s="21" t="s">
        <v>42</v>
      </c>
      <c r="I179" s="16">
        <v>124</v>
      </c>
      <c r="J179" s="16" t="s">
        <v>21</v>
      </c>
      <c r="K179" s="16">
        <v>82</v>
      </c>
      <c r="L179" s="16">
        <v>42</v>
      </c>
      <c r="M179" s="16">
        <v>0</v>
      </c>
      <c r="N179" s="16">
        <f>DATEDIF(P179,Q179,"y")</f>
        <v>0</v>
      </c>
      <c r="O179" s="17" t="s">
        <v>310</v>
      </c>
    </row>
    <row r="180" spans="1:15" x14ac:dyDescent="0.2">
      <c r="A180" s="21" t="s">
        <v>978</v>
      </c>
      <c r="B180" s="21" t="s">
        <v>979</v>
      </c>
      <c r="C180" s="21" t="s">
        <v>980</v>
      </c>
      <c r="D180" s="21">
        <v>225411</v>
      </c>
      <c r="E180" s="21" t="s">
        <v>42</v>
      </c>
      <c r="F180" s="37" t="s">
        <v>633</v>
      </c>
      <c r="G180" s="17" t="s">
        <v>367</v>
      </c>
      <c r="H180" s="38" t="s">
        <v>42</v>
      </c>
      <c r="I180" s="16">
        <v>255</v>
      </c>
      <c r="J180" s="16" t="s">
        <v>21</v>
      </c>
      <c r="K180" s="16">
        <v>198</v>
      </c>
      <c r="L180" s="16">
        <v>57</v>
      </c>
      <c r="M180" s="16" t="e">
        <v>#N/A</v>
      </c>
      <c r="N180" s="16">
        <f>DATEDIF(P180,Q180,"y")</f>
        <v>0</v>
      </c>
      <c r="O180" s="17" t="s">
        <v>1055</v>
      </c>
    </row>
    <row r="181" spans="1:15" x14ac:dyDescent="0.2">
      <c r="A181" s="21" t="s">
        <v>981</v>
      </c>
      <c r="B181" s="21" t="s">
        <v>982</v>
      </c>
      <c r="C181" s="21" t="s">
        <v>163</v>
      </c>
      <c r="D181" s="21">
        <v>122052</v>
      </c>
      <c r="E181" s="21" t="s">
        <v>18</v>
      </c>
      <c r="F181" s="21" t="s">
        <v>645</v>
      </c>
      <c r="G181" s="21" t="s">
        <v>291</v>
      </c>
      <c r="H181" s="37" t="s">
        <v>28</v>
      </c>
      <c r="I181" s="16">
        <v>366</v>
      </c>
      <c r="J181" s="16" t="s">
        <v>21</v>
      </c>
      <c r="K181" s="16">
        <v>38</v>
      </c>
      <c r="L181" s="16">
        <v>328</v>
      </c>
      <c r="M181" s="16" t="e">
        <v>#N/A</v>
      </c>
      <c r="N181" s="16">
        <v>1</v>
      </c>
      <c r="O181" s="17" t="s">
        <v>1068</v>
      </c>
    </row>
    <row r="182" spans="1:15" x14ac:dyDescent="0.2">
      <c r="A182" s="21" t="s">
        <v>983</v>
      </c>
      <c r="B182" s="21" t="s">
        <v>984</v>
      </c>
      <c r="C182" s="21" t="s">
        <v>66</v>
      </c>
      <c r="D182" s="21">
        <v>201301</v>
      </c>
      <c r="E182" s="21" t="s">
        <v>18</v>
      </c>
      <c r="F182" s="37" t="s">
        <v>879</v>
      </c>
      <c r="G182" s="24" t="s">
        <v>346</v>
      </c>
      <c r="H182" s="38" t="s">
        <v>18</v>
      </c>
      <c r="I182" s="16">
        <v>387</v>
      </c>
      <c r="J182" s="16" t="s">
        <v>21</v>
      </c>
      <c r="K182" s="16">
        <v>3</v>
      </c>
      <c r="L182" s="16">
        <v>384</v>
      </c>
      <c r="M182" s="16" t="e">
        <v>#N/A</v>
      </c>
      <c r="N182" s="16" t="s">
        <v>40</v>
      </c>
      <c r="O182" s="17" t="s">
        <v>1069</v>
      </c>
    </row>
    <row r="183" spans="1:15" x14ac:dyDescent="0.2">
      <c r="A183" s="21" t="s">
        <v>203</v>
      </c>
      <c r="B183" s="21" t="s">
        <v>204</v>
      </c>
      <c r="C183" s="21" t="s">
        <v>132</v>
      </c>
      <c r="D183" s="21">
        <v>1702</v>
      </c>
      <c r="E183" s="21" t="s">
        <v>129</v>
      </c>
      <c r="F183" s="21" t="s">
        <v>749</v>
      </c>
      <c r="G183" s="21" t="s">
        <v>203</v>
      </c>
      <c r="H183" s="21" t="s">
        <v>129</v>
      </c>
      <c r="I183" s="16">
        <v>3085</v>
      </c>
      <c r="J183" s="16" t="s">
        <v>21</v>
      </c>
      <c r="K183" s="16">
        <v>1105</v>
      </c>
      <c r="L183" s="16">
        <v>1980</v>
      </c>
      <c r="M183" s="16">
        <v>0</v>
      </c>
      <c r="N183" s="16" t="s">
        <v>40</v>
      </c>
      <c r="O183" s="17" t="s">
        <v>205</v>
      </c>
    </row>
    <row r="184" spans="1:15" x14ac:dyDescent="0.2">
      <c r="A184" s="21" t="s">
        <v>985</v>
      </c>
      <c r="B184" s="21" t="s">
        <v>986</v>
      </c>
      <c r="C184" s="21" t="s">
        <v>987</v>
      </c>
      <c r="D184" s="21">
        <v>250000</v>
      </c>
      <c r="E184" s="21" t="s">
        <v>80</v>
      </c>
      <c r="F184" s="21" t="s">
        <v>988</v>
      </c>
      <c r="G184" s="21" t="s">
        <v>989</v>
      </c>
      <c r="H184" s="21" t="s">
        <v>80</v>
      </c>
      <c r="I184" s="16">
        <v>438</v>
      </c>
      <c r="J184" s="16" t="s">
        <v>491</v>
      </c>
      <c r="K184" s="16">
        <v>338</v>
      </c>
      <c r="L184" s="16">
        <v>100</v>
      </c>
      <c r="M184" s="16">
        <v>0</v>
      </c>
      <c r="N184" s="16">
        <v>1</v>
      </c>
      <c r="O184" s="17" t="s">
        <v>1070</v>
      </c>
    </row>
    <row r="185" spans="1:15" x14ac:dyDescent="0.2">
      <c r="A185" s="21" t="s">
        <v>990</v>
      </c>
      <c r="B185" s="21" t="s">
        <v>991</v>
      </c>
      <c r="C185" s="21" t="s">
        <v>992</v>
      </c>
      <c r="D185" s="21">
        <v>250000</v>
      </c>
      <c r="E185" s="21" t="s">
        <v>80</v>
      </c>
      <c r="F185" s="21" t="s">
        <v>633</v>
      </c>
      <c r="G185" s="21" t="s">
        <v>989</v>
      </c>
      <c r="H185" s="21" t="s">
        <v>80</v>
      </c>
      <c r="I185" s="16">
        <v>1081</v>
      </c>
      <c r="J185" s="16" t="s">
        <v>491</v>
      </c>
      <c r="K185" s="16">
        <v>757</v>
      </c>
      <c r="L185" s="16">
        <v>324</v>
      </c>
      <c r="M185" s="16">
        <v>0</v>
      </c>
      <c r="N185" s="16">
        <f>DATEDIF(P185,Q185,"y")</f>
        <v>0</v>
      </c>
      <c r="O185" s="17" t="s">
        <v>1071</v>
      </c>
    </row>
    <row r="186" spans="1:15" x14ac:dyDescent="0.2">
      <c r="A186" s="21" t="s">
        <v>993</v>
      </c>
      <c r="B186" s="21" t="s">
        <v>994</v>
      </c>
      <c r="C186" s="21" t="s">
        <v>67</v>
      </c>
      <c r="D186" s="21">
        <v>311500</v>
      </c>
      <c r="E186" s="21" t="s">
        <v>42</v>
      </c>
      <c r="F186" s="37" t="s">
        <v>607</v>
      </c>
      <c r="G186" s="24" t="s">
        <v>608</v>
      </c>
      <c r="H186" s="38" t="s">
        <v>42</v>
      </c>
      <c r="I186" s="16">
        <v>67</v>
      </c>
      <c r="J186" s="16" t="s">
        <v>21</v>
      </c>
      <c r="K186" s="16">
        <v>47</v>
      </c>
      <c r="L186" s="16">
        <v>20</v>
      </c>
      <c r="M186" s="16" t="e">
        <v>#N/A</v>
      </c>
      <c r="N186" s="16" t="s">
        <v>40</v>
      </c>
      <c r="O186" s="17" t="s">
        <v>731</v>
      </c>
    </row>
    <row r="187" spans="1:15" x14ac:dyDescent="0.2">
      <c r="A187" s="21" t="s">
        <v>679</v>
      </c>
      <c r="B187" s="21" t="s">
        <v>265</v>
      </c>
      <c r="C187" s="21" t="s">
        <v>266</v>
      </c>
      <c r="D187" s="21">
        <v>311500</v>
      </c>
      <c r="E187" s="21" t="s">
        <v>42</v>
      </c>
      <c r="F187" s="21" t="s">
        <v>607</v>
      </c>
      <c r="G187" s="21" t="s">
        <v>679</v>
      </c>
      <c r="H187" s="21" t="s">
        <v>42</v>
      </c>
      <c r="I187" s="16">
        <v>23</v>
      </c>
      <c r="J187" s="16" t="s">
        <v>21</v>
      </c>
      <c r="K187" s="16">
        <v>15</v>
      </c>
      <c r="L187" s="16">
        <v>8</v>
      </c>
      <c r="M187" s="16">
        <v>0</v>
      </c>
      <c r="N187" s="16" t="s">
        <v>40</v>
      </c>
      <c r="O187" s="17" t="s">
        <v>739</v>
      </c>
    </row>
    <row r="188" spans="1:15" x14ac:dyDescent="0.2">
      <c r="A188" s="21" t="s">
        <v>112</v>
      </c>
      <c r="B188" s="21" t="s">
        <v>113</v>
      </c>
      <c r="C188" s="21" t="s">
        <v>67</v>
      </c>
      <c r="D188" s="21">
        <v>311502</v>
      </c>
      <c r="E188" s="21" t="s">
        <v>42</v>
      </c>
      <c r="F188" s="21" t="s">
        <v>680</v>
      </c>
      <c r="G188" s="21" t="s">
        <v>51</v>
      </c>
      <c r="H188" s="21" t="s">
        <v>28</v>
      </c>
      <c r="I188" s="16">
        <v>49</v>
      </c>
      <c r="J188" s="16" t="s">
        <v>21</v>
      </c>
      <c r="K188" s="16">
        <v>35</v>
      </c>
      <c r="L188" s="16">
        <v>14</v>
      </c>
      <c r="M188" s="16">
        <v>0</v>
      </c>
      <c r="N188" s="16">
        <f>DATEDIF(P188,Q188,"y")</f>
        <v>0</v>
      </c>
      <c r="O188" s="17" t="s">
        <v>740</v>
      </c>
    </row>
    <row r="189" spans="1:15" x14ac:dyDescent="0.2">
      <c r="A189" s="21" t="s">
        <v>995</v>
      </c>
      <c r="B189" s="21" t="s">
        <v>996</v>
      </c>
      <c r="C189" s="21" t="s">
        <v>67</v>
      </c>
      <c r="D189" s="21">
        <v>311500</v>
      </c>
      <c r="E189" s="21" t="s">
        <v>42</v>
      </c>
      <c r="F189" s="21" t="s">
        <v>596</v>
      </c>
      <c r="G189" s="21" t="s">
        <v>997</v>
      </c>
      <c r="H189" s="21" t="s">
        <v>42</v>
      </c>
      <c r="I189" s="16">
        <v>208</v>
      </c>
      <c r="J189" s="16" t="s">
        <v>21</v>
      </c>
      <c r="K189" s="16">
        <v>170</v>
      </c>
      <c r="L189" s="16">
        <v>38</v>
      </c>
      <c r="M189" s="16" t="e">
        <v>#N/A</v>
      </c>
      <c r="N189" s="16" t="s">
        <v>40</v>
      </c>
      <c r="O189" s="17" t="s">
        <v>22</v>
      </c>
    </row>
    <row r="190" spans="1:15" x14ac:dyDescent="0.2">
      <c r="A190" s="21" t="s">
        <v>114</v>
      </c>
      <c r="B190" s="21" t="s">
        <v>998</v>
      </c>
      <c r="C190" s="21" t="s">
        <v>67</v>
      </c>
      <c r="D190" s="21">
        <v>311500</v>
      </c>
      <c r="E190" s="21" t="s">
        <v>42</v>
      </c>
      <c r="F190" s="21" t="s">
        <v>607</v>
      </c>
      <c r="G190" s="21" t="s">
        <v>85</v>
      </c>
      <c r="H190" s="21" t="s">
        <v>28</v>
      </c>
      <c r="I190" s="16">
        <v>45</v>
      </c>
      <c r="J190" s="16" t="s">
        <v>21</v>
      </c>
      <c r="K190" s="16">
        <v>28</v>
      </c>
      <c r="L190" s="16">
        <v>17</v>
      </c>
      <c r="M190" s="16">
        <v>0</v>
      </c>
      <c r="N190" s="16" t="s">
        <v>40</v>
      </c>
      <c r="O190" s="17" t="s">
        <v>1072</v>
      </c>
    </row>
    <row r="191" spans="1:15" x14ac:dyDescent="0.2">
      <c r="A191" s="21" t="s">
        <v>115</v>
      </c>
      <c r="B191" s="21" t="s">
        <v>116</v>
      </c>
      <c r="C191" s="21" t="s">
        <v>67</v>
      </c>
      <c r="D191" s="21">
        <v>311500</v>
      </c>
      <c r="E191" s="21" t="s">
        <v>42</v>
      </c>
      <c r="F191" s="21" t="s">
        <v>607</v>
      </c>
      <c r="G191" s="21" t="s">
        <v>51</v>
      </c>
      <c r="H191" s="21" t="s">
        <v>28</v>
      </c>
      <c r="I191" s="16">
        <v>14</v>
      </c>
      <c r="J191" s="16" t="s">
        <v>21</v>
      </c>
      <c r="K191" s="16">
        <v>8</v>
      </c>
      <c r="L191" s="16">
        <v>6</v>
      </c>
      <c r="M191" s="16">
        <v>0</v>
      </c>
      <c r="N191" s="16" t="s">
        <v>40</v>
      </c>
      <c r="O191" s="17">
        <v>0</v>
      </c>
    </row>
    <row r="192" spans="1:15" x14ac:dyDescent="0.2">
      <c r="A192" s="21" t="s">
        <v>999</v>
      </c>
      <c r="B192" s="21" t="s">
        <v>1000</v>
      </c>
      <c r="C192" s="21" t="s">
        <v>67</v>
      </c>
      <c r="D192" s="21">
        <v>311502</v>
      </c>
      <c r="E192" s="21" t="s">
        <v>42</v>
      </c>
      <c r="F192" s="37" t="s">
        <v>607</v>
      </c>
      <c r="G192" s="24" t="s">
        <v>294</v>
      </c>
      <c r="H192" s="38" t="s">
        <v>42</v>
      </c>
      <c r="I192" s="16">
        <v>18</v>
      </c>
      <c r="J192" s="16" t="s">
        <v>21</v>
      </c>
      <c r="K192" s="16">
        <v>11</v>
      </c>
      <c r="L192" s="16">
        <v>7</v>
      </c>
      <c r="M192" s="16" t="e">
        <v>#N/A</v>
      </c>
      <c r="N192" s="16" t="s">
        <v>40</v>
      </c>
      <c r="O192" s="17" t="s">
        <v>1073</v>
      </c>
    </row>
    <row r="193" spans="1:15" x14ac:dyDescent="0.2">
      <c r="A193" s="21" t="s">
        <v>206</v>
      </c>
      <c r="B193" s="21" t="s">
        <v>207</v>
      </c>
      <c r="C193" s="21" t="s">
        <v>208</v>
      </c>
      <c r="D193" s="21">
        <v>31217</v>
      </c>
      <c r="E193" s="21" t="s">
        <v>209</v>
      </c>
      <c r="F193" s="21" t="s">
        <v>592</v>
      </c>
      <c r="G193" s="21" t="s">
        <v>206</v>
      </c>
      <c r="H193" s="21" t="s">
        <v>209</v>
      </c>
      <c r="I193" s="16">
        <v>381</v>
      </c>
      <c r="J193" s="16" t="s">
        <v>21</v>
      </c>
      <c r="K193" s="16">
        <v>358</v>
      </c>
      <c r="L193" s="16">
        <v>23</v>
      </c>
      <c r="M193" s="16">
        <v>0</v>
      </c>
      <c r="N193" s="16" t="s">
        <v>40</v>
      </c>
      <c r="O193" s="17">
        <v>0</v>
      </c>
    </row>
    <row r="194" spans="1:15" x14ac:dyDescent="0.2">
      <c r="A194" s="21" t="s">
        <v>329</v>
      </c>
      <c r="B194" s="21" t="s">
        <v>330</v>
      </c>
      <c r="C194" s="21" t="s">
        <v>132</v>
      </c>
      <c r="D194" s="21">
        <v>1704</v>
      </c>
      <c r="E194" s="21" t="s">
        <v>129</v>
      </c>
      <c r="F194" s="21" t="s">
        <v>749</v>
      </c>
      <c r="G194" s="21" t="s">
        <v>329</v>
      </c>
      <c r="H194" s="21" t="s">
        <v>129</v>
      </c>
      <c r="I194" s="16">
        <v>1183</v>
      </c>
      <c r="J194" s="16" t="s">
        <v>21</v>
      </c>
      <c r="K194" s="16">
        <v>697</v>
      </c>
      <c r="L194" s="16">
        <v>486</v>
      </c>
      <c r="M194" s="16">
        <v>0</v>
      </c>
      <c r="N194" s="16">
        <f>DATEDIF(P194,Q194,"y")</f>
        <v>0</v>
      </c>
      <c r="O194" s="17" t="s">
        <v>741</v>
      </c>
    </row>
    <row r="195" spans="1:15" x14ac:dyDescent="0.2">
      <c r="A195" s="21" t="s">
        <v>1001</v>
      </c>
      <c r="B195" s="21" t="s">
        <v>1002</v>
      </c>
      <c r="C195" s="21" t="s">
        <v>1003</v>
      </c>
      <c r="D195" s="21">
        <v>88018</v>
      </c>
      <c r="E195" s="21" t="s">
        <v>97</v>
      </c>
      <c r="F195" s="21" t="s">
        <v>592</v>
      </c>
      <c r="G195" s="21" t="s">
        <v>948</v>
      </c>
      <c r="H195" s="21" t="s">
        <v>103</v>
      </c>
      <c r="I195" s="16">
        <v>228</v>
      </c>
      <c r="J195" s="16" t="s">
        <v>64</v>
      </c>
      <c r="K195" s="16">
        <v>215</v>
      </c>
      <c r="L195" s="16">
        <v>13</v>
      </c>
      <c r="M195" s="16" t="e">
        <v>#N/A</v>
      </c>
      <c r="N195" s="16">
        <f>DATEDIF(P195,Q195,"y")</f>
        <v>0</v>
      </c>
      <c r="O195" s="17" t="s">
        <v>22</v>
      </c>
    </row>
    <row r="196" spans="1:15" x14ac:dyDescent="0.2">
      <c r="A196" s="21" t="s">
        <v>307</v>
      </c>
      <c r="B196" s="21" t="s">
        <v>308</v>
      </c>
      <c r="C196" s="21" t="s">
        <v>159</v>
      </c>
      <c r="D196" s="21">
        <v>35400</v>
      </c>
      <c r="E196" s="21" t="s">
        <v>30</v>
      </c>
      <c r="F196" s="37" t="s">
        <v>597</v>
      </c>
      <c r="G196" s="24" t="s">
        <v>291</v>
      </c>
      <c r="H196" s="38" t="s">
        <v>28</v>
      </c>
      <c r="I196" s="16">
        <v>90</v>
      </c>
      <c r="J196" s="16" t="s">
        <v>21</v>
      </c>
      <c r="K196" s="16">
        <v>71</v>
      </c>
      <c r="L196" s="16">
        <v>19</v>
      </c>
      <c r="M196" s="16">
        <v>0</v>
      </c>
      <c r="N196" s="16">
        <f>DATEDIF(P196,Q196,"y")</f>
        <v>0</v>
      </c>
      <c r="O196" s="17" t="s">
        <v>22</v>
      </c>
    </row>
    <row r="197" spans="1:15" x14ac:dyDescent="0.2">
      <c r="A197" s="21" t="s">
        <v>217</v>
      </c>
      <c r="B197" s="21" t="s">
        <v>218</v>
      </c>
      <c r="C197" s="21" t="s">
        <v>219</v>
      </c>
      <c r="D197" s="21">
        <v>80240</v>
      </c>
      <c r="E197" s="21" t="s">
        <v>220</v>
      </c>
      <c r="F197" s="21" t="s">
        <v>597</v>
      </c>
      <c r="G197" s="21" t="s">
        <v>19</v>
      </c>
      <c r="H197" s="21" t="s">
        <v>20</v>
      </c>
      <c r="I197" s="16">
        <v>939</v>
      </c>
      <c r="J197" s="16" t="s">
        <v>21</v>
      </c>
      <c r="K197" s="16">
        <v>814</v>
      </c>
      <c r="L197" s="16">
        <v>125</v>
      </c>
      <c r="M197" s="16">
        <v>0</v>
      </c>
      <c r="N197" s="16">
        <f>DATEDIF(P197,Q197,"y")</f>
        <v>0</v>
      </c>
      <c r="O197" s="17" t="s">
        <v>742</v>
      </c>
    </row>
    <row r="198" spans="1:15" x14ac:dyDescent="0.2">
      <c r="A198" s="21" t="s">
        <v>325</v>
      </c>
      <c r="B198" s="21" t="s">
        <v>326</v>
      </c>
      <c r="C198" s="21" t="s">
        <v>55</v>
      </c>
      <c r="D198" s="21">
        <v>511700</v>
      </c>
      <c r="E198" s="21" t="s">
        <v>42</v>
      </c>
      <c r="F198" s="21" t="s">
        <v>599</v>
      </c>
      <c r="G198" s="21" t="s">
        <v>325</v>
      </c>
      <c r="H198" s="21" t="s">
        <v>42</v>
      </c>
      <c r="I198" s="16">
        <v>602</v>
      </c>
      <c r="J198" s="16" t="s">
        <v>21</v>
      </c>
      <c r="K198" s="16">
        <v>355</v>
      </c>
      <c r="L198" s="16">
        <v>247</v>
      </c>
      <c r="M198" s="16">
        <v>0</v>
      </c>
      <c r="N198" s="16">
        <f>DATEDIF(P198,Q198,"y")</f>
        <v>0</v>
      </c>
      <c r="O198" s="17">
        <v>0</v>
      </c>
    </row>
    <row r="199" spans="1:15" x14ac:dyDescent="0.2">
      <c r="A199" s="21" t="s">
        <v>1004</v>
      </c>
      <c r="B199" s="21" t="s">
        <v>1005</v>
      </c>
      <c r="C199" s="21" t="s">
        <v>119</v>
      </c>
      <c r="D199" s="21">
        <v>264210</v>
      </c>
      <c r="E199" s="21" t="s">
        <v>42</v>
      </c>
      <c r="F199" s="21" t="s">
        <v>633</v>
      </c>
      <c r="G199" s="21" t="s">
        <v>47</v>
      </c>
      <c r="H199" s="21" t="s">
        <v>42</v>
      </c>
      <c r="I199" s="16">
        <v>213</v>
      </c>
      <c r="J199" s="16" t="s">
        <v>21</v>
      </c>
      <c r="K199" s="16">
        <v>143</v>
      </c>
      <c r="L199" s="16">
        <v>70</v>
      </c>
      <c r="M199" s="16" t="e">
        <v>#N/A</v>
      </c>
      <c r="N199" s="16">
        <f>DATEDIF(P199,Q199,"y")</f>
        <v>0</v>
      </c>
      <c r="O199" s="17" t="s">
        <v>43</v>
      </c>
    </row>
    <row r="200" spans="1:15" x14ac:dyDescent="0.2">
      <c r="A200" s="21" t="s">
        <v>117</v>
      </c>
      <c r="B200" s="21" t="s">
        <v>118</v>
      </c>
      <c r="C200" s="21" t="s">
        <v>119</v>
      </c>
      <c r="D200" s="21">
        <v>264209</v>
      </c>
      <c r="E200" s="21" t="s">
        <v>42</v>
      </c>
      <c r="F200" s="21" t="s">
        <v>1006</v>
      </c>
      <c r="G200" s="21" t="s">
        <v>47</v>
      </c>
      <c r="H200" s="21" t="s">
        <v>42</v>
      </c>
      <c r="I200" s="16">
        <v>54</v>
      </c>
      <c r="J200" s="16" t="s">
        <v>21</v>
      </c>
      <c r="K200" s="16">
        <v>43</v>
      </c>
      <c r="L200" s="16">
        <v>11</v>
      </c>
      <c r="M200" s="16">
        <v>0</v>
      </c>
      <c r="N200" s="16" t="s">
        <v>40</v>
      </c>
      <c r="O200" s="17" t="s">
        <v>277</v>
      </c>
    </row>
    <row r="201" spans="1:15" x14ac:dyDescent="0.2">
      <c r="A201" s="21" t="s">
        <v>120</v>
      </c>
      <c r="B201" s="21" t="s">
        <v>121</v>
      </c>
      <c r="C201" s="21" t="s">
        <v>119</v>
      </c>
      <c r="D201" s="21">
        <v>264400</v>
      </c>
      <c r="E201" s="21" t="s">
        <v>42</v>
      </c>
      <c r="F201" s="21" t="s">
        <v>596</v>
      </c>
      <c r="G201" s="21" t="s">
        <v>122</v>
      </c>
      <c r="H201" s="21" t="s">
        <v>42</v>
      </c>
      <c r="I201" s="16">
        <v>123</v>
      </c>
      <c r="J201" s="16" t="s">
        <v>21</v>
      </c>
      <c r="K201" s="16">
        <v>80</v>
      </c>
      <c r="L201" s="16">
        <v>43</v>
      </c>
      <c r="M201" s="16">
        <v>0</v>
      </c>
      <c r="N201" s="16" t="s">
        <v>40</v>
      </c>
      <c r="O201" s="17" t="s">
        <v>743</v>
      </c>
    </row>
    <row r="202" spans="1:15" x14ac:dyDescent="0.2">
      <c r="A202" s="21" t="s">
        <v>210</v>
      </c>
      <c r="B202" s="21" t="s">
        <v>211</v>
      </c>
      <c r="C202" s="21" t="s">
        <v>212</v>
      </c>
      <c r="D202" s="21">
        <v>72631</v>
      </c>
      <c r="E202" s="21" t="s">
        <v>20</v>
      </c>
      <c r="F202" s="21" t="s">
        <v>607</v>
      </c>
      <c r="G202" s="21" t="s">
        <v>210</v>
      </c>
      <c r="H202" s="21" t="s">
        <v>20</v>
      </c>
      <c r="I202" s="16" t="s">
        <v>491</v>
      </c>
      <c r="J202" s="16" t="s">
        <v>491</v>
      </c>
      <c r="K202" s="16" t="s">
        <v>491</v>
      </c>
      <c r="L202" s="16" t="s">
        <v>491</v>
      </c>
      <c r="M202" s="16" t="e">
        <v>#N/A</v>
      </c>
      <c r="N202" s="16" t="s">
        <v>40</v>
      </c>
      <c r="O202" s="17" t="s">
        <v>491</v>
      </c>
    </row>
    <row r="203" spans="1:15" x14ac:dyDescent="0.2">
      <c r="A203" s="21" t="s">
        <v>340</v>
      </c>
      <c r="B203" s="21" t="s">
        <v>341</v>
      </c>
      <c r="C203" s="21" t="s">
        <v>238</v>
      </c>
      <c r="D203" s="21">
        <v>476734</v>
      </c>
      <c r="E203" s="21" t="s">
        <v>42</v>
      </c>
      <c r="F203" s="21" t="s">
        <v>633</v>
      </c>
      <c r="G203" s="21" t="s">
        <v>47</v>
      </c>
      <c r="H203" s="21" t="s">
        <v>42</v>
      </c>
      <c r="I203" s="16">
        <v>269</v>
      </c>
      <c r="J203" s="16" t="s">
        <v>21</v>
      </c>
      <c r="K203" s="16">
        <v>247</v>
      </c>
      <c r="L203" s="16">
        <v>22</v>
      </c>
      <c r="M203" s="16">
        <v>0</v>
      </c>
      <c r="N203" s="16">
        <f>DATEDIF(P203,Q203,"y")</f>
        <v>0</v>
      </c>
      <c r="O203" s="17" t="s">
        <v>342</v>
      </c>
    </row>
    <row r="204" spans="1:15" x14ac:dyDescent="0.2">
      <c r="A204" s="21" t="s">
        <v>123</v>
      </c>
      <c r="B204" s="21" t="s">
        <v>124</v>
      </c>
      <c r="C204" s="21" t="s">
        <v>125</v>
      </c>
      <c r="D204" s="21">
        <v>325600</v>
      </c>
      <c r="E204" s="21" t="s">
        <v>42</v>
      </c>
      <c r="F204" s="37" t="s">
        <v>607</v>
      </c>
      <c r="G204" s="24" t="s">
        <v>608</v>
      </c>
      <c r="H204" s="38" t="s">
        <v>42</v>
      </c>
      <c r="I204" s="16">
        <v>63</v>
      </c>
      <c r="J204" s="16" t="s">
        <v>21</v>
      </c>
      <c r="K204" s="16">
        <v>31</v>
      </c>
      <c r="L204" s="16">
        <v>32</v>
      </c>
      <c r="M204" s="16">
        <v>0</v>
      </c>
      <c r="N204" s="16" t="s">
        <v>40</v>
      </c>
      <c r="O204" s="17" t="s">
        <v>1074</v>
      </c>
    </row>
    <row r="205" spans="1:15" x14ac:dyDescent="0.2">
      <c r="A205" s="21" t="s">
        <v>681</v>
      </c>
      <c r="B205" s="21" t="s">
        <v>682</v>
      </c>
      <c r="C205" s="21" t="s">
        <v>683</v>
      </c>
      <c r="D205" s="21">
        <v>210309</v>
      </c>
      <c r="E205" s="21" t="s">
        <v>26</v>
      </c>
      <c r="F205" s="37" t="s">
        <v>885</v>
      </c>
      <c r="G205" s="21" t="s">
        <v>89</v>
      </c>
      <c r="H205" s="21" t="s">
        <v>90</v>
      </c>
      <c r="I205" s="23">
        <v>571</v>
      </c>
      <c r="J205" s="16" t="s">
        <v>21</v>
      </c>
      <c r="K205" s="16">
        <v>424</v>
      </c>
      <c r="L205" s="16">
        <v>147</v>
      </c>
      <c r="M205" s="16" t="e">
        <v>#N/A</v>
      </c>
      <c r="N205" s="16">
        <f>DATEDIF(P205,Q205,"y")</f>
        <v>0</v>
      </c>
      <c r="O205" s="17" t="s">
        <v>744</v>
      </c>
    </row>
    <row r="206" spans="1:15" x14ac:dyDescent="0.2">
      <c r="A206" s="21" t="s">
        <v>684</v>
      </c>
      <c r="B206" s="21" t="s">
        <v>685</v>
      </c>
      <c r="C206" s="21" t="s">
        <v>686</v>
      </c>
      <c r="D206" s="21">
        <v>214196</v>
      </c>
      <c r="E206" s="21" t="s">
        <v>42</v>
      </c>
      <c r="F206" s="37" t="s">
        <v>793</v>
      </c>
      <c r="G206" s="24" t="s">
        <v>367</v>
      </c>
      <c r="H206" s="38" t="s">
        <v>42</v>
      </c>
      <c r="I206" s="16">
        <v>216</v>
      </c>
      <c r="J206" s="16" t="s">
        <v>21</v>
      </c>
      <c r="K206" s="16">
        <v>157</v>
      </c>
      <c r="L206" s="16">
        <v>59</v>
      </c>
      <c r="M206" s="16">
        <v>0</v>
      </c>
      <c r="N206" s="16">
        <f>DATEDIF(P206,Q206,"y")</f>
        <v>0</v>
      </c>
      <c r="O206" s="17" t="s">
        <v>731</v>
      </c>
    </row>
    <row r="207" spans="1:15" x14ac:dyDescent="0.2">
      <c r="A207" s="21" t="s">
        <v>1007</v>
      </c>
      <c r="B207" s="21" t="s">
        <v>1008</v>
      </c>
      <c r="C207" s="21" t="s">
        <v>1009</v>
      </c>
      <c r="D207" s="21">
        <v>58000</v>
      </c>
      <c r="E207" s="21" t="s">
        <v>30</v>
      </c>
      <c r="F207" s="21" t="s">
        <v>1010</v>
      </c>
      <c r="G207" s="21" t="s">
        <v>1011</v>
      </c>
      <c r="H207" s="21" t="s">
        <v>30</v>
      </c>
      <c r="I207" s="16">
        <f>K207+L207</f>
        <v>95</v>
      </c>
      <c r="J207" s="16" t="s">
        <v>21</v>
      </c>
      <c r="K207" s="16">
        <v>67</v>
      </c>
      <c r="L207" s="16">
        <v>28</v>
      </c>
      <c r="M207" s="16">
        <v>0</v>
      </c>
      <c r="N207" s="16">
        <f>DATEDIF(P207,Q207,"y")</f>
        <v>0</v>
      </c>
      <c r="O207" s="17" t="s">
        <v>82</v>
      </c>
    </row>
    <row r="208" spans="1:15" x14ac:dyDescent="0.2">
      <c r="A208" s="21" t="s">
        <v>687</v>
      </c>
      <c r="B208" s="21" t="s">
        <v>688</v>
      </c>
      <c r="C208" s="21" t="s">
        <v>132</v>
      </c>
      <c r="D208" s="21">
        <v>1349</v>
      </c>
      <c r="E208" s="21" t="s">
        <v>129</v>
      </c>
      <c r="F208" s="37" t="s">
        <v>749</v>
      </c>
      <c r="G208" s="24" t="s">
        <v>234</v>
      </c>
      <c r="H208" s="38" t="s">
        <v>235</v>
      </c>
      <c r="I208" s="16">
        <v>2413</v>
      </c>
      <c r="J208" s="16" t="s">
        <v>21</v>
      </c>
      <c r="K208" s="16">
        <v>1085</v>
      </c>
      <c r="L208" s="16">
        <v>1328</v>
      </c>
      <c r="M208" s="16">
        <v>0</v>
      </c>
      <c r="N208" s="16">
        <f>DATEDIF(P208,Q208,"y")</f>
        <v>0</v>
      </c>
      <c r="O208" s="17" t="s">
        <v>745</v>
      </c>
    </row>
    <row r="209" spans="1:15" x14ac:dyDescent="0.2">
      <c r="A209" s="21" t="s">
        <v>1012</v>
      </c>
      <c r="B209" s="21" t="s">
        <v>1013</v>
      </c>
      <c r="C209" s="21" t="s">
        <v>1014</v>
      </c>
      <c r="D209" s="21">
        <v>121201</v>
      </c>
      <c r="E209" s="21" t="s">
        <v>26</v>
      </c>
      <c r="F209" s="37" t="s">
        <v>633</v>
      </c>
      <c r="G209" s="24" t="s">
        <v>812</v>
      </c>
      <c r="H209" s="38" t="s">
        <v>42</v>
      </c>
      <c r="I209" s="16">
        <v>566</v>
      </c>
      <c r="J209" s="16" t="s">
        <v>21</v>
      </c>
      <c r="K209" s="16">
        <v>294</v>
      </c>
      <c r="L209" s="16">
        <v>272</v>
      </c>
      <c r="M209" s="16" t="e">
        <v>#N/A</v>
      </c>
      <c r="N209" s="16">
        <f>DATEDIF(P209,Q209,"y")</f>
        <v>0</v>
      </c>
      <c r="O209" s="17" t="s">
        <v>1075</v>
      </c>
    </row>
    <row r="210" spans="1:15" x14ac:dyDescent="0.2">
      <c r="A210" s="21" t="s">
        <v>1015</v>
      </c>
      <c r="B210" s="21" t="s">
        <v>1016</v>
      </c>
      <c r="C210" s="21" t="s">
        <v>1017</v>
      </c>
      <c r="D210" s="21">
        <v>277100</v>
      </c>
      <c r="E210" s="21" t="s">
        <v>42</v>
      </c>
      <c r="F210" s="37" t="s">
        <v>1018</v>
      </c>
      <c r="G210" s="37" t="s">
        <v>216</v>
      </c>
      <c r="H210" s="37" t="s">
        <v>42</v>
      </c>
      <c r="I210" s="16">
        <v>496</v>
      </c>
      <c r="J210" s="16" t="s">
        <v>64</v>
      </c>
      <c r="K210" s="16">
        <v>420</v>
      </c>
      <c r="L210" s="16">
        <v>76</v>
      </c>
      <c r="M210" s="16" t="e">
        <v>#N/A</v>
      </c>
      <c r="N210" s="16">
        <v>1</v>
      </c>
      <c r="O210" s="17" t="s">
        <v>1076</v>
      </c>
    </row>
    <row r="211" spans="1:15" x14ac:dyDescent="0.2">
      <c r="A211" s="21" t="s">
        <v>689</v>
      </c>
      <c r="B211" s="21" t="s">
        <v>690</v>
      </c>
      <c r="C211" s="21" t="s">
        <v>50</v>
      </c>
      <c r="D211" s="21">
        <v>313000</v>
      </c>
      <c r="E211" s="21" t="s">
        <v>42</v>
      </c>
      <c r="F211" s="37" t="s">
        <v>597</v>
      </c>
      <c r="G211" s="17" t="s">
        <v>691</v>
      </c>
      <c r="H211" s="38" t="s">
        <v>28</v>
      </c>
      <c r="I211" s="16">
        <v>140</v>
      </c>
      <c r="J211" s="16" t="s">
        <v>21</v>
      </c>
      <c r="K211" s="16">
        <v>101</v>
      </c>
      <c r="L211" s="16">
        <v>39</v>
      </c>
      <c r="M211" s="16">
        <v>0</v>
      </c>
      <c r="N211" s="16">
        <f>DATEDIF(P211,Q211,"y")</f>
        <v>0</v>
      </c>
      <c r="O211" s="17" t="s">
        <v>22</v>
      </c>
    </row>
    <row r="212" spans="1:15" x14ac:dyDescent="0.2">
      <c r="A212" s="21" t="s">
        <v>275</v>
      </c>
      <c r="B212" s="21" t="s">
        <v>276</v>
      </c>
      <c r="C212" s="21" t="s">
        <v>266</v>
      </c>
      <c r="D212" s="21">
        <v>313200</v>
      </c>
      <c r="E212" s="21" t="s">
        <v>42</v>
      </c>
      <c r="F212" s="21" t="s">
        <v>597</v>
      </c>
      <c r="G212" s="21" t="s">
        <v>275</v>
      </c>
      <c r="H212" s="21" t="s">
        <v>42</v>
      </c>
      <c r="I212" s="16">
        <v>1255</v>
      </c>
      <c r="J212" s="16" t="s">
        <v>21</v>
      </c>
      <c r="K212" s="16">
        <v>741</v>
      </c>
      <c r="L212" s="16">
        <v>514</v>
      </c>
      <c r="M212" s="16">
        <v>0</v>
      </c>
      <c r="N212" s="16" t="s">
        <v>40</v>
      </c>
      <c r="O212" s="17" t="s">
        <v>111</v>
      </c>
    </row>
    <row r="213" spans="1:15" x14ac:dyDescent="0.2">
      <c r="A213" s="21" t="s">
        <v>1019</v>
      </c>
      <c r="B213" s="21" t="s">
        <v>1020</v>
      </c>
      <c r="C213" s="21" t="s">
        <v>50</v>
      </c>
      <c r="D213" s="21">
        <v>313000</v>
      </c>
      <c r="E213" s="21" t="s">
        <v>42</v>
      </c>
      <c r="F213" s="37" t="s">
        <v>772</v>
      </c>
      <c r="G213" s="21" t="s">
        <v>264</v>
      </c>
      <c r="H213" s="38" t="s">
        <v>42</v>
      </c>
      <c r="I213" s="23">
        <v>151</v>
      </c>
      <c r="J213" s="16" t="s">
        <v>64</v>
      </c>
      <c r="K213" s="16">
        <v>104</v>
      </c>
      <c r="L213" s="16">
        <v>47</v>
      </c>
      <c r="M213" s="16" t="e">
        <v>#N/A</v>
      </c>
      <c r="N213" s="16">
        <f>DATEDIF(P213,Q213,"y")</f>
        <v>0</v>
      </c>
      <c r="O213" s="17" t="s">
        <v>1077</v>
      </c>
    </row>
    <row r="214" spans="1:15" x14ac:dyDescent="0.2">
      <c r="A214" s="21" t="s">
        <v>1021</v>
      </c>
      <c r="B214" s="21" t="s">
        <v>1022</v>
      </c>
      <c r="C214" s="21" t="s">
        <v>1023</v>
      </c>
      <c r="D214" s="21">
        <v>201701</v>
      </c>
      <c r="E214" s="21" t="s">
        <v>42</v>
      </c>
      <c r="F214" s="21" t="s">
        <v>596</v>
      </c>
      <c r="G214" s="21" t="s">
        <v>19</v>
      </c>
      <c r="H214" s="21" t="s">
        <v>20</v>
      </c>
      <c r="I214" s="16">
        <v>84</v>
      </c>
      <c r="J214" s="16" t="s">
        <v>21</v>
      </c>
      <c r="K214" s="16">
        <v>58</v>
      </c>
      <c r="L214" s="16">
        <v>26</v>
      </c>
      <c r="M214" s="16" t="e">
        <v>#N/A</v>
      </c>
      <c r="N214" s="16">
        <v>1</v>
      </c>
      <c r="O214" s="17" t="s">
        <v>22</v>
      </c>
    </row>
    <row r="215" spans="1:15" x14ac:dyDescent="0.2">
      <c r="A215" s="21" t="s">
        <v>1024</v>
      </c>
      <c r="B215" s="21" t="s">
        <v>1025</v>
      </c>
      <c r="C215" s="21" t="s">
        <v>67</v>
      </c>
      <c r="D215" s="21">
        <v>311100</v>
      </c>
      <c r="E215" s="21" t="s">
        <v>42</v>
      </c>
      <c r="F215" s="37" t="s">
        <v>1026</v>
      </c>
      <c r="G215" s="21" t="s">
        <v>691</v>
      </c>
      <c r="H215" s="38" t="s">
        <v>28</v>
      </c>
      <c r="I215" s="23">
        <v>229</v>
      </c>
      <c r="J215" s="16" t="s">
        <v>21</v>
      </c>
      <c r="K215" s="16">
        <v>164</v>
      </c>
      <c r="L215" s="16">
        <v>65</v>
      </c>
      <c r="M215" s="16" t="e">
        <v>#N/A</v>
      </c>
      <c r="N215" s="16">
        <f>DATEDIF(P215,Q215,"y")</f>
        <v>0</v>
      </c>
      <c r="O215" s="17" t="s">
        <v>1078</v>
      </c>
    </row>
    <row r="216" spans="1:15" x14ac:dyDescent="0.2">
      <c r="A216" s="21" t="s">
        <v>1027</v>
      </c>
      <c r="B216" s="21" t="s">
        <v>1028</v>
      </c>
      <c r="C216" s="21" t="s">
        <v>50</v>
      </c>
      <c r="D216" s="21">
        <v>313009</v>
      </c>
      <c r="E216" s="21" t="s">
        <v>42</v>
      </c>
      <c r="F216" s="21" t="s">
        <v>1029</v>
      </c>
      <c r="G216" s="21" t="s">
        <v>1027</v>
      </c>
      <c r="H216" s="21" t="s">
        <v>42</v>
      </c>
      <c r="I216" s="16">
        <v>23</v>
      </c>
      <c r="J216" s="16" t="s">
        <v>21</v>
      </c>
      <c r="K216" s="16">
        <v>17</v>
      </c>
      <c r="L216" s="16">
        <v>6</v>
      </c>
      <c r="M216" s="16" t="e">
        <v>#N/A</v>
      </c>
      <c r="N216" s="16" t="s">
        <v>40</v>
      </c>
      <c r="O216" s="17" t="s">
        <v>277</v>
      </c>
    </row>
    <row r="217" spans="1:15" x14ac:dyDescent="0.2">
      <c r="A217" s="21" t="s">
        <v>278</v>
      </c>
      <c r="B217" s="21" t="s">
        <v>279</v>
      </c>
      <c r="C217" s="21" t="s">
        <v>280</v>
      </c>
      <c r="D217" s="21">
        <v>312400</v>
      </c>
      <c r="E217" s="21" t="s">
        <v>42</v>
      </c>
      <c r="F217" s="37" t="s">
        <v>592</v>
      </c>
      <c r="G217" s="17" t="s">
        <v>281</v>
      </c>
      <c r="H217" s="38" t="s">
        <v>42</v>
      </c>
      <c r="I217" s="16">
        <v>320</v>
      </c>
      <c r="J217" s="16" t="s">
        <v>21</v>
      </c>
      <c r="K217" s="16">
        <v>201</v>
      </c>
      <c r="L217" s="16">
        <v>119</v>
      </c>
      <c r="M217" s="16">
        <v>0</v>
      </c>
      <c r="N217" s="16">
        <f>DATEDIF(P217,Q217,"y")</f>
        <v>0</v>
      </c>
      <c r="O217" s="17" t="s">
        <v>1079</v>
      </c>
    </row>
    <row r="218" spans="1:15" x14ac:dyDescent="0.2">
      <c r="A218" s="21" t="s">
        <v>1030</v>
      </c>
      <c r="B218" s="21" t="s">
        <v>1031</v>
      </c>
      <c r="C218" s="21" t="s">
        <v>1023</v>
      </c>
      <c r="D218" s="21">
        <v>200540</v>
      </c>
      <c r="E218" s="21" t="s">
        <v>42</v>
      </c>
      <c r="F218" s="21" t="s">
        <v>592</v>
      </c>
      <c r="G218" s="21" t="s">
        <v>1027</v>
      </c>
      <c r="H218" s="21" t="s">
        <v>42</v>
      </c>
      <c r="I218" s="16">
        <v>102</v>
      </c>
      <c r="J218" s="16" t="s">
        <v>21</v>
      </c>
      <c r="K218" s="16">
        <v>69</v>
      </c>
      <c r="L218" s="16">
        <v>33</v>
      </c>
      <c r="M218" s="16" t="e">
        <v>#N/A</v>
      </c>
      <c r="N218" s="16">
        <v>1</v>
      </c>
      <c r="O218" s="17" t="s">
        <v>22</v>
      </c>
    </row>
    <row r="219" spans="1:15" x14ac:dyDescent="0.2">
      <c r="A219" s="21" t="s">
        <v>1032</v>
      </c>
      <c r="B219" s="21" t="s">
        <v>1033</v>
      </c>
      <c r="C219" s="21" t="s">
        <v>280</v>
      </c>
      <c r="D219" s="21">
        <v>312400</v>
      </c>
      <c r="E219" s="21" t="s">
        <v>42</v>
      </c>
      <c r="F219" s="21" t="s">
        <v>607</v>
      </c>
      <c r="G219" s="21" t="s">
        <v>345</v>
      </c>
      <c r="H219" s="21" t="s">
        <v>42</v>
      </c>
      <c r="I219" s="16">
        <v>154</v>
      </c>
      <c r="J219" s="16" t="s">
        <v>21</v>
      </c>
      <c r="K219" s="16">
        <v>127</v>
      </c>
      <c r="L219" s="16">
        <v>27</v>
      </c>
      <c r="M219" s="16" t="e">
        <v>#N/A</v>
      </c>
      <c r="N219" s="16">
        <f>DATEDIF(P219,Q219,"y")</f>
        <v>0</v>
      </c>
      <c r="O219" s="17" t="s">
        <v>491</v>
      </c>
    </row>
    <row r="220" spans="1:15" x14ac:dyDescent="0.2">
      <c r="A220" s="21" t="s">
        <v>343</v>
      </c>
      <c r="B220" s="21" t="s">
        <v>344</v>
      </c>
      <c r="C220" s="21" t="s">
        <v>55</v>
      </c>
      <c r="D220" s="21">
        <v>523960</v>
      </c>
      <c r="E220" s="21" t="s">
        <v>42</v>
      </c>
      <c r="F220" s="21" t="s">
        <v>599</v>
      </c>
      <c r="G220" s="21" t="s">
        <v>343</v>
      </c>
      <c r="H220" s="21" t="s">
        <v>42</v>
      </c>
      <c r="I220" s="16">
        <v>98</v>
      </c>
      <c r="J220" s="16" t="s">
        <v>21</v>
      </c>
      <c r="K220" s="16">
        <v>49</v>
      </c>
      <c r="L220" s="16">
        <v>49</v>
      </c>
      <c r="M220" s="16">
        <v>0</v>
      </c>
      <c r="N220" s="16">
        <f>DATEDIF(P220,Q220,"y")</f>
        <v>0</v>
      </c>
      <c r="O220" s="17">
        <v>0</v>
      </c>
    </row>
    <row r="221" spans="1:15" x14ac:dyDescent="0.2">
      <c r="A221" s="21" t="s">
        <v>1034</v>
      </c>
      <c r="B221" s="21" t="s">
        <v>1035</v>
      </c>
      <c r="C221" s="21" t="s">
        <v>1036</v>
      </c>
      <c r="D221" s="21">
        <v>311801</v>
      </c>
      <c r="E221" s="21" t="s">
        <v>42</v>
      </c>
      <c r="F221" s="21" t="s">
        <v>607</v>
      </c>
      <c r="G221" s="21" t="s">
        <v>291</v>
      </c>
      <c r="H221" s="37" t="s">
        <v>28</v>
      </c>
      <c r="I221" s="16">
        <v>17</v>
      </c>
      <c r="J221" s="16" t="s">
        <v>21</v>
      </c>
      <c r="K221" s="16">
        <v>8</v>
      </c>
      <c r="L221" s="16">
        <v>9</v>
      </c>
      <c r="M221" s="16" t="e">
        <v>#N/A</v>
      </c>
      <c r="N221" s="16">
        <v>1</v>
      </c>
      <c r="O221" s="17" t="s">
        <v>160</v>
      </c>
    </row>
  </sheetData>
  <autoFilter ref="A3:O3" xr:uid="{E3EC7C78-204A-464C-ADF6-212414A13DD1}"/>
  <mergeCells count="2">
    <mergeCell ref="B2:G2"/>
    <mergeCell ref="H2:O2"/>
  </mergeCells>
  <conditionalFormatting sqref="B4:B18 B20:B140">
    <cfRule type="duplicateValues" dxfId="0" priority="1"/>
  </conditionalFormatting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B23C5-1585-43FF-BF1F-AD24E609E634}">
  <dimension ref="A1:O74"/>
  <sheetViews>
    <sheetView tabSelected="1" topLeftCell="B1" zoomScaleNormal="100" workbookViewId="0">
      <selection activeCell="B16" sqref="B16"/>
    </sheetView>
  </sheetViews>
  <sheetFormatPr defaultColWidth="9.140625" defaultRowHeight="12.75" x14ac:dyDescent="0.2"/>
  <cols>
    <col min="1" max="1" width="38.42578125" style="1" customWidth="1"/>
    <col min="2" max="2" width="46.7109375" customWidth="1"/>
    <col min="3" max="3" width="12.5703125" customWidth="1"/>
    <col min="4" max="4" width="9.140625" style="1" customWidth="1"/>
    <col min="5" max="5" width="6.85546875" customWidth="1"/>
    <col min="6" max="6" width="14.85546875" customWidth="1"/>
    <col min="7" max="7" width="25.7109375" customWidth="1"/>
    <col min="8" max="8" width="9" style="6" customWidth="1"/>
    <col min="9" max="9" width="9.140625" style="1"/>
    <col min="10" max="10" width="13" style="1" customWidth="1"/>
    <col min="11" max="12" width="8.85546875" style="19"/>
    <col min="13" max="13" width="9.140625" style="1"/>
    <col min="14" max="14" width="8.85546875" style="1" customWidth="1"/>
    <col min="15" max="15" width="48.42578125" customWidth="1"/>
  </cols>
  <sheetData>
    <row r="1" spans="1:15" x14ac:dyDescent="0.2">
      <c r="A1" s="7"/>
    </row>
    <row r="2" spans="1:15" ht="42" customHeight="1" x14ac:dyDescent="0.2">
      <c r="A2"/>
      <c r="B2" s="34" t="s">
        <v>1080</v>
      </c>
      <c r="C2" s="35"/>
      <c r="D2" s="35"/>
      <c r="E2" s="35"/>
      <c r="F2" s="35"/>
      <c r="G2" s="36"/>
      <c r="H2" s="42" t="s">
        <v>1081</v>
      </c>
      <c r="I2" s="43"/>
      <c r="J2" s="43"/>
      <c r="K2" s="43"/>
      <c r="L2" s="43"/>
      <c r="M2" s="43"/>
      <c r="N2" s="43"/>
      <c r="O2" s="44"/>
    </row>
    <row r="3" spans="1:15" ht="114.75" x14ac:dyDescent="0.2">
      <c r="A3" s="3" t="s">
        <v>372</v>
      </c>
      <c r="B3" s="4" t="s">
        <v>373</v>
      </c>
      <c r="C3" s="4" t="s">
        <v>2</v>
      </c>
      <c r="D3" s="2" t="s">
        <v>3</v>
      </c>
      <c r="E3" s="5" t="s">
        <v>374</v>
      </c>
      <c r="F3" s="2" t="s">
        <v>5</v>
      </c>
      <c r="G3" s="2" t="s">
        <v>6</v>
      </c>
      <c r="H3" s="25" t="s">
        <v>7</v>
      </c>
      <c r="I3" s="18" t="s">
        <v>8</v>
      </c>
      <c r="J3" s="18" t="s">
        <v>9</v>
      </c>
      <c r="K3" s="20" t="s">
        <v>10</v>
      </c>
      <c r="L3" s="20" t="s">
        <v>11</v>
      </c>
      <c r="M3" s="18" t="s">
        <v>12</v>
      </c>
      <c r="N3" s="18" t="s">
        <v>375</v>
      </c>
      <c r="O3" s="18" t="s">
        <v>14</v>
      </c>
    </row>
    <row r="4" spans="1:15" s="26" customFormat="1" ht="13.15" customHeight="1" x14ac:dyDescent="0.2">
      <c r="A4" s="17" t="s">
        <v>534</v>
      </c>
      <c r="B4" s="17" t="s">
        <v>376</v>
      </c>
      <c r="C4" s="17" t="s">
        <v>377</v>
      </c>
      <c r="D4" s="17" t="s">
        <v>1082</v>
      </c>
      <c r="E4" s="17" t="s">
        <v>18</v>
      </c>
      <c r="F4" s="50" t="s">
        <v>749</v>
      </c>
      <c r="G4" s="17" t="s">
        <v>19</v>
      </c>
      <c r="H4" s="51" t="s">
        <v>20</v>
      </c>
      <c r="I4" s="17">
        <f>K4+L4</f>
        <v>733</v>
      </c>
      <c r="J4" s="17" t="s">
        <v>1083</v>
      </c>
      <c r="K4" s="17">
        <v>347</v>
      </c>
      <c r="L4" s="17">
        <v>386</v>
      </c>
      <c r="M4" s="16">
        <v>0</v>
      </c>
      <c r="N4" s="16">
        <f>DATEDIF(P4,Q4,"y")</f>
        <v>0</v>
      </c>
      <c r="O4" s="17" t="s">
        <v>82</v>
      </c>
    </row>
    <row r="5" spans="1:15" s="27" customFormat="1" ht="13.15" customHeight="1" x14ac:dyDescent="0.2">
      <c r="A5" s="17" t="s">
        <v>378</v>
      </c>
      <c r="B5" s="17" t="s">
        <v>379</v>
      </c>
      <c r="C5" s="17" t="s">
        <v>380</v>
      </c>
      <c r="D5" s="17" t="s">
        <v>1084</v>
      </c>
      <c r="E5" s="17" t="s">
        <v>30</v>
      </c>
      <c r="F5" s="50" t="s">
        <v>750</v>
      </c>
      <c r="G5" s="17" t="s">
        <v>381</v>
      </c>
      <c r="H5" s="51" t="s">
        <v>30</v>
      </c>
      <c r="I5" s="17">
        <f>K5+L5</f>
        <v>300</v>
      </c>
      <c r="J5" s="17" t="s">
        <v>21</v>
      </c>
      <c r="K5" s="17">
        <v>135</v>
      </c>
      <c r="L5" s="17">
        <v>165</v>
      </c>
      <c r="M5" s="16">
        <v>0</v>
      </c>
      <c r="N5" s="16">
        <f>DATEDIF(P5,Q5,"y")</f>
        <v>0</v>
      </c>
      <c r="O5" s="17" t="s">
        <v>22</v>
      </c>
    </row>
    <row r="6" spans="1:15" s="27" customFormat="1" ht="13.15" customHeight="1" x14ac:dyDescent="0.2">
      <c r="A6" s="17" t="s">
        <v>382</v>
      </c>
      <c r="B6" s="17" t="s">
        <v>383</v>
      </c>
      <c r="C6" s="17" t="s">
        <v>128</v>
      </c>
      <c r="D6" s="17" t="s">
        <v>1085</v>
      </c>
      <c r="E6" s="17" t="s">
        <v>129</v>
      </c>
      <c r="F6" s="50" t="s">
        <v>592</v>
      </c>
      <c r="G6" s="17" t="s">
        <v>384</v>
      </c>
      <c r="H6" s="51" t="s">
        <v>129</v>
      </c>
      <c r="I6" s="17">
        <f>K6+L6</f>
        <v>3458</v>
      </c>
      <c r="J6" s="17" t="s">
        <v>1086</v>
      </c>
      <c r="K6" s="17">
        <v>812</v>
      </c>
      <c r="L6" s="17">
        <v>2646</v>
      </c>
      <c r="M6" s="16">
        <v>4</v>
      </c>
      <c r="N6" s="16">
        <f>DATEDIF(P6,Q6,"y")</f>
        <v>0</v>
      </c>
      <c r="O6" s="17" t="s">
        <v>1160</v>
      </c>
    </row>
    <row r="7" spans="1:15" s="27" customFormat="1" ht="13.15" customHeight="1" x14ac:dyDescent="0.2">
      <c r="A7" s="17" t="s">
        <v>527</v>
      </c>
      <c r="B7" s="17" t="s">
        <v>528</v>
      </c>
      <c r="C7" s="17" t="s">
        <v>529</v>
      </c>
      <c r="D7" s="17"/>
      <c r="E7" s="17" t="s">
        <v>42</v>
      </c>
      <c r="F7" s="50" t="s">
        <v>596</v>
      </c>
      <c r="G7" s="17" t="s">
        <v>565</v>
      </c>
      <c r="H7" s="51" t="s">
        <v>28</v>
      </c>
      <c r="I7" s="17">
        <f>K7+L7</f>
        <v>66</v>
      </c>
      <c r="J7" s="17" t="s">
        <v>21</v>
      </c>
      <c r="K7" s="17">
        <v>23</v>
      </c>
      <c r="L7" s="17">
        <v>43</v>
      </c>
      <c r="M7" s="16">
        <v>0</v>
      </c>
      <c r="N7" s="16">
        <f>DATEDIF(P7,Q7,"y")</f>
        <v>0</v>
      </c>
      <c r="O7" s="17" t="s">
        <v>43</v>
      </c>
    </row>
    <row r="8" spans="1:15" s="27" customFormat="1" ht="13.15" customHeight="1" x14ac:dyDescent="0.2">
      <c r="A8" s="17" t="s">
        <v>535</v>
      </c>
      <c r="B8" s="17" t="s">
        <v>536</v>
      </c>
      <c r="C8" s="17" t="s">
        <v>537</v>
      </c>
      <c r="D8" s="17"/>
      <c r="E8" s="17" t="s">
        <v>18</v>
      </c>
      <c r="F8" s="50" t="s">
        <v>749</v>
      </c>
      <c r="G8" s="17" t="s">
        <v>19</v>
      </c>
      <c r="H8" s="51" t="s">
        <v>20</v>
      </c>
      <c r="I8" s="17">
        <f>K8+L8</f>
        <v>29</v>
      </c>
      <c r="J8" s="17" t="s">
        <v>1087</v>
      </c>
      <c r="K8" s="17">
        <v>0</v>
      </c>
      <c r="L8" s="17">
        <v>29</v>
      </c>
      <c r="M8" s="16">
        <v>0</v>
      </c>
      <c r="N8" s="16">
        <f>DATEDIF(P8,Q8,"y")</f>
        <v>0</v>
      </c>
      <c r="O8" s="17" t="s">
        <v>82</v>
      </c>
    </row>
    <row r="9" spans="1:15" s="27" customFormat="1" ht="13.15" customHeight="1" x14ac:dyDescent="0.2">
      <c r="A9" s="17" t="s">
        <v>1088</v>
      </c>
      <c r="B9" s="17" t="s">
        <v>1089</v>
      </c>
      <c r="C9" s="17" t="s">
        <v>1090</v>
      </c>
      <c r="D9" s="17" t="s">
        <v>1091</v>
      </c>
      <c r="E9" s="17" t="s">
        <v>18</v>
      </c>
      <c r="F9" s="50" t="s">
        <v>780</v>
      </c>
      <c r="G9" s="17" t="s">
        <v>19</v>
      </c>
      <c r="H9" s="51" t="s">
        <v>20</v>
      </c>
      <c r="I9" s="17" t="e">
        <f>K9+L9</f>
        <v>#VALUE!</v>
      </c>
      <c r="J9" s="17" t="s">
        <v>21</v>
      </c>
      <c r="K9" s="17" t="s">
        <v>160</v>
      </c>
      <c r="L9" s="17" t="s">
        <v>160</v>
      </c>
      <c r="M9" s="16">
        <v>0</v>
      </c>
      <c r="N9" s="16">
        <f>DATEDIF(P9,Q9,"y")</f>
        <v>0</v>
      </c>
      <c r="O9" s="17"/>
    </row>
    <row r="10" spans="1:15" s="27" customFormat="1" ht="13.15" customHeight="1" x14ac:dyDescent="0.2">
      <c r="A10" s="17" t="s">
        <v>385</v>
      </c>
      <c r="B10" s="17" t="s">
        <v>386</v>
      </c>
      <c r="C10" s="17" t="s">
        <v>387</v>
      </c>
      <c r="D10" s="17" t="s">
        <v>1085</v>
      </c>
      <c r="E10" s="17" t="s">
        <v>129</v>
      </c>
      <c r="F10" s="50" t="s">
        <v>781</v>
      </c>
      <c r="G10" s="17" t="s">
        <v>139</v>
      </c>
      <c r="H10" s="51" t="s">
        <v>129</v>
      </c>
      <c r="I10" s="17">
        <f>K10+L10</f>
        <v>172</v>
      </c>
      <c r="J10" s="17" t="s">
        <v>1092</v>
      </c>
      <c r="K10" s="17">
        <v>98</v>
      </c>
      <c r="L10" s="17">
        <v>74</v>
      </c>
      <c r="M10" s="16">
        <v>0</v>
      </c>
      <c r="N10" s="16">
        <f>DATEDIF(P10,Q10,"y")</f>
        <v>0</v>
      </c>
      <c r="O10" s="17" t="s">
        <v>568</v>
      </c>
    </row>
    <row r="11" spans="1:15" s="27" customFormat="1" ht="13.15" customHeight="1" x14ac:dyDescent="0.2">
      <c r="A11" s="17" t="s">
        <v>388</v>
      </c>
      <c r="B11" s="17" t="s">
        <v>389</v>
      </c>
      <c r="C11" s="17" t="s">
        <v>387</v>
      </c>
      <c r="D11" s="17" t="s">
        <v>1085</v>
      </c>
      <c r="E11" s="17" t="s">
        <v>129</v>
      </c>
      <c r="F11" s="50" t="s">
        <v>781</v>
      </c>
      <c r="G11" s="17" t="s">
        <v>139</v>
      </c>
      <c r="H11" s="51" t="s">
        <v>129</v>
      </c>
      <c r="I11" s="17">
        <f>K11+L11</f>
        <v>293</v>
      </c>
      <c r="J11" s="17" t="s">
        <v>64</v>
      </c>
      <c r="K11" s="17">
        <v>12</v>
      </c>
      <c r="L11" s="17">
        <v>281</v>
      </c>
      <c r="M11" s="16">
        <v>0</v>
      </c>
      <c r="N11" s="16">
        <f>DATEDIF(P11,Q11,"y")</f>
        <v>0</v>
      </c>
      <c r="O11" s="17" t="s">
        <v>569</v>
      </c>
    </row>
    <row r="12" spans="1:15" s="27" customFormat="1" ht="13.15" customHeight="1" x14ac:dyDescent="0.2">
      <c r="A12" s="17" t="s">
        <v>538</v>
      </c>
      <c r="B12" s="17" t="s">
        <v>539</v>
      </c>
      <c r="C12" s="17" t="s">
        <v>29</v>
      </c>
      <c r="D12" s="17" t="s">
        <v>1093</v>
      </c>
      <c r="E12" s="17" t="s">
        <v>30</v>
      </c>
      <c r="F12" s="50" t="s">
        <v>751</v>
      </c>
      <c r="G12" s="17" t="s">
        <v>566</v>
      </c>
      <c r="H12" s="51" t="s">
        <v>30</v>
      </c>
      <c r="I12" s="17">
        <f>K12+L12</f>
        <v>34</v>
      </c>
      <c r="J12" s="17" t="s">
        <v>21</v>
      </c>
      <c r="K12" s="17">
        <v>7</v>
      </c>
      <c r="L12" s="17">
        <v>27</v>
      </c>
      <c r="M12" s="16">
        <v>1</v>
      </c>
      <c r="N12" s="16">
        <f>DATEDIF(P12,Q12,"y")</f>
        <v>0</v>
      </c>
      <c r="O12" s="17" t="s">
        <v>570</v>
      </c>
    </row>
    <row r="13" spans="1:15" s="27" customFormat="1" ht="13.15" customHeight="1" x14ac:dyDescent="0.2">
      <c r="A13" s="17" t="s">
        <v>390</v>
      </c>
      <c r="B13" s="17" t="s">
        <v>391</v>
      </c>
      <c r="C13" s="17" t="s">
        <v>29</v>
      </c>
      <c r="D13" s="17" t="s">
        <v>1094</v>
      </c>
      <c r="E13" s="17" t="s">
        <v>30</v>
      </c>
      <c r="F13" s="50" t="s">
        <v>596</v>
      </c>
      <c r="G13" s="17" t="s">
        <v>392</v>
      </c>
      <c r="H13" s="51" t="s">
        <v>30</v>
      </c>
      <c r="I13" s="17">
        <f>K13+L13</f>
        <v>18</v>
      </c>
      <c r="J13" s="17" t="s">
        <v>21</v>
      </c>
      <c r="K13" s="17">
        <v>6</v>
      </c>
      <c r="L13" s="17">
        <v>12</v>
      </c>
      <c r="M13" s="16">
        <v>0</v>
      </c>
      <c r="N13" s="16">
        <f>DATEDIF(P13,Q13,"y")</f>
        <v>0</v>
      </c>
      <c r="O13" s="17" t="s">
        <v>491</v>
      </c>
    </row>
    <row r="14" spans="1:15" s="27" customFormat="1" ht="13.15" customHeight="1" x14ac:dyDescent="0.2">
      <c r="A14" s="17" t="s">
        <v>393</v>
      </c>
      <c r="B14" s="17" t="s">
        <v>394</v>
      </c>
      <c r="C14" s="17" t="s">
        <v>395</v>
      </c>
      <c r="D14" s="17" t="s">
        <v>1095</v>
      </c>
      <c r="E14" s="17" t="s">
        <v>30</v>
      </c>
      <c r="F14" s="50" t="s">
        <v>597</v>
      </c>
      <c r="G14" s="17" t="s">
        <v>396</v>
      </c>
      <c r="H14" s="51" t="s">
        <v>28</v>
      </c>
      <c r="I14" s="17">
        <f>K14+L14</f>
        <v>34</v>
      </c>
      <c r="J14" s="17" t="s">
        <v>1087</v>
      </c>
      <c r="K14" s="17">
        <v>3</v>
      </c>
      <c r="L14" s="17">
        <v>31</v>
      </c>
      <c r="M14" s="16">
        <v>0</v>
      </c>
      <c r="N14" s="16">
        <f>DATEDIF(P14,Q14,"y")</f>
        <v>0</v>
      </c>
      <c r="O14" s="17" t="s">
        <v>579</v>
      </c>
    </row>
    <row r="15" spans="1:15" s="27" customFormat="1" ht="13.15" customHeight="1" x14ac:dyDescent="0.2">
      <c r="A15" s="17" t="s">
        <v>540</v>
      </c>
      <c r="B15" s="17" t="s">
        <v>541</v>
      </c>
      <c r="C15" s="17" t="s">
        <v>29</v>
      </c>
      <c r="D15" s="17" t="s">
        <v>1096</v>
      </c>
      <c r="E15" s="17" t="s">
        <v>30</v>
      </c>
      <c r="F15" s="50" t="s">
        <v>749</v>
      </c>
      <c r="G15" s="17" t="s">
        <v>567</v>
      </c>
      <c r="H15" s="51" t="s">
        <v>30</v>
      </c>
      <c r="I15" s="17">
        <f>K15+L15</f>
        <v>157</v>
      </c>
      <c r="J15" s="17" t="s">
        <v>21</v>
      </c>
      <c r="K15" s="17">
        <v>39</v>
      </c>
      <c r="L15" s="17">
        <v>118</v>
      </c>
      <c r="M15" s="16">
        <v>0</v>
      </c>
      <c r="N15" s="16">
        <f>DATEDIF(P15,Q15,"y")</f>
        <v>0</v>
      </c>
      <c r="O15" s="17" t="s">
        <v>580</v>
      </c>
    </row>
    <row r="16" spans="1:15" s="27" customFormat="1" ht="13.15" customHeight="1" x14ac:dyDescent="0.2">
      <c r="A16" s="17" t="s">
        <v>397</v>
      </c>
      <c r="B16" s="17" t="s">
        <v>398</v>
      </c>
      <c r="C16" s="17" t="s">
        <v>33</v>
      </c>
      <c r="D16" s="17" t="s">
        <v>1097</v>
      </c>
      <c r="E16" s="17" t="s">
        <v>18</v>
      </c>
      <c r="F16" s="50" t="s">
        <v>747</v>
      </c>
      <c r="G16" s="17" t="s">
        <v>19</v>
      </c>
      <c r="H16" s="51" t="s">
        <v>20</v>
      </c>
      <c r="I16" s="17">
        <f>K16+L16</f>
        <v>12</v>
      </c>
      <c r="J16" s="17" t="s">
        <v>1087</v>
      </c>
      <c r="K16" s="17">
        <v>0</v>
      </c>
      <c r="L16" s="17">
        <v>12</v>
      </c>
      <c r="M16" s="16">
        <v>0</v>
      </c>
      <c r="N16" s="16">
        <f>DATEDIF(P16,Q16,"y")</f>
        <v>0</v>
      </c>
      <c r="O16" s="17" t="s">
        <v>160</v>
      </c>
    </row>
    <row r="17" spans="1:15" s="27" customFormat="1" ht="13.15" customHeight="1" x14ac:dyDescent="0.2">
      <c r="A17" s="17" t="s">
        <v>399</v>
      </c>
      <c r="B17" s="17" t="s">
        <v>400</v>
      </c>
      <c r="C17" s="17" t="s">
        <v>401</v>
      </c>
      <c r="D17" s="17" t="s">
        <v>1098</v>
      </c>
      <c r="E17" s="17" t="s">
        <v>80</v>
      </c>
      <c r="F17" s="50" t="s">
        <v>649</v>
      </c>
      <c r="G17" s="17" t="s">
        <v>402</v>
      </c>
      <c r="H17" s="51" t="s">
        <v>80</v>
      </c>
      <c r="I17" s="17">
        <f>K17+L17</f>
        <v>71</v>
      </c>
      <c r="J17" s="17" t="s">
        <v>64</v>
      </c>
      <c r="K17" s="17">
        <v>61</v>
      </c>
      <c r="L17" s="17">
        <v>10</v>
      </c>
      <c r="M17" s="16">
        <v>0</v>
      </c>
      <c r="N17" s="16">
        <f>DATEDIF(P17,Q17,"y")</f>
        <v>0</v>
      </c>
      <c r="O17" s="17" t="s">
        <v>403</v>
      </c>
    </row>
    <row r="18" spans="1:15" s="27" customFormat="1" ht="13.15" customHeight="1" x14ac:dyDescent="0.2">
      <c r="A18" s="17" t="s">
        <v>404</v>
      </c>
      <c r="B18" s="17" t="s">
        <v>520</v>
      </c>
      <c r="C18" s="17" t="s">
        <v>132</v>
      </c>
      <c r="D18" s="17" t="s">
        <v>1099</v>
      </c>
      <c r="E18" s="17" t="s">
        <v>129</v>
      </c>
      <c r="F18" s="50" t="s">
        <v>598</v>
      </c>
      <c r="G18" s="17" t="s">
        <v>315</v>
      </c>
      <c r="H18" s="51" t="s">
        <v>129</v>
      </c>
      <c r="I18" s="17">
        <f>K18+L18</f>
        <v>2659</v>
      </c>
      <c r="J18" s="17" t="s">
        <v>1100</v>
      </c>
      <c r="K18" s="17">
        <v>783</v>
      </c>
      <c r="L18" s="17">
        <v>1876</v>
      </c>
      <c r="M18" s="16">
        <v>0</v>
      </c>
      <c r="N18" s="16">
        <f>DATEDIF(P18,Q18,"y")</f>
        <v>0</v>
      </c>
      <c r="O18" s="17" t="s">
        <v>405</v>
      </c>
    </row>
    <row r="19" spans="1:15" s="27" customFormat="1" ht="13.15" customHeight="1" x14ac:dyDescent="0.2">
      <c r="A19" s="17" t="s">
        <v>1101</v>
      </c>
      <c r="B19" s="17" t="s">
        <v>1102</v>
      </c>
      <c r="C19" s="17" t="s">
        <v>132</v>
      </c>
      <c r="D19" s="17" t="s">
        <v>1103</v>
      </c>
      <c r="E19" s="17" t="s">
        <v>129</v>
      </c>
      <c r="F19" s="50" t="s">
        <v>597</v>
      </c>
      <c r="G19" s="17" t="s">
        <v>337</v>
      </c>
      <c r="H19" s="51" t="s">
        <v>129</v>
      </c>
      <c r="I19" s="17">
        <f>K19+L19</f>
        <v>753</v>
      </c>
      <c r="J19" s="17" t="s">
        <v>21</v>
      </c>
      <c r="K19" s="17">
        <v>94</v>
      </c>
      <c r="L19" s="17">
        <v>659</v>
      </c>
      <c r="M19" s="16">
        <v>0</v>
      </c>
      <c r="N19" s="16">
        <f>DATEDIF(P19,Q19,"y")</f>
        <v>0</v>
      </c>
      <c r="O19" s="17" t="s">
        <v>1161</v>
      </c>
    </row>
    <row r="20" spans="1:15" s="27" customFormat="1" ht="13.15" customHeight="1" x14ac:dyDescent="0.2">
      <c r="A20" s="17" t="s">
        <v>406</v>
      </c>
      <c r="B20" s="17" t="s">
        <v>407</v>
      </c>
      <c r="C20" s="17" t="s">
        <v>408</v>
      </c>
      <c r="D20" s="17" t="s">
        <v>1104</v>
      </c>
      <c r="E20" s="17" t="s">
        <v>409</v>
      </c>
      <c r="F20" s="50" t="s">
        <v>598</v>
      </c>
      <c r="G20" s="17" t="s">
        <v>410</v>
      </c>
      <c r="H20" s="51" t="s">
        <v>409</v>
      </c>
      <c r="I20" s="17">
        <f>K20+L20</f>
        <v>1329</v>
      </c>
      <c r="J20" s="17" t="s">
        <v>1105</v>
      </c>
      <c r="K20" s="17">
        <v>744</v>
      </c>
      <c r="L20" s="17">
        <v>585</v>
      </c>
      <c r="M20" s="16">
        <v>0</v>
      </c>
      <c r="N20" s="16">
        <f>DATEDIF(P20,Q20,"y")</f>
        <v>0</v>
      </c>
      <c r="O20" s="17" t="s">
        <v>411</v>
      </c>
    </row>
    <row r="21" spans="1:15" s="27" customFormat="1" ht="13.15" customHeight="1" x14ac:dyDescent="0.2">
      <c r="A21" s="17" t="s">
        <v>542</v>
      </c>
      <c r="B21" s="17" t="s">
        <v>543</v>
      </c>
      <c r="C21" s="17" t="s">
        <v>544</v>
      </c>
      <c r="D21" s="17" t="s">
        <v>1106</v>
      </c>
      <c r="E21" s="17" t="s">
        <v>30</v>
      </c>
      <c r="F21" s="50" t="s">
        <v>750</v>
      </c>
      <c r="G21" s="17" t="s">
        <v>381</v>
      </c>
      <c r="H21" s="51" t="s">
        <v>30</v>
      </c>
      <c r="I21" s="17">
        <f>K21+L21</f>
        <v>212</v>
      </c>
      <c r="J21" s="17" t="s">
        <v>21</v>
      </c>
      <c r="K21" s="17">
        <v>191</v>
      </c>
      <c r="L21" s="17">
        <v>21</v>
      </c>
      <c r="M21" s="16">
        <v>0</v>
      </c>
      <c r="N21" s="16">
        <f>DATEDIF(P21,Q21,"y")</f>
        <v>0</v>
      </c>
      <c r="O21" s="17" t="s">
        <v>581</v>
      </c>
    </row>
    <row r="22" spans="1:15" s="27" customFormat="1" ht="13.15" customHeight="1" x14ac:dyDescent="0.2">
      <c r="A22" s="17" t="s">
        <v>413</v>
      </c>
      <c r="B22" s="17" t="s">
        <v>515</v>
      </c>
      <c r="C22" s="17" t="s">
        <v>132</v>
      </c>
      <c r="D22" s="17" t="s">
        <v>1107</v>
      </c>
      <c r="E22" s="17" t="s">
        <v>129</v>
      </c>
      <c r="F22" s="50" t="s">
        <v>855</v>
      </c>
      <c r="G22" s="17" t="s">
        <v>152</v>
      </c>
      <c r="H22" s="51" t="s">
        <v>129</v>
      </c>
      <c r="I22" s="17">
        <f>K22+L22</f>
        <v>481</v>
      </c>
      <c r="J22" s="17" t="s">
        <v>21</v>
      </c>
      <c r="K22" s="17">
        <v>1</v>
      </c>
      <c r="L22" s="17">
        <v>480</v>
      </c>
      <c r="M22" s="16">
        <v>0</v>
      </c>
      <c r="N22" s="16">
        <f>DATEDIF(P22,Q22,"y")</f>
        <v>0</v>
      </c>
      <c r="O22" s="45" t="s">
        <v>1162</v>
      </c>
    </row>
    <row r="23" spans="1:15" s="27" customFormat="1" ht="13.15" customHeight="1" x14ac:dyDescent="0.2">
      <c r="A23" s="17" t="s">
        <v>414</v>
      </c>
      <c r="B23" s="17" t="s">
        <v>415</v>
      </c>
      <c r="C23" s="17" t="s">
        <v>416</v>
      </c>
      <c r="D23" s="17" t="s">
        <v>1108</v>
      </c>
      <c r="E23" s="17" t="s">
        <v>80</v>
      </c>
      <c r="F23" s="50" t="s">
        <v>749</v>
      </c>
      <c r="G23" s="17" t="s">
        <v>306</v>
      </c>
      <c r="H23" s="51" t="s">
        <v>81</v>
      </c>
      <c r="I23" s="17">
        <f>K23+L23</f>
        <v>185</v>
      </c>
      <c r="J23" s="17" t="s">
        <v>64</v>
      </c>
      <c r="K23" s="17">
        <v>137</v>
      </c>
      <c r="L23" s="17">
        <v>48</v>
      </c>
      <c r="M23" s="16">
        <v>0</v>
      </c>
      <c r="N23" s="16">
        <f>DATEDIF(P23,Q23,"y")</f>
        <v>0</v>
      </c>
      <c r="O23" s="17" t="s">
        <v>126</v>
      </c>
    </row>
    <row r="24" spans="1:15" s="27" customFormat="1" ht="13.15" customHeight="1" x14ac:dyDescent="0.2">
      <c r="A24" s="17" t="s">
        <v>417</v>
      </c>
      <c r="B24" s="17" t="s">
        <v>418</v>
      </c>
      <c r="C24" s="17" t="s">
        <v>419</v>
      </c>
      <c r="D24" s="17"/>
      <c r="E24" s="17" t="s">
        <v>18</v>
      </c>
      <c r="F24" s="50" t="s">
        <v>597</v>
      </c>
      <c r="G24" s="17" t="s">
        <v>19</v>
      </c>
      <c r="H24" s="51" t="s">
        <v>20</v>
      </c>
      <c r="I24" s="17">
        <f>K24+L24</f>
        <v>69</v>
      </c>
      <c r="J24" s="17" t="s">
        <v>1109</v>
      </c>
      <c r="K24" s="17">
        <v>15</v>
      </c>
      <c r="L24" s="17">
        <v>54</v>
      </c>
      <c r="M24" s="16">
        <v>0</v>
      </c>
      <c r="N24" s="16">
        <f>DATEDIF(P24,Q24,"y")</f>
        <v>0</v>
      </c>
      <c r="O24" s="17" t="s">
        <v>82</v>
      </c>
    </row>
    <row r="25" spans="1:15" s="27" customFormat="1" ht="13.15" customHeight="1" x14ac:dyDescent="0.2">
      <c r="A25" s="17" t="s">
        <v>521</v>
      </c>
      <c r="B25" s="17" t="s">
        <v>522</v>
      </c>
      <c r="C25" s="17" t="s">
        <v>132</v>
      </c>
      <c r="D25" s="17" t="s">
        <v>1110</v>
      </c>
      <c r="E25" s="17" t="s">
        <v>129</v>
      </c>
      <c r="F25" s="50" t="s">
        <v>752</v>
      </c>
      <c r="G25" s="17" t="s">
        <v>19</v>
      </c>
      <c r="H25" s="51" t="s">
        <v>20</v>
      </c>
      <c r="I25" s="17">
        <f>K25+L25</f>
        <v>3156</v>
      </c>
      <c r="J25" s="17" t="s">
        <v>1111</v>
      </c>
      <c r="K25" s="17">
        <v>1428</v>
      </c>
      <c r="L25" s="17">
        <v>1728</v>
      </c>
      <c r="M25" s="16">
        <v>0</v>
      </c>
      <c r="N25" s="16">
        <f>DATEDIF(P25,Q25,"y")</f>
        <v>0</v>
      </c>
      <c r="O25" s="17" t="s">
        <v>22</v>
      </c>
    </row>
    <row r="26" spans="1:15" s="27" customFormat="1" ht="13.15" customHeight="1" x14ac:dyDescent="0.2">
      <c r="A26" s="17" t="s">
        <v>545</v>
      </c>
      <c r="B26" s="17" t="s">
        <v>546</v>
      </c>
      <c r="C26" s="17" t="s">
        <v>159</v>
      </c>
      <c r="D26" s="17" t="s">
        <v>1112</v>
      </c>
      <c r="E26" s="17" t="s">
        <v>30</v>
      </c>
      <c r="F26" s="50" t="s">
        <v>592</v>
      </c>
      <c r="G26" s="17" t="s">
        <v>412</v>
      </c>
      <c r="H26" s="51" t="s">
        <v>30</v>
      </c>
      <c r="I26" s="17">
        <f>K26+L26</f>
        <v>91</v>
      </c>
      <c r="J26" s="17" t="s">
        <v>21</v>
      </c>
      <c r="K26" s="17">
        <v>38</v>
      </c>
      <c r="L26" s="17">
        <v>53</v>
      </c>
      <c r="M26" s="16">
        <v>0</v>
      </c>
      <c r="N26" s="16">
        <f>DATEDIF(P26,Q26,"y")</f>
        <v>0</v>
      </c>
      <c r="O26" s="17" t="s">
        <v>582</v>
      </c>
    </row>
    <row r="27" spans="1:15" s="27" customFormat="1" ht="13.15" customHeight="1" x14ac:dyDescent="0.2">
      <c r="A27" s="17" t="s">
        <v>420</v>
      </c>
      <c r="B27" s="17" t="s">
        <v>421</v>
      </c>
      <c r="C27" s="17" t="s">
        <v>17</v>
      </c>
      <c r="D27" s="17" t="s">
        <v>1082</v>
      </c>
      <c r="E27" s="17" t="s">
        <v>18</v>
      </c>
      <c r="F27" s="50" t="s">
        <v>620</v>
      </c>
      <c r="G27" s="17" t="s">
        <v>19</v>
      </c>
      <c r="H27" s="51" t="s">
        <v>20</v>
      </c>
      <c r="I27" s="17">
        <f>K27+L27</f>
        <v>62</v>
      </c>
      <c r="J27" s="17" t="s">
        <v>21</v>
      </c>
      <c r="K27" s="17">
        <v>45</v>
      </c>
      <c r="L27" s="17">
        <v>17</v>
      </c>
      <c r="M27" s="16">
        <v>0</v>
      </c>
      <c r="N27" s="16">
        <f>DATEDIF(P27,Q27,"y")</f>
        <v>0</v>
      </c>
      <c r="O27" s="17" t="s">
        <v>82</v>
      </c>
    </row>
    <row r="28" spans="1:15" s="27" customFormat="1" ht="13.15" customHeight="1" x14ac:dyDescent="0.25">
      <c r="A28" s="17" t="s">
        <v>1113</v>
      </c>
      <c r="B28" s="46" t="s">
        <v>1114</v>
      </c>
      <c r="C28" s="17"/>
      <c r="D28" s="17">
        <v>311112</v>
      </c>
      <c r="E28" s="17" t="s">
        <v>1115</v>
      </c>
      <c r="F28" s="50" t="s">
        <v>884</v>
      </c>
      <c r="G28" s="17" t="s">
        <v>1116</v>
      </c>
      <c r="H28" s="51" t="s">
        <v>42</v>
      </c>
      <c r="I28" s="17">
        <f>K28+L28</f>
        <v>143</v>
      </c>
      <c r="J28" s="17" t="s">
        <v>21</v>
      </c>
      <c r="K28" s="17">
        <v>91</v>
      </c>
      <c r="L28" s="17">
        <v>52</v>
      </c>
      <c r="M28" s="16">
        <v>0</v>
      </c>
      <c r="N28" s="16">
        <f>DATEDIF(P28,Q28,"y")</f>
        <v>0</v>
      </c>
      <c r="O28" s="17" t="s">
        <v>1163</v>
      </c>
    </row>
    <row r="29" spans="1:15" s="27" customFormat="1" ht="13.15" customHeight="1" x14ac:dyDescent="0.2">
      <c r="A29" s="17" t="s">
        <v>422</v>
      </c>
      <c r="B29" s="17" t="s">
        <v>530</v>
      </c>
      <c r="C29" s="17" t="s">
        <v>423</v>
      </c>
      <c r="D29" s="17" t="s">
        <v>1108</v>
      </c>
      <c r="E29" s="17" t="s">
        <v>42</v>
      </c>
      <c r="F29" s="50" t="s">
        <v>748</v>
      </c>
      <c r="G29" s="17" t="s">
        <v>56</v>
      </c>
      <c r="H29" s="51" t="s">
        <v>28</v>
      </c>
      <c r="I29" s="17">
        <f>K29+L29</f>
        <v>18</v>
      </c>
      <c r="J29" s="17" t="s">
        <v>21</v>
      </c>
      <c r="K29" s="17">
        <v>3</v>
      </c>
      <c r="L29" s="17">
        <v>15</v>
      </c>
      <c r="M29" s="16">
        <v>0</v>
      </c>
      <c r="N29" s="16">
        <f>DATEDIF(P29,Q29,"y")</f>
        <v>0</v>
      </c>
      <c r="O29" s="17" t="s">
        <v>22</v>
      </c>
    </row>
    <row r="30" spans="1:15" s="27" customFormat="1" ht="13.15" customHeight="1" x14ac:dyDescent="0.2">
      <c r="A30" s="17" t="s">
        <v>424</v>
      </c>
      <c r="B30" s="17" t="s">
        <v>561</v>
      </c>
      <c r="C30" s="17" t="s">
        <v>425</v>
      </c>
      <c r="D30" s="17" t="s">
        <v>1117</v>
      </c>
      <c r="E30" s="17" t="s">
        <v>80</v>
      </c>
      <c r="F30" s="50" t="s">
        <v>749</v>
      </c>
      <c r="G30" s="17" t="s">
        <v>306</v>
      </c>
      <c r="H30" s="51" t="s">
        <v>81</v>
      </c>
      <c r="I30" s="17">
        <f>K30+L30</f>
        <v>173</v>
      </c>
      <c r="J30" s="17" t="s">
        <v>64</v>
      </c>
      <c r="K30" s="17">
        <v>101</v>
      </c>
      <c r="L30" s="17">
        <v>72</v>
      </c>
      <c r="M30" s="16">
        <v>1</v>
      </c>
      <c r="N30" s="16">
        <f>DATEDIF(P30,Q30,"y")</f>
        <v>0</v>
      </c>
      <c r="O30" s="17" t="s">
        <v>426</v>
      </c>
    </row>
    <row r="31" spans="1:15" s="27" customFormat="1" ht="13.15" customHeight="1" x14ac:dyDescent="0.2">
      <c r="A31" s="17" t="s">
        <v>547</v>
      </c>
      <c r="B31" s="17" t="s">
        <v>548</v>
      </c>
      <c r="C31" s="17" t="s">
        <v>29</v>
      </c>
      <c r="D31" s="17" t="s">
        <v>1118</v>
      </c>
      <c r="E31" s="17" t="s">
        <v>30</v>
      </c>
      <c r="F31" s="50" t="s">
        <v>749</v>
      </c>
      <c r="G31" s="17" t="s">
        <v>567</v>
      </c>
      <c r="H31" s="51" t="s">
        <v>30</v>
      </c>
      <c r="I31" s="17">
        <f>K31+L31</f>
        <v>35</v>
      </c>
      <c r="J31" s="17" t="s">
        <v>21</v>
      </c>
      <c r="K31" s="17">
        <v>17</v>
      </c>
      <c r="L31" s="17">
        <v>18</v>
      </c>
      <c r="M31" s="16">
        <v>0</v>
      </c>
      <c r="N31" s="16">
        <f>DATEDIF(P31,Q31,"y")</f>
        <v>0</v>
      </c>
      <c r="O31" s="17" t="s">
        <v>583</v>
      </c>
    </row>
    <row r="32" spans="1:15" s="27" customFormat="1" ht="13.15" customHeight="1" x14ac:dyDescent="0.2">
      <c r="A32" s="17" t="s">
        <v>427</v>
      </c>
      <c r="B32" s="17" t="s">
        <v>428</v>
      </c>
      <c r="C32" s="17" t="s">
        <v>195</v>
      </c>
      <c r="D32" s="17" t="s">
        <v>1119</v>
      </c>
      <c r="E32" s="17" t="s">
        <v>73</v>
      </c>
      <c r="F32" s="50" t="s">
        <v>597</v>
      </c>
      <c r="G32" s="17" t="s">
        <v>190</v>
      </c>
      <c r="H32" s="51" t="s">
        <v>73</v>
      </c>
      <c r="I32" s="17">
        <f>K32+L32</f>
        <v>64</v>
      </c>
      <c r="J32" s="17" t="s">
        <v>64</v>
      </c>
      <c r="K32" s="17">
        <v>25</v>
      </c>
      <c r="L32" s="17">
        <v>39</v>
      </c>
      <c r="M32" s="16">
        <v>0</v>
      </c>
      <c r="N32" s="16">
        <f>DATEDIF(P32,Q32,"y")</f>
        <v>0</v>
      </c>
      <c r="O32" s="17"/>
    </row>
    <row r="33" spans="1:15" s="27" customFormat="1" ht="13.15" customHeight="1" x14ac:dyDescent="0.2">
      <c r="A33" s="47" t="s">
        <v>1120</v>
      </c>
      <c r="B33" s="47" t="s">
        <v>1121</v>
      </c>
      <c r="C33" s="47" t="s">
        <v>1023</v>
      </c>
      <c r="D33" s="47">
        <v>31400</v>
      </c>
      <c r="E33" s="47" t="s">
        <v>42</v>
      </c>
      <c r="F33" s="50" t="s">
        <v>607</v>
      </c>
      <c r="G33" s="21" t="s">
        <v>1122</v>
      </c>
      <c r="H33" s="51" t="s">
        <v>42</v>
      </c>
      <c r="I33" s="17">
        <f>K33+L33</f>
        <v>692</v>
      </c>
      <c r="J33" s="17" t="s">
        <v>21</v>
      </c>
      <c r="K33" s="17">
        <v>221</v>
      </c>
      <c r="L33" s="17">
        <v>471</v>
      </c>
      <c r="M33" s="16">
        <v>0</v>
      </c>
      <c r="N33" s="16">
        <f>DATEDIF(P33,Q33,"y")</f>
        <v>0</v>
      </c>
      <c r="O33" s="47" t="s">
        <v>575</v>
      </c>
    </row>
    <row r="34" spans="1:15" s="27" customFormat="1" ht="13.15" customHeight="1" x14ac:dyDescent="0.2">
      <c r="A34" s="17" t="s">
        <v>430</v>
      </c>
      <c r="B34" s="17" t="s">
        <v>431</v>
      </c>
      <c r="C34" s="17" t="s">
        <v>387</v>
      </c>
      <c r="D34" s="17" t="s">
        <v>1085</v>
      </c>
      <c r="E34" s="17" t="s">
        <v>129</v>
      </c>
      <c r="F34" s="50" t="s">
        <v>781</v>
      </c>
      <c r="G34" s="17" t="s">
        <v>139</v>
      </c>
      <c r="H34" s="51" t="s">
        <v>129</v>
      </c>
      <c r="I34" s="17">
        <f>K34+L34</f>
        <v>107</v>
      </c>
      <c r="J34" s="17" t="s">
        <v>1123</v>
      </c>
      <c r="K34" s="17">
        <v>50</v>
      </c>
      <c r="L34" s="17">
        <v>57</v>
      </c>
      <c r="M34" s="16">
        <v>0</v>
      </c>
      <c r="N34" s="16">
        <f>DATEDIF(P34,Q34,"y")</f>
        <v>0</v>
      </c>
      <c r="O34" s="17" t="s">
        <v>570</v>
      </c>
    </row>
    <row r="35" spans="1:15" s="27" customFormat="1" ht="13.15" customHeight="1" x14ac:dyDescent="0.2">
      <c r="A35" s="17" t="s">
        <v>432</v>
      </c>
      <c r="B35" s="17" t="s">
        <v>523</v>
      </c>
      <c r="C35" s="17" t="s">
        <v>433</v>
      </c>
      <c r="D35" s="17" t="s">
        <v>1124</v>
      </c>
      <c r="E35" s="17" t="s">
        <v>129</v>
      </c>
      <c r="F35" s="50" t="s">
        <v>633</v>
      </c>
      <c r="G35" s="17" t="s">
        <v>434</v>
      </c>
      <c r="H35" s="51" t="s">
        <v>129</v>
      </c>
      <c r="I35" s="17">
        <f>K35+L35</f>
        <v>142</v>
      </c>
      <c r="J35" s="17" t="s">
        <v>1086</v>
      </c>
      <c r="K35" s="17">
        <v>99</v>
      </c>
      <c r="L35" s="17">
        <v>43</v>
      </c>
      <c r="M35" s="16">
        <v>0</v>
      </c>
      <c r="N35" s="16">
        <f>DATEDIF(P35,Q35,"y")</f>
        <v>0</v>
      </c>
      <c r="O35" s="17" t="s">
        <v>570</v>
      </c>
    </row>
    <row r="36" spans="1:15" s="27" customFormat="1" ht="13.15" customHeight="1" x14ac:dyDescent="0.2">
      <c r="A36" s="17" t="s">
        <v>549</v>
      </c>
      <c r="B36" s="17" t="s">
        <v>550</v>
      </c>
      <c r="C36" s="17" t="s">
        <v>551</v>
      </c>
      <c r="D36" s="17" t="s">
        <v>1093</v>
      </c>
      <c r="E36" s="17" t="s">
        <v>30</v>
      </c>
      <c r="F36" s="50" t="s">
        <v>750</v>
      </c>
      <c r="G36" s="17" t="s">
        <v>381</v>
      </c>
      <c r="H36" s="51" t="s">
        <v>30</v>
      </c>
      <c r="I36" s="17">
        <f>K36+L36</f>
        <v>47</v>
      </c>
      <c r="J36" s="17" t="s">
        <v>21</v>
      </c>
      <c r="K36" s="17">
        <v>12</v>
      </c>
      <c r="L36" s="17">
        <v>35</v>
      </c>
      <c r="M36" s="16">
        <v>1</v>
      </c>
      <c r="N36" s="16">
        <f>DATEDIF(P36,Q36,"y")</f>
        <v>0</v>
      </c>
      <c r="O36" s="17" t="s">
        <v>584</v>
      </c>
    </row>
    <row r="37" spans="1:15" s="27" customFormat="1" ht="13.15" customHeight="1" x14ac:dyDescent="0.2">
      <c r="A37" s="17" t="s">
        <v>549</v>
      </c>
      <c r="B37" s="17" t="s">
        <v>550</v>
      </c>
      <c r="C37" s="17" t="s">
        <v>551</v>
      </c>
      <c r="D37" s="17" t="s">
        <v>1093</v>
      </c>
      <c r="E37" s="17" t="s">
        <v>30</v>
      </c>
      <c r="F37" s="50" t="s">
        <v>750</v>
      </c>
      <c r="G37" s="17" t="s">
        <v>566</v>
      </c>
      <c r="H37" s="51" t="s">
        <v>30</v>
      </c>
      <c r="I37" s="17">
        <f>K37+L37</f>
        <v>47</v>
      </c>
      <c r="J37" s="17" t="s">
        <v>21</v>
      </c>
      <c r="K37" s="17">
        <v>12</v>
      </c>
      <c r="L37" s="17">
        <v>35</v>
      </c>
      <c r="M37" s="16">
        <v>1</v>
      </c>
      <c r="N37" s="16">
        <f>DATEDIF(P37,Q37,"y")</f>
        <v>0</v>
      </c>
      <c r="O37" s="17" t="s">
        <v>584</v>
      </c>
    </row>
    <row r="38" spans="1:15" s="27" customFormat="1" ht="13.15" customHeight="1" x14ac:dyDescent="0.2">
      <c r="A38" s="17" t="s">
        <v>436</v>
      </c>
      <c r="B38" s="17" t="s">
        <v>437</v>
      </c>
      <c r="C38" s="17" t="s">
        <v>132</v>
      </c>
      <c r="D38" s="17" t="s">
        <v>1125</v>
      </c>
      <c r="E38" s="17" t="s">
        <v>129</v>
      </c>
      <c r="F38" s="50" t="s">
        <v>749</v>
      </c>
      <c r="G38" s="17" t="s">
        <v>438</v>
      </c>
      <c r="H38" s="51" t="s">
        <v>129</v>
      </c>
      <c r="I38" s="17">
        <f>K38+L38</f>
        <v>774</v>
      </c>
      <c r="J38" s="17" t="s">
        <v>1086</v>
      </c>
      <c r="K38" s="17">
        <v>265</v>
      </c>
      <c r="L38" s="17">
        <v>509</v>
      </c>
      <c r="M38" s="16">
        <v>0</v>
      </c>
      <c r="N38" s="16">
        <f>DATEDIF(P38,Q38,"y")</f>
        <v>0</v>
      </c>
      <c r="O38" s="17" t="s">
        <v>1164</v>
      </c>
    </row>
    <row r="39" spans="1:15" s="27" customFormat="1" ht="13.15" customHeight="1" x14ac:dyDescent="0.2">
      <c r="A39" s="17" t="s">
        <v>439</v>
      </c>
      <c r="B39" s="17" t="s">
        <v>440</v>
      </c>
      <c r="C39" s="17" t="s">
        <v>132</v>
      </c>
      <c r="D39" s="17" t="s">
        <v>1125</v>
      </c>
      <c r="E39" s="17" t="s">
        <v>129</v>
      </c>
      <c r="F39" s="50" t="s">
        <v>749</v>
      </c>
      <c r="G39" s="17" t="s">
        <v>438</v>
      </c>
      <c r="H39" s="51" t="s">
        <v>129</v>
      </c>
      <c r="I39" s="17">
        <f>K39+L39</f>
        <v>1939</v>
      </c>
      <c r="J39" s="17" t="s">
        <v>1086</v>
      </c>
      <c r="K39" s="17">
        <v>686</v>
      </c>
      <c r="L39" s="17">
        <v>1253</v>
      </c>
      <c r="M39" s="16">
        <v>0</v>
      </c>
      <c r="N39" s="16">
        <f>DATEDIF(P39,Q39,"y")</f>
        <v>0</v>
      </c>
      <c r="O39" s="17" t="s">
        <v>576</v>
      </c>
    </row>
    <row r="40" spans="1:15" s="27" customFormat="1" ht="13.15" customHeight="1" x14ac:dyDescent="0.2">
      <c r="A40" s="17" t="s">
        <v>441</v>
      </c>
      <c r="B40" s="17" t="s">
        <v>442</v>
      </c>
      <c r="C40" s="17" t="s">
        <v>443</v>
      </c>
      <c r="D40" s="17" t="s">
        <v>1126</v>
      </c>
      <c r="E40" s="17" t="s">
        <v>18</v>
      </c>
      <c r="F40" s="50" t="s">
        <v>672</v>
      </c>
      <c r="G40" s="17" t="s">
        <v>19</v>
      </c>
      <c r="H40" s="51" t="s">
        <v>20</v>
      </c>
      <c r="I40" s="17">
        <f>K40+L40</f>
        <v>24</v>
      </c>
      <c r="J40" s="17" t="s">
        <v>21</v>
      </c>
      <c r="K40" s="17">
        <v>3</v>
      </c>
      <c r="L40" s="17">
        <v>21</v>
      </c>
      <c r="M40" s="16">
        <v>0</v>
      </c>
      <c r="N40" s="16">
        <f>DATEDIF(P40,Q40,"y")</f>
        <v>0</v>
      </c>
      <c r="O40" s="17" t="s">
        <v>82</v>
      </c>
    </row>
    <row r="41" spans="1:15" s="27" customFormat="1" ht="13.15" customHeight="1" x14ac:dyDescent="0.2">
      <c r="A41" s="17" t="s">
        <v>531</v>
      </c>
      <c r="B41" s="17" t="s">
        <v>532</v>
      </c>
      <c r="C41" s="17" t="s">
        <v>533</v>
      </c>
      <c r="D41" s="17" t="s">
        <v>1127</v>
      </c>
      <c r="E41" s="17" t="s">
        <v>42</v>
      </c>
      <c r="F41" s="50" t="s">
        <v>597</v>
      </c>
      <c r="G41" s="17" t="s">
        <v>273</v>
      </c>
      <c r="H41" s="51" t="s">
        <v>42</v>
      </c>
      <c r="I41" s="17">
        <f>K41+L41</f>
        <v>47</v>
      </c>
      <c r="J41" s="17" t="s">
        <v>21</v>
      </c>
      <c r="K41" s="17">
        <v>36</v>
      </c>
      <c r="L41" s="17">
        <v>11</v>
      </c>
      <c r="M41" s="16">
        <v>0</v>
      </c>
      <c r="N41" s="16">
        <f>DATEDIF(P41,Q41,"y")</f>
        <v>0</v>
      </c>
      <c r="O41" s="17" t="s">
        <v>43</v>
      </c>
    </row>
    <row r="42" spans="1:15" s="27" customFormat="1" ht="13.15" customHeight="1" x14ac:dyDescent="0.2">
      <c r="A42" s="17" t="s">
        <v>524</v>
      </c>
      <c r="B42" s="17" t="s">
        <v>525</v>
      </c>
      <c r="C42" s="17" t="s">
        <v>128</v>
      </c>
      <c r="D42" s="17" t="s">
        <v>1128</v>
      </c>
      <c r="E42" s="17" t="s">
        <v>129</v>
      </c>
      <c r="F42" s="50" t="s">
        <v>592</v>
      </c>
      <c r="G42" s="17" t="s">
        <v>19</v>
      </c>
      <c r="H42" s="51" t="s">
        <v>20</v>
      </c>
      <c r="I42" s="17">
        <f>K42+L42</f>
        <v>479</v>
      </c>
      <c r="J42" s="17" t="s">
        <v>1129</v>
      </c>
      <c r="K42" s="17">
        <v>192</v>
      </c>
      <c r="L42" s="17">
        <v>287</v>
      </c>
      <c r="M42" s="16">
        <v>0</v>
      </c>
      <c r="N42" s="16">
        <f>DATEDIF(P42,Q42,"y")</f>
        <v>0</v>
      </c>
      <c r="O42" s="17" t="s">
        <v>577</v>
      </c>
    </row>
    <row r="43" spans="1:15" s="27" customFormat="1" ht="13.15" customHeight="1" x14ac:dyDescent="0.2">
      <c r="A43" s="17" t="s">
        <v>552</v>
      </c>
      <c r="B43" s="17" t="s">
        <v>553</v>
      </c>
      <c r="C43" s="17" t="s">
        <v>29</v>
      </c>
      <c r="D43" s="17" t="s">
        <v>1130</v>
      </c>
      <c r="E43" s="17" t="s">
        <v>30</v>
      </c>
      <c r="F43" s="50" t="s">
        <v>750</v>
      </c>
      <c r="G43" s="17" t="s">
        <v>381</v>
      </c>
      <c r="H43" s="51" t="s">
        <v>30</v>
      </c>
      <c r="I43" s="17">
        <f>K43+L43</f>
        <v>43</v>
      </c>
      <c r="J43" s="17" t="s">
        <v>21</v>
      </c>
      <c r="K43" s="17">
        <v>10</v>
      </c>
      <c r="L43" s="17">
        <v>33</v>
      </c>
      <c r="M43" s="16">
        <v>0</v>
      </c>
      <c r="N43" s="16">
        <f>DATEDIF(P43,Q43,"y")</f>
        <v>0</v>
      </c>
      <c r="O43" s="17" t="s">
        <v>585</v>
      </c>
    </row>
    <row r="44" spans="1:15" s="27" customFormat="1" ht="13.15" customHeight="1" x14ac:dyDescent="0.2">
      <c r="A44" s="17" t="s">
        <v>554</v>
      </c>
      <c r="B44" s="17" t="s">
        <v>555</v>
      </c>
      <c r="C44" s="17" t="s">
        <v>556</v>
      </c>
      <c r="D44" s="17" t="s">
        <v>1131</v>
      </c>
      <c r="E44" s="17" t="s">
        <v>30</v>
      </c>
      <c r="F44" s="50" t="s">
        <v>751</v>
      </c>
      <c r="G44" s="17" t="s">
        <v>566</v>
      </c>
      <c r="H44" s="51" t="s">
        <v>30</v>
      </c>
      <c r="I44" s="17">
        <f>K44+L44</f>
        <v>56</v>
      </c>
      <c r="J44" s="17" t="s">
        <v>21</v>
      </c>
      <c r="K44" s="17">
        <v>21</v>
      </c>
      <c r="L44" s="17">
        <v>35</v>
      </c>
      <c r="M44" s="16">
        <v>1</v>
      </c>
      <c r="N44" s="16">
        <f>DATEDIF(P44,Q44,"y")</f>
        <v>0</v>
      </c>
      <c r="O44" s="17" t="s">
        <v>586</v>
      </c>
    </row>
    <row r="45" spans="1:15" s="27" customFormat="1" ht="13.15" customHeight="1" x14ac:dyDescent="0.2">
      <c r="A45" s="48" t="s">
        <v>1132</v>
      </c>
      <c r="B45" s="17" t="s">
        <v>1133</v>
      </c>
      <c r="C45" s="17" t="s">
        <v>1134</v>
      </c>
      <c r="D45" s="17"/>
      <c r="E45" s="17" t="s">
        <v>80</v>
      </c>
      <c r="F45" s="50" t="s">
        <v>633</v>
      </c>
      <c r="G45" s="21" t="s">
        <v>1135</v>
      </c>
      <c r="H45" s="51" t="s">
        <v>80</v>
      </c>
      <c r="I45" s="17" t="e">
        <f>K45+L45</f>
        <v>#VALUE!</v>
      </c>
      <c r="J45" s="17" t="s">
        <v>491</v>
      </c>
      <c r="K45" s="17" t="s">
        <v>491</v>
      </c>
      <c r="L45" s="17" t="s">
        <v>491</v>
      </c>
      <c r="M45" s="16">
        <v>0</v>
      </c>
      <c r="N45" s="16">
        <f>DATEDIF(P45,Q45,"y")</f>
        <v>0</v>
      </c>
      <c r="O45" s="17" t="s">
        <v>199</v>
      </c>
    </row>
    <row r="46" spans="1:15" s="27" customFormat="1" ht="13.15" customHeight="1" x14ac:dyDescent="0.2">
      <c r="A46" s="17" t="s">
        <v>444</v>
      </c>
      <c r="B46" s="17" t="s">
        <v>445</v>
      </c>
      <c r="C46" s="17" t="s">
        <v>33</v>
      </c>
      <c r="D46" s="17" t="s">
        <v>1097</v>
      </c>
      <c r="E46" s="17" t="s">
        <v>18</v>
      </c>
      <c r="F46" s="50" t="s">
        <v>749</v>
      </c>
      <c r="G46" s="17" t="s">
        <v>19</v>
      </c>
      <c r="H46" s="51" t="s">
        <v>20</v>
      </c>
      <c r="I46" s="17">
        <f>K46+L46</f>
        <v>45</v>
      </c>
      <c r="J46" s="17" t="s">
        <v>1087</v>
      </c>
      <c r="K46" s="17">
        <v>20</v>
      </c>
      <c r="L46" s="17">
        <v>25</v>
      </c>
      <c r="M46" s="16">
        <v>0</v>
      </c>
      <c r="N46" s="16">
        <f>DATEDIF(P46,Q46,"y")</f>
        <v>0</v>
      </c>
      <c r="O46" s="17"/>
    </row>
    <row r="47" spans="1:15" s="27" customFormat="1" ht="13.15" customHeight="1" x14ac:dyDescent="0.2">
      <c r="A47" s="17" t="s">
        <v>446</v>
      </c>
      <c r="B47" s="17" t="s">
        <v>447</v>
      </c>
      <c r="C47" s="17" t="s">
        <v>132</v>
      </c>
      <c r="D47" s="17" t="s">
        <v>1136</v>
      </c>
      <c r="E47" s="17" t="s">
        <v>129</v>
      </c>
      <c r="F47" s="50" t="s">
        <v>749</v>
      </c>
      <c r="G47" s="17" t="s">
        <v>179</v>
      </c>
      <c r="H47" s="51" t="s">
        <v>129</v>
      </c>
      <c r="I47" s="17">
        <f>K47+L47</f>
        <v>193</v>
      </c>
      <c r="J47" s="17" t="s">
        <v>1129</v>
      </c>
      <c r="K47" s="17">
        <v>60</v>
      </c>
      <c r="L47" s="17">
        <v>133</v>
      </c>
      <c r="M47" s="16">
        <v>0</v>
      </c>
      <c r="N47" s="16">
        <f>DATEDIF(P47,Q47,"y")</f>
        <v>0</v>
      </c>
      <c r="O47" s="17" t="s">
        <v>571</v>
      </c>
    </row>
    <row r="48" spans="1:15" s="27" customFormat="1" ht="13.15" customHeight="1" x14ac:dyDescent="0.2">
      <c r="A48" s="47" t="s">
        <v>517</v>
      </c>
      <c r="B48" s="17" t="s">
        <v>518</v>
      </c>
      <c r="C48" s="17" t="s">
        <v>519</v>
      </c>
      <c r="D48" s="17" t="s">
        <v>1137</v>
      </c>
      <c r="E48" s="17" t="s">
        <v>73</v>
      </c>
      <c r="F48" s="50" t="s">
        <v>597</v>
      </c>
      <c r="G48" s="17" t="s">
        <v>227</v>
      </c>
      <c r="H48" s="51" t="s">
        <v>73</v>
      </c>
      <c r="I48" s="17">
        <f>K48+L48</f>
        <v>170</v>
      </c>
      <c r="J48" s="17" t="s">
        <v>21</v>
      </c>
      <c r="K48" s="17">
        <v>149</v>
      </c>
      <c r="L48" s="17">
        <v>21</v>
      </c>
      <c r="M48" s="16">
        <v>0</v>
      </c>
      <c r="N48" s="16">
        <f>DATEDIF(P48,Q48,"y")</f>
        <v>0</v>
      </c>
      <c r="O48" s="17" t="s">
        <v>1165</v>
      </c>
    </row>
    <row r="49" spans="1:15" s="27" customFormat="1" ht="13.15" customHeight="1" x14ac:dyDescent="0.2">
      <c r="A49" s="17" t="s">
        <v>449</v>
      </c>
      <c r="B49" s="17" t="s">
        <v>450</v>
      </c>
      <c r="C49" s="17" t="s">
        <v>451</v>
      </c>
      <c r="D49" s="17" t="s">
        <v>1138</v>
      </c>
      <c r="E49" s="17" t="s">
        <v>73</v>
      </c>
      <c r="F49" s="50" t="s">
        <v>596</v>
      </c>
      <c r="G49" s="17" t="s">
        <v>74</v>
      </c>
      <c r="H49" s="51" t="s">
        <v>28</v>
      </c>
      <c r="I49" s="17">
        <f>K49+L49</f>
        <v>84</v>
      </c>
      <c r="J49" s="17" t="s">
        <v>21</v>
      </c>
      <c r="K49" s="17">
        <v>55</v>
      </c>
      <c r="L49" s="17">
        <v>29</v>
      </c>
      <c r="M49" s="16">
        <v>0</v>
      </c>
      <c r="N49" s="16">
        <f>DATEDIF(P49,Q49,"y")</f>
        <v>0</v>
      </c>
      <c r="O49" s="17" t="s">
        <v>452</v>
      </c>
    </row>
    <row r="50" spans="1:15" s="27" customFormat="1" ht="13.15" customHeight="1" x14ac:dyDescent="0.2">
      <c r="A50" s="17" t="s">
        <v>453</v>
      </c>
      <c r="B50" s="17" t="s">
        <v>454</v>
      </c>
      <c r="C50" s="17" t="s">
        <v>429</v>
      </c>
      <c r="D50" s="17" t="s">
        <v>1139</v>
      </c>
      <c r="E50" s="17" t="s">
        <v>73</v>
      </c>
      <c r="F50" s="50" t="s">
        <v>597</v>
      </c>
      <c r="G50" s="17" t="s">
        <v>227</v>
      </c>
      <c r="H50" s="51" t="s">
        <v>73</v>
      </c>
      <c r="I50" s="17">
        <f>K50+L50</f>
        <v>141</v>
      </c>
      <c r="J50" s="17" t="s">
        <v>1087</v>
      </c>
      <c r="K50" s="17">
        <v>78</v>
      </c>
      <c r="L50" s="17">
        <v>63</v>
      </c>
      <c r="M50" s="16">
        <v>0</v>
      </c>
      <c r="N50" s="16">
        <f>DATEDIF(P50,Q50,"y")</f>
        <v>0</v>
      </c>
      <c r="O50" s="17" t="s">
        <v>574</v>
      </c>
    </row>
    <row r="51" spans="1:15" s="27" customFormat="1" ht="13.15" customHeight="1" x14ac:dyDescent="0.2">
      <c r="A51" s="17" t="s">
        <v>455</v>
      </c>
      <c r="B51" s="17" t="s">
        <v>456</v>
      </c>
      <c r="C51" s="17" t="s">
        <v>457</v>
      </c>
      <c r="D51" s="17" t="s">
        <v>1108</v>
      </c>
      <c r="E51" s="17" t="s">
        <v>73</v>
      </c>
      <c r="F51" s="50" t="s">
        <v>597</v>
      </c>
      <c r="G51" s="17" t="s">
        <v>190</v>
      </c>
      <c r="H51" s="51" t="s">
        <v>73</v>
      </c>
      <c r="I51" s="17">
        <f>K51+L51</f>
        <v>60</v>
      </c>
      <c r="J51" s="17" t="s">
        <v>21</v>
      </c>
      <c r="K51" s="17">
        <v>12</v>
      </c>
      <c r="L51" s="17">
        <v>48</v>
      </c>
      <c r="M51" s="16">
        <v>0</v>
      </c>
      <c r="N51" s="16">
        <f>DATEDIF(P51,Q51,"y")</f>
        <v>0</v>
      </c>
      <c r="O51" s="17" t="s">
        <v>82</v>
      </c>
    </row>
    <row r="52" spans="1:15" s="27" customFormat="1" ht="13.15" customHeight="1" x14ac:dyDescent="0.2">
      <c r="A52" s="17" t="s">
        <v>458</v>
      </c>
      <c r="B52" s="17" t="s">
        <v>459</v>
      </c>
      <c r="C52" s="17" t="s">
        <v>460</v>
      </c>
      <c r="D52" s="17" t="s">
        <v>461</v>
      </c>
      <c r="E52" s="17" t="s">
        <v>149</v>
      </c>
      <c r="F52" s="50" t="s">
        <v>749</v>
      </c>
      <c r="G52" s="17" t="s">
        <v>145</v>
      </c>
      <c r="H52" s="51" t="s">
        <v>149</v>
      </c>
      <c r="I52" s="17" t="e">
        <f>K52+L52</f>
        <v>#VALUE!</v>
      </c>
      <c r="J52" s="17" t="s">
        <v>491</v>
      </c>
      <c r="K52" s="17" t="s">
        <v>491</v>
      </c>
      <c r="L52" s="17" t="s">
        <v>491</v>
      </c>
      <c r="M52" s="16">
        <v>0</v>
      </c>
      <c r="N52" s="16">
        <f>DATEDIF(P52,Q52,"y")</f>
        <v>0</v>
      </c>
      <c r="O52" s="17" t="s">
        <v>82</v>
      </c>
    </row>
    <row r="53" spans="1:15" s="27" customFormat="1" ht="13.15" customHeight="1" x14ac:dyDescent="0.2">
      <c r="A53" s="17" t="s">
        <v>462</v>
      </c>
      <c r="B53" s="17" t="s">
        <v>463</v>
      </c>
      <c r="C53" s="17" t="s">
        <v>195</v>
      </c>
      <c r="D53" s="17" t="s">
        <v>1119</v>
      </c>
      <c r="E53" s="17" t="s">
        <v>73</v>
      </c>
      <c r="F53" s="50" t="s">
        <v>592</v>
      </c>
      <c r="G53" s="17" t="s">
        <v>197</v>
      </c>
      <c r="H53" s="51" t="s">
        <v>73</v>
      </c>
      <c r="I53" s="17">
        <f>K53+L53</f>
        <v>126</v>
      </c>
      <c r="J53" s="17" t="s">
        <v>21</v>
      </c>
      <c r="K53" s="17">
        <v>103</v>
      </c>
      <c r="L53" s="17">
        <v>23</v>
      </c>
      <c r="M53" s="16">
        <v>0</v>
      </c>
      <c r="N53" s="16">
        <f>DATEDIF(P53,Q53,"y")</f>
        <v>0</v>
      </c>
      <c r="O53" s="17" t="s">
        <v>464</v>
      </c>
    </row>
    <row r="54" spans="1:15" s="27" customFormat="1" ht="13.15" customHeight="1" x14ac:dyDescent="0.2">
      <c r="A54" s="17" t="s">
        <v>465</v>
      </c>
      <c r="B54" s="17" t="s">
        <v>466</v>
      </c>
      <c r="C54" s="17" t="s">
        <v>467</v>
      </c>
      <c r="D54" s="17" t="s">
        <v>1140</v>
      </c>
      <c r="E54" s="17" t="s">
        <v>18</v>
      </c>
      <c r="F54" s="50" t="s">
        <v>747</v>
      </c>
      <c r="G54" s="17" t="s">
        <v>19</v>
      </c>
      <c r="H54" s="51" t="s">
        <v>20</v>
      </c>
      <c r="I54" s="17">
        <f>K54+L54</f>
        <v>57</v>
      </c>
      <c r="J54" s="17" t="s">
        <v>1087</v>
      </c>
      <c r="K54" s="17">
        <v>0</v>
      </c>
      <c r="L54" s="17">
        <v>57</v>
      </c>
      <c r="M54" s="16">
        <v>0</v>
      </c>
      <c r="N54" s="16">
        <f>DATEDIF(P54,Q54,"y")</f>
        <v>0</v>
      </c>
      <c r="O54" s="17" t="s">
        <v>126</v>
      </c>
    </row>
    <row r="55" spans="1:15" s="27" customFormat="1" ht="13.15" customHeight="1" x14ac:dyDescent="0.2">
      <c r="A55" s="17" t="s">
        <v>468</v>
      </c>
      <c r="B55" s="17" t="s">
        <v>469</v>
      </c>
      <c r="C55" s="17" t="s">
        <v>470</v>
      </c>
      <c r="D55" s="17" t="s">
        <v>1141</v>
      </c>
      <c r="E55" s="17" t="s">
        <v>42</v>
      </c>
      <c r="F55" s="50" t="s">
        <v>753</v>
      </c>
      <c r="G55" s="17" t="s">
        <v>471</v>
      </c>
      <c r="H55" s="51" t="s">
        <v>42</v>
      </c>
      <c r="I55" s="17">
        <f>K55+L55</f>
        <v>3</v>
      </c>
      <c r="J55" s="17" t="s">
        <v>21</v>
      </c>
      <c r="K55" s="17">
        <v>2</v>
      </c>
      <c r="L55" s="17">
        <v>1</v>
      </c>
      <c r="M55" s="16">
        <v>0</v>
      </c>
      <c r="N55" s="16">
        <f>DATEDIF(P55,Q55,"y")</f>
        <v>0</v>
      </c>
      <c r="O55" s="17" t="s">
        <v>43</v>
      </c>
    </row>
    <row r="56" spans="1:15" s="27" customFormat="1" x14ac:dyDescent="0.2">
      <c r="A56" s="17" t="s">
        <v>472</v>
      </c>
      <c r="B56" s="17" t="s">
        <v>473</v>
      </c>
      <c r="C56" s="17" t="s">
        <v>135</v>
      </c>
      <c r="D56" s="17" t="s">
        <v>1142</v>
      </c>
      <c r="E56" s="17" t="s">
        <v>129</v>
      </c>
      <c r="F56" s="50" t="s">
        <v>598</v>
      </c>
      <c r="G56" s="17" t="s">
        <v>564</v>
      </c>
      <c r="H56" s="51" t="s">
        <v>129</v>
      </c>
      <c r="I56" s="17">
        <f>K56+L56</f>
        <v>546</v>
      </c>
      <c r="J56" s="17" t="s">
        <v>1086</v>
      </c>
      <c r="K56" s="17">
        <v>200</v>
      </c>
      <c r="L56" s="17">
        <v>346</v>
      </c>
      <c r="M56" s="16">
        <v>0</v>
      </c>
      <c r="N56" s="16">
        <f>DATEDIF(P56,Q56,"y")</f>
        <v>0</v>
      </c>
      <c r="O56" s="17" t="s">
        <v>474</v>
      </c>
    </row>
    <row r="57" spans="1:15" s="27" customFormat="1" x14ac:dyDescent="0.2">
      <c r="A57" s="17" t="s">
        <v>475</v>
      </c>
      <c r="B57" s="17" t="s">
        <v>476</v>
      </c>
      <c r="C57" s="17" t="s">
        <v>132</v>
      </c>
      <c r="D57" s="17" t="s">
        <v>1143</v>
      </c>
      <c r="E57" s="17" t="s">
        <v>129</v>
      </c>
      <c r="F57" s="37" t="s">
        <v>592</v>
      </c>
      <c r="G57" s="17" t="s">
        <v>477</v>
      </c>
      <c r="H57" s="51" t="s">
        <v>129</v>
      </c>
      <c r="I57" s="17">
        <f>K57+L57</f>
        <v>187</v>
      </c>
      <c r="J57" s="17" t="s">
        <v>1086</v>
      </c>
      <c r="K57" s="17">
        <v>31</v>
      </c>
      <c r="L57" s="17">
        <v>156</v>
      </c>
      <c r="M57" s="16">
        <v>0</v>
      </c>
      <c r="N57" s="16">
        <f>DATEDIF(P57,Q57,"y")</f>
        <v>0</v>
      </c>
      <c r="O57" s="17" t="s">
        <v>22</v>
      </c>
    </row>
    <row r="58" spans="1:15" s="27" customFormat="1" x14ac:dyDescent="0.2">
      <c r="A58" s="17" t="s">
        <v>562</v>
      </c>
      <c r="B58" s="17" t="s">
        <v>563</v>
      </c>
      <c r="C58" s="17"/>
      <c r="D58" s="17" t="s">
        <v>1144</v>
      </c>
      <c r="E58" s="17" t="s">
        <v>80</v>
      </c>
      <c r="F58" s="50" t="s">
        <v>747</v>
      </c>
      <c r="G58" s="17" t="s">
        <v>306</v>
      </c>
      <c r="H58" s="51" t="s">
        <v>81</v>
      </c>
      <c r="I58" s="17">
        <f>K58+L58</f>
        <v>155</v>
      </c>
      <c r="J58" s="17" t="s">
        <v>21</v>
      </c>
      <c r="K58" s="17">
        <v>114</v>
      </c>
      <c r="L58" s="17">
        <v>41</v>
      </c>
      <c r="M58" s="16">
        <v>0</v>
      </c>
      <c r="N58" s="16">
        <f>DATEDIF(P58,Q58,"y")</f>
        <v>0</v>
      </c>
      <c r="O58" s="17" t="s">
        <v>589</v>
      </c>
    </row>
    <row r="59" spans="1:15" s="27" customFormat="1" x14ac:dyDescent="0.2">
      <c r="A59" s="17" t="s">
        <v>478</v>
      </c>
      <c r="B59" s="17" t="s">
        <v>479</v>
      </c>
      <c r="C59" s="17" t="s">
        <v>288</v>
      </c>
      <c r="D59" s="17" t="s">
        <v>1145</v>
      </c>
      <c r="E59" s="17" t="s">
        <v>18</v>
      </c>
      <c r="F59" s="50" t="s">
        <v>620</v>
      </c>
      <c r="G59" s="17" t="s">
        <v>19</v>
      </c>
      <c r="H59" s="51" t="s">
        <v>20</v>
      </c>
      <c r="I59" s="17">
        <f>K59+L59</f>
        <v>96</v>
      </c>
      <c r="J59" s="17" t="s">
        <v>1087</v>
      </c>
      <c r="K59" s="17">
        <v>5</v>
      </c>
      <c r="L59" s="17">
        <v>91</v>
      </c>
      <c r="M59" s="16">
        <v>0</v>
      </c>
      <c r="N59" s="16">
        <f>DATEDIF(P59,Q59,"y")</f>
        <v>0</v>
      </c>
      <c r="O59" s="17" t="s">
        <v>82</v>
      </c>
    </row>
    <row r="60" spans="1:15" s="27" customFormat="1" x14ac:dyDescent="0.2">
      <c r="A60" s="17" t="s">
        <v>480</v>
      </c>
      <c r="B60" s="17" t="s">
        <v>481</v>
      </c>
      <c r="C60" s="17" t="s">
        <v>263</v>
      </c>
      <c r="D60" s="17" t="s">
        <v>1146</v>
      </c>
      <c r="E60" s="17" t="s">
        <v>224</v>
      </c>
      <c r="F60" s="50" t="s">
        <v>1147</v>
      </c>
      <c r="G60" s="17" t="s">
        <v>482</v>
      </c>
      <c r="H60" s="51" t="s">
        <v>224</v>
      </c>
      <c r="I60" s="17">
        <f>K60+L60</f>
        <v>1489</v>
      </c>
      <c r="J60" s="17"/>
      <c r="K60" s="17">
        <v>0</v>
      </c>
      <c r="L60" s="17">
        <v>1489</v>
      </c>
      <c r="M60" s="16">
        <v>0</v>
      </c>
      <c r="N60" s="16">
        <f>DATEDIF(P60,Q60,"y")</f>
        <v>0</v>
      </c>
      <c r="O60" s="17"/>
    </row>
    <row r="61" spans="1:15" s="27" customFormat="1" x14ac:dyDescent="0.2">
      <c r="A61" s="17" t="s">
        <v>557</v>
      </c>
      <c r="B61" s="17" t="s">
        <v>558</v>
      </c>
      <c r="C61" s="17" t="s">
        <v>435</v>
      </c>
      <c r="D61" s="17" t="s">
        <v>1148</v>
      </c>
      <c r="E61" s="17" t="s">
        <v>30</v>
      </c>
      <c r="F61" s="50" t="s">
        <v>751</v>
      </c>
      <c r="G61" s="17" t="s">
        <v>566</v>
      </c>
      <c r="H61" s="51" t="s">
        <v>30</v>
      </c>
      <c r="I61" s="17">
        <f>K61+L61</f>
        <v>201</v>
      </c>
      <c r="J61" s="17" t="s">
        <v>21</v>
      </c>
      <c r="K61" s="17">
        <v>62</v>
      </c>
      <c r="L61" s="17">
        <v>139</v>
      </c>
      <c r="M61" s="16">
        <v>0</v>
      </c>
      <c r="N61" s="16">
        <f>DATEDIF(P61,Q61,"y")</f>
        <v>0</v>
      </c>
      <c r="O61" s="17" t="s">
        <v>587</v>
      </c>
    </row>
    <row r="62" spans="1:15" s="27" customFormat="1" x14ac:dyDescent="0.2">
      <c r="A62" s="17" t="s">
        <v>483</v>
      </c>
      <c r="B62" s="17" t="s">
        <v>484</v>
      </c>
      <c r="C62" s="17" t="s">
        <v>485</v>
      </c>
      <c r="D62" s="17" t="s">
        <v>1149</v>
      </c>
      <c r="E62" s="17" t="s">
        <v>42</v>
      </c>
      <c r="F62" s="50" t="s">
        <v>596</v>
      </c>
      <c r="G62" s="17" t="s">
        <v>110</v>
      </c>
      <c r="H62" s="51" t="s">
        <v>42</v>
      </c>
      <c r="I62" s="17">
        <f>K62+L62</f>
        <v>6</v>
      </c>
      <c r="J62" s="17" t="s">
        <v>21</v>
      </c>
      <c r="K62" s="17">
        <v>6</v>
      </c>
      <c r="L62" s="17">
        <v>0</v>
      </c>
      <c r="M62" s="16">
        <v>0</v>
      </c>
      <c r="N62" s="16">
        <f>DATEDIF(P62,Q62,"y")</f>
        <v>0</v>
      </c>
      <c r="O62" s="17"/>
    </row>
    <row r="63" spans="1:15" s="27" customFormat="1" x14ac:dyDescent="0.2">
      <c r="A63" s="17" t="s">
        <v>486</v>
      </c>
      <c r="B63" s="17" t="s">
        <v>487</v>
      </c>
      <c r="C63" s="17" t="s">
        <v>488</v>
      </c>
      <c r="D63" s="17"/>
      <c r="E63" s="17" t="s">
        <v>489</v>
      </c>
      <c r="F63" s="50" t="s">
        <v>596</v>
      </c>
      <c r="G63" s="17" t="s">
        <v>490</v>
      </c>
      <c r="H63" s="51" t="s">
        <v>489</v>
      </c>
      <c r="I63" s="17">
        <f>K63+L63</f>
        <v>40</v>
      </c>
      <c r="J63" s="17" t="s">
        <v>491</v>
      </c>
      <c r="K63" s="17">
        <v>21</v>
      </c>
      <c r="L63" s="17">
        <v>19</v>
      </c>
      <c r="M63" s="16">
        <v>3</v>
      </c>
      <c r="N63" s="16">
        <f>DATEDIF(P63,Q63,"y")</f>
        <v>0</v>
      </c>
      <c r="O63" s="17" t="s">
        <v>302</v>
      </c>
    </row>
    <row r="64" spans="1:15" s="26" customFormat="1" x14ac:dyDescent="0.2">
      <c r="A64" s="17" t="s">
        <v>492</v>
      </c>
      <c r="B64" s="17" t="s">
        <v>493</v>
      </c>
      <c r="C64" s="17" t="s">
        <v>494</v>
      </c>
      <c r="D64" s="17" t="s">
        <v>1150</v>
      </c>
      <c r="E64" s="17" t="s">
        <v>42</v>
      </c>
      <c r="F64" s="50" t="s">
        <v>885</v>
      </c>
      <c r="G64" s="17" t="s">
        <v>495</v>
      </c>
      <c r="H64" s="51" t="s">
        <v>42</v>
      </c>
      <c r="I64" s="17">
        <f>K64+L64</f>
        <v>58</v>
      </c>
      <c r="J64" s="17" t="s">
        <v>156</v>
      </c>
      <c r="K64" s="17">
        <v>48</v>
      </c>
      <c r="L64" s="17">
        <v>10</v>
      </c>
      <c r="M64" s="16">
        <v>0</v>
      </c>
      <c r="N64" s="16">
        <f>DATEDIF(P64,Q64,"y")</f>
        <v>0</v>
      </c>
      <c r="O64" s="17" t="s">
        <v>22</v>
      </c>
    </row>
    <row r="65" spans="1:15" s="26" customFormat="1" x14ac:dyDescent="0.2">
      <c r="A65" s="17" t="s">
        <v>496</v>
      </c>
      <c r="B65" s="17" t="s">
        <v>497</v>
      </c>
      <c r="C65" s="17" t="s">
        <v>135</v>
      </c>
      <c r="D65" s="17" t="s">
        <v>1151</v>
      </c>
      <c r="E65" s="17" t="s">
        <v>129</v>
      </c>
      <c r="F65" s="50" t="s">
        <v>1152</v>
      </c>
      <c r="G65" s="17" t="s">
        <v>203</v>
      </c>
      <c r="H65" s="51" t="s">
        <v>129</v>
      </c>
      <c r="I65" s="17">
        <f>K65+L65</f>
        <v>300</v>
      </c>
      <c r="J65" s="17" t="s">
        <v>1086</v>
      </c>
      <c r="K65" s="17">
        <v>113</v>
      </c>
      <c r="L65" s="17">
        <v>187</v>
      </c>
      <c r="M65" s="16">
        <v>0</v>
      </c>
      <c r="N65" s="16">
        <f>DATEDIF(P65,Q65,"y")</f>
        <v>0</v>
      </c>
      <c r="O65" s="17" t="s">
        <v>448</v>
      </c>
    </row>
    <row r="66" spans="1:15" s="26" customFormat="1" x14ac:dyDescent="0.2">
      <c r="A66" s="17" t="s">
        <v>498</v>
      </c>
      <c r="B66" s="17" t="s">
        <v>499</v>
      </c>
      <c r="C66" s="17" t="s">
        <v>195</v>
      </c>
      <c r="D66" s="17" t="s">
        <v>1153</v>
      </c>
      <c r="E66" s="17" t="s">
        <v>73</v>
      </c>
      <c r="F66" s="50" t="s">
        <v>592</v>
      </c>
      <c r="G66" s="17" t="s">
        <v>197</v>
      </c>
      <c r="H66" s="51" t="s">
        <v>73</v>
      </c>
      <c r="I66" s="17">
        <f>K66+L66</f>
        <v>113</v>
      </c>
      <c r="J66" s="17" t="s">
        <v>21</v>
      </c>
      <c r="K66" s="17">
        <v>53</v>
      </c>
      <c r="L66" s="17">
        <v>60</v>
      </c>
      <c r="M66" s="16">
        <v>0</v>
      </c>
      <c r="N66" s="16">
        <f>DATEDIF(P66,Q66,"y")</f>
        <v>0</v>
      </c>
      <c r="O66" s="17" t="s">
        <v>575</v>
      </c>
    </row>
    <row r="67" spans="1:15" s="26" customFormat="1" x14ac:dyDescent="0.2">
      <c r="A67" s="17" t="s">
        <v>500</v>
      </c>
      <c r="B67" s="17" t="s">
        <v>501</v>
      </c>
      <c r="C67" s="17" t="s">
        <v>502</v>
      </c>
      <c r="D67" s="17" t="s">
        <v>1154</v>
      </c>
      <c r="E67" s="17" t="s">
        <v>220</v>
      </c>
      <c r="F67" s="50" t="s">
        <v>597</v>
      </c>
      <c r="G67" s="17" t="s">
        <v>19</v>
      </c>
      <c r="H67" s="51" t="s">
        <v>20</v>
      </c>
      <c r="I67" s="17">
        <f>K67+L67</f>
        <v>50</v>
      </c>
      <c r="J67" s="17" t="s">
        <v>21</v>
      </c>
      <c r="K67" s="17">
        <v>1</v>
      </c>
      <c r="L67" s="17">
        <v>49</v>
      </c>
      <c r="M67" s="16">
        <v>0</v>
      </c>
      <c r="N67" s="16">
        <f>DATEDIF(P67,Q67,"y")</f>
        <v>0</v>
      </c>
      <c r="O67" s="17" t="s">
        <v>578</v>
      </c>
    </row>
    <row r="68" spans="1:15" s="26" customFormat="1" x14ac:dyDescent="0.2">
      <c r="A68" s="17" t="s">
        <v>503</v>
      </c>
      <c r="B68" s="17" t="s">
        <v>504</v>
      </c>
      <c r="C68" s="17" t="s">
        <v>505</v>
      </c>
      <c r="D68" s="17"/>
      <c r="E68" s="17" t="s">
        <v>129</v>
      </c>
      <c r="F68" s="37" t="s">
        <v>749</v>
      </c>
      <c r="G68" s="17" t="s">
        <v>179</v>
      </c>
      <c r="H68" s="51" t="s">
        <v>129</v>
      </c>
      <c r="I68" s="17">
        <f>K68+L68</f>
        <v>604</v>
      </c>
      <c r="J68" s="17" t="s">
        <v>1129</v>
      </c>
      <c r="K68" s="17">
        <v>93</v>
      </c>
      <c r="L68" s="17">
        <v>511</v>
      </c>
      <c r="M68" s="16">
        <v>0</v>
      </c>
      <c r="N68" s="16">
        <f>DATEDIF(P68,Q68,"y")</f>
        <v>0</v>
      </c>
      <c r="O68" s="17" t="s">
        <v>572</v>
      </c>
    </row>
    <row r="69" spans="1:15" s="26" customFormat="1" x14ac:dyDescent="0.2">
      <c r="A69" s="17" t="s">
        <v>506</v>
      </c>
      <c r="B69" s="17" t="s">
        <v>507</v>
      </c>
      <c r="C69" s="17" t="s">
        <v>128</v>
      </c>
      <c r="D69" s="17" t="s">
        <v>1155</v>
      </c>
      <c r="E69" s="17" t="s">
        <v>129</v>
      </c>
      <c r="F69" s="50" t="s">
        <v>863</v>
      </c>
      <c r="G69" s="17" t="s">
        <v>508</v>
      </c>
      <c r="H69" s="51" t="s">
        <v>129</v>
      </c>
      <c r="I69" s="17">
        <f>K69+L69</f>
        <v>1040</v>
      </c>
      <c r="J69" s="17" t="s">
        <v>1086</v>
      </c>
      <c r="K69" s="17">
        <v>252</v>
      </c>
      <c r="L69" s="17">
        <v>788</v>
      </c>
      <c r="M69" s="16">
        <v>0</v>
      </c>
      <c r="N69" s="16">
        <f>DATEDIF(P69,Q69,"y")</f>
        <v>0</v>
      </c>
      <c r="O69" s="17" t="s">
        <v>1166</v>
      </c>
    </row>
    <row r="70" spans="1:15" s="26" customFormat="1" x14ac:dyDescent="0.2">
      <c r="A70" s="17" t="s">
        <v>509</v>
      </c>
      <c r="B70" s="17" t="s">
        <v>516</v>
      </c>
      <c r="C70" s="17" t="s">
        <v>119</v>
      </c>
      <c r="D70" s="17" t="s">
        <v>1156</v>
      </c>
      <c r="E70" s="17" t="s">
        <v>42</v>
      </c>
      <c r="F70" s="50" t="s">
        <v>754</v>
      </c>
      <c r="G70" s="17" t="s">
        <v>471</v>
      </c>
      <c r="H70" s="51" t="s">
        <v>42</v>
      </c>
      <c r="I70" s="17">
        <f>K70+L70</f>
        <v>5</v>
      </c>
      <c r="J70" s="17" t="s">
        <v>21</v>
      </c>
      <c r="K70" s="17">
        <v>5</v>
      </c>
      <c r="L70" s="17">
        <v>0</v>
      </c>
      <c r="M70" s="16">
        <v>0</v>
      </c>
      <c r="N70" s="16">
        <f>DATEDIF(P70,Q70,"y")</f>
        <v>0</v>
      </c>
      <c r="O70" s="17" t="s">
        <v>43</v>
      </c>
    </row>
    <row r="71" spans="1:15" s="26" customFormat="1" x14ac:dyDescent="0.2">
      <c r="A71" s="17" t="s">
        <v>510</v>
      </c>
      <c r="B71" s="17" t="s">
        <v>511</v>
      </c>
      <c r="C71" s="17" t="s">
        <v>128</v>
      </c>
      <c r="D71" s="17" t="s">
        <v>1157</v>
      </c>
      <c r="E71" s="17" t="s">
        <v>129</v>
      </c>
      <c r="F71" s="50" t="s">
        <v>592</v>
      </c>
      <c r="G71" s="17" t="s">
        <v>164</v>
      </c>
      <c r="H71" s="51" t="s">
        <v>129</v>
      </c>
      <c r="I71" s="17">
        <f>K71+L71</f>
        <v>140</v>
      </c>
      <c r="J71" s="17" t="s">
        <v>1129</v>
      </c>
      <c r="K71" s="17">
        <v>47</v>
      </c>
      <c r="L71" s="17">
        <v>93</v>
      </c>
      <c r="M71" s="16">
        <v>0</v>
      </c>
      <c r="N71" s="16">
        <f>DATEDIF(P71,Q71,"y")</f>
        <v>0</v>
      </c>
      <c r="O71" s="17" t="s">
        <v>573</v>
      </c>
    </row>
    <row r="72" spans="1:15" x14ac:dyDescent="0.2">
      <c r="A72" s="49" t="s">
        <v>559</v>
      </c>
      <c r="B72" s="17" t="s">
        <v>560</v>
      </c>
      <c r="C72" s="17" t="s">
        <v>29</v>
      </c>
      <c r="D72" s="17" t="s">
        <v>1130</v>
      </c>
      <c r="E72" s="17" t="s">
        <v>30</v>
      </c>
      <c r="F72" s="50" t="s">
        <v>794</v>
      </c>
      <c r="G72" s="17" t="s">
        <v>381</v>
      </c>
      <c r="H72" s="51" t="s">
        <v>30</v>
      </c>
      <c r="I72" s="17">
        <f>K72+L72</f>
        <v>8</v>
      </c>
      <c r="J72" s="17" t="s">
        <v>21</v>
      </c>
      <c r="K72" s="17">
        <v>2</v>
      </c>
      <c r="L72" s="17">
        <v>6</v>
      </c>
      <c r="M72" s="16">
        <v>0</v>
      </c>
      <c r="N72" s="16">
        <f>DATEDIF(P72,Q72,"y")</f>
        <v>0</v>
      </c>
      <c r="O72" s="17" t="s">
        <v>588</v>
      </c>
    </row>
    <row r="73" spans="1:15" x14ac:dyDescent="0.2">
      <c r="A73" s="17" t="s">
        <v>512</v>
      </c>
      <c r="B73" s="17" t="s">
        <v>526</v>
      </c>
      <c r="C73" s="17" t="s">
        <v>513</v>
      </c>
      <c r="D73" s="17" t="s">
        <v>1155</v>
      </c>
      <c r="E73" s="17" t="s">
        <v>26</v>
      </c>
      <c r="F73" s="50" t="s">
        <v>598</v>
      </c>
      <c r="G73" s="17" t="s">
        <v>514</v>
      </c>
      <c r="H73" s="51" t="s">
        <v>42</v>
      </c>
      <c r="I73" s="17">
        <f>K73+L73</f>
        <v>115</v>
      </c>
      <c r="J73" s="17" t="s">
        <v>21</v>
      </c>
      <c r="K73" s="17">
        <v>84</v>
      </c>
      <c r="L73" s="17">
        <v>31</v>
      </c>
      <c r="M73" s="16">
        <v>0</v>
      </c>
      <c r="N73" s="16">
        <f>DATEDIF(P73,Q73,"y")</f>
        <v>0</v>
      </c>
      <c r="O73" s="17" t="s">
        <v>22</v>
      </c>
    </row>
    <row r="74" spans="1:15" x14ac:dyDescent="0.2">
      <c r="A74" s="17" t="s">
        <v>1158</v>
      </c>
      <c r="B74" s="17" t="s">
        <v>1159</v>
      </c>
      <c r="C74" s="17"/>
      <c r="D74" s="17"/>
      <c r="E74" s="17" t="s">
        <v>42</v>
      </c>
      <c r="F74" s="50" t="s">
        <v>598</v>
      </c>
      <c r="G74" s="17" t="s">
        <v>514</v>
      </c>
      <c r="H74" s="51" t="s">
        <v>42</v>
      </c>
      <c r="I74" s="17">
        <f>K74+L74</f>
        <v>230</v>
      </c>
      <c r="J74" s="17" t="s">
        <v>21</v>
      </c>
      <c r="K74" s="17">
        <v>136</v>
      </c>
      <c r="L74" s="17">
        <v>94</v>
      </c>
      <c r="M74" s="16">
        <v>0</v>
      </c>
      <c r="N74" s="16">
        <f>DATEDIF(P74,Q74,"y")</f>
        <v>0</v>
      </c>
      <c r="O74" s="17" t="s">
        <v>82</v>
      </c>
    </row>
  </sheetData>
  <autoFilter ref="A3:O74" xr:uid="{E62B23C5-1585-43FF-BF1F-AD24E609E634}"/>
  <mergeCells count="2">
    <mergeCell ref="H2:O2"/>
    <mergeCell ref="B2:G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bb64467-aa3e-4776-aedb-d4085313d8a8">
      <UserInfo>
        <DisplayName>SharingLinks.cc935439-5362-4945-aa81-9a061e7f9191.Flexible.8f058039-700b-4956-bcdf-48151171df7e</DisplayName>
        <AccountId>47</AccountId>
        <AccountType/>
      </UserInfo>
      <UserInfo>
        <DisplayName>SharingLinks.3a5d3655-ab6b-461c-b08a-cbfc36081b1b.Flexible.67adf198-161b-4e38-a3b4-14b469f9022a</DisplayName>
        <AccountId>48</AccountId>
        <AccountType/>
      </UserInfo>
      <UserInfo>
        <DisplayName>SharingLinks.b78b9a9b-8abb-48bd-9e4a-85f8c42e7fd5.Flexible.d75d2a26-c4b4-4b26-85ce-c41d50c1d072</DisplayName>
        <AccountId>49</AccountId>
        <AccountType/>
      </UserInfo>
      <UserInfo>
        <DisplayName>Selzam, Kristina</DisplayName>
        <AccountId>50</AccountId>
        <AccountType/>
      </UserInfo>
      <UserInfo>
        <DisplayName>SharingLinks.1c3d3bb9-74a7-4c31-b489-88173b644ec7.Flexible.dc3cd49a-3156-4417-9b40-42394ec5735d</DisplayName>
        <AccountId>51</AccountId>
        <AccountType/>
      </UserInfo>
      <UserInfo>
        <DisplayName>SharingLinks.64531c3a-c0fc-4ccc-ad97-c0a69e89e905.Flexible.441711ba-0c13-4cf2-8633-8fefd8566e19</DisplayName>
        <AccountId>52</AccountId>
        <AccountType/>
      </UserInfo>
      <UserInfo>
        <DisplayName>SharingLinks.2c0253af-1368-407d-a6ce-d00e41631217.Flexible.7cd2502e-feec-4b5f-9890-09b8e1b5ea36</DisplayName>
        <AccountId>37</AccountId>
        <AccountType/>
      </UserInfo>
      <UserInfo>
        <DisplayName>Ndi, Emily</DisplayName>
        <AccountId>18</AccountId>
        <AccountType/>
      </UserInfo>
      <UserInfo>
        <DisplayName>Stark, Kerstin</DisplayName>
        <AccountId>182</AccountId>
        <AccountType/>
      </UserInfo>
      <UserInfo>
        <DisplayName>Gast, Katja</DisplayName>
        <AccountId>234</AccountId>
        <AccountType/>
      </UserInfo>
      <UserInfo>
        <DisplayName>Todd, Katrin</DisplayName>
        <AccountId>850</AccountId>
        <AccountType/>
      </UserInfo>
      <UserInfo>
        <DisplayName>Sandler, Bianca</DisplayName>
        <AccountId>849</AccountId>
        <AccountType/>
      </UserInfo>
      <UserInfo>
        <DisplayName>Mayfarth, Michele</DisplayName>
        <AccountId>118</AccountId>
        <AccountType/>
      </UserInfo>
      <UserInfo>
        <DisplayName>Schmidt, Marc Oliver</DisplayName>
        <AccountId>851</AccountId>
        <AccountType/>
      </UserInfo>
      <UserInfo>
        <DisplayName>Singh, Satinder</DisplayName>
        <AccountId>459</AccountId>
        <AccountType/>
      </UserInfo>
      <UserInfo>
        <DisplayName>Blecic, Philipp</DisplayName>
        <AccountId>852</AccountId>
        <AccountType/>
      </UserInfo>
      <UserInfo>
        <DisplayName>Schuett, Oliver</DisplayName>
        <AccountId>417</AccountId>
        <AccountType/>
      </UserInfo>
      <UserInfo>
        <DisplayName>CHHABRA, RAHUL</DisplayName>
        <AccountId>420</AccountId>
        <AccountType/>
      </UserInfo>
      <UserInfo>
        <DisplayName>Raman, Shiva</DisplayName>
        <AccountId>416</AccountId>
        <AccountType/>
      </UserInfo>
      <UserInfo>
        <DisplayName>CHOI, Nowel</DisplayName>
        <AccountId>179</AccountId>
        <AccountType/>
      </UserInfo>
      <UserInfo>
        <DisplayName>Goel, Atin</DisplayName>
        <AccountId>722</AccountId>
        <AccountType/>
      </UserInfo>
      <UserInfo>
        <DisplayName>Filippi, Daniela</DisplayName>
        <AccountId>456</AccountId>
        <AccountType/>
      </UserInfo>
      <UserInfo>
        <DisplayName>Hein, Oliver</DisplayName>
        <AccountId>20</AccountId>
        <AccountType/>
      </UserInfo>
      <UserInfo>
        <DisplayName>Schimmer, Johanna</DisplayName>
        <AccountId>38</AccountId>
        <AccountType/>
      </UserInfo>
      <UserInfo>
        <DisplayName>Killer, Tobias</DisplayName>
        <AccountId>41</AccountId>
        <AccountType/>
      </UserInfo>
      <UserInfo>
        <DisplayName>Schneider, Rieke</DisplayName>
        <AccountId>855</AccountId>
        <AccountType/>
      </UserInfo>
      <UserInfo>
        <DisplayName>Haferkorn, Florian</DisplayName>
        <AccountId>45</AccountId>
        <AccountType/>
      </UserInfo>
      <UserInfo>
        <DisplayName>Krause, Simon</DisplayName>
        <AccountId>111</AccountId>
        <AccountType/>
      </UserInfo>
      <UserInfo>
        <DisplayName>Petrossian, Gurgen</DisplayName>
        <AccountId>73</AccountId>
        <AccountType/>
      </UserInfo>
      <UserInfo>
        <DisplayName>Mueller, Sabrina</DisplayName>
        <AccountId>10</AccountId>
        <AccountType/>
      </UserInfo>
      <UserInfo>
        <DisplayName>Mueller-Vaeth, Verena</DisplayName>
        <AccountId>85</AccountId>
        <AccountType/>
      </UserInfo>
      <UserInfo>
        <DisplayName>Sittler, Lorena</DisplayName>
        <AccountId>820</AccountId>
        <AccountType/>
      </UserInfo>
      <UserInfo>
        <DisplayName>Mylnikov, Daniel</DisplayName>
        <AccountId>1786</AccountId>
        <AccountType/>
      </UserInfo>
    </SharedWithUsers>
    <TaxCatchAll xmlns="ebb64467-aa3e-4776-aedb-d4085313d8a8" xsi:nil="true"/>
    <lcf76f155ced4ddcb4097134ff3c332f xmlns="bddf031f-2f14-4353-a61c-88a0a24e827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AA4A527EF4484D93E30F22780FC0F2" ma:contentTypeVersion="18" ma:contentTypeDescription="Ein neues Dokument erstellen." ma:contentTypeScope="" ma:versionID="e1b4233d1867802064c6b9145b96dcd2">
  <xsd:schema xmlns:xsd="http://www.w3.org/2001/XMLSchema" xmlns:xs="http://www.w3.org/2001/XMLSchema" xmlns:p="http://schemas.microsoft.com/office/2006/metadata/properties" xmlns:ns2="bddf031f-2f14-4353-a61c-88a0a24e8273" xmlns:ns3="ebb64467-aa3e-4776-aedb-d4085313d8a8" targetNamespace="http://schemas.microsoft.com/office/2006/metadata/properties" ma:root="true" ma:fieldsID="70e981c15e8725f24efe45552c046b96" ns2:_="" ns3:_="">
    <xsd:import namespace="bddf031f-2f14-4353-a61c-88a0a24e8273"/>
    <xsd:import namespace="ebb64467-aa3e-4776-aedb-d4085313d8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df031f-2f14-4353-a61c-88a0a24e82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d861e8e1-210e-4abf-8e38-6b4da39420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b64467-aa3e-4776-aedb-d4085313d8a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2ed8280-e36a-4dfd-8f0b-cfa1d8604922}" ma:internalName="TaxCatchAll" ma:showField="CatchAllData" ma:web="ebb64467-aa3e-4776-aedb-d4085313d8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D6CDD8-9DC4-462E-897B-D8704123A0BA}">
  <ds:schemaRefs>
    <ds:schemaRef ds:uri="http://schemas.microsoft.com/office/infopath/2007/PartnerControls"/>
    <ds:schemaRef ds:uri="bddf031f-2f14-4353-a61c-88a0a24e8273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ebb64467-aa3e-4776-aedb-d4085313d8a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9223653-4238-4DA6-8EC8-68164DDEAC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A280B7-C15B-41CD-9810-F22D4456E9EC}">
  <ds:schemaRefs>
    <ds:schemaRef ds:uri="http://schemas.microsoft.com/PowerBIAddIn"/>
  </ds:schemaRefs>
</ds:datastoreItem>
</file>

<file path=customXml/itemProps4.xml><?xml version="1.0" encoding="utf-8"?>
<ds:datastoreItem xmlns:ds="http://schemas.openxmlformats.org/officeDocument/2006/customXml" ds:itemID="{2566AFEF-BC01-46CA-A071-A3A71FBA1F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df031f-2f14-4353-a61c-88a0a24e8273"/>
    <ds:schemaRef ds:uri="ebb64467-aa3e-4776-aedb-d4085313d8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a80f3c9-559c-4bb9-8f45-e10cfbddab00}" enabled="0" method="" siteId="{3a80f3c9-559c-4bb9-8f45-e10cfbddab0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sOliverGroup Tier 1 (2024-1)</vt:lpstr>
      <vt:lpstr>sOliverGroup Tier 2 (2024-1)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LIU, Albert</cp:lastModifiedBy>
  <cp:revision>1</cp:revision>
  <dcterms:created xsi:type="dcterms:W3CDTF">2022-02-25T12:58:57Z</dcterms:created>
  <dcterms:modified xsi:type="dcterms:W3CDTF">2025-01-10T09:52:45Z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0x0101002DAA4A527EF4484D93E30F22780FC0F2</vt:lpwstr>
  </property>
  <property fmtid="{D5CDD505-2E9C-101B-9397-08002B2CF9AE}" pid="3" name="MediaServiceImageTags">
    <vt:lpwstr/>
  </property>
</Properties>
</file>