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ra.local.s.oliver.de\fs\Marketing\PR\Corporate Communication\Group Site &amp; CI\05_CI-Dokumente Group\03_s.Oliver Group CI 2023\finale Dokumente\S.OLIVER GROUP_Sustainability Documents\"/>
    </mc:Choice>
  </mc:AlternateContent>
  <xr:revisionPtr revIDLastSave="0" documentId="8_{EAE4E0FE-5DEC-4A57-B1C1-8F19D014CC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liver Tier 1 " sheetId="1" r:id="rId1"/>
  </sheets>
  <externalReferences>
    <externalReference r:id="rId2"/>
  </externalReferences>
  <definedNames>
    <definedName name="_xlnm._FilterDatabase" localSheetId="0" hidden="1">'sOliver Tier 1 '!$A$2:$M$180</definedName>
    <definedName name="Albert" localSheetId="0" hidden="1">'sOliver Tier 1 '!$A$2:$M$195</definedName>
    <definedName name="Gurgen" localSheetId="0" hidden="1">'sOliver Tier 1 '!$A$2:$M$172</definedName>
    <definedName name="gurgen1" localSheetId="0" hidden="1">'sOliver Tier 1 '!$A$2:$M$195</definedName>
    <definedName name="Liu" localSheetId="0" hidden="1">'sOliver Tier 1 '!$A$2:$M$229</definedName>
    <definedName name="Petrossian" localSheetId="0" hidden="1">'sOliver Tier 1 '!$A$2:$M$172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112" i="1"/>
  <c r="I87" i="1"/>
  <c r="I113" i="1"/>
  <c r="I111" i="1"/>
  <c r="I84" i="1" l="1"/>
  <c r="I34" i="1"/>
  <c r="I146" i="1"/>
  <c r="I166" i="1"/>
  <c r="I100" i="1"/>
  <c r="I96" i="1"/>
  <c r="I86" i="1"/>
  <c r="I59" i="1"/>
  <c r="I43" i="1"/>
  <c r="I11" i="1"/>
  <c r="I6" i="1"/>
  <c r="M19" i="1"/>
  <c r="I3" i="1"/>
  <c r="I18" i="1"/>
  <c r="I25" i="1"/>
  <c r="I10" i="1"/>
  <c r="I9" i="1"/>
  <c r="I8" i="1"/>
  <c r="I7" i="1"/>
  <c r="I60" i="1"/>
  <c r="I5" i="1"/>
  <c r="I179" i="1"/>
  <c r="I33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6" i="1"/>
  <c r="I57" i="1"/>
  <c r="I61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2" i="1"/>
  <c r="I83" i="1"/>
  <c r="I85" i="1"/>
  <c r="I89" i="1"/>
  <c r="I90" i="1"/>
  <c r="I91" i="1"/>
  <c r="I92" i="1"/>
  <c r="I93" i="1"/>
  <c r="I94" i="1"/>
  <c r="I95" i="1"/>
  <c r="I97" i="1"/>
  <c r="I98" i="1"/>
  <c r="I99" i="1"/>
  <c r="I101" i="1"/>
  <c r="I103" i="1"/>
  <c r="I104" i="1"/>
  <c r="I105" i="1"/>
  <c r="I106" i="1"/>
  <c r="I108" i="1"/>
  <c r="I109" i="1"/>
  <c r="I110" i="1"/>
  <c r="I114" i="1"/>
  <c r="I115" i="1"/>
  <c r="I116" i="1"/>
  <c r="I117" i="1"/>
  <c r="I119" i="1"/>
  <c r="I120" i="1"/>
  <c r="I122" i="1"/>
  <c r="I123" i="1"/>
  <c r="I124" i="1"/>
  <c r="I125" i="1"/>
  <c r="I136" i="1"/>
  <c r="I137" i="1"/>
  <c r="I138" i="1"/>
  <c r="I139" i="1"/>
  <c r="I140" i="1"/>
  <c r="I141" i="1"/>
  <c r="I142" i="1"/>
  <c r="I143" i="1"/>
  <c r="I144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7" i="1"/>
  <c r="I169" i="1"/>
  <c r="I170" i="1"/>
  <c r="I171" i="1"/>
  <c r="I172" i="1"/>
  <c r="I173" i="1"/>
  <c r="I174" i="1"/>
  <c r="I175" i="1"/>
  <c r="I176" i="1"/>
  <c r="I177" i="1"/>
  <c r="I178" i="1"/>
  <c r="I145" i="1"/>
  <c r="I180" i="1"/>
  <c r="I26" i="1"/>
  <c r="I27" i="1"/>
  <c r="I29" i="1"/>
  <c r="I30" i="1"/>
  <c r="I31" i="1"/>
  <c r="I32" i="1"/>
  <c r="I16" i="1"/>
  <c r="I17" i="1"/>
  <c r="I19" i="1"/>
  <c r="I20" i="1"/>
  <c r="I21" i="1"/>
  <c r="I22" i="1"/>
  <c r="I23" i="1"/>
  <c r="I24" i="1"/>
  <c r="I15" i="1"/>
  <c r="I14" i="1"/>
  <c r="I4" i="1"/>
</calcChain>
</file>

<file path=xl/sharedStrings.xml><?xml version="1.0" encoding="utf-8"?>
<sst xmlns="http://schemas.openxmlformats.org/spreadsheetml/2006/main" count="1591" uniqueCount="629">
  <si>
    <t xml:space="preserve">s.Oliver Groups' suppliers' list from 02.11.2022 covers more than 95% of our Manufacturers (Tier 1) with business from 1st July 2022 to 1st January 2023 </t>
  </si>
  <si>
    <r>
      <rPr>
        <b/>
        <sz val="10"/>
        <color rgb="FF000000"/>
        <rFont val="Arial"/>
        <family val="2"/>
      </rPr>
      <t xml:space="preserve">Status: 02.11.2022, next update: 01.03.2023                                                     </t>
    </r>
    <r>
      <rPr>
        <i/>
        <sz val="10"/>
        <color rgb="FF000000"/>
        <rFont val="Arial"/>
        <family val="2"/>
      </rPr>
      <t>(the reason for late upload is bound to technical issues)</t>
    </r>
  </si>
  <si>
    <t xml:space="preserve">Manufacturer Name </t>
  </si>
  <si>
    <t xml:space="preserve">MFR Address </t>
  </si>
  <si>
    <t>City</t>
  </si>
  <si>
    <t>Postal Code</t>
  </si>
  <si>
    <t>Country 
of MFR</t>
  </si>
  <si>
    <t xml:space="preserve">Main Classes </t>
  </si>
  <si>
    <t>Parent / Vendor Name</t>
  </si>
  <si>
    <t xml:space="preserve">Country of 
Vendor </t>
  </si>
  <si>
    <t>Number of workers at each site</t>
  </si>
  <si>
    <t>Independent worker committee/ representatives</t>
  </si>
  <si>
    <t>Sex-disaggregated breakdown of workers at each site (Female)</t>
  </si>
  <si>
    <t>Sex-disaggregated breakdown of workers at each site (Male)</t>
  </si>
  <si>
    <t>What certifications (social auditing certificate)</t>
  </si>
  <si>
    <t>*Bordo</t>
  </si>
  <si>
    <t xml:space="preserve">9 Riga Str. </t>
  </si>
  <si>
    <t>Ruse</t>
  </si>
  <si>
    <t>BG</t>
  </si>
  <si>
    <t>Apparel</t>
  </si>
  <si>
    <t>BTB Bulgaria AG</t>
  </si>
  <si>
    <t>Yes</t>
  </si>
  <si>
    <t>*Elena Fashion closed</t>
  </si>
  <si>
    <t xml:space="preserve">ul. Riga, 9  </t>
  </si>
  <si>
    <t>BSCI</t>
  </si>
  <si>
    <t xml:space="preserve">*Ensar Tekstil-Kezban Yesilyurt </t>
  </si>
  <si>
    <t>Fevzi Cakmak Mah.,   Sultan Murat Cad. Kaya Sok. No:2 Kat:2,</t>
  </si>
  <si>
    <t>Istanbul</t>
  </si>
  <si>
    <t>TR</t>
  </si>
  <si>
    <t>Okan Tekstil Tic. ve San. A. S.</t>
  </si>
  <si>
    <t>*Global Mode and Accessories Privat -Manufacturing Unit-</t>
  </si>
  <si>
    <t>No. 205, Binary Apparel Park   Baggabadu, KR Halli Gate Hiriyur, Karnataka</t>
  </si>
  <si>
    <t>Hiriyur</t>
  </si>
  <si>
    <t>IN</t>
  </si>
  <si>
    <t>Techno Design GmbH</t>
  </si>
  <si>
    <t xml:space="preserve">*Miss Vanini Ltd. </t>
  </si>
  <si>
    <t xml:space="preserve">zk "Druzhba" 7 </t>
  </si>
  <si>
    <t>Dobrich</t>
  </si>
  <si>
    <t xml:space="preserve">*PRJSC Santa Ukraine </t>
  </si>
  <si>
    <t xml:space="preserve">Chernetskogo Str. 108,  </t>
  </si>
  <si>
    <t>Pervomaysk</t>
  </si>
  <si>
    <t>UA</t>
  </si>
  <si>
    <t xml:space="preserve">Grosso Moda Nederland BV </t>
  </si>
  <si>
    <t>NL</t>
  </si>
  <si>
    <t>*PT. Pan Asia Jaya Abadi</t>
  </si>
  <si>
    <t xml:space="preserve">JL.MOH TOHA KM 6.8, </t>
  </si>
  <si>
    <t>BANDUNG</t>
  </si>
  <si>
    <t>ID</t>
  </si>
  <si>
    <t xml:space="preserve">PT. Golden Garments Indonesia </t>
  </si>
  <si>
    <t>*R Dexa Trading Ltd.</t>
  </si>
  <si>
    <t>Podkova village</t>
  </si>
  <si>
    <t>Kirkova</t>
  </si>
  <si>
    <t xml:space="preserve">*Weihai Huayang Garment Co., Ltd. </t>
  </si>
  <si>
    <t>No.173 Huoju Road,   Hi-Tech Development Zone ,</t>
  </si>
  <si>
    <t>Weihai</t>
  </si>
  <si>
    <t>CN</t>
  </si>
  <si>
    <t>Weihai Textile Group Import &amp; Export Co., Ltd.</t>
  </si>
  <si>
    <t>n/a</t>
  </si>
  <si>
    <t xml:space="preserve">*ZPO Emkon Sp z o.o </t>
  </si>
  <si>
    <t xml:space="preserve">ul. 1 Maja 26a </t>
  </si>
  <si>
    <t>Kutno</t>
  </si>
  <si>
    <t>99-300</t>
  </si>
  <si>
    <t>PL</t>
  </si>
  <si>
    <t>Kan Production Spolka Z.O.O.</t>
  </si>
  <si>
    <t xml:space="preserve">PL </t>
  </si>
  <si>
    <t>No data</t>
  </si>
  <si>
    <t>A.P.D Exports -Manufacturing Unit-</t>
  </si>
  <si>
    <t>No.69/3, Byraveshwara</t>
  </si>
  <si>
    <t>Bangalore</t>
  </si>
  <si>
    <t>Ada Triko Tekstil San. Tic. Ltd. St</t>
  </si>
  <si>
    <t xml:space="preserve">GUVEN MAH ESKI LONDRA ASFALTI CAD NO:59 </t>
  </si>
  <si>
    <t>Gungoren</t>
  </si>
  <si>
    <t>Asmara International Limited</t>
  </si>
  <si>
    <t>Alara Tekstil San. Ve Dis Tic. Ltd. Sti</t>
  </si>
  <si>
    <t>TANYELI SOKAK, MAHMUTBEY MAH. TASOCAGI CAD, BAGCILAR, 34000, ISTANBUL</t>
  </si>
  <si>
    <t>ISTANBUL</t>
  </si>
  <si>
    <t>Alex Textile LLC</t>
  </si>
  <si>
    <t xml:space="preserve">Arshakunyats 127/21 </t>
  </si>
  <si>
    <t>Yerevan</t>
  </si>
  <si>
    <t>AM</t>
  </si>
  <si>
    <t>Grosso Moda Nederland BV</t>
  </si>
  <si>
    <t>Ali Murtaza Associates (Pvt) Ltd -Manufacturing Unit-</t>
  </si>
  <si>
    <t>22km off Ferozepur Road,   Rohi Nala Mouza Dolu Khurd ,</t>
  </si>
  <si>
    <t>Lahore</t>
  </si>
  <si>
    <t>PK</t>
  </si>
  <si>
    <t>Ali Murtaza Associates (Pvt) Ltd.</t>
  </si>
  <si>
    <t>SLCP</t>
  </si>
  <si>
    <t>Altmisbir Umut Tekstil Konfeksiyon San. Ve. Tic. Ltd. Sti.</t>
  </si>
  <si>
    <t xml:space="preserve">Sultan Selim Mah. Boz Sok 1/3 6,  </t>
  </si>
  <si>
    <t>Istanbul,Kagithane</t>
  </si>
  <si>
    <t>Bolero Tekstil San. ve Dis Tic. A.S</t>
  </si>
  <si>
    <t>SEDEX</t>
  </si>
  <si>
    <t>Anupam Hosiery Industries ( Pvt.) Ltd.</t>
  </si>
  <si>
    <t xml:space="preserve">Vulta, Rupgonj  </t>
  </si>
  <si>
    <t>Narayanganj</t>
  </si>
  <si>
    <t>BD</t>
  </si>
  <si>
    <t>Anyang Dishang Huaying Garment Co. Ltd.</t>
  </si>
  <si>
    <t xml:space="preserve">Beiguan District, Anyang City, Henan  </t>
  </si>
  <si>
    <t>Anyang</t>
  </si>
  <si>
    <t>AR Yousaf</t>
  </si>
  <si>
    <t>Attari Darbar, Ghosia Estate,   18-KM Ferozepur Road</t>
  </si>
  <si>
    <t>La Bella Handelsagentur &amp; Vertrieb GmbH</t>
  </si>
  <si>
    <t>DE</t>
  </si>
  <si>
    <t>Aviram Knitters Unit D -Manufacturing Unit-</t>
  </si>
  <si>
    <t>#5/727, 3-A Pitchampalayam, Pudur,    P N Road ,</t>
  </si>
  <si>
    <t>Tirupur</t>
  </si>
  <si>
    <t>Bac Giang LGG Garment Corporation</t>
  </si>
  <si>
    <t>Bang Village,</t>
  </si>
  <si>
    <t>Bac Giang</t>
  </si>
  <si>
    <t>VN</t>
  </si>
  <si>
    <t>Baykan Denim Konfeksiyon A.S. Manufacturing Unit</t>
  </si>
  <si>
    <t>2 Organize Sanayi Bolgesi</t>
  </si>
  <si>
    <t>Malatya</t>
  </si>
  <si>
    <t>Baykan Denim Konfeksiyon A.S.</t>
  </si>
  <si>
    <t>BSCI, SLCP</t>
  </si>
  <si>
    <t>Becri Malhas e Confeccoes S.A.</t>
  </si>
  <si>
    <t xml:space="preserve">Rua do Parque Industrial 60 </t>
  </si>
  <si>
    <t>Alvelos - Barcelos</t>
  </si>
  <si>
    <t>4755-036</t>
  </si>
  <si>
    <t>PT</t>
  </si>
  <si>
    <t>Best Wool Sweater Ltd.  - manufacturing unit -</t>
  </si>
  <si>
    <t xml:space="preserve">Jarun, Konabari  </t>
  </si>
  <si>
    <t>Gazipur</t>
  </si>
  <si>
    <t>Accessories, non-textile</t>
  </si>
  <si>
    <t>Global Management Services Ltd.</t>
  </si>
  <si>
    <t>HK</t>
  </si>
  <si>
    <t>Birlesik Tekstil San. ve Tic. Ltd. Sti.</t>
  </si>
  <si>
    <t>Gunesli Hurriyet Mah.   Ataturk Cad. No:71 Sok. No: 1</t>
  </si>
  <si>
    <t>Istanbul,Bagcilar</t>
  </si>
  <si>
    <t>BSCI, SEDEX</t>
  </si>
  <si>
    <t>BMB Manifattura Borse S.p.A.</t>
  </si>
  <si>
    <t>VIA DI PORTO 35</t>
  </si>
  <si>
    <t>SCANDICCI - FIRENZE</t>
  </si>
  <si>
    <t>IT</t>
  </si>
  <si>
    <t>100-249</t>
  </si>
  <si>
    <t>CEMTEX TEKSTIL SANAYI VE TICARET A. VE TICARET A.S. –</t>
  </si>
  <si>
    <t xml:space="preserve">San. Mah. Amiral Sok. No: Kat. 1  </t>
  </si>
  <si>
    <t>Istanbul,Güngören</t>
  </si>
  <si>
    <t>CEMTEX TEKSTİL SANAYİ VE TİCARET A.Ş. –</t>
  </si>
  <si>
    <t>Changshu Huayi Leather Goods Co., Ltd.</t>
  </si>
  <si>
    <t xml:space="preserve">2888 ChangXu Road  </t>
  </si>
  <si>
    <t>Changshu</t>
  </si>
  <si>
    <t>Changshu Welmar Bags Co., Ltd.</t>
  </si>
  <si>
    <t>Changshu Maydiang Leather Goods Co., Ltd.</t>
  </si>
  <si>
    <t>Zhaoshi Industrial Park   Maydiang Road</t>
  </si>
  <si>
    <t>Changshu City</t>
  </si>
  <si>
    <t>Changshu Xieda Leather Goods Co., Ltd.</t>
  </si>
  <si>
    <t>Weigang Cun, Meili town</t>
  </si>
  <si>
    <t>Chongqing Sumec Changjiang Garment Co., Ltd.</t>
  </si>
  <si>
    <t>No.22-2 , Lianhe Road , Wanzhou District</t>
  </si>
  <si>
    <t>Chongqing</t>
  </si>
  <si>
    <t>SUMEC Textile &amp; Light Industry Co., Ltd.</t>
  </si>
  <si>
    <t>Chun Fok Knitting Factory Ltd.</t>
  </si>
  <si>
    <t>Heng Li Yu,   Qian Ping Industrial District Le An</t>
  </si>
  <si>
    <t>Fuzhou</t>
  </si>
  <si>
    <t>Cashmere Trading  Limited</t>
  </si>
  <si>
    <t>Connoisseur Fashions Branch I -Manufacturing Unit-</t>
  </si>
  <si>
    <t>#46, Karpagam Nagar Part II,    Vellanur Village ,</t>
  </si>
  <si>
    <t>Chennai</t>
  </si>
  <si>
    <t>Continental Garments Ind. (Pvt) Ltd</t>
  </si>
  <si>
    <t>8, Dewan Idris Road, Boro Rangamatia, Ashulia, Savar, Dhaka</t>
  </si>
  <si>
    <t>Dhaka</t>
  </si>
  <si>
    <t>Continental Garments Ind. (Pvt.) Lt</t>
  </si>
  <si>
    <t>Contur Spolka Z O.O. Ograniczona Odpowiedzialnoscia</t>
  </si>
  <si>
    <t xml:space="preserve">Ul. Tadeusza Kosciuski 27  </t>
  </si>
  <si>
    <t>Bydgoszcz</t>
  </si>
  <si>
    <t>85-079</t>
  </si>
  <si>
    <t>Dalian Diying Garments Co., Ltd.</t>
  </si>
  <si>
    <t xml:space="preserve">No.69 Sanhuan Street  </t>
  </si>
  <si>
    <t>Zhuanghe City</t>
  </si>
  <si>
    <t>Shandong Dixinda Import &amp; Export Co., Ltd.</t>
  </si>
  <si>
    <t>Dalian Faric Garment Enterprises Corp. Ltd.</t>
  </si>
  <si>
    <t>No.6 Fuquandonger Road,   Dongjiagou Street, Dalian Development Zone, Wolongyuan Industrial Zone</t>
  </si>
  <si>
    <t>Dalian</t>
  </si>
  <si>
    <t>Dalian Glory Garments Corp., Ltd. No. 2 Factory</t>
  </si>
  <si>
    <t xml:space="preserve">No. 598 Jinwan Road  </t>
  </si>
  <si>
    <t>Dalian,Jinzhou District</t>
  </si>
  <si>
    <t>Omnibrand Limited</t>
  </si>
  <si>
    <t>Dalian Jialihe Garment Co. Ltd.</t>
  </si>
  <si>
    <t>Nearby No. 111 Station, Guafuqiao   Village, Lidian Community Pulandian District</t>
  </si>
  <si>
    <t>Dalian Huayi Apparel Co., Ltd.</t>
  </si>
  <si>
    <t>Dalian Xinfeng Garment Enterprises Corp. Ltd.</t>
  </si>
  <si>
    <t>No.221 Gangou Community,   Xingda Street, Zhuanghe Dalian City ,</t>
  </si>
  <si>
    <t>Dazzling Dresses Limited</t>
  </si>
  <si>
    <t>51/52 Ismail Plaza,   Shah Kabir Mazhar Road,</t>
  </si>
  <si>
    <t>EPY Global Private Limited</t>
  </si>
  <si>
    <t>Decent Moda Konf. Ins. ve Tic. Ltd. Sti.</t>
  </si>
  <si>
    <t>Organize Sanayi Bolgesi 2,   Kisim 219, Cad. No: 7 Eyyubiye Sanliurfa</t>
  </si>
  <si>
    <t>Sanliurfa</t>
  </si>
  <si>
    <t>BSCI, SEDEX, SLCP</t>
  </si>
  <si>
    <t>Dedatex 86, S.L</t>
  </si>
  <si>
    <t>Carretera Madrid-Ciudad Real N-401   KM94A</t>
  </si>
  <si>
    <t>Ajofrin</t>
  </si>
  <si>
    <t>ES</t>
  </si>
  <si>
    <t>Finatex 61, S.L.</t>
  </si>
  <si>
    <t>Denim Avenue (Cambodia) Garment Co., Ltd.</t>
  </si>
  <si>
    <t>1st location: Dei Lo No. 1223C, National Road No. 2   Sangkat Chak Angre Leu, Khan Meanchey 2nd loca</t>
  </si>
  <si>
    <t>Kandal Stoeng District,Taloek Village, Tropeang Veng Commune</t>
  </si>
  <si>
    <t>KH</t>
  </si>
  <si>
    <t>Greenrich Garments International Limited</t>
  </si>
  <si>
    <t>Deqing County Meiyuan Technics Finery Co., Ltd.</t>
  </si>
  <si>
    <t xml:space="preserve">BEIGAOQIAO, </t>
  </si>
  <si>
    <t>Huzhou</t>
  </si>
  <si>
    <t>Hangzhou Oudi Accessories Co., Ltd.</t>
  </si>
  <si>
    <t>Dhruv Globals Limited -Manufacturing Unit-</t>
  </si>
  <si>
    <t>Plot No. 1138/1139   Sector 58</t>
  </si>
  <si>
    <t>Faridabad</t>
  </si>
  <si>
    <t>Dongguan City Cowboy Leather Produc Co. Ltd.</t>
  </si>
  <si>
    <t xml:space="preserve">YangGongZhou Industrial Area  </t>
  </si>
  <si>
    <t>Dongguan</t>
  </si>
  <si>
    <t>Dongguan Niuzai Leather Products Co., Ltd.</t>
  </si>
  <si>
    <t>Dongguan City Ting Ji Handbag Co. Ltd.</t>
  </si>
  <si>
    <t>Building 1, 412 Qiaochang Road   Qiaotou Town</t>
  </si>
  <si>
    <t>C Plus Limited</t>
  </si>
  <si>
    <t>SMETA</t>
  </si>
  <si>
    <t>Dongguan Gounli Knitting Factory Co. Ltd.</t>
  </si>
  <si>
    <t xml:space="preserve">Sze Ma Village, Chang Ping  </t>
  </si>
  <si>
    <t>Accessories, textile</t>
  </si>
  <si>
    <t>Lai Wah Knitters Limited</t>
  </si>
  <si>
    <t>Dongguan Kamcaine Manufacturing Co. Ltd</t>
  </si>
  <si>
    <t>No.363, Luhu East road, Qingxi Town</t>
  </si>
  <si>
    <t>Kam Caine Hong Kong Ltd.</t>
  </si>
  <si>
    <t>Ekspres Tekstil San. ve Tic. Ltd. Sti.</t>
  </si>
  <si>
    <t>Hadimköy Mah. Mustafa Inan   Cad. No: 20</t>
  </si>
  <si>
    <t>Istanbul,Arnavutköy</t>
  </si>
  <si>
    <t>Eternal Fame (Cambodia) Garments Co. Ltd.</t>
  </si>
  <si>
    <t>Mall Village , Dangkor Commune , Dangkor District ,</t>
  </si>
  <si>
    <t>PHNOM PENH</t>
  </si>
  <si>
    <t>Beijing Guanghua Times Textile &amp; Clothing Co., Ltd.</t>
  </si>
  <si>
    <t>Fenghua Fusheng Knitting Garment Factory</t>
  </si>
  <si>
    <t>NO.65 Ruifeng Road,   Dongjiao Development Zone,Fenghua, Fenghua City</t>
  </si>
  <si>
    <t>Kashion</t>
  </si>
  <si>
    <t>Geana Ltd</t>
  </si>
  <si>
    <t xml:space="preserve">2A, Tsar Kaloyan str.  </t>
  </si>
  <si>
    <t>Balkantex Ltd.</t>
  </si>
  <si>
    <t>Global Mode and Accessories Pvt. Lt -Manufacturing Unit 1-</t>
  </si>
  <si>
    <t xml:space="preserve">B-2 SECTOR 65  </t>
  </si>
  <si>
    <t>Noida</t>
  </si>
  <si>
    <t>Global Takson Vietnam Co., Ltd.</t>
  </si>
  <si>
    <t>Area No. 13, Hung Son Town,</t>
  </si>
  <si>
    <t>Phu Tho Province</t>
  </si>
  <si>
    <t xml:space="preserve">KS Fashion Co., Ltd. </t>
  </si>
  <si>
    <t>KR</t>
  </si>
  <si>
    <t>WRAP</t>
  </si>
  <si>
    <t xml:space="preserve">GMS Composite Knitting </t>
  </si>
  <si>
    <t xml:space="preserve">Kashimpur, Shardaganj, Gazipur </t>
  </si>
  <si>
    <t>Green Life Knit Composite Ltd</t>
  </si>
  <si>
    <t>Tonga bari, Ashulia, Savar, Dhaka.</t>
  </si>
  <si>
    <t xml:space="preserve">Global Management Services Ltd. </t>
  </si>
  <si>
    <t>Grisol</t>
  </si>
  <si>
    <t>Zviezdnaja 26A</t>
  </si>
  <si>
    <t>Grodno</t>
  </si>
  <si>
    <t>BY</t>
  </si>
  <si>
    <t>Grosso Moda Lithuania</t>
  </si>
  <si>
    <t>Vilniaus str 100c, 20166</t>
  </si>
  <si>
    <t>Ukmerge</t>
  </si>
  <si>
    <t>LT</t>
  </si>
  <si>
    <t>Guangzhou Jia Li Lai Leatherware Co., Ltd.</t>
  </si>
  <si>
    <t>Block D No. 7-2   Pingshan Private Industrial Zone Huashan Town, Huadu District</t>
  </si>
  <si>
    <t>Guangzhou</t>
  </si>
  <si>
    <t>Skywell Handbags Limited</t>
  </si>
  <si>
    <t>Guangzhou Unicorn Leather Goods Factory</t>
  </si>
  <si>
    <t>No. 11 Zhenxing Road   Shiling Town, Huadu District</t>
  </si>
  <si>
    <t>GuangZhou V. Star Leather Goods Co.</t>
  </si>
  <si>
    <t xml:space="preserve">Floor 3, No.8 Naheyi Street,  HuaDu South Leather Garden, Jingkou Road, </t>
  </si>
  <si>
    <t>Guangzhou YongXin Leather Goods Co. Ltd.</t>
  </si>
  <si>
    <t>Zhong Luo Tan Town Industrial Estate</t>
  </si>
  <si>
    <t>Sun Sun Leather Goods Industrial Limited</t>
  </si>
  <si>
    <t>SA 8000</t>
  </si>
  <si>
    <t>Guangzhou Zhonghui Garments Co., Lt</t>
  </si>
  <si>
    <t xml:space="preserve">Jiang Gao Zhen, Shuili Village  </t>
  </si>
  <si>
    <t>Guangzhou,Bai Yun District</t>
  </si>
  <si>
    <t>Gureks Tekstil Paz. San. ve Dis Tic. Ltd. Sti.</t>
  </si>
  <si>
    <t>Halkali Mah. Dereboyu Cad.,   Seker Sok. No: 9,</t>
  </si>
  <si>
    <t>Istanbul,Kucukcekmece</t>
  </si>
  <si>
    <t>Haian Lianfa Garment Co., Ltd</t>
  </si>
  <si>
    <t>Lianfa Industrial Park,   Haian County</t>
  </si>
  <si>
    <t>Nantong</t>
  </si>
  <si>
    <t>Haian Lianfa Garments Co., Ltd</t>
  </si>
  <si>
    <t>Hangzhou Bowen Apparel &amp; Accessories Co., Ltd.</t>
  </si>
  <si>
    <t>No. 333 LongTeng Road,   HengCun Town, TongLu County</t>
  </si>
  <si>
    <t>Hangzhou</t>
  </si>
  <si>
    <t>We Accessories (Hongkong) Co., Limi</t>
  </si>
  <si>
    <t>No</t>
  </si>
  <si>
    <t>Hangzhou HS Fashion Ltd.</t>
  </si>
  <si>
    <t>No. 1 Yaojia Road,   Liangzhu Community</t>
  </si>
  <si>
    <t>Hangzhou,Yuhang District</t>
  </si>
  <si>
    <t>Hangzhou HS Fashion Corporation Ltd.</t>
  </si>
  <si>
    <t>Hangzhou Jshow Apparel Corporation Limited</t>
  </si>
  <si>
    <t>Building 4, No. 4 Shengdi Road   Yuhang Street, Yuhang District</t>
  </si>
  <si>
    <t>Hangzhou Dragon Stand Apparel Design Co., Ltd.</t>
  </si>
  <si>
    <t>Hangzhou Yutu Spinning and Knitting Co., Ltd.</t>
  </si>
  <si>
    <t>No. 318, LongFu Road,</t>
  </si>
  <si>
    <t>BSCI, SMETA, SLCP</t>
  </si>
  <si>
    <t>Harry Fashions Ltd</t>
  </si>
  <si>
    <t>Vordoba Valuka  Mymnsingh</t>
  </si>
  <si>
    <t>Mymnsingh</t>
  </si>
  <si>
    <t>Identity International Trading Singapore PTE Ltd.</t>
  </si>
  <si>
    <t>SG</t>
  </si>
  <si>
    <t>Henan Muruping Garment Co. Ltd.</t>
  </si>
  <si>
    <t xml:space="preserve"> Industrial Zone, Minquan County</t>
  </si>
  <si>
    <t>Shangqiu</t>
  </si>
  <si>
    <t>HKS EOOD</t>
  </si>
  <si>
    <t xml:space="preserve">Germansko Letishte 1 </t>
  </si>
  <si>
    <t>Karnalovo</t>
  </si>
  <si>
    <t>HKS LTD</t>
  </si>
  <si>
    <t>Hoa Do 3 Limited Company</t>
  </si>
  <si>
    <t>An Lac Village, An Duc Wards</t>
  </si>
  <si>
    <t>Thai Binh Province</t>
  </si>
  <si>
    <t>Ibisler Tekstil San.i ve Dis Tic. A. S.</t>
  </si>
  <si>
    <t xml:space="preserve">Uckopru Koyu Fatih Mah. Kirazlik Mevkii 110. Sokak. No:3, Kaynasli </t>
  </si>
  <si>
    <t>Duzce</t>
  </si>
  <si>
    <t>IR EXPORTS PRIVATE LIMITED</t>
  </si>
  <si>
    <t>Plot No. 154/M&amp;N, Sector-7   Phase-II, IMT Manesar,</t>
  </si>
  <si>
    <t>Gurugram,Haryana</t>
  </si>
  <si>
    <t>J L Fashions Ltd</t>
  </si>
  <si>
    <t>Baniarchala, Vhabanipur, Gazipur Sadar,</t>
  </si>
  <si>
    <t>Jadifex Malhas E Confeccoes, Lda</t>
  </si>
  <si>
    <t>Rua do Barreiro, No. 525</t>
  </si>
  <si>
    <t>Barcelos</t>
  </si>
  <si>
    <t>Jadifex Malhas e Confeccoes Lda.</t>
  </si>
  <si>
    <t>SMETA CAP</t>
  </si>
  <si>
    <t>Jiangsu Prince Garment Co. Ltd</t>
  </si>
  <si>
    <t>Building 11 &amp; Building 14,No. 36 Shenzhen Road, Economic Development Zone,Siyang County</t>
  </si>
  <si>
    <t>Suqian</t>
  </si>
  <si>
    <t>Nanjing Hengrun Hongsu Imp. &amp; Exp. Co., Ltd.</t>
  </si>
  <si>
    <t>Jiangsu Songhui Fashion Company Limited</t>
  </si>
  <si>
    <t>2/F, Block 1, An Tong Stone Building, No.3 West Renmin Road, Wujin District</t>
  </si>
  <si>
    <t>Changzhou</t>
  </si>
  <si>
    <t>Jiaxing Chengxin Garments Co., Ltd.</t>
  </si>
  <si>
    <t xml:space="preserve">Xiuzhou Industrial Zone  </t>
  </si>
  <si>
    <t>Jiaxing</t>
  </si>
  <si>
    <t>Zhejiang Jiaxing Silk Corp., Ltd.</t>
  </si>
  <si>
    <t>Jintan PBC (Wooltex / Deniswear) Apparel Co., Ltd.</t>
  </si>
  <si>
    <t xml:space="preserve">No. 299 Liangchang Road, Jintan  </t>
  </si>
  <si>
    <t>Jiangsu</t>
  </si>
  <si>
    <t>JL Fashions Ltd</t>
  </si>
  <si>
    <t>Baniarchala, Vhabanipur, Gazipur Sadar,Gazipur</t>
  </si>
  <si>
    <t>KASHION INDUSTRY CO., LTD.</t>
  </si>
  <si>
    <t>WUXIANG INDUSTRIAL DISTRICT, YINZHOU</t>
  </si>
  <si>
    <t>Ningbo</t>
  </si>
  <si>
    <t>BSCI &amp; SEDEX</t>
  </si>
  <si>
    <t>Klaten Unit PT. Buana Samudra Lesta</t>
  </si>
  <si>
    <t>Jl. Raya Klaten Serenan Sukoharjo,</t>
  </si>
  <si>
    <t>Klaten</t>
  </si>
  <si>
    <t xml:space="preserve">PT. Buana Samudra Lestari </t>
  </si>
  <si>
    <t>Knitex</t>
  </si>
  <si>
    <t>Katija Vancheva str, 35</t>
  </si>
  <si>
    <t>Dospat</t>
  </si>
  <si>
    <t>M+M Studio S.r.l.</t>
  </si>
  <si>
    <t>Kökten Tesktil Ürünleri Giyim Ith. Ihr. San. Tic. Ltd. Sti.</t>
  </si>
  <si>
    <t>Ferhatpasa Mah.Yeditepe   Cad. No: 123/8</t>
  </si>
  <si>
    <t>Istanbul,Atasehir</t>
  </si>
  <si>
    <t>Badiri Giyim San Ve Tic. Ltd. Sti.</t>
  </si>
  <si>
    <t>Lemie S.p.A -Manufacturing Unit-</t>
  </si>
  <si>
    <t xml:space="preserve">Via Dell'Artigianato 8.  </t>
  </si>
  <si>
    <t>Verdello Bergamo</t>
  </si>
  <si>
    <t>Lemie S.p.A.</t>
  </si>
  <si>
    <t>Ma´Anshan Zhengyan Garments Factory</t>
  </si>
  <si>
    <t xml:space="preserve">Yuyuan Rd  </t>
  </si>
  <si>
    <t>Ma'an Shan City</t>
  </si>
  <si>
    <t>Greenwear Limited</t>
  </si>
  <si>
    <t>Magnum Clothing Pvt. Ltd.</t>
  </si>
  <si>
    <t>Survey No. 456/3B,3C,4B,457/2C2, Walajha Road, Banruti Village, Kandigai</t>
  </si>
  <si>
    <t>Masood Textile Mills Ltd. Panther Division -Manufacturing Unit-</t>
  </si>
  <si>
    <t>Near Nishat Mills Nishatabad,</t>
  </si>
  <si>
    <t>Faisalabad</t>
  </si>
  <si>
    <t>Masood Textile Mills Ltd.</t>
  </si>
  <si>
    <t>Master Textile Mills Limited</t>
  </si>
  <si>
    <t>03 KM Off Rawind Manga Amndi Road</t>
  </si>
  <si>
    <t>Kasur</t>
  </si>
  <si>
    <t>Master Textill Mills Ltd</t>
  </si>
  <si>
    <t>03 KM Off Rawind Manga Amndi Road, Lahore Disst</t>
  </si>
  <si>
    <t>Master Textill Mills LTd</t>
  </si>
  <si>
    <t>Matrix Clothing Private Limted</t>
  </si>
  <si>
    <t>Khandsa Road,,Village Muhammadpur ,Gurgaon</t>
  </si>
  <si>
    <t>Gurgaon</t>
  </si>
  <si>
    <t>MIC-Manufacturing International Company</t>
  </si>
  <si>
    <t xml:space="preserve">Route De Metline - BP 65  </t>
  </si>
  <si>
    <t>Ras Jebel</t>
  </si>
  <si>
    <t>TN</t>
  </si>
  <si>
    <t>MNR Design Ltd.</t>
  </si>
  <si>
    <t>BARAIDER CHALA,SREEPUR,GAZIPUR</t>
  </si>
  <si>
    <t>Sreepur</t>
  </si>
  <si>
    <t>MNR DESIGN LTD.</t>
  </si>
  <si>
    <t>Msa Yb Co.,Ltd</t>
  </si>
  <si>
    <t xml:space="preserve">Khe Xoan Village, Doi Can commune  </t>
  </si>
  <si>
    <t>Tuyen Quang city</t>
  </si>
  <si>
    <t>MSA Co., Ltd.</t>
  </si>
  <si>
    <t>Msa-Hapro Co., Ltd</t>
  </si>
  <si>
    <t>Sai Dong B Industrial Zone,   Long Bien dist ,</t>
  </si>
  <si>
    <t>Hanoi</t>
  </si>
  <si>
    <t>Nanjing Amg Garment Co., Ltd.</t>
  </si>
  <si>
    <t>No. 698, Fangzhou Road, Maan Street, Liuhe District</t>
  </si>
  <si>
    <t>Nanjing</t>
  </si>
  <si>
    <t>Nanjing Trust Garment Co.,ltd</t>
  </si>
  <si>
    <t>No. 689, RenMin Road, Ma'An Street, LiuHe District,</t>
  </si>
  <si>
    <t>NanJing</t>
  </si>
  <si>
    <t>Nantong Kunlun Arts and Crafts Co., Ltd</t>
  </si>
  <si>
    <t>Fangquan Road, Juegang Town,   Rudong</t>
  </si>
  <si>
    <t>Sinosky Limited</t>
  </si>
  <si>
    <t>Nantong Yanyang Handicrafts Ltd.</t>
  </si>
  <si>
    <t>No.184 Jianghai Road, Juegang Town,   Rudong ,</t>
  </si>
  <si>
    <t>Neo Fashion Limited</t>
  </si>
  <si>
    <t>Variri, Rajfulbaria, Tetuljhora</t>
  </si>
  <si>
    <t>Savar</t>
  </si>
  <si>
    <t>Nesan Triko Konf. San. ve. Tic. Anonim Sirketi</t>
  </si>
  <si>
    <t>IOSB Mh. Aykosan San. Sit.   Aykosan 2 Kisim 17 A2 Blok Sk. Dis. Kapi No: 1, Ic Kapi No. 1-3-5</t>
  </si>
  <si>
    <t>Istanbul,Basaksehir</t>
  </si>
  <si>
    <t>Nesan Tekstil Dis Tic. A.S.</t>
  </si>
  <si>
    <t>New World Knitting Factory Limited -Manufacturing Unit-</t>
  </si>
  <si>
    <t>Rainbow Bridge 3rd Road,   Baijiao Technological &amp; Industr. Park</t>
  </si>
  <si>
    <t>Zhuhai,Doumen</t>
  </si>
  <si>
    <t>New World Knitting Fty. Ltd.</t>
  </si>
  <si>
    <t>Ningbo Jiana Dress Co. Ltd.</t>
  </si>
  <si>
    <t>Building D, Inside JiaLe Industrial Park,</t>
  </si>
  <si>
    <t>Ningbo Challenge International Trade Co., Ltd.</t>
  </si>
  <si>
    <t>Ningbo Jiaxie Yongli Garment</t>
  </si>
  <si>
    <t>No.98 Jintong Road,   Wuxiang Industrial Area, Yinzhou District</t>
  </si>
  <si>
    <t>Ningbo Marco Garment Co. Ltd.</t>
  </si>
  <si>
    <t>No. 255 Chengxin East Road,  Yinzhou District</t>
  </si>
  <si>
    <t>Ningbo Zhenlijin Garment Co.,Ltd</t>
  </si>
  <si>
    <t xml:space="preserve">No.688, Jinda Road, Yinzhou District,  </t>
  </si>
  <si>
    <t>NSP Tex Unit A</t>
  </si>
  <si>
    <t>#3/130, T-1 Kasthuribai Nagar,   Kanakkampalayam Pirivu, P.N Road,</t>
  </si>
  <si>
    <t>Cihangir Mah. Petrol Ofisi   Cad. No:20 Ickapi No:1</t>
  </si>
  <si>
    <t>Istanbul,Avcilar</t>
  </si>
  <si>
    <t>Özklas Tekstil - Selahattin Tangal</t>
  </si>
  <si>
    <t>Girne Mahallesi Narlidere Caddesi   Opet Petrol Üstü No: 21 Maltepe Kagithane</t>
  </si>
  <si>
    <t>Oztekstil San. ve Tic. Ltd. Sti.</t>
  </si>
  <si>
    <t>Demirtas Organize San. Bolgesi 1   Alasar Cad. No:2 K.2 Osmangazi</t>
  </si>
  <si>
    <t>Bursa</t>
  </si>
  <si>
    <t>Palmatex - Pamela Guminska</t>
  </si>
  <si>
    <t>Dabrouskiego 16B</t>
  </si>
  <si>
    <t>Morag</t>
  </si>
  <si>
    <t>14-300</t>
  </si>
  <si>
    <t>Paragon - Comercio de Vestuario e Calcado - Unipessoal, Lda.</t>
  </si>
  <si>
    <t>Avendia do Monte, 171   - Oliveira - Apartado 519</t>
  </si>
  <si>
    <t>4750-909</t>
  </si>
  <si>
    <t>PE Victoria 8</t>
  </si>
  <si>
    <t xml:space="preserve">2 Sinyakova Street  </t>
  </si>
  <si>
    <t>Voznesensk</t>
  </si>
  <si>
    <t>Perlei Textiles Pvt. Ltd. - manufacturing unit -</t>
  </si>
  <si>
    <t>27/A4/1, Nehru Street, 15-Velampalayam</t>
  </si>
  <si>
    <t>Pingyangxian Chengzhi Leather Co. L</t>
  </si>
  <si>
    <t xml:space="preserve">No.25 Yanhu West Road,  </t>
  </si>
  <si>
    <t>Wenzhou,Shuitou Town, Pingyang Wenzhou</t>
  </si>
  <si>
    <t>Geronimo BV Leatherworks</t>
  </si>
  <si>
    <t>Polopique Comercio e Industria de Vestuário S.A.</t>
  </si>
  <si>
    <t xml:space="preserve">Rua da Baiona 422 </t>
  </si>
  <si>
    <t>Vilarinho - Santo Tirso</t>
  </si>
  <si>
    <t>4795-784</t>
  </si>
  <si>
    <t>PPHU Lourentino Izabela Lourenco</t>
  </si>
  <si>
    <t xml:space="preserve">Gwarkow 10  </t>
  </si>
  <si>
    <t>Inowroclaw</t>
  </si>
  <si>
    <t>88-100</t>
  </si>
  <si>
    <t>PT SAI APPAREL INDUSTRIES</t>
  </si>
  <si>
    <t xml:space="preserve">Jl. Brigjen Sudiarto KM 11, Penggaron Kidul, </t>
  </si>
  <si>
    <t>Semarang</t>
  </si>
  <si>
    <t>PT. Sai Apparel Industries</t>
  </si>
  <si>
    <t>PT. Ameya Livingstyle Indonesia</t>
  </si>
  <si>
    <t>Dusun Gupawarak, Desa Sendangsari</t>
  </si>
  <si>
    <t>Yogikarta Bantul</t>
  </si>
  <si>
    <t xml:space="preserve">PT. Ameya Livingstyle Indonesia </t>
  </si>
  <si>
    <t>BSCI, WRAP</t>
  </si>
  <si>
    <t>PT. Anggun Kreasi Garmen</t>
  </si>
  <si>
    <t>Bakal Dukuh, Argodadi, Sedayu</t>
  </si>
  <si>
    <t>Bantul Yogyakarta</t>
  </si>
  <si>
    <t>PT. Daese Garmin</t>
  </si>
  <si>
    <t>Jl. H. Ibrahim Adjie No. 90,</t>
  </si>
  <si>
    <t>Bandung</t>
  </si>
  <si>
    <t xml:space="preserve">PT. Daese Garmin </t>
  </si>
  <si>
    <t>PT. Golden Garments Indonesia</t>
  </si>
  <si>
    <t>JL. Bangka Blok D No. 25</t>
  </si>
  <si>
    <t>Jakarta Utara</t>
  </si>
  <si>
    <t>PT. Harapan Global Apparel</t>
  </si>
  <si>
    <t>JL Raya Veteran Dusun 04 RT 003/</t>
  </si>
  <si>
    <t>West Java</t>
  </si>
  <si>
    <t>PT. Inti Sukses Garmindo -Manufacturing Unit-</t>
  </si>
  <si>
    <t>JL. Raya Soekarno Hatta KM 31</t>
  </si>
  <si>
    <t xml:space="preserve">PT. Inti Sukses Garmindo </t>
  </si>
  <si>
    <t>PT. Leetex Garment Indonesia</t>
  </si>
  <si>
    <t>Blok Pajagan Desa Sinarjati</t>
  </si>
  <si>
    <t>Majalengka</t>
  </si>
  <si>
    <t xml:space="preserve">Presslink Limited </t>
  </si>
  <si>
    <t>MO</t>
  </si>
  <si>
    <t>PT. Mod Indo</t>
  </si>
  <si>
    <t>Kawasan Pergudangan Bumi Wahyu,</t>
  </si>
  <si>
    <t>Ungaran</t>
  </si>
  <si>
    <t xml:space="preserve">PT. Mod Indo </t>
  </si>
  <si>
    <t>PT. Morich Indo Fashion</t>
  </si>
  <si>
    <t>Jl. Raya Karang Jati Km.25</t>
  </si>
  <si>
    <t xml:space="preserve">PT. Morich Indo Fashion </t>
  </si>
  <si>
    <t>PT. Pan Rama Vista Garment Industries</t>
  </si>
  <si>
    <t>Jalan Raya Solo - Purwodadi Km 8.5</t>
  </si>
  <si>
    <t>Solo</t>
  </si>
  <si>
    <t>Ragi Tekstil Sanayi Ve Ticaret Ltd. Sti</t>
  </si>
  <si>
    <t>Yahya Kemal Mah. Kivrim   Sok. 54/4, Levent</t>
  </si>
  <si>
    <t>RC Maple Exports Pvt. Ltd. - Manufacturer -</t>
  </si>
  <si>
    <t xml:space="preserve">8, Rai Charan Pal Lane  </t>
  </si>
  <si>
    <t>Kolkata</t>
  </si>
  <si>
    <t>Rondo</t>
  </si>
  <si>
    <t xml:space="preserve">ul. Fabryczna 1A </t>
  </si>
  <si>
    <t>Zywiec</t>
  </si>
  <si>
    <t>34-300</t>
  </si>
  <si>
    <t>Ruino-BTB Bulgaria AG</t>
  </si>
  <si>
    <t xml:space="preserve">Parva 21  </t>
  </si>
  <si>
    <t>Ruino</t>
  </si>
  <si>
    <t>S.F. Apparels Ltd.</t>
  </si>
  <si>
    <t>Nayabari, Kanchpur, Sonargaon</t>
  </si>
  <si>
    <t>Narayangonj</t>
  </si>
  <si>
    <t>Sanko Tekstil Isletmeleri San. ve Tic. A.S. Martelli Subesi</t>
  </si>
  <si>
    <t xml:space="preserve">Organize Sanayi Bölgesi, 3. Cadde  </t>
  </si>
  <si>
    <t>Bursa,Inegol</t>
  </si>
  <si>
    <t>Sanko Tekstil Isletmeleri San. ve Tic. A.S. Isko Subesi - Creative</t>
  </si>
  <si>
    <t>Santuk Tekstil San. Ve Tic. Ltd. Sti.</t>
  </si>
  <si>
    <t>Bogazkoy Istiklal Mah. Eski Edime   Asfalti, Fenertepe Mevkii No: 1180/1 Arnavutkoy</t>
  </si>
  <si>
    <t>SC Gnoato Est Srl</t>
  </si>
  <si>
    <t xml:space="preserve">Str. Metalurgistilor 1  </t>
  </si>
  <si>
    <t>Sibiu</t>
  </si>
  <si>
    <t>RO</t>
  </si>
  <si>
    <t>SC. Sorom Textile S.R.L.</t>
  </si>
  <si>
    <t>Shandong Disheng Huayu Garment Co., Ltd.</t>
  </si>
  <si>
    <t>Yao Cun town industrial park,Qufu city,Jining city,Shandong province</t>
  </si>
  <si>
    <t>Jining</t>
  </si>
  <si>
    <t>ShanDong LanYan Jeanswear Co., Ltd.</t>
  </si>
  <si>
    <t>No. 577 ChenQiao Road, ZhouCun District,ZiBo</t>
  </si>
  <si>
    <t>Shangdong</t>
  </si>
  <si>
    <t>Shengzhou Hongda Garment Co., Ltd.</t>
  </si>
  <si>
    <t>1111 SHENGZHOU SOUTH RD,</t>
  </si>
  <si>
    <t>Shengzghou</t>
  </si>
  <si>
    <t>Silk Appeal - manufacturing unit -</t>
  </si>
  <si>
    <t>MLK 5, Near Sativali Road   On National Highway 48 Palghar</t>
  </si>
  <si>
    <t>Vasai East</t>
  </si>
  <si>
    <t>Silk Appeal</t>
  </si>
  <si>
    <t>Sivertex LLC</t>
  </si>
  <si>
    <t xml:space="preserve">Marshala Malinovskogo str. 36/4 </t>
  </si>
  <si>
    <t>Chernihim</t>
  </si>
  <si>
    <t>Son Keng Garment (Cambodia) Co., LTD</t>
  </si>
  <si>
    <t>National Road No. 4, Phum Sla Village,</t>
  </si>
  <si>
    <t>Chbalmon</t>
  </si>
  <si>
    <t>Soorty Enterprises (Pvt.) Limited Unit 10</t>
  </si>
  <si>
    <t>Plot 42/1 Sector -15, KIA</t>
  </si>
  <si>
    <t>Karachi</t>
  </si>
  <si>
    <t>Soorty Enterprises (Pvt.) Ltd.</t>
  </si>
  <si>
    <t>Plot # 26 Sector # 23 Korangi Industrial Area Karachi</t>
  </si>
  <si>
    <t>Square Fashions Ltd. -Manufacturing Unit-</t>
  </si>
  <si>
    <t>Jamirdia, Habirbari, Valuka</t>
  </si>
  <si>
    <t>Mymensingh</t>
  </si>
  <si>
    <t>Square Fashions Ltd.</t>
  </si>
  <si>
    <t>Stanfab Apparels Private Limited -Manufacturing Unit-</t>
  </si>
  <si>
    <t>#12, Vinayak Centre,   Shanmugam Street, Varadharajapuram,</t>
  </si>
  <si>
    <t>Chennai,Ambattur</t>
  </si>
  <si>
    <t>Strange Exports Pvt. Ltd (C-133)</t>
  </si>
  <si>
    <t>C-133,Sector-63,Noida-201309</t>
  </si>
  <si>
    <t>Noida(Gautam Budh Nagar)</t>
  </si>
  <si>
    <t>Stylers International Limited</t>
  </si>
  <si>
    <t xml:space="preserve">20 km Ferozpur Road, Glaxo Town  </t>
  </si>
  <si>
    <t>Stylers International Limited Unit II</t>
  </si>
  <si>
    <t xml:space="preserve">22 Km off Ferozpur Road, Glaxo Town  </t>
  </si>
  <si>
    <t>Suqian Hongkang Garment Co., Ltd.</t>
  </si>
  <si>
    <t>No.3 Standard Factory 1-4 floor,   Yaogou Industrial Park,</t>
  </si>
  <si>
    <t>Suqian,Sihong Country</t>
  </si>
  <si>
    <t>Suzhou Industrial Park Tianyang Garment Co., Ltd.</t>
  </si>
  <si>
    <t>No.53 Yangfu Road, Xinsheng Block,   Loufeng Town Suzhou Industrial Park</t>
  </si>
  <si>
    <t>Suzhou</t>
  </si>
  <si>
    <t>Suzhou Jiaxi Garment Co. Ltd.</t>
  </si>
  <si>
    <t>Building 2, No. 5 Lane 117, Fenyyang Road,</t>
  </si>
  <si>
    <t>Suzhou Jinqie Garments Co., Ltd.</t>
  </si>
  <si>
    <t>Xiangcheng Luxiang, Yangchenghu Town,   Xiangcheng District</t>
  </si>
  <si>
    <t>BWAN (HK) Industrial Limited</t>
  </si>
  <si>
    <t>Tonglu Chunlei Knitting Co., Ltd</t>
  </si>
  <si>
    <t>No. 233 Longteng Road,   Hengcun Industrial Development Zone,</t>
  </si>
  <si>
    <t>Hangzhou,Tonglu</t>
  </si>
  <si>
    <t>Tonglu Fangxin Knitting Co., Ltd</t>
  </si>
  <si>
    <t>No.208 Xianghe Road, Hengcun Town,   Tonglu Country, Zhejiang</t>
  </si>
  <si>
    <t>Tonglu Henghao Garment Co., Ltd</t>
  </si>
  <si>
    <t xml:space="preserve">No.789 Jinhua Road, Hengcun Town  </t>
  </si>
  <si>
    <t>Tonglu Yongyue Garments Co., Ltd.</t>
  </si>
  <si>
    <t>No. 188 Longteng Road,   Hengcun Town, Tonglu,</t>
  </si>
  <si>
    <t>RES-Cathay Accessories Limited</t>
  </si>
  <si>
    <t>Unique Designers Limited</t>
  </si>
  <si>
    <t>Kalemeshar, KB, Bazar.</t>
  </si>
  <si>
    <t>Unique Designers Ltd.</t>
  </si>
  <si>
    <t>Kalemeshar, KB, Bazar.,Gazipur</t>
  </si>
  <si>
    <t>V. Fraas (Zhangjiagang) Textile Co.</t>
  </si>
  <si>
    <t xml:space="preserve">Xitang Road, Yangse Town  </t>
  </si>
  <si>
    <t>Zhangjiagang City</t>
  </si>
  <si>
    <t>V. Fraas GmbH</t>
  </si>
  <si>
    <t>Vina Kyungseung Trading Co. Ltd.</t>
  </si>
  <si>
    <t>Area No. 6, Don Tay, Thanh Vinh Commune, Phu Tho District Town</t>
  </si>
  <si>
    <t>Vogue Tex (Pvt) Ltd. - Hikkaduwa -Manufacturing Unit-</t>
  </si>
  <si>
    <t xml:space="preserve">Gonapinuwela  </t>
  </si>
  <si>
    <t>Hikkaduwa</t>
  </si>
  <si>
    <t>LK</t>
  </si>
  <si>
    <t>Vogue Tex (Pvt) Ltd.</t>
  </si>
  <si>
    <t>Weihai Dishang Garment Intelligent Manufacturing Co., Ltd. (HZ)</t>
  </si>
  <si>
    <t xml:space="preserve">No.23 Hengrui Street, High-tech Zone,  </t>
  </si>
  <si>
    <t>Wenshang Amazing Fashion Co., Ltd.</t>
  </si>
  <si>
    <t>300m NORTH OF CHENZHUANG VILLAGE, LIULOU TOWN,</t>
  </si>
  <si>
    <t>JI  NING  City</t>
  </si>
  <si>
    <t>Winsand Garment &amp; Woolen Knitting Factory Co. Ltd.</t>
  </si>
  <si>
    <t>Road No. 118A, Phum Preaktouch   Khum Preak Dach, Srok Loek Doek Khat Kandal Town</t>
  </si>
  <si>
    <t>Loek Doek</t>
  </si>
  <si>
    <t>Y Momentum Tekstil Dis Tic. A.S.</t>
  </si>
  <si>
    <t>Baglar Ici Cad. No: 30, Firuzkoy   Avcilar</t>
  </si>
  <si>
    <t>Yongzhou Jiaya Leather Co. Ltd</t>
  </si>
  <si>
    <t>Building 4, Phase II,  Pioneer Park   Tafeng Town, Lanshan County</t>
  </si>
  <si>
    <t>Yongzhou</t>
  </si>
  <si>
    <t>August Supply Chain (Shenzhen) LTD</t>
  </si>
  <si>
    <t>Zhejiang Reaching Kayo Textile &amp; Garment Co., Ltd.</t>
  </si>
  <si>
    <t>168 Dacheng Road</t>
  </si>
  <si>
    <t>Shenzhou City</t>
  </si>
  <si>
    <t>Hangzhou Suns Apparel Co., Ltd.</t>
  </si>
  <si>
    <t>Zhejiang Xinyuelang Garment Co., Ltd.</t>
  </si>
  <si>
    <t>Building 1-2# Warp Knitting   Industry City, Yangxunqiao Town</t>
  </si>
  <si>
    <t>Shaoxing,Shaoxing County</t>
  </si>
  <si>
    <t>Zhejiang Yihan Import &amp; Export Co., Ltd.</t>
  </si>
  <si>
    <t>Zhejiang Yashilin Necktie &amp; Garment Ltd.</t>
  </si>
  <si>
    <t>East Economic Developing Area</t>
  </si>
  <si>
    <t>Shengzhou</t>
  </si>
  <si>
    <t>SHANGHAI MC ACCESSORIES</t>
  </si>
  <si>
    <t>Zhongwang Leather Bags Company Limi</t>
  </si>
  <si>
    <t>No.40 ,Tianping Road   Nanwu Village Houjie Town,Dongguan,City</t>
  </si>
  <si>
    <t>Zita Matos Unipessoal Lda</t>
  </si>
  <si>
    <t>Rua do Areal 380,   S. Miguel do Couto</t>
  </si>
  <si>
    <t>Santo Tirso</t>
  </si>
  <si>
    <t>4780-247</t>
  </si>
  <si>
    <t>TMS Texteis 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</si>
</sst>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0</xdr:col>
      <xdr:colOff>2672123</xdr:colOff>
      <xdr:row>0</xdr:row>
      <xdr:rowOff>800100</xdr:rowOff>
    </xdr:to>
    <xdr:pic>
      <xdr:nvPicPr>
        <xdr:cNvPr id="3" name="Bild 2" descr="Ein Bild, das Text, ClipArt enthält.&#10;&#10;Automatisch generierte Beschreibung">
          <a:extLst>
            <a:ext uri="{FF2B5EF4-FFF2-40B4-BE49-F238E27FC236}">
              <a16:creationId xmlns:a16="http://schemas.microsoft.com/office/drawing/2014/main" id="{B90F713E-EFAB-4D84-AF41-73DEB282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67212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wliu\Downloads\221107_sOliverSuppliersList2022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ver Tier 1 "/>
    </sheetNames>
    <sheetDataSet>
      <sheetData sheetId="0">
        <row r="3">
          <cell r="G3" t="str">
            <v xml:space="preserve">4A Yarn Dyeing Ltd. </v>
          </cell>
          <cell r="H3" t="str">
            <v>BD</v>
          </cell>
          <cell r="I3">
            <v>6351</v>
          </cell>
          <cell r="J3" t="str">
            <v>Yes</v>
          </cell>
          <cell r="K3">
            <v>4446</v>
          </cell>
          <cell r="L3">
            <v>1905</v>
          </cell>
          <cell r="M3"/>
        </row>
        <row r="4">
          <cell r="G4" t="str">
            <v xml:space="preserve">A.P.D Exports </v>
          </cell>
          <cell r="H4" t="str">
            <v>IN</v>
          </cell>
          <cell r="I4">
            <v>301</v>
          </cell>
          <cell r="J4" t="str">
            <v>Yes</v>
          </cell>
          <cell r="K4">
            <v>263</v>
          </cell>
          <cell r="L4">
            <v>38</v>
          </cell>
          <cell r="M4"/>
        </row>
        <row r="5">
          <cell r="G5" t="str">
            <v>Yan Fun International Industrial Ltd.</v>
          </cell>
          <cell r="H5" t="str">
            <v>HK</v>
          </cell>
          <cell r="I5">
            <v>990</v>
          </cell>
          <cell r="J5" t="str">
            <v>Yes</v>
          </cell>
          <cell r="K5">
            <v>727</v>
          </cell>
          <cell r="L5">
            <v>263</v>
          </cell>
          <cell r="M5" t="str">
            <v>BSCI, Betterwork</v>
          </cell>
        </row>
        <row r="6">
          <cell r="G6" t="str">
            <v>Kan Production Spolka Z.O.O.</v>
          </cell>
          <cell r="H6" t="str">
            <v>PL</v>
          </cell>
          <cell r="I6">
            <v>80</v>
          </cell>
          <cell r="J6" t="str">
            <v>Yes</v>
          </cell>
          <cell r="K6">
            <v>69</v>
          </cell>
          <cell r="L6">
            <v>11</v>
          </cell>
          <cell r="M6"/>
        </row>
        <row r="7">
          <cell r="G7" t="str">
            <v xml:space="preserve">Alfa Cotton Ltd. </v>
          </cell>
          <cell r="H7" t="str">
            <v>BG</v>
          </cell>
          <cell r="I7">
            <v>136</v>
          </cell>
          <cell r="J7" t="str">
            <v>Yes</v>
          </cell>
          <cell r="K7">
            <v>112</v>
          </cell>
          <cell r="L7">
            <v>24</v>
          </cell>
          <cell r="M7" t="str">
            <v>BSCI</v>
          </cell>
        </row>
        <row r="8">
          <cell r="G8" t="str">
            <v xml:space="preserve">Ali Murtaza Associates (Pvt) Ltd. </v>
          </cell>
          <cell r="H8" t="str">
            <v>PK</v>
          </cell>
          <cell r="I8">
            <v>2332</v>
          </cell>
          <cell r="J8" t="str">
            <v>Yes</v>
          </cell>
          <cell r="K8">
            <v>249</v>
          </cell>
          <cell r="L8">
            <v>2083</v>
          </cell>
          <cell r="M8" t="str">
            <v>SLCP</v>
          </cell>
        </row>
        <row r="9">
          <cell r="G9" t="str">
            <v xml:space="preserve">Abiteks Tekstil San. ve Tic. A.S. </v>
          </cell>
          <cell r="H9" t="str">
            <v>TR</v>
          </cell>
          <cell r="I9">
            <v>125</v>
          </cell>
          <cell r="J9" t="str">
            <v>Yes</v>
          </cell>
          <cell r="K9">
            <v>44</v>
          </cell>
          <cell r="L9">
            <v>81</v>
          </cell>
          <cell r="M9"/>
        </row>
        <row r="10">
          <cell r="G10" t="str">
            <v xml:space="preserve">Bolero Tekstil San. ve Dis Tic. A.S </v>
          </cell>
          <cell r="H10" t="str">
            <v>TR</v>
          </cell>
          <cell r="I10">
            <v>22</v>
          </cell>
          <cell r="J10" t="str">
            <v>Yes</v>
          </cell>
          <cell r="K10">
            <v>13</v>
          </cell>
          <cell r="L10">
            <v>9</v>
          </cell>
          <cell r="M10"/>
        </row>
        <row r="11">
          <cell r="G11" t="str">
            <v xml:space="preserve">Amantex Ltd. </v>
          </cell>
          <cell r="H11" t="str">
            <v>BD</v>
          </cell>
          <cell r="I11">
            <v>5447</v>
          </cell>
          <cell r="J11" t="str">
            <v>Yes</v>
          </cell>
          <cell r="K11">
            <v>2561</v>
          </cell>
          <cell r="L11">
            <v>2886</v>
          </cell>
          <cell r="M11"/>
        </row>
        <row r="12">
          <cell r="G12" t="str">
            <v xml:space="preserve">Amazing Export Corporation </v>
          </cell>
          <cell r="H12" t="str">
            <v>IN</v>
          </cell>
          <cell r="I12">
            <v>430</v>
          </cell>
          <cell r="J12" t="str">
            <v>Yes</v>
          </cell>
          <cell r="K12">
            <v>240</v>
          </cell>
          <cell r="L12">
            <v>190</v>
          </cell>
          <cell r="M12"/>
        </row>
        <row r="13">
          <cell r="G13" t="str">
            <v xml:space="preserve">Ananta Apparels Ltd. </v>
          </cell>
          <cell r="H13" t="str">
            <v>BD</v>
          </cell>
          <cell r="I13">
            <v>4200</v>
          </cell>
          <cell r="J13" t="str">
            <v>Yes</v>
          </cell>
          <cell r="K13">
            <v>3360</v>
          </cell>
          <cell r="L13">
            <v>840</v>
          </cell>
          <cell r="M13" t="str">
            <v>BSCI</v>
          </cell>
        </row>
        <row r="14">
          <cell r="G14" t="str">
            <v>Anupam Hosiery Industries ( Pvt.) Ltd.</v>
          </cell>
          <cell r="H14" t="str">
            <v>BD</v>
          </cell>
          <cell r="I14">
            <v>1908</v>
          </cell>
          <cell r="J14" t="str">
            <v>Yes</v>
          </cell>
          <cell r="K14">
            <v>1408</v>
          </cell>
          <cell r="L14">
            <v>500</v>
          </cell>
          <cell r="M14" t="str">
            <v>BSCI, SEDEX</v>
          </cell>
        </row>
        <row r="15">
          <cell r="G15" t="str">
            <v>Sanko Tekstil Isletmeleri San. ve Tic. A.S. Isko Subesi - Creative</v>
          </cell>
          <cell r="H15" t="str">
            <v>TR</v>
          </cell>
          <cell r="I15">
            <v>508</v>
          </cell>
          <cell r="J15" t="str">
            <v>Yes</v>
          </cell>
          <cell r="K15">
            <v>444</v>
          </cell>
          <cell r="L15">
            <v>64</v>
          </cell>
          <cell r="M15" t="str">
            <v>SEDEX</v>
          </cell>
        </row>
        <row r="16">
          <cell r="G16" t="str">
            <v xml:space="preserve">Artteks Mode Tekstil A.S. </v>
          </cell>
          <cell r="H16" t="str">
            <v>TR</v>
          </cell>
          <cell r="I16">
            <v>25</v>
          </cell>
          <cell r="J16" t="str">
            <v>Yes</v>
          </cell>
          <cell r="K16">
            <v>10</v>
          </cell>
          <cell r="L16">
            <v>15</v>
          </cell>
          <cell r="M16"/>
        </row>
        <row r="17">
          <cell r="G17" t="str">
            <v xml:space="preserve">Techno Design GmbH	</v>
          </cell>
          <cell r="H17" t="str">
            <v>IN</v>
          </cell>
          <cell r="I17">
            <v>1322</v>
          </cell>
          <cell r="J17" t="str">
            <v>Yes</v>
          </cell>
          <cell r="K17">
            <v>988</v>
          </cell>
          <cell r="L17">
            <v>334</v>
          </cell>
          <cell r="M17"/>
        </row>
        <row r="18">
          <cell r="G18" t="str">
            <v xml:space="preserve">Atlas Giyim San. ve Tic. A.S. </v>
          </cell>
          <cell r="H18" t="str">
            <v>TR</v>
          </cell>
          <cell r="I18">
            <v>505</v>
          </cell>
          <cell r="J18" t="str">
            <v>Yes</v>
          </cell>
          <cell r="K18">
            <v>206</v>
          </cell>
          <cell r="L18">
            <v>299</v>
          </cell>
          <cell r="M18" t="str">
            <v>SMETA</v>
          </cell>
        </row>
        <row r="19">
          <cell r="G19" t="str">
            <v xml:space="preserve">Aviram Knitters </v>
          </cell>
          <cell r="H19" t="str">
            <v>IN</v>
          </cell>
          <cell r="I19">
            <v>193</v>
          </cell>
          <cell r="J19" t="str">
            <v>Yes</v>
          </cell>
          <cell r="K19">
            <v>69</v>
          </cell>
          <cell r="L19">
            <v>124</v>
          </cell>
          <cell r="M19"/>
        </row>
        <row r="20">
          <cell r="G20" t="str">
            <v>Larma Tekstil San. ve Tic. A.S.</v>
          </cell>
          <cell r="H20" t="str">
            <v>TR</v>
          </cell>
          <cell r="I20">
            <v>83</v>
          </cell>
          <cell r="J20" t="str">
            <v>Yes</v>
          </cell>
          <cell r="K20">
            <v>69</v>
          </cell>
          <cell r="L20">
            <v>14</v>
          </cell>
          <cell r="M20" t="str">
            <v>SEDEX</v>
          </cell>
        </row>
        <row r="21">
          <cell r="G21" t="str">
            <v xml:space="preserve">Babylon Garments Ltd. </v>
          </cell>
          <cell r="H21" t="str">
            <v>BD</v>
          </cell>
          <cell r="I21">
            <v>2536</v>
          </cell>
          <cell r="J21" t="str">
            <v>Yes</v>
          </cell>
          <cell r="K21">
            <v>1392</v>
          </cell>
          <cell r="L21">
            <v>1144</v>
          </cell>
          <cell r="M21"/>
        </row>
        <row r="22">
          <cell r="G22" t="str">
            <v>Barco Tekstil Pazarlama Ve Ticaret Ltd. Sti.</v>
          </cell>
          <cell r="H22" t="str">
            <v>TR</v>
          </cell>
          <cell r="I22">
            <v>349</v>
          </cell>
          <cell r="J22" t="str">
            <v>Yes</v>
          </cell>
          <cell r="K22">
            <v>188</v>
          </cell>
          <cell r="L22">
            <v>161</v>
          </cell>
          <cell r="M22" t="str">
            <v>BSCI</v>
          </cell>
        </row>
        <row r="23">
          <cell r="G23" t="str">
            <v xml:space="preserve">Baykan Denim Konfeksiyon A.S. </v>
          </cell>
          <cell r="H23" t="str">
            <v>TR</v>
          </cell>
          <cell r="I23">
            <v>1884</v>
          </cell>
          <cell r="J23" t="str">
            <v>Yes</v>
          </cell>
          <cell r="K23">
            <v>554</v>
          </cell>
          <cell r="L23">
            <v>1330</v>
          </cell>
          <cell r="M23"/>
        </row>
        <row r="24">
          <cell r="G24" t="str">
            <v>Oztekstil San. ve Tic. Ltd. Sti.</v>
          </cell>
          <cell r="H24" t="str">
            <v>TR</v>
          </cell>
          <cell r="I24">
            <v>94</v>
          </cell>
          <cell r="J24" t="str">
            <v>Yes</v>
          </cell>
          <cell r="K24">
            <v>32</v>
          </cell>
          <cell r="L24">
            <v>62</v>
          </cell>
          <cell r="M24"/>
        </row>
        <row r="25">
          <cell r="G25" t="str">
            <v xml:space="preserve">Global Management Services Ltd. </v>
          </cell>
          <cell r="H25" t="str">
            <v>HK</v>
          </cell>
          <cell r="I25">
            <v>2615</v>
          </cell>
          <cell r="J25" t="str">
            <v>Yes</v>
          </cell>
          <cell r="K25">
            <v>1017</v>
          </cell>
          <cell r="L25">
            <v>1598</v>
          </cell>
          <cell r="M25" t="str">
            <v xml:space="preserve">BSCI </v>
          </cell>
        </row>
        <row r="26">
          <cell r="G26" t="str">
            <v>Birlesik Tekstil San. ve Tic. Ltd. Sti.</v>
          </cell>
          <cell r="H26" t="str">
            <v>TR</v>
          </cell>
          <cell r="I26">
            <v>240</v>
          </cell>
          <cell r="J26" t="str">
            <v>Yes</v>
          </cell>
          <cell r="K26">
            <v>102</v>
          </cell>
          <cell r="L26">
            <v>138</v>
          </cell>
          <cell r="M26"/>
        </row>
        <row r="27">
          <cell r="G27" t="str">
            <v xml:space="preserve">BTB Bulgaria AG </v>
          </cell>
          <cell r="H27" t="str">
            <v>BG</v>
          </cell>
          <cell r="I27">
            <v>523</v>
          </cell>
          <cell r="J27" t="str">
            <v>Yes</v>
          </cell>
          <cell r="K27">
            <v>461</v>
          </cell>
          <cell r="L27">
            <v>62</v>
          </cell>
          <cell r="M27" t="str">
            <v>BSCI</v>
          </cell>
        </row>
        <row r="28">
          <cell r="G28" t="str">
            <v>BTB Bulgaria AG</v>
          </cell>
          <cell r="H28" t="str">
            <v>BG</v>
          </cell>
          <cell r="I28">
            <v>523</v>
          </cell>
          <cell r="J28" t="str">
            <v>Yes</v>
          </cell>
          <cell r="K28">
            <v>461</v>
          </cell>
          <cell r="L28">
            <v>62</v>
          </cell>
          <cell r="M28" t="str">
            <v>BSCI</v>
          </cell>
        </row>
        <row r="29">
          <cell r="G29" t="str">
            <v>BTB Bulgaria AG</v>
          </cell>
          <cell r="H29" t="str">
            <v>BG</v>
          </cell>
          <cell r="I29">
            <v>103</v>
          </cell>
          <cell r="J29" t="str">
            <v>Yes</v>
          </cell>
          <cell r="K29">
            <v>83</v>
          </cell>
          <cell r="L29">
            <v>20</v>
          </cell>
          <cell r="M29" t="str">
            <v>BSCI</v>
          </cell>
        </row>
        <row r="30">
          <cell r="G30" t="str">
            <v>Changshu Welmar Bags Co., Ltd.</v>
          </cell>
          <cell r="H30" t="str">
            <v>CN</v>
          </cell>
          <cell r="I30">
            <v>45</v>
          </cell>
          <cell r="J30" t="str">
            <v>Yes</v>
          </cell>
          <cell r="K30">
            <v>45</v>
          </cell>
          <cell r="L30">
            <v>0</v>
          </cell>
          <cell r="M30"/>
        </row>
        <row r="31">
          <cell r="G31" t="str">
            <v>Changshu Maydiang Leather Goods</v>
          </cell>
          <cell r="H31" t="str">
            <v>CN</v>
          </cell>
          <cell r="I31">
            <v>701</v>
          </cell>
          <cell r="J31" t="str">
            <v>No</v>
          </cell>
          <cell r="K31">
            <v>603</v>
          </cell>
          <cell r="L31">
            <v>98</v>
          </cell>
          <cell r="M31" t="str">
            <v>SLCP</v>
          </cell>
        </row>
        <row r="32">
          <cell r="G32" t="str">
            <v>Changshu Xieda Leather Goods Co., Ltd.</v>
          </cell>
          <cell r="H32" t="str">
            <v>CN</v>
          </cell>
          <cell r="I32">
            <v>128</v>
          </cell>
          <cell r="J32" t="str">
            <v>Yes</v>
          </cell>
          <cell r="K32">
            <v>106</v>
          </cell>
          <cell r="L32">
            <v>22</v>
          </cell>
          <cell r="M32"/>
        </row>
        <row r="33">
          <cell r="G33" t="str">
            <v>SUMEC Textile &amp; Light Industry Co., Ltd.</v>
          </cell>
          <cell r="H33" t="str">
            <v>CN</v>
          </cell>
          <cell r="I33">
            <v>255</v>
          </cell>
          <cell r="J33" t="str">
            <v>Yes</v>
          </cell>
          <cell r="K33">
            <v>226</v>
          </cell>
          <cell r="L33">
            <v>29</v>
          </cell>
          <cell r="M33" t="str">
            <v>BSCI</v>
          </cell>
        </row>
        <row r="34">
          <cell r="G34" t="str">
            <v xml:space="preserve">Chorka Textile Ltd. </v>
          </cell>
          <cell r="H34" t="str">
            <v>BD</v>
          </cell>
          <cell r="I34">
            <v>4920</v>
          </cell>
          <cell r="J34" t="str">
            <v>Yes</v>
          </cell>
          <cell r="K34">
            <v>2510</v>
          </cell>
          <cell r="L34">
            <v>2410</v>
          </cell>
          <cell r="M34"/>
        </row>
        <row r="35">
          <cell r="G35" t="str">
            <v xml:space="preserve">Cashmere Trading Limited </v>
          </cell>
          <cell r="H35" t="str">
            <v>HK</v>
          </cell>
          <cell r="I35">
            <v>76</v>
          </cell>
          <cell r="J35" t="str">
            <v>Yes</v>
          </cell>
          <cell r="K35">
            <v>53</v>
          </cell>
          <cell r="L35">
            <v>23</v>
          </cell>
          <cell r="M35"/>
        </row>
        <row r="36">
          <cell r="G36" t="str">
            <v xml:space="preserve">Coast to Coast (Pvt) Ltd. </v>
          </cell>
          <cell r="H36" t="str">
            <v>BD</v>
          </cell>
          <cell r="I36">
            <v>2133</v>
          </cell>
          <cell r="J36" t="str">
            <v>Yes</v>
          </cell>
          <cell r="K36">
            <v>1833</v>
          </cell>
          <cell r="L36">
            <v>300</v>
          </cell>
          <cell r="M36"/>
        </row>
        <row r="37">
          <cell r="G37" t="str">
            <v xml:space="preserve">Confeccoes Bugalhos Lda. </v>
          </cell>
          <cell r="H37" t="str">
            <v>PT</v>
          </cell>
          <cell r="I37">
            <v>73</v>
          </cell>
          <cell r="J37" t="str">
            <v>Yes</v>
          </cell>
          <cell r="K37">
            <v>62</v>
          </cell>
          <cell r="L37">
            <v>11</v>
          </cell>
          <cell r="M37" t="str">
            <v>SMETA</v>
          </cell>
        </row>
        <row r="38">
          <cell r="G38" t="str">
            <v xml:space="preserve">Mimoska S.r.l. </v>
          </cell>
          <cell r="H38" t="str">
            <v>IT</v>
          </cell>
          <cell r="I38">
            <v>240</v>
          </cell>
          <cell r="J38" t="str">
            <v>Yes</v>
          </cell>
          <cell r="K38">
            <v>160</v>
          </cell>
          <cell r="L38">
            <v>80</v>
          </cell>
          <cell r="M38" t="str">
            <v>BSCI</v>
          </cell>
        </row>
        <row r="39">
          <cell r="G39" t="str">
            <v xml:space="preserve">Connoisseur Fashions </v>
          </cell>
          <cell r="H39" t="str">
            <v>IN</v>
          </cell>
          <cell r="I39">
            <v>303</v>
          </cell>
          <cell r="J39" t="str">
            <v>Yes</v>
          </cell>
          <cell r="K39">
            <v>288</v>
          </cell>
          <cell r="L39">
            <v>15</v>
          </cell>
          <cell r="M39"/>
        </row>
        <row r="40">
          <cell r="G40" t="str">
            <v xml:space="preserve">Continental Garments Ind. (Pvt.) Lt </v>
          </cell>
          <cell r="H40" t="str">
            <v>BD</v>
          </cell>
          <cell r="I40">
            <v>1960</v>
          </cell>
          <cell r="J40" t="str">
            <v>Yes</v>
          </cell>
          <cell r="K40">
            <v>1280</v>
          </cell>
          <cell r="L40">
            <v>680</v>
          </cell>
          <cell r="M40"/>
        </row>
        <row r="41">
          <cell r="G41" t="str">
            <v xml:space="preserve">Kan Production Spolka Z.O.O. </v>
          </cell>
          <cell r="H41" t="str">
            <v>PL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</row>
        <row r="42">
          <cell r="G42" t="str">
            <v xml:space="preserve">Creative Collections Ltd. </v>
          </cell>
          <cell r="H42" t="str">
            <v>BD</v>
          </cell>
          <cell r="I42">
            <v>7859</v>
          </cell>
          <cell r="J42" t="str">
            <v>Yes</v>
          </cell>
          <cell r="K42">
            <v>4087</v>
          </cell>
          <cell r="L42">
            <v>3772</v>
          </cell>
          <cell r="M42"/>
        </row>
        <row r="43">
          <cell r="G43" t="str">
            <v>Weihai Textile Group Import &amp; Export Co., Ltd.</v>
          </cell>
          <cell r="H43"/>
          <cell r="I43">
            <v>422</v>
          </cell>
          <cell r="J43" t="str">
            <v>No</v>
          </cell>
          <cell r="K43">
            <v>360</v>
          </cell>
          <cell r="L43">
            <v>62</v>
          </cell>
          <cell r="M43"/>
        </row>
        <row r="44">
          <cell r="G44" t="str">
            <v>Shandong Dixinda Import &amp; Export Co., Ltd.</v>
          </cell>
          <cell r="H44" t="str">
            <v>CN</v>
          </cell>
          <cell r="I44">
            <v>92</v>
          </cell>
          <cell r="J44" t="str">
            <v>Yes</v>
          </cell>
          <cell r="K44">
            <v>77</v>
          </cell>
          <cell r="L44">
            <v>15</v>
          </cell>
          <cell r="M44" t="str">
            <v xml:space="preserve">BSCI </v>
          </cell>
        </row>
        <row r="45">
          <cell r="G45" t="str">
            <v>Dalian Faric Garment Enterprises Corp. Ltd.</v>
          </cell>
          <cell r="H45" t="str">
            <v>CN</v>
          </cell>
          <cell r="I45">
            <v>158</v>
          </cell>
          <cell r="J45" t="str">
            <v>Yes</v>
          </cell>
          <cell r="K45">
            <v>128</v>
          </cell>
          <cell r="L45">
            <v>30</v>
          </cell>
          <cell r="M45"/>
        </row>
        <row r="46">
          <cell r="G46" t="str">
            <v xml:space="preserve">Omnibrand Limited </v>
          </cell>
          <cell r="H46" t="str">
            <v>HK</v>
          </cell>
          <cell r="I46">
            <v>83</v>
          </cell>
          <cell r="J46" t="str">
            <v>Yes</v>
          </cell>
          <cell r="K46">
            <v>56</v>
          </cell>
          <cell r="L46">
            <v>27</v>
          </cell>
          <cell r="M46"/>
        </row>
        <row r="47">
          <cell r="G47" t="str">
            <v xml:space="preserve">Dalian Faric Garment Enterprises Corp. Ltd.	</v>
          </cell>
          <cell r="H47" t="str">
            <v>CN</v>
          </cell>
          <cell r="I47">
            <v>310</v>
          </cell>
          <cell r="J47" t="str">
            <v>yes</v>
          </cell>
          <cell r="K47">
            <v>277</v>
          </cell>
          <cell r="L47">
            <v>33</v>
          </cell>
          <cell r="M47"/>
        </row>
        <row r="48">
          <cell r="G48" t="str">
            <v xml:space="preserve">Omnibrand Limited </v>
          </cell>
          <cell r="H48" t="str">
            <v>HK</v>
          </cell>
          <cell r="I48">
            <v>49</v>
          </cell>
          <cell r="J48" t="str">
            <v>Yes</v>
          </cell>
          <cell r="K48">
            <v>45</v>
          </cell>
          <cell r="L48">
            <v>4</v>
          </cell>
          <cell r="M48" t="str">
            <v>BSCI</v>
          </cell>
        </row>
        <row r="49">
          <cell r="G49" t="str">
            <v>Decent Moda Konf. Ins. ve Tic. Ltd. Sti.</v>
          </cell>
          <cell r="H49" t="str">
            <v>TR</v>
          </cell>
          <cell r="I49">
            <v>434</v>
          </cell>
          <cell r="J49" t="str">
            <v>Yes</v>
          </cell>
          <cell r="K49">
            <v>196</v>
          </cell>
          <cell r="L49">
            <v>238</v>
          </cell>
          <cell r="M49" t="str">
            <v>SLCP</v>
          </cell>
        </row>
        <row r="50">
          <cell r="G50" t="str">
            <v xml:space="preserve">Hangzhou Oudi Accessories Co., Ltd. </v>
          </cell>
          <cell r="H50" t="str">
            <v>CN</v>
          </cell>
          <cell r="I50">
            <v>36</v>
          </cell>
          <cell r="J50" t="str">
            <v>Yes</v>
          </cell>
          <cell r="K50">
            <v>34</v>
          </cell>
          <cell r="L50">
            <v>2</v>
          </cell>
          <cell r="M50" t="str">
            <v>BSCI</v>
          </cell>
        </row>
        <row r="51">
          <cell r="G51" t="str">
            <v>RES-Cathay Accessories Limited</v>
          </cell>
          <cell r="H51" t="str">
            <v>CN</v>
          </cell>
          <cell r="I51">
            <v>24</v>
          </cell>
          <cell r="J51" t="str">
            <v>No</v>
          </cell>
          <cell r="K51">
            <v>20</v>
          </cell>
          <cell r="L51">
            <v>4</v>
          </cell>
          <cell r="M51"/>
        </row>
        <row r="52">
          <cell r="G52" t="str">
            <v>We Accessories (Hongkong) Co., Limi</v>
          </cell>
          <cell r="H52" t="str">
            <v>CN</v>
          </cell>
          <cell r="I52">
            <v>44</v>
          </cell>
          <cell r="J52" t="str">
            <v>Yes</v>
          </cell>
          <cell r="K52">
            <v>41</v>
          </cell>
          <cell r="L52">
            <v>3</v>
          </cell>
          <cell r="M52"/>
        </row>
        <row r="53">
          <cell r="G53" t="str">
            <v>Techno Design GmbH</v>
          </cell>
          <cell r="H53" t="str">
            <v>IN</v>
          </cell>
          <cell r="I53">
            <v>912</v>
          </cell>
          <cell r="J53" t="str">
            <v>Yes</v>
          </cell>
          <cell r="K53">
            <v>245</v>
          </cell>
          <cell r="L53">
            <v>667</v>
          </cell>
          <cell r="M53"/>
        </row>
        <row r="54">
          <cell r="G54" t="str">
            <v xml:space="preserve">Dird Composite Textiles Ltd. </v>
          </cell>
          <cell r="H54" t="str">
            <v>BD</v>
          </cell>
          <cell r="I54">
            <v>9886</v>
          </cell>
          <cell r="J54" t="str">
            <v>Yes</v>
          </cell>
          <cell r="K54">
            <v>3569</v>
          </cell>
          <cell r="L54">
            <v>6317</v>
          </cell>
          <cell r="M54"/>
        </row>
        <row r="55">
          <cell r="G55" t="str">
            <v>Dongguan City Cowboy Leather Produc Co. Ltd.</v>
          </cell>
          <cell r="H55" t="str">
            <v>CN</v>
          </cell>
          <cell r="I55">
            <v>73</v>
          </cell>
          <cell r="J55" t="str">
            <v>Yes</v>
          </cell>
          <cell r="K55">
            <v>28</v>
          </cell>
          <cell r="L55">
            <v>45</v>
          </cell>
          <cell r="M55"/>
        </row>
        <row r="56">
          <cell r="G56" t="str">
            <v xml:space="preserve">TGL (HK) Limited </v>
          </cell>
          <cell r="H56" t="str">
            <v>HK</v>
          </cell>
          <cell r="I56">
            <v>175</v>
          </cell>
          <cell r="J56" t="str">
            <v>Yes</v>
          </cell>
          <cell r="K56">
            <v>104</v>
          </cell>
          <cell r="L56">
            <v>71</v>
          </cell>
          <cell r="M56" t="str">
            <v>SMETA</v>
          </cell>
        </row>
        <row r="57">
          <cell r="G57" t="str">
            <v xml:space="preserve">Lai Wah Knitters Limited </v>
          </cell>
          <cell r="H57" t="str">
            <v>HK</v>
          </cell>
          <cell r="I57">
            <v>237</v>
          </cell>
          <cell r="J57" t="str">
            <v>Yes</v>
          </cell>
          <cell r="K57">
            <v>153</v>
          </cell>
          <cell r="L57">
            <v>84</v>
          </cell>
          <cell r="M57"/>
        </row>
        <row r="58">
          <cell r="G58" t="str">
            <v xml:space="preserve">Kam Caine Hong Kong Ltd. </v>
          </cell>
          <cell r="H58" t="str">
            <v>HK</v>
          </cell>
          <cell r="I58">
            <v>350</v>
          </cell>
          <cell r="J58" t="str">
            <v>Yes</v>
          </cell>
          <cell r="K58">
            <v>190</v>
          </cell>
          <cell r="L58">
            <v>160</v>
          </cell>
          <cell r="M58" t="str">
            <v>BSCI, SLCP</v>
          </cell>
        </row>
        <row r="59">
          <cell r="G59" t="str">
            <v>Dongguan Niuzai Belt Factory Co., Ltd.</v>
          </cell>
          <cell r="H59" t="str">
            <v>CN</v>
          </cell>
          <cell r="I59">
            <v>73</v>
          </cell>
          <cell r="J59" t="str">
            <v>Yes</v>
          </cell>
          <cell r="K59">
            <v>28</v>
          </cell>
          <cell r="L59">
            <v>45</v>
          </cell>
          <cell r="M59"/>
        </row>
        <row r="60">
          <cell r="G60" t="str">
            <v>Ekspres Tekstil San. ve Tic. Ltd. Sti.</v>
          </cell>
          <cell r="H60" t="str">
            <v>TR</v>
          </cell>
          <cell r="I60">
            <v>314</v>
          </cell>
          <cell r="J60" t="str">
            <v>Yes</v>
          </cell>
          <cell r="K60">
            <v>116</v>
          </cell>
          <cell r="L60">
            <v>198</v>
          </cell>
          <cell r="M60"/>
        </row>
        <row r="61">
          <cell r="G61" t="str">
            <v xml:space="preserve">Grosso Moda Nederland BV </v>
          </cell>
          <cell r="H61" t="str">
            <v>NL</v>
          </cell>
          <cell r="I61">
            <v>126</v>
          </cell>
          <cell r="J61" t="str">
            <v>Yes</v>
          </cell>
          <cell r="K61">
            <v>111</v>
          </cell>
          <cell r="L61">
            <v>15</v>
          </cell>
          <cell r="M61" t="str">
            <v>BSCI</v>
          </cell>
        </row>
        <row r="62">
          <cell r="G62" t="str">
            <v>Mert Tekstil ve Konfeksiyon San. ve Tic. A.S.</v>
          </cell>
          <cell r="H62" t="str">
            <v>TR</v>
          </cell>
          <cell r="I62">
            <v>9</v>
          </cell>
          <cell r="J62" t="str">
            <v>Yes</v>
          </cell>
          <cell r="K62">
            <v>5</v>
          </cell>
          <cell r="L62">
            <v>4</v>
          </cell>
          <cell r="M62"/>
        </row>
        <row r="63">
          <cell r="G63" t="str">
            <v xml:space="preserve">Global Management Services Ltd. </v>
          </cell>
          <cell r="H63" t="str">
            <v>HK</v>
          </cell>
          <cell r="I63">
            <v>4431</v>
          </cell>
          <cell r="J63" t="str">
            <v>Yes</v>
          </cell>
          <cell r="K63">
            <v>2615</v>
          </cell>
          <cell r="L63">
            <v>1816</v>
          </cell>
          <cell r="M63" t="str">
            <v>BSCI</v>
          </cell>
        </row>
        <row r="64">
          <cell r="G64" t="str">
            <v xml:space="preserve">Kaiser Bekleidungs GmbH </v>
          </cell>
          <cell r="H64" t="str">
            <v>DE</v>
          </cell>
          <cell r="I64">
            <v>765</v>
          </cell>
          <cell r="J64" t="str">
            <v>Yes</v>
          </cell>
          <cell r="K64">
            <v>422</v>
          </cell>
          <cell r="L64">
            <v>343</v>
          </cell>
          <cell r="M64" t="str">
            <v>BSCI</v>
          </cell>
        </row>
        <row r="65">
          <cell r="G65" t="str">
            <v xml:space="preserve">EPY Global Private Limited </v>
          </cell>
          <cell r="H65" t="str">
            <v>SG</v>
          </cell>
          <cell r="I65">
            <v>4793</v>
          </cell>
          <cell r="J65" t="str">
            <v>Yes</v>
          </cell>
          <cell r="K65">
            <v>1848</v>
          </cell>
          <cell r="L65">
            <v>2945</v>
          </cell>
          <cell r="M65"/>
        </row>
        <row r="66">
          <cell r="G66" t="str">
            <v>Identity International Trading Singapore PTE Ltd.</v>
          </cell>
          <cell r="H66" t="str">
            <v>SG</v>
          </cell>
          <cell r="I66">
            <v>7955</v>
          </cell>
          <cell r="J66" t="str">
            <v>Yes</v>
          </cell>
          <cell r="K66">
            <v>3984</v>
          </cell>
          <cell r="L66">
            <v>3971</v>
          </cell>
          <cell r="M66" t="str">
            <v>BSCI</v>
          </cell>
        </row>
        <row r="67">
          <cell r="G67" t="str">
            <v xml:space="preserve">Kan Production Spolka Z.O.O. </v>
          </cell>
          <cell r="H67" t="str">
            <v>PL</v>
          </cell>
          <cell r="I67" t="str">
            <v>N/A</v>
          </cell>
          <cell r="J67" t="str">
            <v>N/A</v>
          </cell>
          <cell r="K67" t="str">
            <v>N/A</v>
          </cell>
          <cell r="L67" t="str">
            <v>N/A</v>
          </cell>
          <cell r="M67" t="str">
            <v>N/A</v>
          </cell>
        </row>
        <row r="68">
          <cell r="G68" t="str">
            <v>Kan Production Spolka Z.O.O.</v>
          </cell>
          <cell r="H68" t="str">
            <v>PL</v>
          </cell>
          <cell r="I68">
            <v>24</v>
          </cell>
          <cell r="J68" t="str">
            <v>Yes</v>
          </cell>
          <cell r="K68">
            <v>12</v>
          </cell>
          <cell r="L68">
            <v>12</v>
          </cell>
          <cell r="M68"/>
        </row>
        <row r="69">
          <cell r="G69" t="str">
            <v>Identity International Trading Singapore PTE Ltd.</v>
          </cell>
          <cell r="H69" t="str">
            <v>SG</v>
          </cell>
          <cell r="I69">
            <v>2409</v>
          </cell>
          <cell r="J69" t="str">
            <v>Yes</v>
          </cell>
          <cell r="K69">
            <v>1686</v>
          </cell>
          <cell r="L69">
            <v>723</v>
          </cell>
          <cell r="M69" t="str">
            <v xml:space="preserve">BSCI </v>
          </cell>
        </row>
        <row r="70">
          <cell r="G70" t="str">
            <v xml:space="preserve">Fakir Apparels Ltd. </v>
          </cell>
          <cell r="H70" t="str">
            <v>BD</v>
          </cell>
          <cell r="I70">
            <v>10264</v>
          </cell>
          <cell r="J70" t="str">
            <v>Yes</v>
          </cell>
          <cell r="K70">
            <v>3848</v>
          </cell>
          <cell r="L70">
            <v>6416</v>
          </cell>
          <cell r="M70"/>
        </row>
        <row r="71">
          <cell r="G71" t="str">
            <v>Kashion Industry Co., Ltd.</v>
          </cell>
          <cell r="H71" t="str">
            <v>CN</v>
          </cell>
          <cell r="I71">
            <v>131</v>
          </cell>
          <cell r="J71" t="str">
            <v>No</v>
          </cell>
          <cell r="K71">
            <v>103</v>
          </cell>
          <cell r="L71">
            <v>28</v>
          </cell>
          <cell r="M71"/>
        </row>
        <row r="72">
          <cell r="G72" t="str">
            <v>Firatteks Tekstil San. ve Tic. Ltd. Sti.</v>
          </cell>
          <cell r="H72" t="str">
            <v>TR</v>
          </cell>
          <cell r="I72">
            <v>236</v>
          </cell>
          <cell r="J72" t="str">
            <v>Yes</v>
          </cell>
          <cell r="K72">
            <v>125</v>
          </cell>
          <cell r="L72">
            <v>111</v>
          </cell>
          <cell r="M72"/>
        </row>
        <row r="73">
          <cell r="G73" t="str">
            <v xml:space="preserve">Gaiety Fashion </v>
          </cell>
          <cell r="H73" t="str">
            <v>IN</v>
          </cell>
          <cell r="I73">
            <v>200</v>
          </cell>
          <cell r="J73" t="str">
            <v>Yes</v>
          </cell>
          <cell r="K73">
            <v>112</v>
          </cell>
          <cell r="L73">
            <v>88</v>
          </cell>
          <cell r="M73"/>
        </row>
        <row r="74">
          <cell r="G74" t="str">
            <v xml:space="preserve">Global Management Services Ltd. </v>
          </cell>
          <cell r="H74" t="str">
            <v>HK</v>
          </cell>
          <cell r="I74">
            <v>226</v>
          </cell>
          <cell r="J74" t="str">
            <v>No</v>
          </cell>
          <cell r="K74">
            <v>204</v>
          </cell>
          <cell r="L74">
            <v>22</v>
          </cell>
          <cell r="M74" t="str">
            <v>BSCI</v>
          </cell>
        </row>
        <row r="75">
          <cell r="G75" t="str">
            <v>East Eu ApS</v>
          </cell>
          <cell r="H75" t="str">
            <v>DK</v>
          </cell>
          <cell r="I75">
            <v>48</v>
          </cell>
          <cell r="J75" t="str">
            <v>Yes</v>
          </cell>
          <cell r="K75">
            <v>40</v>
          </cell>
          <cell r="L75">
            <v>8</v>
          </cell>
          <cell r="M75" t="str">
            <v>BSCI</v>
          </cell>
        </row>
        <row r="76">
          <cell r="G76" t="str">
            <v xml:space="preserve">Haewae Apparel Inc. </v>
          </cell>
          <cell r="H76" t="str">
            <v>KR</v>
          </cell>
          <cell r="I76">
            <v>2870</v>
          </cell>
          <cell r="J76" t="str">
            <v>Yes</v>
          </cell>
          <cell r="K76">
            <v>1995</v>
          </cell>
          <cell r="L76">
            <v>875</v>
          </cell>
          <cell r="M76"/>
        </row>
        <row r="77">
          <cell r="G77" t="str">
            <v xml:space="preserve">KS Fashion Co., Ltd. </v>
          </cell>
          <cell r="H77" t="str">
            <v>KR</v>
          </cell>
          <cell r="I77">
            <v>457</v>
          </cell>
          <cell r="J77" t="str">
            <v>No</v>
          </cell>
          <cell r="K77">
            <v>359</v>
          </cell>
          <cell r="L77">
            <v>98</v>
          </cell>
          <cell r="M77"/>
        </row>
        <row r="78">
          <cell r="G78" t="str">
            <v xml:space="preserve">Grosso Moda Nederland BV </v>
          </cell>
          <cell r="H78" t="str">
            <v>NL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  <cell r="M78"/>
        </row>
        <row r="79">
          <cell r="G79" t="str">
            <v xml:space="preserve">Guangzhou Huiming Leather Co., Ltd. </v>
          </cell>
          <cell r="H79" t="str">
            <v>CN</v>
          </cell>
          <cell r="I79">
            <v>48</v>
          </cell>
          <cell r="J79" t="str">
            <v>Yes</v>
          </cell>
          <cell r="K79">
            <v>28</v>
          </cell>
          <cell r="L79">
            <v>20</v>
          </cell>
          <cell r="M79"/>
        </row>
        <row r="80">
          <cell r="G80" t="str">
            <v xml:space="preserve">Skywell Handbags Limited </v>
          </cell>
          <cell r="H80" t="str">
            <v>HK</v>
          </cell>
          <cell r="I80">
            <v>92</v>
          </cell>
          <cell r="J80" t="str">
            <v>Yes</v>
          </cell>
          <cell r="K80">
            <v>54</v>
          </cell>
          <cell r="L80">
            <v>38</v>
          </cell>
          <cell r="M80"/>
        </row>
        <row r="81">
          <cell r="G81" t="str">
            <v xml:space="preserve">Guangzhou Lanhey Leather Co. Ltd. </v>
          </cell>
          <cell r="H81" t="str">
            <v>CN</v>
          </cell>
          <cell r="I81">
            <v>76</v>
          </cell>
          <cell r="J81" t="str">
            <v>Yes</v>
          </cell>
          <cell r="K81">
            <v>40</v>
          </cell>
          <cell r="L81">
            <v>36</v>
          </cell>
          <cell r="M81"/>
        </row>
        <row r="82">
          <cell r="G82" t="str">
            <v>Guangzhou Unicorn Leather Goods Factory</v>
          </cell>
          <cell r="H82" t="str">
            <v>CN</v>
          </cell>
          <cell r="I82">
            <v>250</v>
          </cell>
          <cell r="J82" t="str">
            <v>N/A</v>
          </cell>
          <cell r="K82">
            <v>112</v>
          </cell>
          <cell r="L82">
            <v>138</v>
          </cell>
          <cell r="M82" t="str">
            <v>BSCI</v>
          </cell>
        </row>
        <row r="83">
          <cell r="G83" t="str">
            <v>Sun Sun Leather Goods Industrial Limited</v>
          </cell>
          <cell r="H83" t="str">
            <v>HK</v>
          </cell>
          <cell r="I83">
            <v>0</v>
          </cell>
          <cell r="J83"/>
          <cell r="K83">
            <v>0</v>
          </cell>
          <cell r="L83">
            <v>0</v>
          </cell>
          <cell r="M83" t="str">
            <v>SA 8000</v>
          </cell>
        </row>
        <row r="84">
          <cell r="G84" t="str">
            <v>Gureks Tekstil Paz. San. ve Dis Tic. Ltd. Sti.</v>
          </cell>
          <cell r="H84" t="str">
            <v>TR</v>
          </cell>
          <cell r="I84">
            <v>100</v>
          </cell>
          <cell r="J84" t="str">
            <v>N/A</v>
          </cell>
          <cell r="K84">
            <v>49</v>
          </cell>
          <cell r="L84">
            <v>51</v>
          </cell>
          <cell r="M84"/>
        </row>
        <row r="85">
          <cell r="G85" t="str">
            <v xml:space="preserve">Haian Lianfa Garment Co., Ltd </v>
          </cell>
          <cell r="H85" t="str">
            <v>CN</v>
          </cell>
          <cell r="I85">
            <v>498</v>
          </cell>
          <cell r="J85" t="str">
            <v>Yes</v>
          </cell>
          <cell r="K85">
            <v>453</v>
          </cell>
          <cell r="L85">
            <v>45</v>
          </cell>
          <cell r="M85" t="str">
            <v>BSCI</v>
          </cell>
        </row>
        <row r="86">
          <cell r="G86" t="str">
            <v>Zhejiang Newway Import &amp; Export Co., Ltd.</v>
          </cell>
          <cell r="H86" t="str">
            <v>CN</v>
          </cell>
          <cell r="I86">
            <v>98</v>
          </cell>
          <cell r="J86" t="str">
            <v>No</v>
          </cell>
          <cell r="K86" t="str">
            <v>59</v>
          </cell>
          <cell r="L86" t="str">
            <v>39</v>
          </cell>
          <cell r="M86" t="str">
            <v>BSCI</v>
          </cell>
        </row>
        <row r="87">
          <cell r="G87" t="str">
            <v>We Accessories (Hongkong) Co., Limi</v>
          </cell>
          <cell r="H87"/>
          <cell r="I87">
            <v>39</v>
          </cell>
          <cell r="J87" t="str">
            <v>No</v>
          </cell>
          <cell r="K87">
            <v>28</v>
          </cell>
          <cell r="L87">
            <v>11</v>
          </cell>
          <cell r="M87"/>
        </row>
        <row r="88">
          <cell r="G88" t="str">
            <v xml:space="preserve">Hangzhou BRS Garments Co., Ltd. </v>
          </cell>
          <cell r="H88" t="str">
            <v>CN</v>
          </cell>
          <cell r="I88">
            <v>34</v>
          </cell>
          <cell r="J88" t="str">
            <v>Yes</v>
          </cell>
          <cell r="K88">
            <v>23</v>
          </cell>
          <cell r="L88">
            <v>11</v>
          </cell>
          <cell r="M88"/>
        </row>
        <row r="89">
          <cell r="G89" t="str">
            <v>Hangzhou Dragon Stand Apparel Design Co., Ltd.</v>
          </cell>
          <cell r="H89" t="str">
            <v>CN</v>
          </cell>
          <cell r="I89">
            <v>98</v>
          </cell>
          <cell r="J89" t="str">
            <v>Yes</v>
          </cell>
          <cell r="K89">
            <v>61</v>
          </cell>
          <cell r="L89">
            <v>37</v>
          </cell>
          <cell r="M89" t="str">
            <v>BSCI</v>
          </cell>
        </row>
        <row r="90">
          <cell r="G90" t="str">
            <v xml:space="preserve">Hangzhou Sunten Apparel Co. Ltd. </v>
          </cell>
          <cell r="H90" t="str">
            <v>HK</v>
          </cell>
          <cell r="I90">
            <v>90</v>
          </cell>
          <cell r="J90" t="str">
            <v>Yes</v>
          </cell>
          <cell r="K90">
            <v>54</v>
          </cell>
          <cell r="L90">
            <v>36</v>
          </cell>
          <cell r="M90"/>
        </row>
        <row r="91">
          <cell r="G91" t="str">
            <v xml:space="preserve">We Accessories (Hongkong) Co., Limi </v>
          </cell>
          <cell r="H91" t="str">
            <v>HK</v>
          </cell>
          <cell r="I91">
            <v>94</v>
          </cell>
          <cell r="J91" t="str">
            <v>Yes</v>
          </cell>
          <cell r="K91">
            <v>62</v>
          </cell>
          <cell r="L91">
            <v>32</v>
          </cell>
          <cell r="M91" t="str">
            <v>BSCI</v>
          </cell>
        </row>
        <row r="92">
          <cell r="G92" t="str">
            <v>Identity International Trading Singapore PTE Ltd.</v>
          </cell>
          <cell r="H92" t="str">
            <v>SG</v>
          </cell>
          <cell r="I92">
            <v>2400</v>
          </cell>
          <cell r="J92" t="str">
            <v>Yes</v>
          </cell>
          <cell r="K92">
            <v>1682</v>
          </cell>
          <cell r="L92">
            <v>718</v>
          </cell>
          <cell r="M92" t="str">
            <v>BSCI</v>
          </cell>
        </row>
        <row r="93">
          <cell r="G93" t="str">
            <v xml:space="preserve">HKS LTD </v>
          </cell>
          <cell r="H93" t="str">
            <v>BG</v>
          </cell>
          <cell r="I93">
            <v>109</v>
          </cell>
          <cell r="J93" t="str">
            <v>No</v>
          </cell>
          <cell r="K93">
            <v>82</v>
          </cell>
          <cell r="L93">
            <v>27</v>
          </cell>
          <cell r="M93" t="str">
            <v xml:space="preserve">BSCI </v>
          </cell>
        </row>
        <row r="94">
          <cell r="G94" t="str">
            <v xml:space="preserve">KS Fashion Co., Ltd. </v>
          </cell>
          <cell r="H94" t="str">
            <v>KR</v>
          </cell>
          <cell r="I94">
            <v>450</v>
          </cell>
          <cell r="J94"/>
          <cell r="K94">
            <v>395</v>
          </cell>
          <cell r="L94">
            <v>55</v>
          </cell>
          <cell r="M94" t="str">
            <v>WRAP</v>
          </cell>
        </row>
        <row r="95">
          <cell r="G95" t="str">
            <v>Yan Fun International Industrial Ltd.</v>
          </cell>
          <cell r="H95" t="str">
            <v>HK</v>
          </cell>
          <cell r="I95">
            <v>189</v>
          </cell>
          <cell r="J95" t="str">
            <v>Yes</v>
          </cell>
          <cell r="K95">
            <v>125</v>
          </cell>
          <cell r="L95">
            <v>64</v>
          </cell>
          <cell r="M95"/>
        </row>
        <row r="96">
          <cell r="G96" t="str">
            <v>Ibisler Tekstil San.i ve Dis Tic. A. S.</v>
          </cell>
          <cell r="H96" t="str">
            <v>TR</v>
          </cell>
          <cell r="I96">
            <v>337</v>
          </cell>
          <cell r="J96" t="str">
            <v>Yes</v>
          </cell>
          <cell r="K96">
            <v>149</v>
          </cell>
          <cell r="L96">
            <v>188</v>
          </cell>
          <cell r="M96" t="str">
            <v xml:space="preserve">BSCI </v>
          </cell>
        </row>
        <row r="97">
          <cell r="G97" t="str">
            <v>Soho Konfeksiyon ve Dis Tic. Ltd. Sti.</v>
          </cell>
          <cell r="H97" t="str">
            <v>TR</v>
          </cell>
          <cell r="I97">
            <v>139</v>
          </cell>
          <cell r="J97" t="str">
            <v>Yes</v>
          </cell>
          <cell r="K97">
            <v>99</v>
          </cell>
          <cell r="L97">
            <v>40</v>
          </cell>
          <cell r="M97"/>
        </row>
        <row r="98">
          <cell r="G98" t="str">
            <v xml:space="preserve">IR Apparel &amp; Accessories Pvt. Ltd. </v>
          </cell>
          <cell r="H98" t="str">
            <v>IN</v>
          </cell>
          <cell r="I98">
            <v>461</v>
          </cell>
          <cell r="J98" t="str">
            <v>Yes</v>
          </cell>
          <cell r="K98">
            <v>86</v>
          </cell>
          <cell r="L98">
            <v>375</v>
          </cell>
          <cell r="M98"/>
        </row>
        <row r="99">
          <cell r="G99" t="str">
            <v xml:space="preserve">Islam Garments Ltd. (Unit-2) </v>
          </cell>
          <cell r="H99" t="str">
            <v>BD</v>
          </cell>
          <cell r="I99">
            <v>3653</v>
          </cell>
          <cell r="J99" t="str">
            <v>Yes</v>
          </cell>
          <cell r="K99">
            <v>2083</v>
          </cell>
          <cell r="L99">
            <v>1570</v>
          </cell>
          <cell r="M99"/>
        </row>
        <row r="100">
          <cell r="G100" t="str">
            <v xml:space="preserve">Asmara International Limited </v>
          </cell>
          <cell r="H100" t="str">
            <v>HK</v>
          </cell>
          <cell r="I100">
            <v>212</v>
          </cell>
          <cell r="J100" t="str">
            <v>Yes</v>
          </cell>
          <cell r="K100">
            <v>74</v>
          </cell>
          <cell r="L100">
            <v>138</v>
          </cell>
          <cell r="M100" t="str">
            <v>BSCI</v>
          </cell>
        </row>
        <row r="101">
          <cell r="G101" t="str">
            <v xml:space="preserve">The Kingtex Corporation </v>
          </cell>
          <cell r="H101" t="str">
            <v>TW</v>
          </cell>
          <cell r="I101">
            <v>229</v>
          </cell>
          <cell r="J101" t="str">
            <v>Yes</v>
          </cell>
          <cell r="K101">
            <v>170</v>
          </cell>
          <cell r="L101">
            <v>59</v>
          </cell>
          <cell r="M101"/>
        </row>
        <row r="102">
          <cell r="G102" t="str">
            <v xml:space="preserve">Fung Mou Enterprise Co., Ltd. </v>
          </cell>
          <cell r="H102" t="str">
            <v>HK</v>
          </cell>
          <cell r="I102">
            <v>128</v>
          </cell>
          <cell r="J102" t="str">
            <v>Yes</v>
          </cell>
          <cell r="K102">
            <v>81</v>
          </cell>
          <cell r="L102">
            <v>47</v>
          </cell>
          <cell r="M102" t="str">
            <v>SEDEX</v>
          </cell>
        </row>
        <row r="103">
          <cell r="G103" t="str">
            <v>Greenrich Garments International Limited</v>
          </cell>
          <cell r="H103" t="str">
            <v>HK</v>
          </cell>
          <cell r="I103" t="e">
            <v>#N/A</v>
          </cell>
          <cell r="J103" t="str">
            <v>Yes</v>
          </cell>
          <cell r="K103" t="e">
            <v>#N/A</v>
          </cell>
          <cell r="L103" t="e">
            <v>#N/A</v>
          </cell>
          <cell r="M103" t="str">
            <v>SEDEX</v>
          </cell>
        </row>
        <row r="104">
          <cell r="G104" t="str">
            <v xml:space="preserve">Zhejiang Jiaxing Silk Corp., Ltd. </v>
          </cell>
          <cell r="H104" t="str">
            <v>CN</v>
          </cell>
          <cell r="I104">
            <v>468</v>
          </cell>
          <cell r="J104" t="str">
            <v>Yes</v>
          </cell>
          <cell r="K104">
            <v>337</v>
          </cell>
          <cell r="L104">
            <v>131</v>
          </cell>
          <cell r="M104" t="str">
            <v>BSCI</v>
          </cell>
        </row>
        <row r="105">
          <cell r="G105" t="str">
            <v xml:space="preserve">Jinnat Apparels Limited </v>
          </cell>
          <cell r="H105" t="str">
            <v>BD</v>
          </cell>
          <cell r="I105">
            <v>3692</v>
          </cell>
          <cell r="J105" t="str">
            <v>Yes</v>
          </cell>
          <cell r="K105">
            <v>1036</v>
          </cell>
          <cell r="L105">
            <v>2656</v>
          </cell>
          <cell r="M105" t="str">
            <v>SEDEX</v>
          </cell>
        </row>
        <row r="106">
          <cell r="G106" t="str">
            <v xml:space="preserve">Global Management Services Ltd. </v>
          </cell>
          <cell r="H106" t="str">
            <v>HK</v>
          </cell>
          <cell r="I106">
            <v>117</v>
          </cell>
          <cell r="J106" t="str">
            <v>Yes</v>
          </cell>
          <cell r="K106">
            <v>108</v>
          </cell>
          <cell r="L106">
            <v>9</v>
          </cell>
          <cell r="M106" t="str">
            <v>BSCI</v>
          </cell>
        </row>
        <row r="107">
          <cell r="G107" t="str">
            <v xml:space="preserve">Omnibrand Limited </v>
          </cell>
          <cell r="H107" t="str">
            <v>HK</v>
          </cell>
          <cell r="I107">
            <v>77</v>
          </cell>
          <cell r="J107" t="str">
            <v>Yes</v>
          </cell>
          <cell r="K107">
            <v>69</v>
          </cell>
          <cell r="L107">
            <v>8</v>
          </cell>
          <cell r="M107" t="str">
            <v>BSCI</v>
          </cell>
        </row>
        <row r="108">
          <cell r="G108" t="str">
            <v xml:space="preserve">Karooni Knit Composite Ltd. </v>
          </cell>
          <cell r="H108" t="str">
            <v>BD</v>
          </cell>
          <cell r="I108">
            <v>4841</v>
          </cell>
          <cell r="J108" t="str">
            <v>Yes</v>
          </cell>
          <cell r="K108">
            <v>1965</v>
          </cell>
          <cell r="L108">
            <v>2876</v>
          </cell>
          <cell r="M108" t="str">
            <v>BSCI</v>
          </cell>
        </row>
        <row r="109">
          <cell r="G109" t="str">
            <v xml:space="preserve">Kashion Industry Co., Ltd. </v>
          </cell>
          <cell r="H109" t="str">
            <v>CN</v>
          </cell>
          <cell r="I109">
            <v>228</v>
          </cell>
          <cell r="J109" t="str">
            <v>Yes</v>
          </cell>
          <cell r="K109">
            <v>150</v>
          </cell>
          <cell r="L109">
            <v>78</v>
          </cell>
          <cell r="M109"/>
        </row>
        <row r="110">
          <cell r="G110" t="str">
            <v xml:space="preserve">Bolero Tekstil San. ve Dis Tic. A.S </v>
          </cell>
          <cell r="H110" t="str">
            <v>TR</v>
          </cell>
          <cell r="I110">
            <v>276</v>
          </cell>
          <cell r="J110" t="str">
            <v>Yes</v>
          </cell>
          <cell r="K110">
            <v>99</v>
          </cell>
          <cell r="L110">
            <v>177</v>
          </cell>
          <cell r="M110"/>
        </row>
        <row r="111">
          <cell r="G111" t="str">
            <v xml:space="preserve">KH Exports India Private Limited </v>
          </cell>
          <cell r="H111" t="str">
            <v>IN</v>
          </cell>
          <cell r="I111">
            <v>1858</v>
          </cell>
          <cell r="J111" t="str">
            <v>No</v>
          </cell>
          <cell r="K111">
            <v>1049</v>
          </cell>
          <cell r="L111">
            <v>809</v>
          </cell>
          <cell r="M111" t="str">
            <v>SA8000</v>
          </cell>
        </row>
        <row r="112">
          <cell r="G112" t="str">
            <v xml:space="preserve">PT. Buana Samudra Lestari </v>
          </cell>
          <cell r="H112" t="str">
            <v>ID</v>
          </cell>
          <cell r="I112">
            <v>709</v>
          </cell>
          <cell r="J112" t="str">
            <v>Yes</v>
          </cell>
          <cell r="K112">
            <v>584</v>
          </cell>
          <cell r="L112">
            <v>125</v>
          </cell>
          <cell r="M112"/>
        </row>
        <row r="113">
          <cell r="G113" t="str">
            <v>Badiri Giyim San Ve Tic. Ltd. Sti.</v>
          </cell>
          <cell r="H113" t="str">
            <v>TR</v>
          </cell>
          <cell r="I113">
            <v>98</v>
          </cell>
          <cell r="J113" t="str">
            <v>Yes</v>
          </cell>
          <cell r="K113">
            <v>49</v>
          </cell>
          <cell r="L113">
            <v>49</v>
          </cell>
          <cell r="M113" t="str">
            <v>BSCI</v>
          </cell>
        </row>
        <row r="114">
          <cell r="G114" t="str">
            <v xml:space="preserve">Kan Production Spolka Z.O.O. </v>
          </cell>
          <cell r="H114" t="str">
            <v>PL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</row>
        <row r="115">
          <cell r="G115" t="str">
            <v xml:space="preserve">Leka Ceintuurindustrie BV </v>
          </cell>
          <cell r="H115" t="str">
            <v>NL</v>
          </cell>
          <cell r="I115" t="str">
            <v>N/A</v>
          </cell>
          <cell r="J115" t="str">
            <v>N/A</v>
          </cell>
          <cell r="K115" t="str">
            <v>N/A</v>
          </cell>
          <cell r="L115" t="str">
            <v>N/A</v>
          </cell>
          <cell r="M115" t="str">
            <v>N/A</v>
          </cell>
        </row>
        <row r="116">
          <cell r="G116" t="str">
            <v>Lemie S.p.A.</v>
          </cell>
          <cell r="H116" t="str">
            <v>IT</v>
          </cell>
          <cell r="I116">
            <v>138</v>
          </cell>
          <cell r="J116" t="str">
            <v>Yes</v>
          </cell>
          <cell r="K116">
            <v>111</v>
          </cell>
          <cell r="L116">
            <v>27</v>
          </cell>
          <cell r="M116"/>
        </row>
        <row r="117">
          <cell r="G117" t="str">
            <v>Shandong Dixinda Import &amp; Export Co., Ltd.</v>
          </cell>
          <cell r="H117" t="str">
            <v>CN</v>
          </cell>
          <cell r="I117">
            <v>263</v>
          </cell>
          <cell r="J117" t="str">
            <v>Yes</v>
          </cell>
          <cell r="K117">
            <v>202</v>
          </cell>
          <cell r="L117">
            <v>61</v>
          </cell>
          <cell r="M117" t="str">
            <v xml:space="preserve">BSCI </v>
          </cell>
        </row>
        <row r="118">
          <cell r="G118" t="str">
            <v xml:space="preserve">BTB Bulgaria AG </v>
          </cell>
          <cell r="H118" t="str">
            <v>BG</v>
          </cell>
          <cell r="I118">
            <v>251</v>
          </cell>
          <cell r="J118" t="str">
            <v>Yes</v>
          </cell>
          <cell r="K118">
            <v>193</v>
          </cell>
          <cell r="L118">
            <v>58</v>
          </cell>
          <cell r="M118" t="str">
            <v>BSCI</v>
          </cell>
        </row>
        <row r="119">
          <cell r="G119" t="str">
            <v>La Bella Handelsagentur &amp; Vertrieb GmbH</v>
          </cell>
          <cell r="H119" t="str">
            <v>DE</v>
          </cell>
          <cell r="I119">
            <v>47</v>
          </cell>
          <cell r="J119" t="str">
            <v>Yes</v>
          </cell>
          <cell r="K119">
            <v>6</v>
          </cell>
          <cell r="L119">
            <v>41</v>
          </cell>
          <cell r="M119" t="str">
            <v>BSCI</v>
          </cell>
        </row>
        <row r="120">
          <cell r="G120" t="str">
            <v xml:space="preserve">Macosmi - Fabrica de Calcado LDA </v>
          </cell>
          <cell r="H120" t="str">
            <v>PT</v>
          </cell>
          <cell r="I120">
            <v>108</v>
          </cell>
          <cell r="J120" t="str">
            <v>Yes</v>
          </cell>
          <cell r="K120">
            <v>43</v>
          </cell>
          <cell r="L120">
            <v>65</v>
          </cell>
          <cell r="M120" t="str">
            <v>SEDEX</v>
          </cell>
        </row>
        <row r="121">
          <cell r="G121" t="str">
            <v>Kan Production Spolka Z.O.O.</v>
          </cell>
          <cell r="H121"/>
          <cell r="I121">
            <v>12</v>
          </cell>
          <cell r="J121" t="str">
            <v>Yes</v>
          </cell>
          <cell r="K121">
            <v>12</v>
          </cell>
          <cell r="L121">
            <v>0</v>
          </cell>
          <cell r="M121"/>
        </row>
        <row r="122">
          <cell r="G122" t="str">
            <v xml:space="preserve">Masood Textile Mills Ltd. </v>
          </cell>
          <cell r="H122" t="str">
            <v>PK</v>
          </cell>
          <cell r="I122">
            <v>800</v>
          </cell>
          <cell r="J122" t="str">
            <v>Yes</v>
          </cell>
          <cell r="K122">
            <v>186</v>
          </cell>
          <cell r="L122">
            <v>614</v>
          </cell>
          <cell r="M122" t="str">
            <v>WRAP</v>
          </cell>
        </row>
        <row r="123">
          <cell r="G123" t="str">
            <v xml:space="preserve">Matrix Sweaters Ltd. </v>
          </cell>
          <cell r="H123" t="str">
            <v>BD</v>
          </cell>
          <cell r="I123">
            <v>4183</v>
          </cell>
          <cell r="J123" t="str">
            <v>Yes</v>
          </cell>
          <cell r="K123">
            <v>1877</v>
          </cell>
          <cell r="L123">
            <v>2306</v>
          </cell>
          <cell r="M123"/>
        </row>
        <row r="124">
          <cell r="G124" t="str">
            <v xml:space="preserve">Mectech Knitfabs Pvt. Ltd. </v>
          </cell>
          <cell r="H124" t="str">
            <v>IN</v>
          </cell>
          <cell r="I124">
            <v>263</v>
          </cell>
          <cell r="J124" t="str">
            <v>Yes</v>
          </cell>
          <cell r="K124">
            <v>18</v>
          </cell>
          <cell r="L124">
            <v>245</v>
          </cell>
          <cell r="M124"/>
        </row>
        <row r="125">
          <cell r="G125" t="str">
            <v>Mert Tekstil ve Konfeksiyon San. ve Tic. A.S.</v>
          </cell>
          <cell r="H125" t="str">
            <v>TR</v>
          </cell>
          <cell r="I125">
            <v>62</v>
          </cell>
          <cell r="J125" t="str">
            <v>Yes</v>
          </cell>
          <cell r="K125">
            <v>16</v>
          </cell>
          <cell r="L125">
            <v>46</v>
          </cell>
          <cell r="M125" t="str">
            <v>BSCI</v>
          </cell>
        </row>
        <row r="126">
          <cell r="G126" t="str">
            <v xml:space="preserve">MG Knit Flair Ltd. </v>
          </cell>
          <cell r="H126" t="str">
            <v>BD</v>
          </cell>
          <cell r="I126">
            <v>993</v>
          </cell>
          <cell r="J126" t="str">
            <v>Yes</v>
          </cell>
          <cell r="K126">
            <v>358</v>
          </cell>
          <cell r="L126">
            <v>635</v>
          </cell>
          <cell r="M126"/>
        </row>
        <row r="127">
          <cell r="G127" t="str">
            <v>BTB Bulgaria AG</v>
          </cell>
          <cell r="H127" t="str">
            <v>TR</v>
          </cell>
          <cell r="I127">
            <v>95</v>
          </cell>
          <cell r="J127" t="str">
            <v>Yes</v>
          </cell>
          <cell r="K127">
            <v>87</v>
          </cell>
          <cell r="L127">
            <v>8</v>
          </cell>
          <cell r="M127" t="str">
            <v>BSCI</v>
          </cell>
        </row>
        <row r="128">
          <cell r="G128" t="str">
            <v xml:space="preserve">MIM Design Ltd. </v>
          </cell>
          <cell r="H128" t="str">
            <v>BD</v>
          </cell>
          <cell r="I128">
            <v>1400</v>
          </cell>
          <cell r="J128" t="str">
            <v>Yes</v>
          </cell>
          <cell r="K128">
            <v>630</v>
          </cell>
          <cell r="L128">
            <v>770</v>
          </cell>
          <cell r="M128"/>
        </row>
        <row r="129">
          <cell r="G129" t="str">
            <v xml:space="preserve">Bolero Tekstil San. ve Dis Tic. A.S </v>
          </cell>
          <cell r="H129" t="str">
            <v>TR</v>
          </cell>
          <cell r="I129">
            <v>38</v>
          </cell>
          <cell r="J129" t="str">
            <v>Yes</v>
          </cell>
          <cell r="K129">
            <v>22</v>
          </cell>
          <cell r="L129">
            <v>16</v>
          </cell>
          <cell r="M129"/>
        </row>
        <row r="130">
          <cell r="G130" t="str">
            <v>Kan Production Spolka Z.O.O.</v>
          </cell>
          <cell r="H130"/>
          <cell r="I130">
            <v>36</v>
          </cell>
          <cell r="J130" t="str">
            <v>Yes</v>
          </cell>
          <cell r="K130">
            <v>34</v>
          </cell>
          <cell r="L130">
            <v>2</v>
          </cell>
          <cell r="M130"/>
        </row>
        <row r="131">
          <cell r="G131" t="str">
            <v>Nantong Ruidong International Trading Co., Ltd.</v>
          </cell>
          <cell r="H131" t="str">
            <v>CN</v>
          </cell>
          <cell r="I131">
            <v>45</v>
          </cell>
          <cell r="J131" t="str">
            <v>Yes</v>
          </cell>
          <cell r="K131">
            <v>40</v>
          </cell>
          <cell r="L131">
            <v>5</v>
          </cell>
          <cell r="M131"/>
        </row>
        <row r="132">
          <cell r="G132" t="str">
            <v xml:space="preserve">Grace Fashion (HK) Co., Limited </v>
          </cell>
          <cell r="H132" t="str">
            <v>HK</v>
          </cell>
          <cell r="I132">
            <v>152</v>
          </cell>
          <cell r="J132" t="str">
            <v>N/A</v>
          </cell>
          <cell r="K132">
            <v>17</v>
          </cell>
          <cell r="L132">
            <v>135</v>
          </cell>
          <cell r="M132" t="str">
            <v>BSCI</v>
          </cell>
        </row>
        <row r="133">
          <cell r="G133" t="str">
            <v>Kunshan Huayue Textile And Garments Co. Ltd</v>
          </cell>
          <cell r="H133" t="str">
            <v>CN</v>
          </cell>
          <cell r="I133">
            <v>152</v>
          </cell>
          <cell r="J133" t="str">
            <v>Yes</v>
          </cell>
          <cell r="K133">
            <v>17</v>
          </cell>
          <cell r="L133">
            <v>135</v>
          </cell>
          <cell r="M133" t="str">
            <v>BSCI</v>
          </cell>
        </row>
        <row r="134">
          <cell r="G134" t="str">
            <v xml:space="preserve">Nath Bros Exim International Ltd. </v>
          </cell>
          <cell r="H134" t="str">
            <v>IN</v>
          </cell>
          <cell r="I134">
            <v>103</v>
          </cell>
          <cell r="J134" t="str">
            <v>Yes</v>
          </cell>
          <cell r="K134">
            <v>19</v>
          </cell>
          <cell r="L134">
            <v>84</v>
          </cell>
          <cell r="M134"/>
        </row>
        <row r="135">
          <cell r="G135" t="str">
            <v xml:space="preserve">Natural Denims Ltd. </v>
          </cell>
          <cell r="H135" t="str">
            <v>BD</v>
          </cell>
          <cell r="I135">
            <v>7229</v>
          </cell>
          <cell r="J135" t="str">
            <v>Yes</v>
          </cell>
          <cell r="K135">
            <v>4337</v>
          </cell>
          <cell r="L135">
            <v>2892</v>
          </cell>
          <cell r="M135"/>
        </row>
        <row r="136">
          <cell r="G136" t="str">
            <v xml:space="preserve">Needle Drop Ltd. </v>
          </cell>
          <cell r="H136" t="str">
            <v>BD</v>
          </cell>
          <cell r="I136">
            <v>1967</v>
          </cell>
          <cell r="J136" t="str">
            <v>Yes</v>
          </cell>
          <cell r="K136">
            <v>1056</v>
          </cell>
          <cell r="L136">
            <v>911</v>
          </cell>
          <cell r="M136"/>
        </row>
        <row r="137">
          <cell r="G137" t="str">
            <v xml:space="preserve">Nesan Tekstil Dis Tic. A.S. </v>
          </cell>
          <cell r="H137" t="str">
            <v>TR</v>
          </cell>
          <cell r="I137">
            <v>175</v>
          </cell>
          <cell r="J137" t="str">
            <v xml:space="preserve">Yes </v>
          </cell>
          <cell r="K137">
            <v>65</v>
          </cell>
          <cell r="L137">
            <v>110</v>
          </cell>
          <cell r="M137"/>
        </row>
        <row r="138">
          <cell r="G138" t="str">
            <v xml:space="preserve">New World Knitting Fty. Ltd. </v>
          </cell>
          <cell r="H138" t="str">
            <v>MO</v>
          </cell>
          <cell r="I138">
            <v>350</v>
          </cell>
          <cell r="J138" t="str">
            <v>Yes</v>
          </cell>
          <cell r="K138">
            <v>250</v>
          </cell>
          <cell r="L138">
            <v>100</v>
          </cell>
          <cell r="M138"/>
        </row>
        <row r="139">
          <cell r="G139" t="str">
            <v>RES-Cathay Accessories Ltd.</v>
          </cell>
          <cell r="H139" t="str">
            <v>CN</v>
          </cell>
          <cell r="I139">
            <v>27</v>
          </cell>
          <cell r="J139" t="str">
            <v>No</v>
          </cell>
          <cell r="K139">
            <v>20</v>
          </cell>
          <cell r="L139">
            <v>7</v>
          </cell>
          <cell r="M139"/>
        </row>
        <row r="140">
          <cell r="G140" t="str">
            <v>Ningbo Challenge International Trade Co., Ltd.</v>
          </cell>
          <cell r="H140" t="str">
            <v>CN</v>
          </cell>
          <cell r="I140">
            <v>150</v>
          </cell>
          <cell r="J140" t="str">
            <v>Yes</v>
          </cell>
          <cell r="K140">
            <v>32</v>
          </cell>
          <cell r="L140">
            <v>137</v>
          </cell>
          <cell r="M140"/>
        </row>
        <row r="141">
          <cell r="G141" t="str">
            <v>Kashion Industry Co., Ltd.</v>
          </cell>
          <cell r="H141"/>
          <cell r="I141">
            <v>99</v>
          </cell>
          <cell r="J141" t="str">
            <v>No</v>
          </cell>
          <cell r="K141">
            <v>68</v>
          </cell>
          <cell r="L141">
            <v>31</v>
          </cell>
          <cell r="M141"/>
        </row>
        <row r="142">
          <cell r="G142" t="str">
            <v>Kashion Industry Co., Ltd.</v>
          </cell>
          <cell r="H142"/>
          <cell r="I142">
            <v>122</v>
          </cell>
          <cell r="J142" t="str">
            <v>No</v>
          </cell>
          <cell r="K142">
            <v>90</v>
          </cell>
          <cell r="L142">
            <v>32</v>
          </cell>
          <cell r="M142"/>
        </row>
        <row r="143">
          <cell r="G143" t="str">
            <v xml:space="preserve">Kashion Industry Co., Ltd. </v>
          </cell>
          <cell r="H143" t="str">
            <v>CN</v>
          </cell>
          <cell r="I143">
            <v>263</v>
          </cell>
          <cell r="J143" t="str">
            <v>Yes</v>
          </cell>
          <cell r="K143">
            <v>175</v>
          </cell>
          <cell r="L143">
            <v>88</v>
          </cell>
          <cell r="M143" t="str">
            <v>SEDEX</v>
          </cell>
        </row>
        <row r="144">
          <cell r="G144" t="str">
            <v xml:space="preserve">Ningbo Misili Garment Co., Ltd. </v>
          </cell>
          <cell r="H144" t="str">
            <v>CN</v>
          </cell>
          <cell r="I144">
            <v>149</v>
          </cell>
          <cell r="J144" t="str">
            <v>Yes</v>
          </cell>
          <cell r="K144">
            <v>102</v>
          </cell>
          <cell r="L144">
            <v>47</v>
          </cell>
          <cell r="M144"/>
        </row>
        <row r="145">
          <cell r="G145" t="str">
            <v xml:space="preserve">Ningbo Tianya Clothing Co., Ltd. </v>
          </cell>
          <cell r="H145" t="str">
            <v>CN</v>
          </cell>
          <cell r="I145">
            <v>180</v>
          </cell>
          <cell r="J145" t="str">
            <v>Yes</v>
          </cell>
          <cell r="K145">
            <v>133</v>
          </cell>
          <cell r="L145">
            <v>47</v>
          </cell>
          <cell r="M145"/>
        </row>
        <row r="146">
          <cell r="G146" t="str">
            <v xml:space="preserve">Norban Comtex Ltd. </v>
          </cell>
          <cell r="H146" t="str">
            <v>BD</v>
          </cell>
          <cell r="I146">
            <v>3800</v>
          </cell>
          <cell r="J146" t="str">
            <v>Yes</v>
          </cell>
          <cell r="K146">
            <v>1520</v>
          </cell>
          <cell r="L146">
            <v>2280</v>
          </cell>
          <cell r="M146"/>
        </row>
        <row r="147">
          <cell r="G147" t="str">
            <v xml:space="preserve">NSP Tex </v>
          </cell>
          <cell r="H147" t="str">
            <v>IN</v>
          </cell>
          <cell r="I147">
            <v>236</v>
          </cell>
          <cell r="J147" t="str">
            <v>Yes</v>
          </cell>
          <cell r="K147">
            <v>156</v>
          </cell>
          <cell r="L147">
            <v>80</v>
          </cell>
          <cell r="M147"/>
        </row>
        <row r="148">
          <cell r="G148" t="str">
            <v>Okan Tekstil Tic. ve San. A. S.</v>
          </cell>
          <cell r="H148" t="str">
            <v>TR</v>
          </cell>
          <cell r="I148">
            <v>355</v>
          </cell>
          <cell r="J148" t="str">
            <v>Yes</v>
          </cell>
          <cell r="K148">
            <v>170</v>
          </cell>
          <cell r="L148">
            <v>185</v>
          </cell>
          <cell r="M148"/>
        </row>
        <row r="149">
          <cell r="G149" t="str">
            <v>Oztekstil San. ve Tic. Ltd. Sti.</v>
          </cell>
          <cell r="H149" t="str">
            <v>TR</v>
          </cell>
          <cell r="I149">
            <v>297</v>
          </cell>
          <cell r="J149" t="str">
            <v>Yes</v>
          </cell>
          <cell r="K149">
            <v>192</v>
          </cell>
          <cell r="L149">
            <v>105</v>
          </cell>
          <cell r="M149"/>
        </row>
        <row r="150">
          <cell r="G150" t="str">
            <v xml:space="preserve">Pacific Jeans Ltd. </v>
          </cell>
          <cell r="H150" t="str">
            <v>BD</v>
          </cell>
          <cell r="I150">
            <v>10340</v>
          </cell>
          <cell r="J150" t="str">
            <v>Yes</v>
          </cell>
          <cell r="K150">
            <v>3086</v>
          </cell>
          <cell r="L150">
            <v>7254</v>
          </cell>
          <cell r="M150"/>
        </row>
        <row r="151">
          <cell r="G151" t="str">
            <v>Mainpol GmbH</v>
          </cell>
          <cell r="H151" t="str">
            <v>CN</v>
          </cell>
          <cell r="I151">
            <v>60</v>
          </cell>
          <cell r="J151" t="str">
            <v>Yes</v>
          </cell>
          <cell r="K151">
            <v>2</v>
          </cell>
          <cell r="L151">
            <v>58</v>
          </cell>
          <cell r="M151" t="str">
            <v>BSCI</v>
          </cell>
        </row>
        <row r="152">
          <cell r="G152" t="str">
            <v xml:space="preserve">Parkscene Bangladesh Ltd. </v>
          </cell>
          <cell r="H152" t="str">
            <v>BD</v>
          </cell>
          <cell r="I152">
            <v>393</v>
          </cell>
          <cell r="J152" t="str">
            <v>Yes</v>
          </cell>
          <cell r="K152">
            <v>208</v>
          </cell>
          <cell r="L152">
            <v>185</v>
          </cell>
          <cell r="M152"/>
        </row>
        <row r="153">
          <cell r="G153" t="str">
            <v xml:space="preserve">Parkstar Apparel Ltd. </v>
          </cell>
          <cell r="H153" t="str">
            <v>BD</v>
          </cell>
          <cell r="I153">
            <v>860</v>
          </cell>
          <cell r="J153" t="str">
            <v>Yes</v>
          </cell>
          <cell r="K153">
            <v>525</v>
          </cell>
          <cell r="L153">
            <v>335</v>
          </cell>
          <cell r="M153"/>
        </row>
        <row r="154">
          <cell r="G154" t="str">
            <v xml:space="preserve">Grosso Moda Nederland BV </v>
          </cell>
          <cell r="H154" t="str">
            <v>NL</v>
          </cell>
          <cell r="I154">
            <v>140</v>
          </cell>
          <cell r="J154" t="str">
            <v>Yes</v>
          </cell>
          <cell r="K154">
            <v>120</v>
          </cell>
          <cell r="L154">
            <v>20</v>
          </cell>
          <cell r="M154" t="str">
            <v>BSCI</v>
          </cell>
        </row>
        <row r="155">
          <cell r="G155" t="str">
            <v xml:space="preserve">Perlei Textiles Pvt. Ltd. </v>
          </cell>
          <cell r="H155" t="str">
            <v>IN</v>
          </cell>
          <cell r="I155">
            <v>192</v>
          </cell>
          <cell r="J155" t="str">
            <v>Yes</v>
          </cell>
          <cell r="K155">
            <v>65</v>
          </cell>
          <cell r="L155">
            <v>127</v>
          </cell>
          <cell r="M155"/>
        </row>
        <row r="156">
          <cell r="G156" t="str">
            <v>Petek Tekstil San. ve Tic. A.S.</v>
          </cell>
          <cell r="H156" t="str">
            <v>TR</v>
          </cell>
          <cell r="I156">
            <v>230</v>
          </cell>
          <cell r="J156" t="str">
            <v>Yes</v>
          </cell>
          <cell r="K156">
            <v>87</v>
          </cell>
          <cell r="L156">
            <v>143</v>
          </cell>
          <cell r="M156"/>
        </row>
        <row r="157">
          <cell r="G157" t="str">
            <v>Geronimo BV Leatherworks</v>
          </cell>
          <cell r="H157" t="str">
            <v>NL</v>
          </cell>
          <cell r="I157">
            <v>54</v>
          </cell>
          <cell r="J157" t="str">
            <v>Yes</v>
          </cell>
          <cell r="K157">
            <v>28</v>
          </cell>
          <cell r="L157">
            <v>26</v>
          </cell>
          <cell r="M157" t="str">
            <v>BSCI</v>
          </cell>
        </row>
        <row r="158">
          <cell r="G158" t="str">
            <v xml:space="preserve">Grosso Moda Nederland BV </v>
          </cell>
          <cell r="H158" t="str">
            <v>NL</v>
          </cell>
          <cell r="I158">
            <v>352</v>
          </cell>
          <cell r="J158" t="str">
            <v>Yes</v>
          </cell>
          <cell r="K158">
            <v>24</v>
          </cell>
          <cell r="L158">
            <v>328</v>
          </cell>
          <cell r="M158" t="str">
            <v>BSCI</v>
          </cell>
        </row>
        <row r="159">
          <cell r="G159" t="str">
            <v>Polopique Comercio e Industria de Vestuário S.A.</v>
          </cell>
          <cell r="H159" t="str">
            <v>PT</v>
          </cell>
          <cell r="I159">
            <v>119</v>
          </cell>
          <cell r="J159" t="str">
            <v>Yes</v>
          </cell>
          <cell r="K159">
            <v>1</v>
          </cell>
          <cell r="L159">
            <v>118</v>
          </cell>
          <cell r="M159"/>
        </row>
        <row r="160">
          <cell r="G160" t="str">
            <v xml:space="preserve">Kan Production Spolka Z.O.O. </v>
          </cell>
          <cell r="H160" t="str">
            <v>PL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</row>
        <row r="161">
          <cell r="G161" t="str">
            <v xml:space="preserve">Kan Production Spolka Z.O.O. </v>
          </cell>
          <cell r="H161" t="str">
            <v>PL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  <cell r="M161" t="str">
            <v>N/A</v>
          </cell>
        </row>
        <row r="162">
          <cell r="G162" t="str">
            <v xml:space="preserve">Kan Production Spolka Z.O.O. </v>
          </cell>
          <cell r="H162" t="str">
            <v>PL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  <cell r="M162" t="str">
            <v>N/A</v>
          </cell>
        </row>
        <row r="163">
          <cell r="G163" t="str">
            <v xml:space="preserve">PT. Sai Apparel Industries </v>
          </cell>
          <cell r="H163" t="str">
            <v>ID</v>
          </cell>
          <cell r="I163">
            <v>7454</v>
          </cell>
          <cell r="J163" t="str">
            <v>Yes</v>
          </cell>
          <cell r="K163">
            <v>6666</v>
          </cell>
          <cell r="L163">
            <v>788</v>
          </cell>
          <cell r="M163"/>
        </row>
        <row r="164">
          <cell r="G164" t="str">
            <v xml:space="preserve">PT. Ameya Livingstyle Indonesia </v>
          </cell>
          <cell r="H164" t="str">
            <v>ID</v>
          </cell>
          <cell r="I164">
            <v>1857</v>
          </cell>
          <cell r="J164" t="str">
            <v>Yes</v>
          </cell>
          <cell r="K164">
            <v>1698</v>
          </cell>
          <cell r="L164">
            <v>159</v>
          </cell>
          <cell r="M164"/>
        </row>
        <row r="165">
          <cell r="G165" t="str">
            <v>PT. Anggun Kreasi Garmen</v>
          </cell>
          <cell r="H165" t="str">
            <v>ID</v>
          </cell>
          <cell r="I165">
            <v>2194</v>
          </cell>
          <cell r="J165" t="str">
            <v>Yes</v>
          </cell>
          <cell r="K165">
            <v>1955</v>
          </cell>
          <cell r="L165">
            <v>239</v>
          </cell>
          <cell r="M165"/>
        </row>
        <row r="166">
          <cell r="G166" t="str">
            <v xml:space="preserve">PT. Daese Garmin </v>
          </cell>
          <cell r="H166" t="str">
            <v>ID</v>
          </cell>
          <cell r="I166">
            <v>2415</v>
          </cell>
          <cell r="J166" t="str">
            <v>Yes</v>
          </cell>
          <cell r="K166">
            <v>1851</v>
          </cell>
          <cell r="L166">
            <v>564</v>
          </cell>
          <cell r="M166"/>
        </row>
        <row r="167">
          <cell r="G167" t="str">
            <v xml:space="preserve">PT. Golden Garments Indonesia </v>
          </cell>
          <cell r="H167" t="str">
            <v>ID</v>
          </cell>
          <cell r="I167">
            <v>195</v>
          </cell>
          <cell r="J167" t="str">
            <v>Yes</v>
          </cell>
          <cell r="K167">
            <v>87</v>
          </cell>
          <cell r="L167">
            <v>108</v>
          </cell>
          <cell r="M167"/>
        </row>
        <row r="168">
          <cell r="G168" t="str">
            <v xml:space="preserve">PT. Golden Garments Indonesia </v>
          </cell>
          <cell r="H168" t="str">
            <v>ID</v>
          </cell>
          <cell r="I168">
            <v>1886</v>
          </cell>
          <cell r="J168" t="str">
            <v>Yes</v>
          </cell>
          <cell r="K168">
            <v>1783</v>
          </cell>
          <cell r="L168">
            <v>103</v>
          </cell>
          <cell r="M168"/>
        </row>
        <row r="169">
          <cell r="G169" t="str">
            <v xml:space="preserve">PT. Inti Sukses Garmindo </v>
          </cell>
          <cell r="H169" t="str">
            <v>ID</v>
          </cell>
          <cell r="I169">
            <v>1976</v>
          </cell>
          <cell r="J169" t="str">
            <v>Yes</v>
          </cell>
          <cell r="K169">
            <v>1715</v>
          </cell>
          <cell r="L169">
            <v>261</v>
          </cell>
          <cell r="M169"/>
        </row>
        <row r="170">
          <cell r="G170" t="str">
            <v xml:space="preserve">Presslink Limited </v>
          </cell>
          <cell r="H170" t="str">
            <v>MO</v>
          </cell>
          <cell r="I170">
            <v>8255</v>
          </cell>
          <cell r="J170" t="str">
            <v>Yes</v>
          </cell>
          <cell r="K170">
            <v>7328</v>
          </cell>
          <cell r="L170">
            <v>927</v>
          </cell>
          <cell r="M170"/>
        </row>
        <row r="171">
          <cell r="G171" t="str">
            <v xml:space="preserve">PT. Mod Indo </v>
          </cell>
          <cell r="H171" t="str">
            <v>ID</v>
          </cell>
          <cell r="I171">
            <v>1048</v>
          </cell>
          <cell r="J171" t="str">
            <v>Yes</v>
          </cell>
          <cell r="K171">
            <v>710</v>
          </cell>
          <cell r="L171">
            <v>338</v>
          </cell>
          <cell r="M171" t="str">
            <v>BSCI</v>
          </cell>
        </row>
        <row r="172">
          <cell r="G172" t="str">
            <v xml:space="preserve">PT. Morich Indo Fashion </v>
          </cell>
          <cell r="H172" t="str">
            <v>ID</v>
          </cell>
          <cell r="I172">
            <v>3807</v>
          </cell>
          <cell r="J172" t="str">
            <v>Yes</v>
          </cell>
          <cell r="K172">
            <v>2896</v>
          </cell>
          <cell r="L172">
            <v>911</v>
          </cell>
          <cell r="M172"/>
        </row>
        <row r="173">
          <cell r="G173" t="str">
            <v>PT. Pan Rama Vista Garment Industries</v>
          </cell>
          <cell r="H173" t="str">
            <v>ID</v>
          </cell>
          <cell r="I173">
            <v>527</v>
          </cell>
          <cell r="J173" t="str">
            <v>Yes</v>
          </cell>
          <cell r="K173">
            <v>383</v>
          </cell>
          <cell r="L173">
            <v>144</v>
          </cell>
          <cell r="M173"/>
        </row>
        <row r="174">
          <cell r="G174" t="str">
            <v xml:space="preserve">PT. Golden Garments Indonesia </v>
          </cell>
          <cell r="H174" t="str">
            <v>ID</v>
          </cell>
          <cell r="I174">
            <v>629</v>
          </cell>
          <cell r="J174" t="str">
            <v>Yes</v>
          </cell>
          <cell r="K174">
            <v>412</v>
          </cell>
          <cell r="L174">
            <v>217</v>
          </cell>
          <cell r="M174" t="str">
            <v>SLCP</v>
          </cell>
        </row>
        <row r="175">
          <cell r="G175" t="str">
            <v>Weihai Textile Group Import &amp; Export Co., Ltd.</v>
          </cell>
          <cell r="H175" t="str">
            <v>CN</v>
          </cell>
          <cell r="I175">
            <v>166</v>
          </cell>
          <cell r="J175" t="str">
            <v>Yes</v>
          </cell>
          <cell r="K175">
            <v>117</v>
          </cell>
          <cell r="L175">
            <v>49</v>
          </cell>
          <cell r="M175"/>
        </row>
        <row r="176">
          <cell r="G176" t="str">
            <v>Weihai Textile Group Import &amp; Export Co., Ltd.</v>
          </cell>
          <cell r="H176"/>
          <cell r="I176">
            <v>90</v>
          </cell>
          <cell r="J176" t="str">
            <v>No</v>
          </cell>
          <cell r="K176">
            <v>61</v>
          </cell>
          <cell r="L176">
            <v>29</v>
          </cell>
          <cell r="M176"/>
        </row>
        <row r="177">
          <cell r="G177" t="str">
            <v>Identity International Trading Singapore PTE Ltd.</v>
          </cell>
          <cell r="H177" t="str">
            <v>SG</v>
          </cell>
          <cell r="I177">
            <v>794</v>
          </cell>
          <cell r="J177" t="str">
            <v>Yes</v>
          </cell>
          <cell r="K177">
            <v>477</v>
          </cell>
          <cell r="L177">
            <v>317</v>
          </cell>
          <cell r="M177" t="str">
            <v>BSCI</v>
          </cell>
        </row>
        <row r="178">
          <cell r="G178" t="str">
            <v>Techno Design GmbH</v>
          </cell>
          <cell r="H178"/>
          <cell r="I178">
            <v>732</v>
          </cell>
          <cell r="J178" t="str">
            <v>Yes</v>
          </cell>
          <cell r="K178">
            <v>190</v>
          </cell>
          <cell r="L178">
            <v>542</v>
          </cell>
          <cell r="M178"/>
        </row>
        <row r="179">
          <cell r="G179" t="str">
            <v xml:space="preserve">Bolero Tekstil San. ve Dis Tic. A.S </v>
          </cell>
          <cell r="H179" t="str">
            <v>TR</v>
          </cell>
          <cell r="I179">
            <v>86</v>
          </cell>
          <cell r="J179" t="str">
            <v>Yes</v>
          </cell>
          <cell r="K179">
            <v>59</v>
          </cell>
          <cell r="L179">
            <v>27</v>
          </cell>
          <cell r="M179"/>
        </row>
        <row r="180">
          <cell r="G180" t="str">
            <v xml:space="preserve">Maple Exports Pvt. Ltd. </v>
          </cell>
          <cell r="H180" t="str">
            <v>IN</v>
          </cell>
          <cell r="I180">
            <v>97</v>
          </cell>
          <cell r="J180" t="str">
            <v>Yes</v>
          </cell>
          <cell r="K180">
            <v>2</v>
          </cell>
          <cell r="L180">
            <v>95</v>
          </cell>
          <cell r="M180" t="str">
            <v>SA 8000</v>
          </cell>
        </row>
        <row r="181">
          <cell r="G181" t="str">
            <v xml:space="preserve">S M Knitwears Limited </v>
          </cell>
          <cell r="H181" t="str">
            <v>BD</v>
          </cell>
          <cell r="I181">
            <v>6250</v>
          </cell>
          <cell r="J181" t="str">
            <v>Yes</v>
          </cell>
          <cell r="K181">
            <v>2812</v>
          </cell>
          <cell r="L181">
            <v>3438</v>
          </cell>
          <cell r="M181"/>
        </row>
        <row r="182">
          <cell r="G182" t="str">
            <v xml:space="preserve">S.F. Apparels Ltd. </v>
          </cell>
          <cell r="H182" t="str">
            <v>BD</v>
          </cell>
          <cell r="I182">
            <v>947</v>
          </cell>
          <cell r="J182" t="str">
            <v>Yes</v>
          </cell>
          <cell r="K182">
            <v>588</v>
          </cell>
          <cell r="L182">
            <v>359</v>
          </cell>
          <cell r="M182"/>
        </row>
        <row r="183">
          <cell r="G183" t="str">
            <v>Geronimo BV Leatherworks</v>
          </cell>
          <cell r="H183" t="str">
            <v>NL</v>
          </cell>
          <cell r="I183" t="str">
            <v>n/a</v>
          </cell>
          <cell r="J183" t="str">
            <v>n/a</v>
          </cell>
          <cell r="K183" t="str">
            <v>n/a</v>
          </cell>
          <cell r="L183" t="str">
            <v>n/a</v>
          </cell>
          <cell r="M183" t="str">
            <v>SA 8000</v>
          </cell>
        </row>
        <row r="184">
          <cell r="G184" t="str">
            <v>Sanko Tekstil Isletmeleri San. ve Tic. A.S. Isko Subesi - Creative</v>
          </cell>
          <cell r="H184" t="str">
            <v>TR</v>
          </cell>
          <cell r="I184">
            <v>428</v>
          </cell>
          <cell r="J184" t="str">
            <v>Yes</v>
          </cell>
          <cell r="K184">
            <v>308</v>
          </cell>
          <cell r="L184">
            <v>120</v>
          </cell>
          <cell r="M184" t="str">
            <v>BSCI</v>
          </cell>
        </row>
        <row r="185">
          <cell r="G185" t="str">
            <v xml:space="preserve">Yuen Fung Garment Mfg. Co., Ltd. </v>
          </cell>
          <cell r="H185" t="str">
            <v>HK</v>
          </cell>
          <cell r="I185">
            <v>365</v>
          </cell>
          <cell r="J185" t="str">
            <v>Yes</v>
          </cell>
          <cell r="K185">
            <v>250</v>
          </cell>
          <cell r="L185">
            <v>115</v>
          </cell>
          <cell r="M185"/>
        </row>
        <row r="186">
          <cell r="G186" t="str">
            <v>Santuk Tekstil San. Ve Tic. Ltd. Sti.</v>
          </cell>
          <cell r="H186" t="str">
            <v>TR</v>
          </cell>
          <cell r="I186">
            <v>561</v>
          </cell>
          <cell r="J186" t="str">
            <v>Yes</v>
          </cell>
          <cell r="K186">
            <v>201</v>
          </cell>
          <cell r="L186">
            <v>360</v>
          </cell>
          <cell r="M186"/>
        </row>
        <row r="187">
          <cell r="G187" t="str">
            <v xml:space="preserve">Sesha Exports </v>
          </cell>
          <cell r="H187" t="str">
            <v>IN</v>
          </cell>
          <cell r="I187">
            <v>74</v>
          </cell>
          <cell r="J187" t="str">
            <v>Yes</v>
          </cell>
          <cell r="K187">
            <v>52</v>
          </cell>
          <cell r="L187">
            <v>22</v>
          </cell>
          <cell r="M187"/>
        </row>
        <row r="188">
          <cell r="G188" t="str">
            <v>Weihai Textile Group Import &amp; Export Co., Ltd.</v>
          </cell>
          <cell r="H188" t="str">
            <v>CN</v>
          </cell>
          <cell r="I188">
            <v>162</v>
          </cell>
          <cell r="J188" t="str">
            <v>Yes</v>
          </cell>
          <cell r="K188">
            <v>153</v>
          </cell>
          <cell r="L188">
            <v>9</v>
          </cell>
          <cell r="M188"/>
        </row>
        <row r="189">
          <cell r="G189" t="str">
            <v>Beijing Guanghua Times Textile &amp; Clothing Co., Ltd.</v>
          </cell>
          <cell r="H189" t="str">
            <v>CN</v>
          </cell>
          <cell r="I189">
            <v>416</v>
          </cell>
          <cell r="J189" t="str">
            <v>Yes</v>
          </cell>
          <cell r="K189">
            <v>285</v>
          </cell>
          <cell r="L189">
            <v>131</v>
          </cell>
          <cell r="M189" t="str">
            <v>BSCI</v>
          </cell>
        </row>
        <row r="190">
          <cell r="G190" t="str">
            <v xml:space="preserve">Shanta Expressions Limited </v>
          </cell>
          <cell r="H190" t="str">
            <v>BD</v>
          </cell>
          <cell r="I190">
            <v>1914</v>
          </cell>
          <cell r="J190" t="str">
            <v>Yes</v>
          </cell>
          <cell r="K190">
            <v>1620</v>
          </cell>
          <cell r="L190">
            <v>294</v>
          </cell>
          <cell r="M190"/>
        </row>
        <row r="191">
          <cell r="G191" t="str">
            <v xml:space="preserve">Shengzhou Hongda Garment Co., Ltd. </v>
          </cell>
          <cell r="H191" t="str">
            <v>CN</v>
          </cell>
          <cell r="I191">
            <v>469</v>
          </cell>
          <cell r="J191" t="str">
            <v>Yes</v>
          </cell>
          <cell r="K191">
            <v>379</v>
          </cell>
          <cell r="L191">
            <v>90</v>
          </cell>
          <cell r="M191" t="str">
            <v xml:space="preserve">BSCI </v>
          </cell>
        </row>
        <row r="192">
          <cell r="G192" t="str">
            <v>PN'A GmbH</v>
          </cell>
          <cell r="H192" t="str">
            <v>DE</v>
          </cell>
          <cell r="I192">
            <v>43</v>
          </cell>
          <cell r="J192" t="str">
            <v>Yes</v>
          </cell>
          <cell r="K192">
            <v>31</v>
          </cell>
          <cell r="L192">
            <v>12</v>
          </cell>
          <cell r="M192" t="str">
            <v xml:space="preserve">BSCI </v>
          </cell>
        </row>
        <row r="193">
          <cell r="G193" t="str">
            <v xml:space="preserve">Shercon S.a.r.l. </v>
          </cell>
          <cell r="H193" t="str">
            <v>MA</v>
          </cell>
          <cell r="I193">
            <v>1347</v>
          </cell>
          <cell r="J193" t="str">
            <v>N/A</v>
          </cell>
          <cell r="K193">
            <v>232</v>
          </cell>
          <cell r="L193">
            <v>1115</v>
          </cell>
          <cell r="M193" t="str">
            <v>BSCI</v>
          </cell>
        </row>
        <row r="194">
          <cell r="G194" t="str">
            <v xml:space="preserve">Silk Appeal </v>
          </cell>
          <cell r="H194" t="str">
            <v>IN</v>
          </cell>
          <cell r="I194">
            <v>40</v>
          </cell>
          <cell r="J194" t="str">
            <v>No</v>
          </cell>
          <cell r="K194">
            <v>9</v>
          </cell>
          <cell r="L194">
            <v>31</v>
          </cell>
          <cell r="M194" t="str">
            <v>BSCI</v>
          </cell>
        </row>
        <row r="195">
          <cell r="G195" t="str">
            <v>Greenrich Garments International Limited</v>
          </cell>
          <cell r="H195" t="str">
            <v>HK</v>
          </cell>
          <cell r="I195">
            <v>964</v>
          </cell>
          <cell r="J195" t="str">
            <v>Yes</v>
          </cell>
          <cell r="K195">
            <v>708</v>
          </cell>
          <cell r="L195">
            <v>256</v>
          </cell>
          <cell r="M195" t="str">
            <v xml:space="preserve">BSCI </v>
          </cell>
        </row>
        <row r="196">
          <cell r="G196" t="str">
            <v>Soorty Enterprises (Pvt.) Ltd.</v>
          </cell>
          <cell r="H196" t="str">
            <v>PK</v>
          </cell>
          <cell r="I196" t="e">
            <v>#N/A</v>
          </cell>
          <cell r="J196" t="str">
            <v>Yes</v>
          </cell>
          <cell r="K196" t="e">
            <v>#N/A</v>
          </cell>
          <cell r="L196" t="e">
            <v>#N/A</v>
          </cell>
          <cell r="M196" t="str">
            <v>SA 8000</v>
          </cell>
        </row>
        <row r="197">
          <cell r="G197" t="str">
            <v xml:space="preserve">Southern Clothings Ltd. </v>
          </cell>
          <cell r="H197" t="str">
            <v>BD</v>
          </cell>
          <cell r="I197">
            <v>1584</v>
          </cell>
          <cell r="J197" t="str">
            <v>Yes</v>
          </cell>
          <cell r="K197">
            <v>659</v>
          </cell>
          <cell r="L197">
            <v>925</v>
          </cell>
          <cell r="M197" t="str">
            <v>BSCI</v>
          </cell>
        </row>
        <row r="198">
          <cell r="G198" t="str">
            <v xml:space="preserve">Square Apparels Limited </v>
          </cell>
          <cell r="H198" t="str">
            <v>BD</v>
          </cell>
          <cell r="I198">
            <v>1365</v>
          </cell>
          <cell r="J198" t="str">
            <v>Yes</v>
          </cell>
          <cell r="K198">
            <v>819</v>
          </cell>
          <cell r="L198">
            <v>546</v>
          </cell>
          <cell r="M198"/>
        </row>
        <row r="199">
          <cell r="G199" t="str">
            <v xml:space="preserve">Square Fashions Ltd. </v>
          </cell>
          <cell r="H199" t="str">
            <v>BD</v>
          </cell>
          <cell r="I199">
            <v>12590</v>
          </cell>
          <cell r="J199" t="str">
            <v>Yes</v>
          </cell>
          <cell r="K199">
            <v>3010</v>
          </cell>
          <cell r="L199">
            <v>9580</v>
          </cell>
          <cell r="M199"/>
        </row>
        <row r="200">
          <cell r="G200" t="str">
            <v xml:space="preserve">Techno Design GmbH </v>
          </cell>
          <cell r="H200" t="str">
            <v>DE</v>
          </cell>
          <cell r="I200">
            <v>600</v>
          </cell>
          <cell r="J200" t="str">
            <v>N/A</v>
          </cell>
          <cell r="K200">
            <v>465</v>
          </cell>
          <cell r="L200">
            <v>135</v>
          </cell>
          <cell r="M200"/>
        </row>
        <row r="201">
          <cell r="G201" t="str">
            <v xml:space="preserve">Stanfab Apparels Private Limited </v>
          </cell>
          <cell r="H201" t="str">
            <v>IN</v>
          </cell>
          <cell r="I201">
            <v>221</v>
          </cell>
          <cell r="J201" t="str">
            <v>Yes</v>
          </cell>
          <cell r="K201">
            <v>186</v>
          </cell>
          <cell r="L201">
            <v>35</v>
          </cell>
          <cell r="M201"/>
        </row>
        <row r="202">
          <cell r="G202" t="str">
            <v>Step Dizayn ve Konfeksiyon San. ve Tic. A.S.</v>
          </cell>
          <cell r="H202" t="str">
            <v>TR</v>
          </cell>
          <cell r="I202">
            <v>67</v>
          </cell>
          <cell r="J202"/>
          <cell r="K202">
            <v>38</v>
          </cell>
          <cell r="L202">
            <v>29</v>
          </cell>
          <cell r="M202"/>
        </row>
        <row r="203">
          <cell r="G203" t="str">
            <v xml:space="preserve">Stylers International Limited </v>
          </cell>
          <cell r="H203" t="str">
            <v>PK</v>
          </cell>
          <cell r="I203">
            <v>5250</v>
          </cell>
          <cell r="J203" t="str">
            <v>Yes</v>
          </cell>
          <cell r="K203">
            <v>204</v>
          </cell>
          <cell r="L203">
            <v>5046</v>
          </cell>
          <cell r="M203" t="str">
            <v>BSCI, WRAP, SEDEX</v>
          </cell>
        </row>
        <row r="204">
          <cell r="G204" t="str">
            <v xml:space="preserve">RES-Cathay Accessories Limited </v>
          </cell>
          <cell r="H204" t="str">
            <v>HK</v>
          </cell>
          <cell r="I204">
            <v>32</v>
          </cell>
          <cell r="J204" t="str">
            <v>Yes</v>
          </cell>
          <cell r="K204">
            <v>16</v>
          </cell>
          <cell r="L204">
            <v>16</v>
          </cell>
          <cell r="M204"/>
        </row>
        <row r="205">
          <cell r="G205" t="str">
            <v>Best Sources Development Limited</v>
          </cell>
          <cell r="H205" t="str">
            <v>CN</v>
          </cell>
          <cell r="I205">
            <v>375</v>
          </cell>
          <cell r="J205" t="str">
            <v>Yes</v>
          </cell>
          <cell r="K205">
            <v>280</v>
          </cell>
          <cell r="L205">
            <v>95</v>
          </cell>
          <cell r="M205"/>
        </row>
        <row r="206">
          <cell r="G206" t="str">
            <v>Suzhou Industrial Park Tianyang Garment Co., Ltd.</v>
          </cell>
          <cell r="H206" t="str">
            <v>CN</v>
          </cell>
          <cell r="I206">
            <v>111</v>
          </cell>
          <cell r="J206" t="str">
            <v>Yes</v>
          </cell>
          <cell r="K206">
            <v>76</v>
          </cell>
          <cell r="L206">
            <v>35</v>
          </cell>
          <cell r="M206"/>
        </row>
        <row r="207">
          <cell r="G207" t="str">
            <v xml:space="preserve"> BPS Overseas (P) Ltd.</v>
          </cell>
          <cell r="H207" t="str">
            <v>IN</v>
          </cell>
          <cell r="I207"/>
          <cell r="J207"/>
          <cell r="K207">
            <v>0</v>
          </cell>
          <cell r="L207">
            <v>0</v>
          </cell>
          <cell r="M207" t="str">
            <v>SA 8000</v>
          </cell>
        </row>
        <row r="208">
          <cell r="G208" t="str">
            <v xml:space="preserve">Texeurop (BD) Ltd. </v>
          </cell>
          <cell r="H208" t="str">
            <v>BD</v>
          </cell>
          <cell r="I208">
            <v>4500</v>
          </cell>
          <cell r="J208" t="str">
            <v>No</v>
          </cell>
          <cell r="K208">
            <v>1396</v>
          </cell>
          <cell r="L208">
            <v>3104</v>
          </cell>
          <cell r="M208"/>
        </row>
        <row r="209">
          <cell r="G209" t="str">
            <v xml:space="preserve">That's It Fashions Ltd. </v>
          </cell>
          <cell r="H209" t="str">
            <v>BD</v>
          </cell>
          <cell r="I209">
            <v>938</v>
          </cell>
          <cell r="J209" t="str">
            <v>Yes</v>
          </cell>
          <cell r="K209">
            <v>558</v>
          </cell>
          <cell r="L209">
            <v>380</v>
          </cell>
          <cell r="M209"/>
        </row>
        <row r="210">
          <cell r="G210" t="str">
            <v xml:space="preserve">Becri Malhas e Confeccoes S.A. </v>
          </cell>
          <cell r="H210" t="str">
            <v>PT</v>
          </cell>
          <cell r="I210">
            <v>82</v>
          </cell>
          <cell r="J210" t="str">
            <v>Yes</v>
          </cell>
          <cell r="K210">
            <v>81</v>
          </cell>
          <cell r="L210">
            <v>1</v>
          </cell>
          <cell r="M210" t="str">
            <v>BSCI</v>
          </cell>
        </row>
        <row r="211">
          <cell r="G211" t="str">
            <v xml:space="preserve">Tonglu Dennis Garment Co., Ltd. </v>
          </cell>
          <cell r="H211" t="str">
            <v>CN</v>
          </cell>
          <cell r="I211">
            <v>14</v>
          </cell>
          <cell r="J211" t="str">
            <v>Yes</v>
          </cell>
          <cell r="K211">
            <v>12</v>
          </cell>
          <cell r="L211">
            <v>2</v>
          </cell>
          <cell r="M211"/>
        </row>
        <row r="212">
          <cell r="G212" t="str">
            <v>Tonglu Spring River Knitting Group Co., Ltd.</v>
          </cell>
          <cell r="H212" t="str">
            <v>CN</v>
          </cell>
          <cell r="I212">
            <v>114</v>
          </cell>
          <cell r="J212" t="str">
            <v>Yes</v>
          </cell>
          <cell r="K212">
            <v>102</v>
          </cell>
          <cell r="L212">
            <v>12</v>
          </cell>
          <cell r="M212"/>
        </row>
        <row r="213">
          <cell r="G213" t="str">
            <v>We Accessories (Hongkong) Co., Limited</v>
          </cell>
          <cell r="H213" t="str">
            <v>CN</v>
          </cell>
          <cell r="I213">
            <v>18</v>
          </cell>
          <cell r="J213" t="str">
            <v>Yes</v>
          </cell>
          <cell r="K213">
            <v>12</v>
          </cell>
          <cell r="L213">
            <v>6</v>
          </cell>
          <cell r="M213"/>
        </row>
        <row r="214">
          <cell r="G214" t="str">
            <v xml:space="preserve">UAB Visatex </v>
          </cell>
          <cell r="H214" t="str">
            <v>LT</v>
          </cell>
          <cell r="I214">
            <v>532</v>
          </cell>
          <cell r="J214" t="str">
            <v>Yes</v>
          </cell>
          <cell r="K214">
            <v>499</v>
          </cell>
          <cell r="L214">
            <v>33</v>
          </cell>
          <cell r="M214"/>
        </row>
        <row r="215">
          <cell r="G215" t="str">
            <v xml:space="preserve">Universal Menswear Ltd. </v>
          </cell>
          <cell r="H215" t="str">
            <v>BD</v>
          </cell>
          <cell r="I215">
            <v>5182</v>
          </cell>
          <cell r="J215" t="str">
            <v>Yes</v>
          </cell>
          <cell r="K215">
            <v>4498</v>
          </cell>
          <cell r="L215">
            <v>684</v>
          </cell>
          <cell r="M215"/>
        </row>
        <row r="216">
          <cell r="G216" t="str">
            <v>V.Fraas GmbH</v>
          </cell>
          <cell r="H216" t="str">
            <v>DE</v>
          </cell>
          <cell r="I216">
            <v>78</v>
          </cell>
          <cell r="J216" t="str">
            <v>No</v>
          </cell>
          <cell r="K216">
            <v>68</v>
          </cell>
          <cell r="L216">
            <v>10</v>
          </cell>
          <cell r="M216" t="str">
            <v>BSCI, SLCP</v>
          </cell>
        </row>
        <row r="217">
          <cell r="G217" t="str">
            <v xml:space="preserve">V. Fraas GmbH </v>
          </cell>
          <cell r="H217" t="str">
            <v>DE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  <cell r="M217" t="str">
            <v>N/A</v>
          </cell>
        </row>
        <row r="218">
          <cell r="G218" t="str">
            <v xml:space="preserve">KS Fashion Co., Ltd. </v>
          </cell>
          <cell r="H218" t="str">
            <v>KR</v>
          </cell>
          <cell r="I218">
            <v>2128</v>
          </cell>
          <cell r="J218" t="str">
            <v>No</v>
          </cell>
          <cell r="K218">
            <v>1886</v>
          </cell>
          <cell r="L218">
            <v>242</v>
          </cell>
          <cell r="M218" t="str">
            <v>WRAP</v>
          </cell>
        </row>
        <row r="219">
          <cell r="G219" t="str">
            <v>Cotton House S.A</v>
          </cell>
          <cell r="H219" t="str">
            <v>GR</v>
          </cell>
          <cell r="I219">
            <v>72</v>
          </cell>
          <cell r="J219"/>
          <cell r="K219">
            <v>67</v>
          </cell>
          <cell r="L219">
            <v>5</v>
          </cell>
          <cell r="M219" t="str">
            <v xml:space="preserve">BSCI </v>
          </cell>
        </row>
        <row r="220">
          <cell r="G220" t="str">
            <v xml:space="preserve">Techno Design GmbH </v>
          </cell>
          <cell r="H220" t="str">
            <v>DE</v>
          </cell>
          <cell r="I220">
            <v>685</v>
          </cell>
          <cell r="J220" t="str">
            <v>N/A</v>
          </cell>
          <cell r="K220">
            <v>605</v>
          </cell>
          <cell r="L220">
            <v>80</v>
          </cell>
          <cell r="M220" t="str">
            <v>BSCI</v>
          </cell>
        </row>
        <row r="221">
          <cell r="G221" t="str">
            <v>Ekspres Tekstil San. ve Tic. Ltd. Sti.</v>
          </cell>
          <cell r="H221" t="str">
            <v>TR</v>
          </cell>
          <cell r="I221">
            <v>131</v>
          </cell>
          <cell r="J221" t="str">
            <v>Yes</v>
          </cell>
          <cell r="K221">
            <v>63</v>
          </cell>
          <cell r="L221">
            <v>68</v>
          </cell>
          <cell r="M221"/>
        </row>
        <row r="222">
          <cell r="G222" t="str">
            <v xml:space="preserve">Wanfa Handbags Company Limited </v>
          </cell>
          <cell r="H222" t="str">
            <v>CN</v>
          </cell>
          <cell r="I222">
            <v>559</v>
          </cell>
          <cell r="J222" t="str">
            <v>Yes</v>
          </cell>
          <cell r="K222">
            <v>289</v>
          </cell>
          <cell r="L222">
            <v>270</v>
          </cell>
          <cell r="M222" t="str">
            <v>SLCP</v>
          </cell>
        </row>
        <row r="223">
          <cell r="G223" t="str">
            <v>Weihai Textile Group Import &amp; Export Co., Ltd.</v>
          </cell>
          <cell r="H223"/>
          <cell r="I223">
            <v>41</v>
          </cell>
          <cell r="J223" t="str">
            <v>No</v>
          </cell>
          <cell r="K223">
            <v>29</v>
          </cell>
          <cell r="L223">
            <v>12</v>
          </cell>
          <cell r="M223"/>
        </row>
        <row r="224">
          <cell r="G224" t="str">
            <v>Weihai Select Garment Co., Ltd.</v>
          </cell>
          <cell r="H224" t="str">
            <v>CN</v>
          </cell>
          <cell r="I224">
            <v>129</v>
          </cell>
          <cell r="J224" t="str">
            <v>Yes</v>
          </cell>
          <cell r="K224">
            <v>94</v>
          </cell>
          <cell r="L224">
            <v>35</v>
          </cell>
          <cell r="M224"/>
        </row>
        <row r="225">
          <cell r="G225" t="str">
            <v xml:space="preserve">Weinmann Accessories Factory </v>
          </cell>
          <cell r="H225" t="str">
            <v>DE</v>
          </cell>
          <cell r="I225" t="str">
            <v>N/A</v>
          </cell>
          <cell r="J225" t="str">
            <v>N/A</v>
          </cell>
          <cell r="K225" t="str">
            <v>N/A</v>
          </cell>
          <cell r="L225" t="str">
            <v>N/A</v>
          </cell>
          <cell r="M225" t="str">
            <v>N/A</v>
          </cell>
        </row>
        <row r="226">
          <cell r="G226" t="str">
            <v>Hangzhou Oudi Accessories Co., Ltd</v>
          </cell>
          <cell r="H226"/>
          <cell r="I226">
            <v>61</v>
          </cell>
          <cell r="J226" t="str">
            <v>Yes</v>
          </cell>
          <cell r="K226">
            <v>35</v>
          </cell>
          <cell r="L226">
            <v>26</v>
          </cell>
          <cell r="M226" t="str">
            <v>SLCP</v>
          </cell>
        </row>
        <row r="227">
          <cell r="G227" t="str">
            <v xml:space="preserve">Techno Design GmbH </v>
          </cell>
          <cell r="H227" t="str">
            <v>DE</v>
          </cell>
          <cell r="I227">
            <v>286</v>
          </cell>
          <cell r="J227" t="str">
            <v>N/A</v>
          </cell>
          <cell r="K227">
            <v>260</v>
          </cell>
          <cell r="L227">
            <v>26</v>
          </cell>
          <cell r="M227"/>
        </row>
        <row r="228">
          <cell r="G228" t="str">
            <v xml:space="preserve">Winpro Enterprises Co. Ltd. </v>
          </cell>
          <cell r="H228" t="str">
            <v>HK</v>
          </cell>
          <cell r="I228">
            <v>112</v>
          </cell>
          <cell r="J228" t="str">
            <v>Yes</v>
          </cell>
          <cell r="K228">
            <v>60</v>
          </cell>
          <cell r="L228">
            <v>52</v>
          </cell>
          <cell r="M228" t="str">
            <v>SEDEX</v>
          </cell>
        </row>
        <row r="229">
          <cell r="G229" t="str">
            <v xml:space="preserve">Y Momentum Tekstil Dis Tic. A.S. </v>
          </cell>
          <cell r="H229" t="str">
            <v>TR</v>
          </cell>
          <cell r="I229">
            <v>350</v>
          </cell>
          <cell r="J229" t="str">
            <v>Yes</v>
          </cell>
          <cell r="K229">
            <v>185</v>
          </cell>
          <cell r="L229">
            <v>165</v>
          </cell>
          <cell r="M229"/>
        </row>
        <row r="230">
          <cell r="G230" t="str">
            <v xml:space="preserve">Global Management Services Ltd. </v>
          </cell>
          <cell r="H230" t="str">
            <v>HK</v>
          </cell>
          <cell r="I230">
            <v>2360</v>
          </cell>
          <cell r="J230" t="str">
            <v>Yes</v>
          </cell>
          <cell r="K230">
            <v>802</v>
          </cell>
          <cell r="L230">
            <v>1558</v>
          </cell>
          <cell r="M230" t="str">
            <v>BSCI</v>
          </cell>
        </row>
        <row r="231">
          <cell r="G231" t="str">
            <v>Ecem Tekstil Ürünleri San. ve Tic. Ltd. Sti.</v>
          </cell>
          <cell r="H231" t="str">
            <v>TR</v>
          </cell>
          <cell r="I231">
            <v>128</v>
          </cell>
          <cell r="J231" t="str">
            <v>No</v>
          </cell>
          <cell r="K231">
            <v>66</v>
          </cell>
          <cell r="L231">
            <v>62</v>
          </cell>
          <cell r="M231"/>
        </row>
        <row r="232">
          <cell r="G232" t="str">
            <v>Zhejiang Deqing China Silk Garment Co., Ltd.</v>
          </cell>
          <cell r="H232" t="str">
            <v>CN</v>
          </cell>
          <cell r="I232">
            <v>1192</v>
          </cell>
          <cell r="J232" t="str">
            <v>Yes</v>
          </cell>
          <cell r="K232">
            <v>830</v>
          </cell>
          <cell r="L232">
            <v>362</v>
          </cell>
          <cell r="M232"/>
        </row>
        <row r="233">
          <cell r="G233" t="str">
            <v>Zhejiang Kaiyi Import and Export Co., Ltd.</v>
          </cell>
          <cell r="H233" t="str">
            <v>CN</v>
          </cell>
          <cell r="I233">
            <v>14</v>
          </cell>
          <cell r="J233" t="str">
            <v>Yes</v>
          </cell>
          <cell r="K233">
            <v>8</v>
          </cell>
          <cell r="L233">
            <v>6</v>
          </cell>
          <cell r="M233"/>
        </row>
        <row r="234">
          <cell r="G234" t="str">
            <v xml:space="preserve">Hangzhou Suns Apparel Co., Ltd. </v>
          </cell>
          <cell r="H234" t="str">
            <v>CN</v>
          </cell>
          <cell r="I234">
            <v>349</v>
          </cell>
          <cell r="J234" t="str">
            <v>Yes</v>
          </cell>
          <cell r="K234">
            <v>271</v>
          </cell>
          <cell r="L234">
            <v>78</v>
          </cell>
          <cell r="M234" t="str">
            <v>SEDEX</v>
          </cell>
        </row>
        <row r="235">
          <cell r="G235" t="str">
            <v xml:space="preserve">Dragon Group Limited </v>
          </cell>
          <cell r="H235" t="str">
            <v>CN</v>
          </cell>
          <cell r="I235">
            <v>173</v>
          </cell>
          <cell r="J235" t="str">
            <v>Yes</v>
          </cell>
          <cell r="K235">
            <v>145</v>
          </cell>
          <cell r="L235">
            <v>28</v>
          </cell>
          <cell r="M235"/>
        </row>
        <row r="236">
          <cell r="G236" t="str">
            <v>Zhejiang Yihan Import &amp; Export Co., Ltd.</v>
          </cell>
          <cell r="H236" t="str">
            <v>CN</v>
          </cell>
          <cell r="I236">
            <v>80</v>
          </cell>
          <cell r="J236" t="str">
            <v>Yes</v>
          </cell>
          <cell r="K236">
            <v>62</v>
          </cell>
          <cell r="L236">
            <v>18</v>
          </cell>
          <cell r="M236"/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229"/>
  <sheetViews>
    <sheetView tabSelected="1" zoomScale="80" zoomScaleNormal="80" workbookViewId="0">
      <pane xSplit="1" topLeftCell="B1" activePane="topRight" state="frozen"/>
      <selection pane="topRight" activeCell="S12" sqref="S12"/>
    </sheetView>
  </sheetViews>
  <sheetFormatPr baseColWidth="10" defaultColWidth="9.453125" defaultRowHeight="12.5" x14ac:dyDescent="0.25"/>
  <cols>
    <col min="1" max="1" width="42" style="21" customWidth="1"/>
    <col min="2" max="2" width="16.81640625" style="1" customWidth="1"/>
    <col min="3" max="3" width="11.81640625" style="1" customWidth="1"/>
    <col min="4" max="4" width="7.54296875" style="1" customWidth="1"/>
    <col min="5" max="5" width="9.453125" style="10" customWidth="1"/>
    <col min="6" max="6" width="8.81640625" style="1" customWidth="1"/>
    <col min="7" max="7" width="21.7265625" style="1" customWidth="1"/>
    <col min="8" max="8" width="23.26953125" style="10" customWidth="1"/>
    <col min="9" max="9" width="9.453125" style="1" customWidth="1"/>
    <col min="10" max="10" width="8.453125" style="1" customWidth="1"/>
    <col min="11" max="11" width="14.453125" style="1" customWidth="1"/>
    <col min="12" max="12" width="13.453125" style="1" customWidth="1"/>
    <col min="13" max="13" width="19.81640625" style="1" customWidth="1"/>
    <col min="14" max="16384" width="9.453125" style="1"/>
  </cols>
  <sheetData>
    <row r="1" spans="1:13" ht="72" customHeight="1" x14ac:dyDescent="0.25">
      <c r="A1" s="17"/>
      <c r="B1" s="30"/>
      <c r="C1" s="31" t="s">
        <v>0</v>
      </c>
      <c r="D1" s="32"/>
      <c r="E1" s="32"/>
      <c r="F1" s="32"/>
      <c r="G1" s="32"/>
      <c r="H1" s="33"/>
      <c r="I1" s="34" t="s">
        <v>1</v>
      </c>
      <c r="J1" s="35"/>
      <c r="K1" s="35"/>
      <c r="L1" s="35"/>
      <c r="M1" s="36"/>
    </row>
    <row r="2" spans="1:13" ht="102.65" customHeight="1" x14ac:dyDescent="0.25">
      <c r="A2" s="3" t="s">
        <v>2</v>
      </c>
      <c r="B2" s="7" t="s">
        <v>3</v>
      </c>
      <c r="C2" s="7" t="s">
        <v>4</v>
      </c>
      <c r="D2" s="7" t="s">
        <v>5</v>
      </c>
      <c r="E2" s="8" t="s">
        <v>6</v>
      </c>
      <c r="F2" s="2" t="s">
        <v>7</v>
      </c>
      <c r="G2" s="2" t="s">
        <v>8</v>
      </c>
      <c r="H2" s="8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4.15" customHeight="1" x14ac:dyDescent="0.25">
      <c r="A3" s="26" t="s">
        <v>15</v>
      </c>
      <c r="B3" s="5" t="s">
        <v>16</v>
      </c>
      <c r="C3" s="5" t="s">
        <v>17</v>
      </c>
      <c r="D3" s="5"/>
      <c r="E3" s="9" t="s">
        <v>18</v>
      </c>
      <c r="F3" s="5" t="s">
        <v>19</v>
      </c>
      <c r="G3" s="24" t="s">
        <v>20</v>
      </c>
      <c r="H3" s="9" t="s">
        <v>18</v>
      </c>
      <c r="I3" s="9">
        <f t="shared" ref="I3:I11" si="0">SUM(K3:L3)</f>
        <v>116</v>
      </c>
      <c r="J3" s="9" t="s">
        <v>21</v>
      </c>
      <c r="K3" s="9">
        <v>111</v>
      </c>
      <c r="L3" s="9">
        <v>5</v>
      </c>
      <c r="M3" s="5"/>
    </row>
    <row r="4" spans="1:13" ht="14.15" customHeight="1" x14ac:dyDescent="0.25">
      <c r="A4" s="25" t="s">
        <v>22</v>
      </c>
      <c r="B4" s="5" t="s">
        <v>23</v>
      </c>
      <c r="C4" s="5" t="s">
        <v>17</v>
      </c>
      <c r="D4" s="5">
        <v>7013</v>
      </c>
      <c r="E4" s="9" t="s">
        <v>18</v>
      </c>
      <c r="F4" s="5" t="s">
        <v>19</v>
      </c>
      <c r="G4" s="22" t="s">
        <v>20</v>
      </c>
      <c r="H4" s="9" t="s">
        <v>18</v>
      </c>
      <c r="I4" s="9">
        <f t="shared" si="0"/>
        <v>144</v>
      </c>
      <c r="J4" s="9" t="s">
        <v>21</v>
      </c>
      <c r="K4" s="9">
        <v>134</v>
      </c>
      <c r="L4" s="9">
        <v>10</v>
      </c>
      <c r="M4" s="5" t="s">
        <v>24</v>
      </c>
    </row>
    <row r="5" spans="1:13" ht="14.15" customHeight="1" x14ac:dyDescent="0.25">
      <c r="A5" s="25" t="s">
        <v>25</v>
      </c>
      <c r="B5" s="5" t="s">
        <v>26</v>
      </c>
      <c r="C5" s="5" t="s">
        <v>27</v>
      </c>
      <c r="D5" s="5">
        <v>34295</v>
      </c>
      <c r="E5" s="9" t="s">
        <v>28</v>
      </c>
      <c r="F5" s="5" t="s">
        <v>19</v>
      </c>
      <c r="G5" s="22" t="s">
        <v>29</v>
      </c>
      <c r="H5" s="9" t="s">
        <v>28</v>
      </c>
      <c r="I5" s="9">
        <f t="shared" si="0"/>
        <v>68</v>
      </c>
      <c r="J5" s="9" t="s">
        <v>21</v>
      </c>
      <c r="K5" s="9">
        <v>36</v>
      </c>
      <c r="L5" s="9">
        <v>32</v>
      </c>
      <c r="M5" s="5"/>
    </row>
    <row r="6" spans="1:13" ht="14.15" customHeight="1" x14ac:dyDescent="0.25">
      <c r="A6" s="25" t="s">
        <v>30</v>
      </c>
      <c r="B6" s="16" t="s">
        <v>31</v>
      </c>
      <c r="C6" s="16" t="s">
        <v>32</v>
      </c>
      <c r="D6" s="16">
        <v>577598</v>
      </c>
      <c r="E6" s="15" t="s">
        <v>33</v>
      </c>
      <c r="F6" s="16" t="s">
        <v>19</v>
      </c>
      <c r="G6" s="23" t="s">
        <v>34</v>
      </c>
      <c r="H6" s="15" t="s">
        <v>33</v>
      </c>
      <c r="I6" s="9">
        <f t="shared" si="0"/>
        <v>1095</v>
      </c>
      <c r="J6" s="15" t="s">
        <v>21</v>
      </c>
      <c r="K6" s="15">
        <v>938</v>
      </c>
      <c r="L6" s="15">
        <v>157</v>
      </c>
      <c r="M6" s="11"/>
    </row>
    <row r="7" spans="1:13" ht="14.15" customHeight="1" x14ac:dyDescent="0.25">
      <c r="A7" s="26" t="s">
        <v>35</v>
      </c>
      <c r="B7" s="5" t="s">
        <v>36</v>
      </c>
      <c r="C7" s="5" t="s">
        <v>37</v>
      </c>
      <c r="D7" s="5">
        <v>9300</v>
      </c>
      <c r="E7" s="9" t="s">
        <v>18</v>
      </c>
      <c r="F7" s="5" t="s">
        <v>19</v>
      </c>
      <c r="G7" s="22" t="s">
        <v>20</v>
      </c>
      <c r="H7" s="9" t="s">
        <v>18</v>
      </c>
      <c r="I7" s="9">
        <f t="shared" si="0"/>
        <v>62</v>
      </c>
      <c r="J7" s="9" t="s">
        <v>21</v>
      </c>
      <c r="K7" s="9">
        <v>57</v>
      </c>
      <c r="L7" s="9">
        <v>5</v>
      </c>
      <c r="M7" s="5"/>
    </row>
    <row r="8" spans="1:13" ht="14.15" customHeight="1" x14ac:dyDescent="0.25">
      <c r="A8" s="26" t="s">
        <v>38</v>
      </c>
      <c r="B8" s="5" t="s">
        <v>39</v>
      </c>
      <c r="C8" s="5" t="s">
        <v>40</v>
      </c>
      <c r="D8" s="5">
        <v>55211</v>
      </c>
      <c r="E8" s="9" t="s">
        <v>41</v>
      </c>
      <c r="F8" s="5" t="s">
        <v>19</v>
      </c>
      <c r="G8" s="22" t="s">
        <v>42</v>
      </c>
      <c r="H8" s="9" t="s">
        <v>43</v>
      </c>
      <c r="I8" s="9">
        <f t="shared" si="0"/>
        <v>405</v>
      </c>
      <c r="J8" s="9" t="s">
        <v>21</v>
      </c>
      <c r="K8" s="9">
        <v>374</v>
      </c>
      <c r="L8" s="9">
        <v>31</v>
      </c>
      <c r="M8" s="5" t="s">
        <v>24</v>
      </c>
    </row>
    <row r="9" spans="1:13" ht="14.15" customHeight="1" x14ac:dyDescent="0.25">
      <c r="A9" s="26" t="s">
        <v>44</v>
      </c>
      <c r="B9" s="5" t="s">
        <v>45</v>
      </c>
      <c r="C9" s="5" t="s">
        <v>46</v>
      </c>
      <c r="D9" s="5">
        <v>40256</v>
      </c>
      <c r="E9" s="9" t="s">
        <v>47</v>
      </c>
      <c r="F9" s="5" t="s">
        <v>19</v>
      </c>
      <c r="G9" s="22" t="s">
        <v>48</v>
      </c>
      <c r="H9" s="9" t="s">
        <v>47</v>
      </c>
      <c r="I9" s="9">
        <f t="shared" si="0"/>
        <v>679</v>
      </c>
      <c r="J9" s="9" t="s">
        <v>21</v>
      </c>
      <c r="K9" s="9">
        <v>437</v>
      </c>
      <c r="L9" s="9">
        <v>242</v>
      </c>
      <c r="M9" s="5"/>
    </row>
    <row r="10" spans="1:13" ht="14.15" customHeight="1" x14ac:dyDescent="0.25">
      <c r="A10" s="26" t="s">
        <v>49</v>
      </c>
      <c r="B10" s="5" t="s">
        <v>50</v>
      </c>
      <c r="C10" s="5" t="s">
        <v>51</v>
      </c>
      <c r="D10" s="5">
        <v>4000</v>
      </c>
      <c r="E10" s="9" t="s">
        <v>18</v>
      </c>
      <c r="F10" s="5" t="s">
        <v>19</v>
      </c>
      <c r="G10" s="22" t="s">
        <v>20</v>
      </c>
      <c r="H10" s="9" t="s">
        <v>18</v>
      </c>
      <c r="I10" s="9">
        <f t="shared" si="0"/>
        <v>57</v>
      </c>
      <c r="J10" s="9" t="s">
        <v>21</v>
      </c>
      <c r="K10" s="9">
        <v>51</v>
      </c>
      <c r="L10" s="9">
        <v>6</v>
      </c>
      <c r="M10" s="5"/>
    </row>
    <row r="11" spans="1:13" ht="14.15" customHeight="1" x14ac:dyDescent="0.25">
      <c r="A11" s="26" t="s">
        <v>52</v>
      </c>
      <c r="B11" s="5" t="s">
        <v>53</v>
      </c>
      <c r="C11" s="5" t="s">
        <v>54</v>
      </c>
      <c r="D11" s="5">
        <v>264329</v>
      </c>
      <c r="E11" s="9" t="s">
        <v>55</v>
      </c>
      <c r="F11" s="5" t="s">
        <v>19</v>
      </c>
      <c r="G11" s="22" t="s">
        <v>56</v>
      </c>
      <c r="H11" s="9" t="s">
        <v>55</v>
      </c>
      <c r="I11" s="9">
        <f t="shared" si="0"/>
        <v>232</v>
      </c>
      <c r="J11" s="13" t="s">
        <v>21</v>
      </c>
      <c r="K11" s="13">
        <v>164</v>
      </c>
      <c r="L11" s="13">
        <v>68</v>
      </c>
      <c r="M11" s="5" t="s">
        <v>57</v>
      </c>
    </row>
    <row r="12" spans="1:13" ht="14.15" customHeight="1" x14ac:dyDescent="0.25">
      <c r="A12" s="26" t="s">
        <v>58</v>
      </c>
      <c r="B12" s="5" t="s">
        <v>59</v>
      </c>
      <c r="C12" s="5" t="s">
        <v>60</v>
      </c>
      <c r="D12" s="5" t="s">
        <v>61</v>
      </c>
      <c r="E12" s="9" t="s">
        <v>62</v>
      </c>
      <c r="F12" s="5" t="s">
        <v>19</v>
      </c>
      <c r="G12" s="22" t="s">
        <v>63</v>
      </c>
      <c r="H12" s="9" t="s">
        <v>64</v>
      </c>
      <c r="I12" s="9" t="s">
        <v>65</v>
      </c>
      <c r="J12" s="9" t="s">
        <v>65</v>
      </c>
      <c r="K12" s="9" t="s">
        <v>65</v>
      </c>
      <c r="L12" s="9" t="s">
        <v>65</v>
      </c>
      <c r="M12" s="5" t="s">
        <v>65</v>
      </c>
    </row>
    <row r="13" spans="1:13" ht="14.15" customHeight="1" x14ac:dyDescent="0.25">
      <c r="A13" s="18" t="s">
        <v>66</v>
      </c>
      <c r="B13" s="5" t="s">
        <v>67</v>
      </c>
      <c r="C13" s="5" t="s">
        <v>68</v>
      </c>
      <c r="D13" s="5">
        <v>560091</v>
      </c>
      <c r="E13" s="13" t="s">
        <v>33</v>
      </c>
      <c r="F13" s="5" t="s">
        <v>19</v>
      </c>
      <c r="G13" s="22" t="s">
        <v>34</v>
      </c>
      <c r="H13" s="9" t="s">
        <v>33</v>
      </c>
      <c r="I13" s="9">
        <v>301</v>
      </c>
      <c r="J13" s="9" t="s">
        <v>21</v>
      </c>
      <c r="K13" s="9">
        <v>263</v>
      </c>
      <c r="L13" s="9">
        <v>38</v>
      </c>
      <c r="M13" s="5"/>
    </row>
    <row r="14" spans="1:13" ht="14.15" customHeight="1" x14ac:dyDescent="0.25">
      <c r="A14" s="18" t="s">
        <v>69</v>
      </c>
      <c r="B14" s="5" t="s">
        <v>70</v>
      </c>
      <c r="C14" s="5" t="s">
        <v>71</v>
      </c>
      <c r="D14" s="5">
        <v>34160</v>
      </c>
      <c r="E14" s="9" t="s">
        <v>28</v>
      </c>
      <c r="F14" s="5" t="s">
        <v>19</v>
      </c>
      <c r="G14" s="22" t="s">
        <v>72</v>
      </c>
      <c r="H14" s="9" t="s">
        <v>28</v>
      </c>
      <c r="I14" s="9">
        <f t="shared" ref="I14:I27" si="1">SUM(K14:L14)</f>
        <v>124</v>
      </c>
      <c r="J14" s="9" t="s">
        <v>21</v>
      </c>
      <c r="K14" s="9">
        <v>39</v>
      </c>
      <c r="L14" s="9">
        <v>85</v>
      </c>
      <c r="M14" s="5"/>
    </row>
    <row r="15" spans="1:13" ht="14.15" customHeight="1" x14ac:dyDescent="0.25">
      <c r="A15" s="18" t="s">
        <v>73</v>
      </c>
      <c r="B15" s="5" t="s">
        <v>74</v>
      </c>
      <c r="C15" s="5" t="s">
        <v>75</v>
      </c>
      <c r="D15" s="5">
        <v>34000</v>
      </c>
      <c r="E15" s="9" t="s">
        <v>28</v>
      </c>
      <c r="F15" s="5" t="s">
        <v>19</v>
      </c>
      <c r="G15" s="22" t="s">
        <v>72</v>
      </c>
      <c r="H15" s="9" t="s">
        <v>28</v>
      </c>
      <c r="I15" s="9">
        <f t="shared" si="1"/>
        <v>257</v>
      </c>
      <c r="J15" s="9" t="s">
        <v>21</v>
      </c>
      <c r="K15" s="9">
        <v>128</v>
      </c>
      <c r="L15" s="9">
        <v>129</v>
      </c>
      <c r="M15" s="5" t="s">
        <v>24</v>
      </c>
    </row>
    <row r="16" spans="1:13" ht="14.15" customHeight="1" x14ac:dyDescent="0.25">
      <c r="A16" s="18" t="s">
        <v>76</v>
      </c>
      <c r="B16" s="5" t="s">
        <v>77</v>
      </c>
      <c r="C16" s="5" t="s">
        <v>78</v>
      </c>
      <c r="D16" s="5">
        <v>7</v>
      </c>
      <c r="E16" s="9" t="s">
        <v>79</v>
      </c>
      <c r="F16" s="5" t="s">
        <v>19</v>
      </c>
      <c r="G16" s="22" t="s">
        <v>80</v>
      </c>
      <c r="H16" s="9" t="s">
        <v>43</v>
      </c>
      <c r="I16" s="9">
        <f t="shared" si="1"/>
        <v>732</v>
      </c>
      <c r="J16" s="9" t="s">
        <v>21</v>
      </c>
      <c r="K16" s="9">
        <v>682</v>
      </c>
      <c r="L16" s="9">
        <v>50</v>
      </c>
      <c r="M16" s="6" t="s">
        <v>24</v>
      </c>
    </row>
    <row r="17" spans="1:13" ht="14.15" customHeight="1" x14ac:dyDescent="0.25">
      <c r="A17" s="18" t="s">
        <v>81</v>
      </c>
      <c r="B17" s="5" t="s">
        <v>82</v>
      </c>
      <c r="C17" s="5" t="s">
        <v>83</v>
      </c>
      <c r="D17" s="5">
        <v>5400</v>
      </c>
      <c r="E17" s="9" t="s">
        <v>84</v>
      </c>
      <c r="F17" s="5" t="s">
        <v>19</v>
      </c>
      <c r="G17" s="22" t="s">
        <v>85</v>
      </c>
      <c r="H17" s="9" t="s">
        <v>84</v>
      </c>
      <c r="I17" s="9">
        <f t="shared" si="1"/>
        <v>4495</v>
      </c>
      <c r="J17" s="9" t="s">
        <v>21</v>
      </c>
      <c r="K17" s="9">
        <v>530</v>
      </c>
      <c r="L17" s="9">
        <v>3965</v>
      </c>
      <c r="M17" s="5" t="s">
        <v>86</v>
      </c>
    </row>
    <row r="18" spans="1:13" ht="14.15" customHeight="1" x14ac:dyDescent="0.25">
      <c r="A18" s="18" t="s">
        <v>87</v>
      </c>
      <c r="B18" s="5" t="s">
        <v>88</v>
      </c>
      <c r="C18" s="5" t="s">
        <v>89</v>
      </c>
      <c r="D18" s="5">
        <v>34415</v>
      </c>
      <c r="E18" s="9" t="s">
        <v>28</v>
      </c>
      <c r="F18" s="5" t="s">
        <v>19</v>
      </c>
      <c r="G18" s="22" t="s">
        <v>90</v>
      </c>
      <c r="H18" s="9" t="s">
        <v>28</v>
      </c>
      <c r="I18" s="9">
        <f t="shared" si="1"/>
        <v>22</v>
      </c>
      <c r="J18" s="9" t="s">
        <v>21</v>
      </c>
      <c r="K18" s="9">
        <v>13</v>
      </c>
      <c r="L18" s="9">
        <v>9</v>
      </c>
      <c r="M18" s="5" t="s">
        <v>91</v>
      </c>
    </row>
    <row r="19" spans="1:13" ht="14.15" customHeight="1" x14ac:dyDescent="0.25">
      <c r="A19" s="18" t="s">
        <v>92</v>
      </c>
      <c r="B19" s="5" t="s">
        <v>93</v>
      </c>
      <c r="C19" s="5" t="s">
        <v>94</v>
      </c>
      <c r="D19" s="5">
        <v>1462</v>
      </c>
      <c r="E19" s="9" t="s">
        <v>95</v>
      </c>
      <c r="F19" s="5" t="s">
        <v>19</v>
      </c>
      <c r="G19" s="22" t="s">
        <v>92</v>
      </c>
      <c r="H19" s="9" t="s">
        <v>95</v>
      </c>
      <c r="I19" s="9">
        <f t="shared" si="1"/>
        <v>2700</v>
      </c>
      <c r="J19" s="9" t="s">
        <v>21</v>
      </c>
      <c r="K19" s="9">
        <v>1620</v>
      </c>
      <c r="L19" s="9">
        <v>1080</v>
      </c>
      <c r="M19" s="5" t="str">
        <f>VLOOKUP(G19,'[1]sOliver Tier 1 '!$G$3:$M$236, 7,TRUE)</f>
        <v>BSCI, SEDEX</v>
      </c>
    </row>
    <row r="20" spans="1:13" ht="14.15" customHeight="1" x14ac:dyDescent="0.25">
      <c r="A20" s="18" t="s">
        <v>96</v>
      </c>
      <c r="B20" s="5" t="s">
        <v>97</v>
      </c>
      <c r="C20" s="5" t="s">
        <v>98</v>
      </c>
      <c r="D20" s="5">
        <v>455000</v>
      </c>
      <c r="E20" s="9" t="s">
        <v>55</v>
      </c>
      <c r="F20" s="5" t="s">
        <v>19</v>
      </c>
      <c r="G20" s="22" t="s">
        <v>56</v>
      </c>
      <c r="H20" s="9" t="s">
        <v>55</v>
      </c>
      <c r="I20" s="9">
        <f t="shared" si="1"/>
        <v>547</v>
      </c>
      <c r="J20" s="9" t="s">
        <v>21</v>
      </c>
      <c r="K20" s="9">
        <v>502</v>
      </c>
      <c r="L20" s="9">
        <v>45</v>
      </c>
      <c r="M20" s="6" t="s">
        <v>24</v>
      </c>
    </row>
    <row r="21" spans="1:13" ht="14.15" customHeight="1" x14ac:dyDescent="0.25">
      <c r="A21" s="18" t="s">
        <v>99</v>
      </c>
      <c r="B21" s="5" t="s">
        <v>100</v>
      </c>
      <c r="C21" s="5" t="s">
        <v>83</v>
      </c>
      <c r="D21" s="5">
        <v>54000</v>
      </c>
      <c r="E21" s="9" t="s">
        <v>84</v>
      </c>
      <c r="F21" s="5" t="s">
        <v>19</v>
      </c>
      <c r="G21" s="22" t="s">
        <v>101</v>
      </c>
      <c r="H21" s="9" t="s">
        <v>102</v>
      </c>
      <c r="I21" s="9">
        <f t="shared" si="1"/>
        <v>98</v>
      </c>
      <c r="J21" s="9" t="s">
        <v>21</v>
      </c>
      <c r="K21" s="9">
        <v>8</v>
      </c>
      <c r="L21" s="9">
        <v>90</v>
      </c>
      <c r="M21" s="5" t="s">
        <v>24</v>
      </c>
    </row>
    <row r="22" spans="1:13" ht="14.15" customHeight="1" x14ac:dyDescent="0.25">
      <c r="A22" s="18" t="s">
        <v>103</v>
      </c>
      <c r="B22" s="5" t="s">
        <v>104</v>
      </c>
      <c r="C22" s="5" t="s">
        <v>105</v>
      </c>
      <c r="D22" s="5">
        <v>641602</v>
      </c>
      <c r="E22" s="9" t="s">
        <v>33</v>
      </c>
      <c r="F22" s="5" t="s">
        <v>19</v>
      </c>
      <c r="G22" s="22" t="s">
        <v>34</v>
      </c>
      <c r="H22" s="9" t="s">
        <v>33</v>
      </c>
      <c r="I22" s="9">
        <f t="shared" si="1"/>
        <v>193</v>
      </c>
      <c r="J22" s="9" t="s">
        <v>21</v>
      </c>
      <c r="K22" s="9">
        <v>69</v>
      </c>
      <c r="L22" s="9">
        <v>124</v>
      </c>
      <c r="M22" s="5"/>
    </row>
    <row r="23" spans="1:13" ht="14.15" customHeight="1" x14ac:dyDescent="0.25">
      <c r="A23" s="18" t="s">
        <v>106</v>
      </c>
      <c r="B23" s="5" t="s">
        <v>107</v>
      </c>
      <c r="C23" s="5" t="s">
        <v>108</v>
      </c>
      <c r="D23" s="5">
        <v>26000</v>
      </c>
      <c r="E23" s="9" t="s">
        <v>109</v>
      </c>
      <c r="F23" s="5" t="s">
        <v>19</v>
      </c>
      <c r="G23" s="22" t="s">
        <v>72</v>
      </c>
      <c r="H23" s="9" t="s">
        <v>109</v>
      </c>
      <c r="I23" s="9">
        <f t="shared" si="1"/>
        <v>4500</v>
      </c>
      <c r="J23" s="9" t="s">
        <v>21</v>
      </c>
      <c r="K23" s="9">
        <v>2925</v>
      </c>
      <c r="L23" s="9">
        <v>1575</v>
      </c>
      <c r="M23" s="5" t="s">
        <v>24</v>
      </c>
    </row>
    <row r="24" spans="1:13" ht="14.15" customHeight="1" x14ac:dyDescent="0.25">
      <c r="A24" s="18" t="s">
        <v>110</v>
      </c>
      <c r="B24" s="5" t="s">
        <v>111</v>
      </c>
      <c r="C24" s="5" t="s">
        <v>112</v>
      </c>
      <c r="D24" s="5">
        <v>44900</v>
      </c>
      <c r="E24" s="9" t="s">
        <v>28</v>
      </c>
      <c r="F24" s="5" t="s">
        <v>19</v>
      </c>
      <c r="G24" s="22" t="s">
        <v>113</v>
      </c>
      <c r="H24" s="9" t="s">
        <v>28</v>
      </c>
      <c r="I24" s="9">
        <f t="shared" si="1"/>
        <v>2216</v>
      </c>
      <c r="J24" s="9" t="s">
        <v>21</v>
      </c>
      <c r="K24" s="9">
        <v>609</v>
      </c>
      <c r="L24" s="9">
        <v>1607</v>
      </c>
      <c r="M24" s="5" t="s">
        <v>114</v>
      </c>
    </row>
    <row r="25" spans="1:13" ht="14.15" customHeight="1" x14ac:dyDescent="0.25">
      <c r="A25" s="18" t="s">
        <v>115</v>
      </c>
      <c r="B25" s="5" t="s">
        <v>116</v>
      </c>
      <c r="C25" s="5" t="s">
        <v>117</v>
      </c>
      <c r="D25" s="5" t="s">
        <v>118</v>
      </c>
      <c r="E25" s="9" t="s">
        <v>119</v>
      </c>
      <c r="F25" s="5" t="s">
        <v>19</v>
      </c>
      <c r="G25" s="22" t="s">
        <v>115</v>
      </c>
      <c r="H25" s="9" t="s">
        <v>119</v>
      </c>
      <c r="I25" s="9">
        <f t="shared" si="1"/>
        <v>209</v>
      </c>
      <c r="J25" s="9" t="s">
        <v>21</v>
      </c>
      <c r="K25" s="9">
        <v>164</v>
      </c>
      <c r="L25" s="9">
        <v>45</v>
      </c>
      <c r="M25" s="5" t="s">
        <v>24</v>
      </c>
    </row>
    <row r="26" spans="1:13" ht="14.15" customHeight="1" x14ac:dyDescent="0.25">
      <c r="A26" s="18" t="s">
        <v>120</v>
      </c>
      <c r="B26" s="5" t="s">
        <v>121</v>
      </c>
      <c r="C26" s="5" t="s">
        <v>122</v>
      </c>
      <c r="D26" s="5">
        <v>1346</v>
      </c>
      <c r="E26" s="9" t="s">
        <v>95</v>
      </c>
      <c r="F26" s="5" t="s">
        <v>123</v>
      </c>
      <c r="G26" s="22" t="s">
        <v>124</v>
      </c>
      <c r="H26" s="9" t="s">
        <v>125</v>
      </c>
      <c r="I26" s="9">
        <f t="shared" si="1"/>
        <v>2025</v>
      </c>
      <c r="J26" s="9" t="s">
        <v>21</v>
      </c>
      <c r="K26" s="9">
        <v>912</v>
      </c>
      <c r="L26" s="9">
        <v>1113</v>
      </c>
      <c r="M26" s="5" t="s">
        <v>24</v>
      </c>
    </row>
    <row r="27" spans="1:13" ht="14.15" customHeight="1" x14ac:dyDescent="0.25">
      <c r="A27" s="18" t="s">
        <v>126</v>
      </c>
      <c r="B27" s="5" t="s">
        <v>127</v>
      </c>
      <c r="C27" s="5" t="s">
        <v>128</v>
      </c>
      <c r="D27" s="5">
        <v>34209</v>
      </c>
      <c r="E27" s="9" t="s">
        <v>28</v>
      </c>
      <c r="F27" s="5" t="s">
        <v>19</v>
      </c>
      <c r="G27" s="22" t="s">
        <v>126</v>
      </c>
      <c r="H27" s="9" t="s">
        <v>28</v>
      </c>
      <c r="I27" s="9">
        <f t="shared" si="1"/>
        <v>240</v>
      </c>
      <c r="J27" s="9" t="s">
        <v>21</v>
      </c>
      <c r="K27" s="9">
        <v>102</v>
      </c>
      <c r="L27" s="9">
        <v>138</v>
      </c>
      <c r="M27" s="5" t="s">
        <v>129</v>
      </c>
    </row>
    <row r="28" spans="1:13" ht="14.15" customHeight="1" x14ac:dyDescent="0.25">
      <c r="A28" s="18" t="s">
        <v>130</v>
      </c>
      <c r="B28" s="5" t="s">
        <v>131</v>
      </c>
      <c r="C28" s="5" t="s">
        <v>132</v>
      </c>
      <c r="D28" s="5">
        <v>50018</v>
      </c>
      <c r="E28" s="9" t="s">
        <v>133</v>
      </c>
      <c r="F28" s="5" t="s">
        <v>19</v>
      </c>
      <c r="G28" s="22" t="s">
        <v>130</v>
      </c>
      <c r="H28" s="9" t="s">
        <v>133</v>
      </c>
      <c r="I28" s="9" t="s">
        <v>134</v>
      </c>
      <c r="J28" s="9" t="s">
        <v>21</v>
      </c>
      <c r="K28" s="9" t="s">
        <v>57</v>
      </c>
      <c r="L28" s="9" t="s">
        <v>57</v>
      </c>
      <c r="M28" s="5" t="s">
        <v>57</v>
      </c>
    </row>
    <row r="29" spans="1:13" ht="14.15" customHeight="1" x14ac:dyDescent="0.25">
      <c r="A29" s="18" t="s">
        <v>135</v>
      </c>
      <c r="B29" s="5" t="s">
        <v>136</v>
      </c>
      <c r="C29" s="5" t="s">
        <v>137</v>
      </c>
      <c r="D29" s="5">
        <v>34165</v>
      </c>
      <c r="E29" s="9" t="s">
        <v>28</v>
      </c>
      <c r="F29" s="5" t="s">
        <v>19</v>
      </c>
      <c r="G29" s="22" t="s">
        <v>138</v>
      </c>
      <c r="H29" s="9" t="s">
        <v>28</v>
      </c>
      <c r="I29" s="9">
        <f t="shared" ref="I29:I57" si="2">SUM(K29:L29)</f>
        <v>44</v>
      </c>
      <c r="J29" s="9" t="s">
        <v>21</v>
      </c>
      <c r="K29" s="9">
        <v>26</v>
      </c>
      <c r="L29" s="9">
        <v>18</v>
      </c>
      <c r="M29" s="5" t="s">
        <v>57</v>
      </c>
    </row>
    <row r="30" spans="1:13" ht="14.15" customHeight="1" x14ac:dyDescent="0.25">
      <c r="A30" s="18" t="s">
        <v>139</v>
      </c>
      <c r="B30" s="5" t="s">
        <v>140</v>
      </c>
      <c r="C30" s="5" t="s">
        <v>141</v>
      </c>
      <c r="D30" s="5">
        <v>215500</v>
      </c>
      <c r="E30" s="9" t="s">
        <v>55</v>
      </c>
      <c r="F30" s="5" t="s">
        <v>19</v>
      </c>
      <c r="G30" s="22" t="s">
        <v>142</v>
      </c>
      <c r="H30" s="9" t="s">
        <v>55</v>
      </c>
      <c r="I30" s="9">
        <f t="shared" si="2"/>
        <v>48</v>
      </c>
      <c r="J30" s="9" t="s">
        <v>21</v>
      </c>
      <c r="K30" s="9">
        <v>48</v>
      </c>
      <c r="L30" s="9">
        <v>0</v>
      </c>
      <c r="M30" s="5"/>
    </row>
    <row r="31" spans="1:13" ht="14.15" customHeight="1" x14ac:dyDescent="0.25">
      <c r="A31" s="18" t="s">
        <v>143</v>
      </c>
      <c r="B31" s="5" t="s">
        <v>144</v>
      </c>
      <c r="C31" s="5" t="s">
        <v>145</v>
      </c>
      <c r="D31" s="5">
        <v>215518</v>
      </c>
      <c r="E31" s="9" t="s">
        <v>55</v>
      </c>
      <c r="F31" s="5" t="s">
        <v>19</v>
      </c>
      <c r="G31" s="22" t="s">
        <v>143</v>
      </c>
      <c r="H31" s="9" t="s">
        <v>55</v>
      </c>
      <c r="I31" s="9">
        <f t="shared" si="2"/>
        <v>701</v>
      </c>
      <c r="J31" s="9" t="s">
        <v>21</v>
      </c>
      <c r="K31" s="9">
        <v>603</v>
      </c>
      <c r="L31" s="9">
        <v>98</v>
      </c>
      <c r="M31" s="6" t="s">
        <v>86</v>
      </c>
    </row>
    <row r="32" spans="1:13" ht="14.15" customHeight="1" x14ac:dyDescent="0.25">
      <c r="A32" s="18" t="s">
        <v>146</v>
      </c>
      <c r="B32" s="5" t="s">
        <v>147</v>
      </c>
      <c r="C32" s="5" t="s">
        <v>141</v>
      </c>
      <c r="D32" s="5"/>
      <c r="E32" s="9" t="s">
        <v>55</v>
      </c>
      <c r="F32" s="5" t="s">
        <v>19</v>
      </c>
      <c r="G32" s="22" t="s">
        <v>146</v>
      </c>
      <c r="H32" s="9" t="s">
        <v>55</v>
      </c>
      <c r="I32" s="9">
        <f t="shared" si="2"/>
        <v>128</v>
      </c>
      <c r="J32" s="9" t="s">
        <v>21</v>
      </c>
      <c r="K32" s="9">
        <v>106</v>
      </c>
      <c r="L32" s="9">
        <v>22</v>
      </c>
      <c r="M32" s="5"/>
    </row>
    <row r="33" spans="1:13" ht="14.15" customHeight="1" x14ac:dyDescent="0.25">
      <c r="A33" s="18" t="s">
        <v>148</v>
      </c>
      <c r="B33" s="5" t="s">
        <v>149</v>
      </c>
      <c r="C33" s="5" t="s">
        <v>150</v>
      </c>
      <c r="D33" s="5">
        <v>404000</v>
      </c>
      <c r="E33" s="9" t="s">
        <v>55</v>
      </c>
      <c r="F33" s="5" t="s">
        <v>19</v>
      </c>
      <c r="G33" s="22" t="s">
        <v>151</v>
      </c>
      <c r="H33" s="9" t="s">
        <v>55</v>
      </c>
      <c r="I33" s="9">
        <f t="shared" si="2"/>
        <v>255</v>
      </c>
      <c r="J33" s="9" t="s">
        <v>21</v>
      </c>
      <c r="K33" s="9">
        <v>226</v>
      </c>
      <c r="L33" s="9">
        <v>29</v>
      </c>
      <c r="M33" s="5" t="s">
        <v>114</v>
      </c>
    </row>
    <row r="34" spans="1:13" ht="14.15" customHeight="1" x14ac:dyDescent="0.25">
      <c r="A34" s="18" t="s">
        <v>152</v>
      </c>
      <c r="B34" s="5" t="s">
        <v>153</v>
      </c>
      <c r="C34" s="5" t="s">
        <v>154</v>
      </c>
      <c r="D34" s="5"/>
      <c r="E34" s="9" t="s">
        <v>55</v>
      </c>
      <c r="F34" s="5" t="s">
        <v>19</v>
      </c>
      <c r="G34" s="5" t="s">
        <v>155</v>
      </c>
      <c r="H34" s="9" t="s">
        <v>55</v>
      </c>
      <c r="I34" s="9">
        <f t="shared" si="2"/>
        <v>71</v>
      </c>
      <c r="J34" s="9" t="s">
        <v>21</v>
      </c>
      <c r="K34" s="9">
        <v>52</v>
      </c>
      <c r="L34" s="9">
        <v>19</v>
      </c>
      <c r="M34" s="5"/>
    </row>
    <row r="35" spans="1:13" ht="14.15" customHeight="1" x14ac:dyDescent="0.25">
      <c r="A35" s="18" t="s">
        <v>156</v>
      </c>
      <c r="B35" s="5" t="s">
        <v>157</v>
      </c>
      <c r="C35" s="5" t="s">
        <v>158</v>
      </c>
      <c r="D35" s="5">
        <v>60062</v>
      </c>
      <c r="E35" s="9" t="s">
        <v>33</v>
      </c>
      <c r="F35" s="5" t="s">
        <v>19</v>
      </c>
      <c r="G35" s="22" t="s">
        <v>34</v>
      </c>
      <c r="H35" s="9" t="s">
        <v>33</v>
      </c>
      <c r="I35" s="9">
        <f t="shared" si="2"/>
        <v>128</v>
      </c>
      <c r="J35" s="9" t="s">
        <v>21</v>
      </c>
      <c r="K35" s="9">
        <v>90</v>
      </c>
      <c r="L35" s="9">
        <v>38</v>
      </c>
      <c r="M35" s="5"/>
    </row>
    <row r="36" spans="1:13" ht="14.15" customHeight="1" x14ac:dyDescent="0.25">
      <c r="A36" s="18" t="s">
        <v>159</v>
      </c>
      <c r="B36" s="5" t="s">
        <v>160</v>
      </c>
      <c r="C36" s="5" t="s">
        <v>161</v>
      </c>
      <c r="D36" s="5"/>
      <c r="E36" s="9" t="s">
        <v>95</v>
      </c>
      <c r="F36" s="5" t="s">
        <v>19</v>
      </c>
      <c r="G36" s="22" t="s">
        <v>162</v>
      </c>
      <c r="H36" s="9" t="s">
        <v>95</v>
      </c>
      <c r="I36" s="9">
        <f t="shared" si="2"/>
        <v>2250</v>
      </c>
      <c r="J36" s="9" t="s">
        <v>21</v>
      </c>
      <c r="K36" s="9">
        <v>1575</v>
      </c>
      <c r="L36" s="9">
        <v>675</v>
      </c>
      <c r="M36" s="5"/>
    </row>
    <row r="37" spans="1:13" ht="14.15" customHeight="1" x14ac:dyDescent="0.25">
      <c r="A37" s="18" t="s">
        <v>163</v>
      </c>
      <c r="B37" s="5" t="s">
        <v>164</v>
      </c>
      <c r="C37" s="5" t="s">
        <v>165</v>
      </c>
      <c r="D37" s="5" t="s">
        <v>166</v>
      </c>
      <c r="E37" s="9" t="s">
        <v>62</v>
      </c>
      <c r="F37" s="5" t="s">
        <v>19</v>
      </c>
      <c r="G37" s="22" t="s">
        <v>63</v>
      </c>
      <c r="H37" s="9" t="s">
        <v>64</v>
      </c>
      <c r="I37" s="9">
        <f t="shared" si="2"/>
        <v>100</v>
      </c>
      <c r="J37" s="9" t="s">
        <v>57</v>
      </c>
      <c r="K37" s="9">
        <v>97</v>
      </c>
      <c r="L37" s="9">
        <v>3</v>
      </c>
      <c r="M37" s="5" t="s">
        <v>57</v>
      </c>
    </row>
    <row r="38" spans="1:13" ht="14.15" customHeight="1" x14ac:dyDescent="0.25">
      <c r="A38" s="18" t="s">
        <v>167</v>
      </c>
      <c r="B38" s="5" t="s">
        <v>168</v>
      </c>
      <c r="C38" s="5" t="s">
        <v>169</v>
      </c>
      <c r="D38" s="5">
        <v>116400</v>
      </c>
      <c r="E38" s="9" t="s">
        <v>55</v>
      </c>
      <c r="F38" s="5" t="s">
        <v>123</v>
      </c>
      <c r="G38" s="22" t="s">
        <v>170</v>
      </c>
      <c r="H38" s="9" t="s">
        <v>55</v>
      </c>
      <c r="I38" s="9">
        <f t="shared" si="2"/>
        <v>92</v>
      </c>
      <c r="J38" s="9" t="s">
        <v>21</v>
      </c>
      <c r="K38" s="9">
        <v>77</v>
      </c>
      <c r="L38" s="9">
        <v>15</v>
      </c>
      <c r="M38" s="5" t="s">
        <v>24</v>
      </c>
    </row>
    <row r="39" spans="1:13" ht="14.15" customHeight="1" x14ac:dyDescent="0.25">
      <c r="A39" s="18" t="s">
        <v>171</v>
      </c>
      <c r="B39" s="5" t="s">
        <v>172</v>
      </c>
      <c r="C39" s="5" t="s">
        <v>173</v>
      </c>
      <c r="D39" s="5">
        <v>116600</v>
      </c>
      <c r="E39" s="9" t="s">
        <v>55</v>
      </c>
      <c r="F39" s="5" t="s">
        <v>19</v>
      </c>
      <c r="G39" s="22" t="s">
        <v>171</v>
      </c>
      <c r="H39" s="9" t="s">
        <v>55</v>
      </c>
      <c r="I39" s="9">
        <f t="shared" si="2"/>
        <v>170</v>
      </c>
      <c r="J39" s="9" t="s">
        <v>21</v>
      </c>
      <c r="K39" s="9">
        <v>125</v>
      </c>
      <c r="L39" s="9">
        <v>45</v>
      </c>
      <c r="M39" s="5" t="s">
        <v>24</v>
      </c>
    </row>
    <row r="40" spans="1:13" ht="14.15" customHeight="1" x14ac:dyDescent="0.25">
      <c r="A40" s="18" t="s">
        <v>174</v>
      </c>
      <c r="B40" s="5" t="s">
        <v>175</v>
      </c>
      <c r="C40" s="5" t="s">
        <v>176</v>
      </c>
      <c r="D40" s="5">
        <v>116100</v>
      </c>
      <c r="E40" s="9" t="s">
        <v>55</v>
      </c>
      <c r="F40" s="5" t="s">
        <v>19</v>
      </c>
      <c r="G40" s="22" t="s">
        <v>177</v>
      </c>
      <c r="H40" s="9" t="s">
        <v>125</v>
      </c>
      <c r="I40" s="9">
        <f t="shared" si="2"/>
        <v>83</v>
      </c>
      <c r="J40" s="9" t="s">
        <v>21</v>
      </c>
      <c r="K40" s="9">
        <v>56</v>
      </c>
      <c r="L40" s="9">
        <v>27</v>
      </c>
      <c r="M40" s="5"/>
    </row>
    <row r="41" spans="1:13" ht="14.15" customHeight="1" x14ac:dyDescent="0.25">
      <c r="A41" s="18" t="s">
        <v>178</v>
      </c>
      <c r="B41" s="5" t="s">
        <v>179</v>
      </c>
      <c r="C41" s="5" t="s">
        <v>173</v>
      </c>
      <c r="D41" s="5">
        <v>116299</v>
      </c>
      <c r="E41" s="9" t="s">
        <v>55</v>
      </c>
      <c r="F41" s="5" t="s">
        <v>19</v>
      </c>
      <c r="G41" s="22" t="s">
        <v>180</v>
      </c>
      <c r="H41" s="9" t="s">
        <v>55</v>
      </c>
      <c r="I41" s="9">
        <f t="shared" si="2"/>
        <v>98</v>
      </c>
      <c r="J41" s="9" t="s">
        <v>21</v>
      </c>
      <c r="K41" s="9">
        <v>74</v>
      </c>
      <c r="L41" s="9">
        <v>24</v>
      </c>
      <c r="M41" s="5" t="s">
        <v>24</v>
      </c>
    </row>
    <row r="42" spans="1:13" ht="14.15" customHeight="1" x14ac:dyDescent="0.25">
      <c r="A42" s="18" t="s">
        <v>181</v>
      </c>
      <c r="B42" s="5" t="s">
        <v>182</v>
      </c>
      <c r="C42" s="5" t="s">
        <v>173</v>
      </c>
      <c r="D42" s="5">
        <v>116400</v>
      </c>
      <c r="E42" s="9" t="s">
        <v>55</v>
      </c>
      <c r="F42" s="5" t="s">
        <v>19</v>
      </c>
      <c r="G42" s="22" t="s">
        <v>171</v>
      </c>
      <c r="H42" s="9" t="s">
        <v>55</v>
      </c>
      <c r="I42" s="9">
        <f t="shared" si="2"/>
        <v>225</v>
      </c>
      <c r="J42" s="9" t="s">
        <v>21</v>
      </c>
      <c r="K42" s="9">
        <v>192</v>
      </c>
      <c r="L42" s="9">
        <v>33</v>
      </c>
      <c r="M42" s="5" t="s">
        <v>24</v>
      </c>
    </row>
    <row r="43" spans="1:13" ht="14.15" customHeight="1" x14ac:dyDescent="0.25">
      <c r="A43" s="18" t="s">
        <v>183</v>
      </c>
      <c r="B43" s="5" t="s">
        <v>184</v>
      </c>
      <c r="C43" s="5" t="s">
        <v>161</v>
      </c>
      <c r="D43" s="5">
        <v>1230</v>
      </c>
      <c r="E43" s="9" t="s">
        <v>95</v>
      </c>
      <c r="F43" s="5" t="s">
        <v>19</v>
      </c>
      <c r="G43" s="5" t="s">
        <v>185</v>
      </c>
      <c r="H43" s="9" t="s">
        <v>95</v>
      </c>
      <c r="I43" s="9">
        <f t="shared" si="2"/>
        <v>1145</v>
      </c>
      <c r="J43" s="9" t="s">
        <v>21</v>
      </c>
      <c r="K43" s="9">
        <v>710</v>
      </c>
      <c r="L43" s="9">
        <v>435</v>
      </c>
      <c r="M43" s="5" t="s">
        <v>86</v>
      </c>
    </row>
    <row r="44" spans="1:13" ht="14.15" customHeight="1" x14ac:dyDescent="0.25">
      <c r="A44" s="18" t="s">
        <v>186</v>
      </c>
      <c r="B44" s="5" t="s">
        <v>187</v>
      </c>
      <c r="C44" s="5" t="s">
        <v>188</v>
      </c>
      <c r="D44" s="5">
        <v>63200</v>
      </c>
      <c r="E44" s="9" t="s">
        <v>28</v>
      </c>
      <c r="F44" s="5" t="s">
        <v>19</v>
      </c>
      <c r="G44" s="22" t="s">
        <v>186</v>
      </c>
      <c r="H44" s="9" t="s">
        <v>28</v>
      </c>
      <c r="I44" s="9">
        <f t="shared" si="2"/>
        <v>434</v>
      </c>
      <c r="J44" s="9" t="s">
        <v>21</v>
      </c>
      <c r="K44" s="9">
        <v>196</v>
      </c>
      <c r="L44" s="9">
        <v>238</v>
      </c>
      <c r="M44" s="5" t="s">
        <v>189</v>
      </c>
    </row>
    <row r="45" spans="1:13" ht="14.15" customHeight="1" x14ac:dyDescent="0.25">
      <c r="A45" s="18" t="s">
        <v>190</v>
      </c>
      <c r="B45" s="5" t="s">
        <v>191</v>
      </c>
      <c r="C45" s="5" t="s">
        <v>192</v>
      </c>
      <c r="D45" s="5">
        <v>45110</v>
      </c>
      <c r="E45" s="9" t="s">
        <v>193</v>
      </c>
      <c r="F45" s="5" t="s">
        <v>19</v>
      </c>
      <c r="G45" s="22" t="s">
        <v>194</v>
      </c>
      <c r="H45" s="9" t="s">
        <v>193</v>
      </c>
      <c r="I45" s="9">
        <f t="shared" si="2"/>
        <v>43</v>
      </c>
      <c r="J45" s="9" t="s">
        <v>21</v>
      </c>
      <c r="K45" s="9">
        <v>16</v>
      </c>
      <c r="L45" s="9">
        <v>27</v>
      </c>
      <c r="M45" s="5" t="s">
        <v>24</v>
      </c>
    </row>
    <row r="46" spans="1:13" ht="14.15" customHeight="1" x14ac:dyDescent="0.25">
      <c r="A46" s="18" t="s">
        <v>195</v>
      </c>
      <c r="B46" s="5" t="s">
        <v>196</v>
      </c>
      <c r="C46" s="5" t="s">
        <v>197</v>
      </c>
      <c r="D46" s="5"/>
      <c r="E46" s="9" t="s">
        <v>198</v>
      </c>
      <c r="F46" s="5" t="s">
        <v>19</v>
      </c>
      <c r="G46" s="22" t="s">
        <v>199</v>
      </c>
      <c r="H46" s="9" t="s">
        <v>125</v>
      </c>
      <c r="I46" s="9">
        <f t="shared" si="2"/>
        <v>968</v>
      </c>
      <c r="J46" s="9" t="s">
        <v>21</v>
      </c>
      <c r="K46" s="9">
        <v>744</v>
      </c>
      <c r="L46" s="9">
        <v>224</v>
      </c>
      <c r="M46" s="5" t="s">
        <v>24</v>
      </c>
    </row>
    <row r="47" spans="1:13" ht="14.15" customHeight="1" x14ac:dyDescent="0.25">
      <c r="A47" s="18" t="s">
        <v>200</v>
      </c>
      <c r="B47" s="5" t="s">
        <v>201</v>
      </c>
      <c r="C47" s="5" t="s">
        <v>202</v>
      </c>
      <c r="D47" s="5">
        <v>313201</v>
      </c>
      <c r="E47" s="9" t="s">
        <v>55</v>
      </c>
      <c r="F47" s="5" t="s">
        <v>19</v>
      </c>
      <c r="G47" s="22" t="s">
        <v>203</v>
      </c>
      <c r="H47" s="9" t="s">
        <v>55</v>
      </c>
      <c r="I47" s="9">
        <f t="shared" si="2"/>
        <v>36</v>
      </c>
      <c r="J47" s="9" t="s">
        <v>21</v>
      </c>
      <c r="K47" s="9">
        <v>34</v>
      </c>
      <c r="L47" s="9">
        <v>2</v>
      </c>
      <c r="M47" s="5" t="s">
        <v>24</v>
      </c>
    </row>
    <row r="48" spans="1:13" ht="14.15" customHeight="1" x14ac:dyDescent="0.25">
      <c r="A48" s="18" t="s">
        <v>204</v>
      </c>
      <c r="B48" s="5" t="s">
        <v>205</v>
      </c>
      <c r="C48" s="5" t="s">
        <v>206</v>
      </c>
      <c r="D48" s="5">
        <v>121004</v>
      </c>
      <c r="E48" s="9" t="s">
        <v>33</v>
      </c>
      <c r="F48" s="5" t="s">
        <v>19</v>
      </c>
      <c r="G48" s="22" t="s">
        <v>34</v>
      </c>
      <c r="H48" s="9" t="s">
        <v>33</v>
      </c>
      <c r="I48" s="9">
        <f t="shared" si="2"/>
        <v>1158</v>
      </c>
      <c r="J48" s="9" t="s">
        <v>21</v>
      </c>
      <c r="K48" s="9">
        <v>261</v>
      </c>
      <c r="L48" s="9">
        <v>897</v>
      </c>
      <c r="M48" s="5"/>
    </row>
    <row r="49" spans="1:13" ht="14.15" customHeight="1" x14ac:dyDescent="0.25">
      <c r="A49" s="18" t="s">
        <v>207</v>
      </c>
      <c r="B49" s="5" t="s">
        <v>208</v>
      </c>
      <c r="C49" s="5" t="s">
        <v>209</v>
      </c>
      <c r="D49" s="5">
        <v>523985</v>
      </c>
      <c r="E49" s="9" t="s">
        <v>55</v>
      </c>
      <c r="F49" s="5" t="s">
        <v>19</v>
      </c>
      <c r="G49" s="22" t="s">
        <v>210</v>
      </c>
      <c r="H49" s="9" t="s">
        <v>55</v>
      </c>
      <c r="I49" s="9">
        <f t="shared" si="2"/>
        <v>73</v>
      </c>
      <c r="J49" s="9" t="s">
        <v>21</v>
      </c>
      <c r="K49" s="9">
        <v>28</v>
      </c>
      <c r="L49" s="9">
        <v>45</v>
      </c>
      <c r="M49" s="5"/>
    </row>
    <row r="50" spans="1:13" ht="14.15" customHeight="1" x14ac:dyDescent="0.25">
      <c r="A50" s="18" t="s">
        <v>211</v>
      </c>
      <c r="B50" s="5" t="s">
        <v>212</v>
      </c>
      <c r="C50" s="5" t="s">
        <v>209</v>
      </c>
      <c r="D50" s="5">
        <v>523525</v>
      </c>
      <c r="E50" s="9" t="s">
        <v>55</v>
      </c>
      <c r="F50" s="5" t="s">
        <v>19</v>
      </c>
      <c r="G50" s="22" t="s">
        <v>213</v>
      </c>
      <c r="H50" s="9" t="s">
        <v>55</v>
      </c>
      <c r="I50" s="9">
        <f t="shared" si="2"/>
        <v>198</v>
      </c>
      <c r="J50" s="9" t="s">
        <v>21</v>
      </c>
      <c r="K50" s="9">
        <v>121</v>
      </c>
      <c r="L50" s="9">
        <v>77</v>
      </c>
      <c r="M50" s="5" t="s">
        <v>214</v>
      </c>
    </row>
    <row r="51" spans="1:13" ht="14.15" customHeight="1" x14ac:dyDescent="0.25">
      <c r="A51" s="18" t="s">
        <v>215</v>
      </c>
      <c r="B51" s="5" t="s">
        <v>216</v>
      </c>
      <c r="C51" s="5" t="s">
        <v>209</v>
      </c>
      <c r="D51" s="29">
        <v>523570</v>
      </c>
      <c r="E51" s="9" t="s">
        <v>55</v>
      </c>
      <c r="F51" s="5" t="s">
        <v>217</v>
      </c>
      <c r="G51" s="22" t="s">
        <v>218</v>
      </c>
      <c r="H51" s="9" t="s">
        <v>55</v>
      </c>
      <c r="I51" s="9">
        <f t="shared" si="2"/>
        <v>236</v>
      </c>
      <c r="J51" s="9" t="s">
        <v>21</v>
      </c>
      <c r="K51" s="9">
        <v>150</v>
      </c>
      <c r="L51" s="9">
        <v>86</v>
      </c>
      <c r="M51" s="5" t="s">
        <v>24</v>
      </c>
    </row>
    <row r="52" spans="1:13" ht="14.15" customHeight="1" x14ac:dyDescent="0.25">
      <c r="A52" s="18" t="s">
        <v>219</v>
      </c>
      <c r="B52" s="5" t="s">
        <v>220</v>
      </c>
      <c r="C52" s="5" t="s">
        <v>209</v>
      </c>
      <c r="D52" s="12">
        <v>523000</v>
      </c>
      <c r="E52" s="9" t="s">
        <v>55</v>
      </c>
      <c r="F52" s="5" t="s">
        <v>19</v>
      </c>
      <c r="G52" s="22" t="s">
        <v>221</v>
      </c>
      <c r="H52" s="9" t="s">
        <v>55</v>
      </c>
      <c r="I52" s="9">
        <f t="shared" si="2"/>
        <v>350</v>
      </c>
      <c r="J52" s="9" t="s">
        <v>21</v>
      </c>
      <c r="K52" s="9">
        <v>190</v>
      </c>
      <c r="L52" s="9">
        <v>160</v>
      </c>
      <c r="M52" s="5" t="s">
        <v>24</v>
      </c>
    </row>
    <row r="53" spans="1:13" ht="14.15" customHeight="1" x14ac:dyDescent="0.25">
      <c r="A53" s="18" t="s">
        <v>222</v>
      </c>
      <c r="B53" s="5" t="s">
        <v>223</v>
      </c>
      <c r="C53" s="5" t="s">
        <v>224</v>
      </c>
      <c r="D53" s="5">
        <v>34555</v>
      </c>
      <c r="E53" s="9" t="s">
        <v>28</v>
      </c>
      <c r="F53" s="5" t="s">
        <v>19</v>
      </c>
      <c r="G53" s="22" t="s">
        <v>222</v>
      </c>
      <c r="H53" s="9" t="s">
        <v>28</v>
      </c>
      <c r="I53" s="9">
        <f t="shared" si="2"/>
        <v>314</v>
      </c>
      <c r="J53" s="9" t="s">
        <v>21</v>
      </c>
      <c r="K53" s="9">
        <v>116</v>
      </c>
      <c r="L53" s="9">
        <v>198</v>
      </c>
      <c r="M53" s="6" t="s">
        <v>24</v>
      </c>
    </row>
    <row r="54" spans="1:13" ht="14.15" customHeight="1" x14ac:dyDescent="0.25">
      <c r="A54" s="18" t="s">
        <v>225</v>
      </c>
      <c r="B54" s="5" t="s">
        <v>226</v>
      </c>
      <c r="C54" s="5" t="s">
        <v>227</v>
      </c>
      <c r="D54" s="5">
        <v>855</v>
      </c>
      <c r="E54" s="9" t="s">
        <v>198</v>
      </c>
      <c r="F54" s="5" t="s">
        <v>19</v>
      </c>
      <c r="G54" s="22" t="s">
        <v>228</v>
      </c>
      <c r="H54" s="9" t="s">
        <v>55</v>
      </c>
      <c r="I54" s="9">
        <f t="shared" si="2"/>
        <v>547</v>
      </c>
      <c r="J54" s="9" t="s">
        <v>21</v>
      </c>
      <c r="K54" s="9">
        <v>35</v>
      </c>
      <c r="L54" s="9">
        <v>512</v>
      </c>
      <c r="M54" s="5" t="s">
        <v>24</v>
      </c>
    </row>
    <row r="55" spans="1:13" ht="14.15" customHeight="1" x14ac:dyDescent="0.25">
      <c r="A55" s="18" t="s">
        <v>229</v>
      </c>
      <c r="B55" s="5" t="s">
        <v>230</v>
      </c>
      <c r="C55" s="5"/>
      <c r="D55" s="5"/>
      <c r="E55" s="9" t="s">
        <v>55</v>
      </c>
      <c r="F55" s="5" t="s">
        <v>19</v>
      </c>
      <c r="G55" s="5" t="s">
        <v>231</v>
      </c>
      <c r="H55" s="9" t="s">
        <v>55</v>
      </c>
      <c r="I55" s="9">
        <f t="shared" si="2"/>
        <v>131</v>
      </c>
      <c r="J55" s="9" t="s">
        <v>21</v>
      </c>
      <c r="K55" s="9">
        <v>103</v>
      </c>
      <c r="L55" s="9">
        <v>28</v>
      </c>
      <c r="M55" s="5" t="s">
        <v>91</v>
      </c>
    </row>
    <row r="56" spans="1:13" ht="14.15" customHeight="1" x14ac:dyDescent="0.25">
      <c r="A56" s="18" t="s">
        <v>232</v>
      </c>
      <c r="B56" s="5" t="s">
        <v>233</v>
      </c>
      <c r="C56" s="5" t="s">
        <v>17</v>
      </c>
      <c r="D56" s="5">
        <v>7000</v>
      </c>
      <c r="E56" s="9" t="s">
        <v>18</v>
      </c>
      <c r="F56" s="5" t="s">
        <v>19</v>
      </c>
      <c r="G56" s="22" t="s">
        <v>234</v>
      </c>
      <c r="H56" s="9" t="s">
        <v>18</v>
      </c>
      <c r="I56" s="9">
        <f t="shared" si="2"/>
        <v>171</v>
      </c>
      <c r="J56" s="9" t="s">
        <v>21</v>
      </c>
      <c r="K56" s="9">
        <v>158</v>
      </c>
      <c r="L56" s="9">
        <v>13</v>
      </c>
      <c r="M56" s="5" t="s">
        <v>24</v>
      </c>
    </row>
    <row r="57" spans="1:13" ht="14.15" customHeight="1" x14ac:dyDescent="0.25">
      <c r="A57" s="18" t="s">
        <v>235</v>
      </c>
      <c r="B57" s="5" t="s">
        <v>236</v>
      </c>
      <c r="C57" s="5" t="s">
        <v>237</v>
      </c>
      <c r="D57" s="5">
        <v>201301</v>
      </c>
      <c r="E57" s="9" t="s">
        <v>33</v>
      </c>
      <c r="F57" s="5" t="s">
        <v>19</v>
      </c>
      <c r="G57" s="22" t="s">
        <v>34</v>
      </c>
      <c r="H57" s="9" t="s">
        <v>33</v>
      </c>
      <c r="I57" s="9">
        <f t="shared" si="2"/>
        <v>350</v>
      </c>
      <c r="J57" s="9" t="s">
        <v>21</v>
      </c>
      <c r="K57" s="9">
        <v>90</v>
      </c>
      <c r="L57" s="9">
        <v>260</v>
      </c>
      <c r="M57" s="5"/>
    </row>
    <row r="58" spans="1:13" ht="14.15" customHeight="1" x14ac:dyDescent="0.25">
      <c r="A58" s="18" t="s">
        <v>238</v>
      </c>
      <c r="B58" s="5" t="s">
        <v>239</v>
      </c>
      <c r="C58" s="5" t="s">
        <v>240</v>
      </c>
      <c r="D58" s="5">
        <v>293500</v>
      </c>
      <c r="E58" s="9" t="s">
        <v>109</v>
      </c>
      <c r="F58" s="5" t="s">
        <v>19</v>
      </c>
      <c r="G58" s="5" t="s">
        <v>241</v>
      </c>
      <c r="H58" s="9" t="s">
        <v>242</v>
      </c>
      <c r="I58" s="9">
        <v>457</v>
      </c>
      <c r="J58" s="9" t="s">
        <v>21</v>
      </c>
      <c r="K58" s="9">
        <v>359</v>
      </c>
      <c r="L58" s="9">
        <v>98</v>
      </c>
      <c r="M58" s="5" t="s">
        <v>243</v>
      </c>
    </row>
    <row r="59" spans="1:13" ht="14.15" customHeight="1" x14ac:dyDescent="0.25">
      <c r="A59" s="18" t="s">
        <v>244</v>
      </c>
      <c r="B59" s="5" t="s">
        <v>245</v>
      </c>
      <c r="C59" s="5" t="s">
        <v>161</v>
      </c>
      <c r="D59" s="5"/>
      <c r="E59" s="9" t="s">
        <v>95</v>
      </c>
      <c r="F59" s="5" t="s">
        <v>19</v>
      </c>
      <c r="G59" s="5" t="s">
        <v>244</v>
      </c>
      <c r="H59" s="9" t="s">
        <v>95</v>
      </c>
      <c r="I59" s="9">
        <f>SUM(K59:L59)</f>
        <v>16233</v>
      </c>
      <c r="J59" s="9" t="s">
        <v>21</v>
      </c>
      <c r="K59" s="9">
        <v>7419</v>
      </c>
      <c r="L59" s="9">
        <v>8814</v>
      </c>
      <c r="M59" s="5" t="s">
        <v>24</v>
      </c>
    </row>
    <row r="60" spans="1:13" ht="14.15" customHeight="1" x14ac:dyDescent="0.25">
      <c r="A60" s="18" t="s">
        <v>246</v>
      </c>
      <c r="B60" s="5" t="s">
        <v>247</v>
      </c>
      <c r="C60" s="5"/>
      <c r="D60" s="5"/>
      <c r="E60" s="9" t="s">
        <v>95</v>
      </c>
      <c r="F60" s="5" t="s">
        <v>19</v>
      </c>
      <c r="G60" s="22" t="s">
        <v>248</v>
      </c>
      <c r="H60" s="9" t="s">
        <v>125</v>
      </c>
      <c r="I60" s="9">
        <f>SUM(K60:L60)</f>
        <v>2421</v>
      </c>
      <c r="J60" s="9" t="s">
        <v>21</v>
      </c>
      <c r="K60" s="9">
        <v>896</v>
      </c>
      <c r="L60" s="9">
        <v>1525</v>
      </c>
      <c r="M60" s="5" t="s">
        <v>24</v>
      </c>
    </row>
    <row r="61" spans="1:13" ht="14.15" customHeight="1" x14ac:dyDescent="0.25">
      <c r="A61" s="18" t="s">
        <v>249</v>
      </c>
      <c r="B61" s="5" t="s">
        <v>250</v>
      </c>
      <c r="C61" s="5" t="s">
        <v>251</v>
      </c>
      <c r="D61" s="5">
        <v>230028</v>
      </c>
      <c r="E61" s="9" t="s">
        <v>252</v>
      </c>
      <c r="F61" s="5" t="s">
        <v>19</v>
      </c>
      <c r="G61" s="22" t="s">
        <v>63</v>
      </c>
      <c r="H61" s="9" t="s">
        <v>64</v>
      </c>
      <c r="I61" s="9">
        <f>SUM(K61:L61)</f>
        <v>25</v>
      </c>
      <c r="J61" s="9" t="s">
        <v>21</v>
      </c>
      <c r="K61" s="9">
        <v>20</v>
      </c>
      <c r="L61" s="9">
        <v>5</v>
      </c>
      <c r="M61" s="5" t="s">
        <v>57</v>
      </c>
    </row>
    <row r="62" spans="1:13" ht="14.15" customHeight="1" x14ac:dyDescent="0.25">
      <c r="A62" s="18" t="s">
        <v>253</v>
      </c>
      <c r="B62" s="5" t="s">
        <v>254</v>
      </c>
      <c r="C62" s="5" t="s">
        <v>255</v>
      </c>
      <c r="D62" s="5">
        <v>20166</v>
      </c>
      <c r="E62" s="9" t="s">
        <v>256</v>
      </c>
      <c r="F62" s="5" t="s">
        <v>19</v>
      </c>
      <c r="G62" s="22" t="s">
        <v>80</v>
      </c>
      <c r="H62" s="9" t="s">
        <v>43</v>
      </c>
      <c r="I62" s="9">
        <v>76</v>
      </c>
      <c r="J62" s="9" t="s">
        <v>57</v>
      </c>
      <c r="K62" s="9">
        <v>72</v>
      </c>
      <c r="L62" s="9">
        <v>4</v>
      </c>
      <c r="M62" s="5" t="s">
        <v>57</v>
      </c>
    </row>
    <row r="63" spans="1:13" ht="14.15" customHeight="1" x14ac:dyDescent="0.25">
      <c r="A63" s="18" t="s">
        <v>257</v>
      </c>
      <c r="B63" s="5" t="s">
        <v>258</v>
      </c>
      <c r="C63" s="5" t="s">
        <v>259</v>
      </c>
      <c r="D63" s="5">
        <v>510800</v>
      </c>
      <c r="E63" s="9" t="s">
        <v>55</v>
      </c>
      <c r="F63" s="5" t="s">
        <v>19</v>
      </c>
      <c r="G63" s="22" t="s">
        <v>260</v>
      </c>
      <c r="H63" s="9" t="s">
        <v>55</v>
      </c>
      <c r="I63" s="9">
        <f t="shared" ref="I63:I76" si="3">SUM(K63:L63)</f>
        <v>92</v>
      </c>
      <c r="J63" s="9" t="s">
        <v>21</v>
      </c>
      <c r="K63" s="9">
        <v>54</v>
      </c>
      <c r="L63" s="9">
        <v>38</v>
      </c>
      <c r="M63" s="5"/>
    </row>
    <row r="64" spans="1:13" ht="14.15" customHeight="1" x14ac:dyDescent="0.25">
      <c r="A64" s="18" t="s">
        <v>261</v>
      </c>
      <c r="B64" s="5" t="s">
        <v>262</v>
      </c>
      <c r="C64" s="5" t="s">
        <v>259</v>
      </c>
      <c r="D64" s="5">
        <v>510000</v>
      </c>
      <c r="E64" s="9" t="s">
        <v>55</v>
      </c>
      <c r="F64" s="5" t="s">
        <v>19</v>
      </c>
      <c r="G64" s="22" t="s">
        <v>261</v>
      </c>
      <c r="H64" s="9" t="s">
        <v>55</v>
      </c>
      <c r="I64" s="9">
        <f t="shared" si="3"/>
        <v>246</v>
      </c>
      <c r="J64" s="9" t="s">
        <v>21</v>
      </c>
      <c r="K64" s="9">
        <v>125</v>
      </c>
      <c r="L64" s="9">
        <v>121</v>
      </c>
      <c r="M64" s="5" t="s">
        <v>24</v>
      </c>
    </row>
    <row r="65" spans="1:13" ht="14.15" customHeight="1" x14ac:dyDescent="0.25">
      <c r="A65" s="18" t="s">
        <v>263</v>
      </c>
      <c r="B65" s="5" t="s">
        <v>264</v>
      </c>
      <c r="C65" s="5" t="s">
        <v>259</v>
      </c>
      <c r="D65" s="5">
        <v>5100000</v>
      </c>
      <c r="E65" s="9" t="s">
        <v>55</v>
      </c>
      <c r="F65" s="5" t="s">
        <v>19</v>
      </c>
      <c r="G65" s="22" t="s">
        <v>263</v>
      </c>
      <c r="H65" s="9" t="s">
        <v>55</v>
      </c>
      <c r="I65" s="9">
        <f t="shared" si="3"/>
        <v>49</v>
      </c>
      <c r="J65" s="9" t="s">
        <v>21</v>
      </c>
      <c r="K65" s="9">
        <v>16</v>
      </c>
      <c r="L65" s="9">
        <v>33</v>
      </c>
      <c r="M65" s="5" t="s">
        <v>24</v>
      </c>
    </row>
    <row r="66" spans="1:13" ht="14.15" customHeight="1" x14ac:dyDescent="0.25">
      <c r="A66" s="18" t="s">
        <v>265</v>
      </c>
      <c r="B66" s="5" t="s">
        <v>266</v>
      </c>
      <c r="C66" s="5" t="s">
        <v>259</v>
      </c>
      <c r="D66" s="5">
        <v>510000</v>
      </c>
      <c r="E66" s="9" t="s">
        <v>55</v>
      </c>
      <c r="F66" s="5" t="s">
        <v>19</v>
      </c>
      <c r="G66" s="22" t="s">
        <v>267</v>
      </c>
      <c r="H66" s="9" t="s">
        <v>55</v>
      </c>
      <c r="I66" s="9">
        <f t="shared" si="3"/>
        <v>1300</v>
      </c>
      <c r="J66" s="9" t="s">
        <v>21</v>
      </c>
      <c r="K66" s="9">
        <v>829</v>
      </c>
      <c r="L66" s="9">
        <v>471</v>
      </c>
      <c r="M66" s="5" t="s">
        <v>268</v>
      </c>
    </row>
    <row r="67" spans="1:13" ht="14.15" customHeight="1" x14ac:dyDescent="0.25">
      <c r="A67" s="18" t="s">
        <v>269</v>
      </c>
      <c r="B67" s="5" t="s">
        <v>270</v>
      </c>
      <c r="C67" s="5" t="s">
        <v>271</v>
      </c>
      <c r="D67" s="5">
        <v>510450</v>
      </c>
      <c r="E67" s="9" t="s">
        <v>55</v>
      </c>
      <c r="F67" s="5" t="s">
        <v>19</v>
      </c>
      <c r="G67" s="22" t="s">
        <v>124</v>
      </c>
      <c r="H67" s="9" t="s">
        <v>125</v>
      </c>
      <c r="I67" s="9">
        <f t="shared" si="3"/>
        <v>69</v>
      </c>
      <c r="J67" s="9" t="s">
        <v>21</v>
      </c>
      <c r="K67" s="9">
        <v>41</v>
      </c>
      <c r="L67" s="9">
        <v>28</v>
      </c>
      <c r="M67" s="5" t="s">
        <v>24</v>
      </c>
    </row>
    <row r="68" spans="1:13" ht="14.15" customHeight="1" x14ac:dyDescent="0.25">
      <c r="A68" s="18" t="s">
        <v>272</v>
      </c>
      <c r="B68" s="5" t="s">
        <v>273</v>
      </c>
      <c r="C68" s="5" t="s">
        <v>274</v>
      </c>
      <c r="D68" s="5">
        <v>34303</v>
      </c>
      <c r="E68" s="9" t="s">
        <v>28</v>
      </c>
      <c r="F68" s="5" t="s">
        <v>19</v>
      </c>
      <c r="G68" s="22" t="s">
        <v>272</v>
      </c>
      <c r="H68" s="9" t="s">
        <v>28</v>
      </c>
      <c r="I68" s="9">
        <f t="shared" si="3"/>
        <v>101</v>
      </c>
      <c r="J68" s="9" t="s">
        <v>57</v>
      </c>
      <c r="K68" s="9">
        <v>46</v>
      </c>
      <c r="L68" s="9">
        <v>55</v>
      </c>
      <c r="M68" s="5" t="s">
        <v>91</v>
      </c>
    </row>
    <row r="69" spans="1:13" ht="14.15" customHeight="1" x14ac:dyDescent="0.25">
      <c r="A69" s="18" t="s">
        <v>275</v>
      </c>
      <c r="B69" s="5" t="s">
        <v>276</v>
      </c>
      <c r="C69" s="5" t="s">
        <v>277</v>
      </c>
      <c r="D69" s="5">
        <v>226600</v>
      </c>
      <c r="E69" s="9" t="s">
        <v>55</v>
      </c>
      <c r="F69" s="5" t="s">
        <v>19</v>
      </c>
      <c r="G69" s="22" t="s">
        <v>278</v>
      </c>
      <c r="H69" s="9" t="s">
        <v>55</v>
      </c>
      <c r="I69" s="9">
        <f t="shared" si="3"/>
        <v>498</v>
      </c>
      <c r="J69" s="9" t="s">
        <v>21</v>
      </c>
      <c r="K69" s="9">
        <v>453</v>
      </c>
      <c r="L69" s="9">
        <v>45</v>
      </c>
      <c r="M69" s="5" t="s">
        <v>24</v>
      </c>
    </row>
    <row r="70" spans="1:13" ht="14.15" customHeight="1" x14ac:dyDescent="0.25">
      <c r="A70" s="18" t="s">
        <v>279</v>
      </c>
      <c r="B70" s="5" t="s">
        <v>280</v>
      </c>
      <c r="C70" s="5" t="s">
        <v>281</v>
      </c>
      <c r="D70" s="5">
        <v>310000</v>
      </c>
      <c r="E70" s="9" t="s">
        <v>55</v>
      </c>
      <c r="F70" s="5" t="s">
        <v>217</v>
      </c>
      <c r="G70" s="22" t="s">
        <v>282</v>
      </c>
      <c r="H70" s="9" t="s">
        <v>55</v>
      </c>
      <c r="I70" s="9">
        <f t="shared" si="3"/>
        <v>31</v>
      </c>
      <c r="J70" s="9" t="s">
        <v>283</v>
      </c>
      <c r="K70" s="9">
        <v>22</v>
      </c>
      <c r="L70" s="9">
        <v>9</v>
      </c>
      <c r="M70" s="5" t="s">
        <v>57</v>
      </c>
    </row>
    <row r="71" spans="1:13" ht="14.15" customHeight="1" x14ac:dyDescent="0.25">
      <c r="A71" s="18" t="s">
        <v>284</v>
      </c>
      <c r="B71" s="5" t="s">
        <v>285</v>
      </c>
      <c r="C71" s="5" t="s">
        <v>286</v>
      </c>
      <c r="D71" s="5">
        <v>0</v>
      </c>
      <c r="E71" s="9" t="s">
        <v>55</v>
      </c>
      <c r="F71" s="5" t="s">
        <v>123</v>
      </c>
      <c r="G71" s="22" t="s">
        <v>287</v>
      </c>
      <c r="H71" s="9" t="s">
        <v>55</v>
      </c>
      <c r="I71" s="9">
        <f t="shared" si="3"/>
        <v>371</v>
      </c>
      <c r="J71" s="9" t="s">
        <v>21</v>
      </c>
      <c r="K71" s="9">
        <v>248</v>
      </c>
      <c r="L71" s="9">
        <v>123</v>
      </c>
      <c r="M71" s="5" t="s">
        <v>214</v>
      </c>
    </row>
    <row r="72" spans="1:13" ht="14.15" customHeight="1" x14ac:dyDescent="0.25">
      <c r="A72" s="18" t="s">
        <v>288</v>
      </c>
      <c r="B72" s="5" t="s">
        <v>289</v>
      </c>
      <c r="C72" s="5" t="s">
        <v>281</v>
      </c>
      <c r="D72" s="5">
        <v>311121</v>
      </c>
      <c r="E72" s="9" t="s">
        <v>55</v>
      </c>
      <c r="F72" s="5" t="s">
        <v>19</v>
      </c>
      <c r="G72" s="22" t="s">
        <v>290</v>
      </c>
      <c r="H72" s="9" t="s">
        <v>55</v>
      </c>
      <c r="I72" s="9">
        <f t="shared" si="3"/>
        <v>98</v>
      </c>
      <c r="J72" s="9" t="s">
        <v>21</v>
      </c>
      <c r="K72" s="9">
        <v>61</v>
      </c>
      <c r="L72" s="9">
        <v>37</v>
      </c>
      <c r="M72" s="5" t="s">
        <v>24</v>
      </c>
    </row>
    <row r="73" spans="1:13" ht="14.15" customHeight="1" x14ac:dyDescent="0.25">
      <c r="A73" s="18" t="s">
        <v>291</v>
      </c>
      <c r="B73" s="5" t="s">
        <v>292</v>
      </c>
      <c r="C73" s="5" t="s">
        <v>281</v>
      </c>
      <c r="D73" s="5">
        <v>311512</v>
      </c>
      <c r="E73" s="9" t="s">
        <v>55</v>
      </c>
      <c r="F73" s="5" t="s">
        <v>123</v>
      </c>
      <c r="G73" s="22" t="s">
        <v>282</v>
      </c>
      <c r="H73" s="9" t="s">
        <v>55</v>
      </c>
      <c r="I73" s="9">
        <f t="shared" si="3"/>
        <v>53</v>
      </c>
      <c r="J73" s="9" t="s">
        <v>21</v>
      </c>
      <c r="K73" s="9">
        <v>42</v>
      </c>
      <c r="L73" s="9">
        <v>11</v>
      </c>
      <c r="M73" s="27" t="s">
        <v>293</v>
      </c>
    </row>
    <row r="74" spans="1:13" ht="14.15" customHeight="1" x14ac:dyDescent="0.25">
      <c r="A74" s="18" t="s">
        <v>294</v>
      </c>
      <c r="B74" s="5" t="s">
        <v>295</v>
      </c>
      <c r="C74" s="5" t="s">
        <v>296</v>
      </c>
      <c r="D74" s="5">
        <v>1</v>
      </c>
      <c r="E74" s="9" t="s">
        <v>95</v>
      </c>
      <c r="F74" s="5" t="s">
        <v>123</v>
      </c>
      <c r="G74" s="22" t="s">
        <v>297</v>
      </c>
      <c r="H74" s="9" t="s">
        <v>298</v>
      </c>
      <c r="I74" s="9">
        <f t="shared" si="3"/>
        <v>2400</v>
      </c>
      <c r="J74" s="9" t="s">
        <v>21</v>
      </c>
      <c r="K74" s="9">
        <v>1682</v>
      </c>
      <c r="L74" s="9">
        <v>718</v>
      </c>
      <c r="M74" s="6" t="s">
        <v>24</v>
      </c>
    </row>
    <row r="75" spans="1:13" ht="14.15" customHeight="1" x14ac:dyDescent="0.25">
      <c r="A75" s="18" t="s">
        <v>299</v>
      </c>
      <c r="B75" s="5" t="s">
        <v>300</v>
      </c>
      <c r="C75" s="5" t="s">
        <v>301</v>
      </c>
      <c r="D75" s="5">
        <v>476800</v>
      </c>
      <c r="E75" s="9" t="s">
        <v>55</v>
      </c>
      <c r="F75" s="5" t="s">
        <v>123</v>
      </c>
      <c r="G75" s="22" t="s">
        <v>56</v>
      </c>
      <c r="H75" s="9" t="s">
        <v>55</v>
      </c>
      <c r="I75" s="9">
        <f t="shared" si="3"/>
        <v>464</v>
      </c>
      <c r="J75" s="9" t="s">
        <v>21</v>
      </c>
      <c r="K75" s="9">
        <v>400</v>
      </c>
      <c r="L75" s="9">
        <v>64</v>
      </c>
      <c r="M75" s="5" t="s">
        <v>214</v>
      </c>
    </row>
    <row r="76" spans="1:13" ht="14.15" customHeight="1" x14ac:dyDescent="0.25">
      <c r="A76" s="18" t="s">
        <v>302</v>
      </c>
      <c r="B76" s="5" t="s">
        <v>303</v>
      </c>
      <c r="C76" s="5" t="s">
        <v>304</v>
      </c>
      <c r="D76" s="5">
        <v>2860</v>
      </c>
      <c r="E76" s="9" t="s">
        <v>18</v>
      </c>
      <c r="F76" s="5" t="s">
        <v>123</v>
      </c>
      <c r="G76" s="22" t="s">
        <v>305</v>
      </c>
      <c r="H76" s="9" t="s">
        <v>18</v>
      </c>
      <c r="I76" s="9">
        <f t="shared" si="3"/>
        <v>109</v>
      </c>
      <c r="J76" s="9" t="s">
        <v>21</v>
      </c>
      <c r="K76" s="9">
        <v>82</v>
      </c>
      <c r="L76" s="9">
        <v>27</v>
      </c>
      <c r="M76" s="5" t="s">
        <v>24</v>
      </c>
    </row>
    <row r="77" spans="1:13" ht="14.15" customHeight="1" x14ac:dyDescent="0.25">
      <c r="A77" s="18" t="s">
        <v>306</v>
      </c>
      <c r="B77" s="5" t="s">
        <v>307</v>
      </c>
      <c r="C77" s="5" t="s">
        <v>308</v>
      </c>
      <c r="D77" s="5">
        <v>0</v>
      </c>
      <c r="E77" s="9" t="s">
        <v>109</v>
      </c>
      <c r="F77" s="5" t="s">
        <v>19</v>
      </c>
      <c r="G77" s="6" t="s">
        <v>241</v>
      </c>
      <c r="H77" s="9" t="s">
        <v>242</v>
      </c>
      <c r="I77" s="9">
        <v>450</v>
      </c>
      <c r="J77" s="9" t="s">
        <v>21</v>
      </c>
      <c r="K77" s="9">
        <v>395</v>
      </c>
      <c r="L77" s="9">
        <v>55</v>
      </c>
      <c r="M77" s="5" t="s">
        <v>243</v>
      </c>
    </row>
    <row r="78" spans="1:13" ht="14.15" customHeight="1" x14ac:dyDescent="0.25">
      <c r="A78" s="18" t="s">
        <v>309</v>
      </c>
      <c r="B78" s="5" t="s">
        <v>310</v>
      </c>
      <c r="C78" s="5" t="s">
        <v>311</v>
      </c>
      <c r="D78" s="5"/>
      <c r="E78" s="9" t="s">
        <v>28</v>
      </c>
      <c r="F78" s="5" t="s">
        <v>19</v>
      </c>
      <c r="G78" s="22" t="s">
        <v>309</v>
      </c>
      <c r="H78" s="9" t="s">
        <v>28</v>
      </c>
      <c r="I78" s="9">
        <f>SUM(K78:L78)</f>
        <v>143</v>
      </c>
      <c r="J78" s="9" t="s">
        <v>21</v>
      </c>
      <c r="K78" s="9">
        <v>138</v>
      </c>
      <c r="L78" s="9">
        <v>5</v>
      </c>
      <c r="M78" s="5" t="s">
        <v>24</v>
      </c>
    </row>
    <row r="79" spans="1:13" ht="14.15" customHeight="1" x14ac:dyDescent="0.25">
      <c r="A79" s="18" t="s">
        <v>312</v>
      </c>
      <c r="B79" s="5" t="s">
        <v>313</v>
      </c>
      <c r="C79" s="5" t="s">
        <v>314</v>
      </c>
      <c r="D79" s="5">
        <v>122050</v>
      </c>
      <c r="E79" s="9" t="s">
        <v>33</v>
      </c>
      <c r="F79" s="5" t="s">
        <v>19</v>
      </c>
      <c r="G79" s="22" t="s">
        <v>34</v>
      </c>
      <c r="H79" s="9" t="s">
        <v>33</v>
      </c>
      <c r="I79" s="9">
        <f>SUM(K79:L79)</f>
        <v>547</v>
      </c>
      <c r="J79" s="9" t="s">
        <v>21</v>
      </c>
      <c r="K79" s="9">
        <v>461</v>
      </c>
      <c r="L79" s="9">
        <v>86</v>
      </c>
      <c r="M79" s="5"/>
    </row>
    <row r="80" spans="1:13" ht="14.15" customHeight="1" x14ac:dyDescent="0.25">
      <c r="A80" s="18" t="s">
        <v>315</v>
      </c>
      <c r="B80" s="5" t="s">
        <v>316</v>
      </c>
      <c r="C80" s="5" t="s">
        <v>122</v>
      </c>
      <c r="D80" s="5">
        <v>1740</v>
      </c>
      <c r="E80" s="9" t="s">
        <v>95</v>
      </c>
      <c r="F80" s="5" t="s">
        <v>19</v>
      </c>
      <c r="G80" s="22" t="s">
        <v>315</v>
      </c>
      <c r="H80" s="9" t="s">
        <v>95</v>
      </c>
      <c r="I80" s="9">
        <f>SUM(K80:L80)</f>
        <v>1950</v>
      </c>
      <c r="J80" s="9" t="s">
        <v>21</v>
      </c>
      <c r="K80" s="9">
        <v>950</v>
      </c>
      <c r="L80" s="9">
        <v>1000</v>
      </c>
      <c r="M80" s="5" t="s">
        <v>86</v>
      </c>
    </row>
    <row r="81" spans="1:13" ht="14.15" customHeight="1" x14ac:dyDescent="0.25">
      <c r="A81" s="28" t="s">
        <v>317</v>
      </c>
      <c r="B81" s="5" t="s">
        <v>318</v>
      </c>
      <c r="C81" s="5" t="s">
        <v>319</v>
      </c>
      <c r="D81" s="5"/>
      <c r="E81" s="9" t="s">
        <v>119</v>
      </c>
      <c r="F81" s="5" t="s">
        <v>19</v>
      </c>
      <c r="G81" s="22" t="s">
        <v>320</v>
      </c>
      <c r="H81" s="9" t="s">
        <v>119</v>
      </c>
      <c r="I81" s="9" t="s">
        <v>65</v>
      </c>
      <c r="J81" s="9" t="s">
        <v>65</v>
      </c>
      <c r="K81" s="9" t="s">
        <v>65</v>
      </c>
      <c r="L81" s="9" t="s">
        <v>65</v>
      </c>
      <c r="M81" s="5" t="s">
        <v>321</v>
      </c>
    </row>
    <row r="82" spans="1:13" ht="14.15" customHeight="1" x14ac:dyDescent="0.25">
      <c r="A82" s="18" t="s">
        <v>322</v>
      </c>
      <c r="B82" s="5" t="s">
        <v>323</v>
      </c>
      <c r="C82" s="5" t="s">
        <v>324</v>
      </c>
      <c r="D82" s="5">
        <v>223700</v>
      </c>
      <c r="E82" s="9" t="s">
        <v>55</v>
      </c>
      <c r="F82" s="5" t="s">
        <v>19</v>
      </c>
      <c r="G82" s="22" t="s">
        <v>325</v>
      </c>
      <c r="H82" s="9" t="s">
        <v>55</v>
      </c>
      <c r="I82" s="9">
        <f>SUM(K82:L82)</f>
        <v>105</v>
      </c>
      <c r="J82" s="9" t="s">
        <v>21</v>
      </c>
      <c r="K82" s="9">
        <v>87</v>
      </c>
      <c r="L82" s="9">
        <v>18</v>
      </c>
      <c r="M82" s="6" t="s">
        <v>86</v>
      </c>
    </row>
    <row r="83" spans="1:13" ht="14.15" customHeight="1" x14ac:dyDescent="0.25">
      <c r="A83" s="18" t="s">
        <v>326</v>
      </c>
      <c r="B83" s="5" t="s">
        <v>327</v>
      </c>
      <c r="C83" s="5" t="s">
        <v>328</v>
      </c>
      <c r="D83" s="5">
        <v>213000</v>
      </c>
      <c r="E83" s="9" t="s">
        <v>55</v>
      </c>
      <c r="F83" s="5" t="s">
        <v>19</v>
      </c>
      <c r="G83" s="22" t="s">
        <v>124</v>
      </c>
      <c r="H83" s="9" t="s">
        <v>125</v>
      </c>
      <c r="I83" s="9">
        <f>SUM(K83:L83)</f>
        <v>195</v>
      </c>
      <c r="J83" s="9" t="s">
        <v>21</v>
      </c>
      <c r="K83" s="9">
        <v>158</v>
      </c>
      <c r="L83" s="9">
        <v>37</v>
      </c>
      <c r="M83" s="5"/>
    </row>
    <row r="84" spans="1:13" ht="14.15" customHeight="1" x14ac:dyDescent="0.25">
      <c r="A84" s="18" t="s">
        <v>329</v>
      </c>
      <c r="B84" s="5" t="s">
        <v>330</v>
      </c>
      <c r="C84" s="5" t="s">
        <v>331</v>
      </c>
      <c r="D84" s="5">
        <v>314031</v>
      </c>
      <c r="E84" s="9" t="s">
        <v>55</v>
      </c>
      <c r="F84" s="5" t="s">
        <v>19</v>
      </c>
      <c r="G84" s="5" t="s">
        <v>332</v>
      </c>
      <c r="H84" s="9" t="s">
        <v>55</v>
      </c>
      <c r="I84" s="9">
        <f>SUM(K84:L84)</f>
        <v>382</v>
      </c>
      <c r="J84" s="9" t="s">
        <v>21</v>
      </c>
      <c r="K84" s="9">
        <v>270</v>
      </c>
      <c r="L84" s="9">
        <v>112</v>
      </c>
      <c r="M84" s="5" t="s">
        <v>86</v>
      </c>
    </row>
    <row r="85" spans="1:13" ht="14.15" customHeight="1" x14ac:dyDescent="0.25">
      <c r="A85" s="18" t="s">
        <v>333</v>
      </c>
      <c r="B85" s="5" t="s">
        <v>334</v>
      </c>
      <c r="C85" s="5" t="s">
        <v>335</v>
      </c>
      <c r="D85" s="5">
        <v>213200</v>
      </c>
      <c r="E85" s="9" t="s">
        <v>55</v>
      </c>
      <c r="F85" s="5" t="s">
        <v>19</v>
      </c>
      <c r="G85" s="22" t="s">
        <v>124</v>
      </c>
      <c r="H85" s="9" t="s">
        <v>125</v>
      </c>
      <c r="I85" s="9">
        <f>SUM(K85:L85)</f>
        <v>123</v>
      </c>
      <c r="J85" s="9" t="s">
        <v>21</v>
      </c>
      <c r="K85" s="9">
        <v>113</v>
      </c>
      <c r="L85" s="9">
        <v>10</v>
      </c>
      <c r="M85" s="5" t="s">
        <v>24</v>
      </c>
    </row>
    <row r="86" spans="1:13" ht="14.15" customHeight="1" x14ac:dyDescent="0.25">
      <c r="A86" s="18" t="s">
        <v>336</v>
      </c>
      <c r="B86" s="5" t="s">
        <v>337</v>
      </c>
      <c r="C86" s="5" t="s">
        <v>161</v>
      </c>
      <c r="D86" s="5">
        <v>1740</v>
      </c>
      <c r="E86" s="9" t="s">
        <v>95</v>
      </c>
      <c r="F86" s="5" t="s">
        <v>19</v>
      </c>
      <c r="G86" s="5" t="s">
        <v>336</v>
      </c>
      <c r="H86" s="9" t="s">
        <v>95</v>
      </c>
      <c r="I86" s="9">
        <f>SUM(K86:L86)</f>
        <v>1950</v>
      </c>
      <c r="J86" s="9" t="s">
        <v>21</v>
      </c>
      <c r="K86" s="9">
        <v>950</v>
      </c>
      <c r="L86" s="9">
        <v>1000</v>
      </c>
      <c r="M86" s="5" t="s">
        <v>114</v>
      </c>
    </row>
    <row r="87" spans="1:13" ht="14.15" customHeight="1" x14ac:dyDescent="0.25">
      <c r="A87" s="18" t="s">
        <v>338</v>
      </c>
      <c r="B87" s="5" t="s">
        <v>339</v>
      </c>
      <c r="C87" s="5" t="s">
        <v>340</v>
      </c>
      <c r="D87" s="5">
        <v>315111</v>
      </c>
      <c r="E87" s="9" t="s">
        <v>55</v>
      </c>
      <c r="F87" s="5" t="s">
        <v>19</v>
      </c>
      <c r="G87" s="5" t="s">
        <v>231</v>
      </c>
      <c r="H87" s="9" t="s">
        <v>55</v>
      </c>
      <c r="I87" s="9">
        <f>SUM(K87+L87)</f>
        <v>228</v>
      </c>
      <c r="J87" s="9" t="s">
        <v>21</v>
      </c>
      <c r="K87" s="9">
        <v>150</v>
      </c>
      <c r="L87" s="9">
        <v>78</v>
      </c>
      <c r="M87" s="5" t="s">
        <v>341</v>
      </c>
    </row>
    <row r="88" spans="1:13" ht="14.15" customHeight="1" x14ac:dyDescent="0.25">
      <c r="A88" s="18" t="s">
        <v>342</v>
      </c>
      <c r="B88" s="5" t="s">
        <v>343</v>
      </c>
      <c r="C88" s="5" t="s">
        <v>344</v>
      </c>
      <c r="D88" s="5">
        <v>57472</v>
      </c>
      <c r="E88" s="9" t="s">
        <v>47</v>
      </c>
      <c r="F88" s="5" t="s">
        <v>19</v>
      </c>
      <c r="G88" s="5" t="s">
        <v>345</v>
      </c>
      <c r="H88" s="9" t="s">
        <v>47</v>
      </c>
      <c r="I88" s="9">
        <v>709</v>
      </c>
      <c r="J88" s="9" t="s">
        <v>21</v>
      </c>
      <c r="K88" s="9">
        <v>584</v>
      </c>
      <c r="L88" s="9">
        <v>125</v>
      </c>
      <c r="M88" s="5" t="s">
        <v>24</v>
      </c>
    </row>
    <row r="89" spans="1:13" ht="14.15" customHeight="1" x14ac:dyDescent="0.25">
      <c r="A89" s="18" t="s">
        <v>346</v>
      </c>
      <c r="B89" s="5" t="s">
        <v>347</v>
      </c>
      <c r="C89" s="5" t="s">
        <v>348</v>
      </c>
      <c r="D89" s="5">
        <v>4831</v>
      </c>
      <c r="E89" s="9" t="s">
        <v>18</v>
      </c>
      <c r="F89" s="5" t="s">
        <v>19</v>
      </c>
      <c r="G89" s="22" t="s">
        <v>349</v>
      </c>
      <c r="H89" s="9" t="s">
        <v>133</v>
      </c>
      <c r="I89" s="9">
        <f t="shared" ref="I89:I101" si="4">SUM(K89:L89)</f>
        <v>232</v>
      </c>
      <c r="J89" s="9" t="s">
        <v>21</v>
      </c>
      <c r="K89" s="9">
        <v>203</v>
      </c>
      <c r="L89" s="9">
        <v>29</v>
      </c>
      <c r="M89" s="5" t="s">
        <v>24</v>
      </c>
    </row>
    <row r="90" spans="1:13" ht="14.15" customHeight="1" x14ac:dyDescent="0.25">
      <c r="A90" s="18" t="s">
        <v>350</v>
      </c>
      <c r="B90" s="5" t="s">
        <v>351</v>
      </c>
      <c r="C90" s="5" t="s">
        <v>352</v>
      </c>
      <c r="D90" s="5">
        <v>34858</v>
      </c>
      <c r="E90" s="9" t="s">
        <v>28</v>
      </c>
      <c r="F90" s="5" t="s">
        <v>19</v>
      </c>
      <c r="G90" s="22" t="s">
        <v>353</v>
      </c>
      <c r="H90" s="9" t="s">
        <v>28</v>
      </c>
      <c r="I90" s="9">
        <f t="shared" si="4"/>
        <v>97</v>
      </c>
      <c r="J90" s="9" t="s">
        <v>21</v>
      </c>
      <c r="K90" s="9">
        <v>56</v>
      </c>
      <c r="L90" s="9">
        <v>41</v>
      </c>
      <c r="M90" s="5" t="s">
        <v>24</v>
      </c>
    </row>
    <row r="91" spans="1:13" ht="14.15" customHeight="1" x14ac:dyDescent="0.25">
      <c r="A91" s="18" t="s">
        <v>354</v>
      </c>
      <c r="B91" s="5" t="s">
        <v>355</v>
      </c>
      <c r="C91" s="5" t="s">
        <v>356</v>
      </c>
      <c r="D91" s="5">
        <v>24049</v>
      </c>
      <c r="E91" s="9" t="s">
        <v>133</v>
      </c>
      <c r="F91" s="5" t="s">
        <v>123</v>
      </c>
      <c r="G91" s="22" t="s">
        <v>357</v>
      </c>
      <c r="H91" s="9" t="s">
        <v>133</v>
      </c>
      <c r="I91" s="9">
        <f t="shared" si="4"/>
        <v>138</v>
      </c>
      <c r="J91" s="9" t="s">
        <v>21</v>
      </c>
      <c r="K91" s="9">
        <v>111</v>
      </c>
      <c r="L91" s="9">
        <v>27</v>
      </c>
      <c r="M91" s="5"/>
    </row>
    <row r="92" spans="1:13" ht="14.15" customHeight="1" x14ac:dyDescent="0.25">
      <c r="A92" s="18" t="s">
        <v>358</v>
      </c>
      <c r="B92" s="5" t="s">
        <v>359</v>
      </c>
      <c r="C92" s="5" t="s">
        <v>360</v>
      </c>
      <c r="D92" s="5">
        <v>243000</v>
      </c>
      <c r="E92" s="9" t="s">
        <v>55</v>
      </c>
      <c r="F92" s="5" t="s">
        <v>19</v>
      </c>
      <c r="G92" s="22" t="s">
        <v>361</v>
      </c>
      <c r="H92" s="9" t="s">
        <v>55</v>
      </c>
      <c r="I92" s="9">
        <f t="shared" si="4"/>
        <v>98</v>
      </c>
      <c r="J92" s="9" t="s">
        <v>21</v>
      </c>
      <c r="K92" s="9">
        <v>86</v>
      </c>
      <c r="L92" s="9">
        <v>12</v>
      </c>
      <c r="M92" s="5" t="s">
        <v>24</v>
      </c>
    </row>
    <row r="93" spans="1:13" ht="14.15" customHeight="1" x14ac:dyDescent="0.25">
      <c r="A93" s="18" t="s">
        <v>362</v>
      </c>
      <c r="B93" s="5" t="s">
        <v>363</v>
      </c>
      <c r="C93" s="5" t="s">
        <v>158</v>
      </c>
      <c r="D93" s="5">
        <v>603109</v>
      </c>
      <c r="E93" s="9" t="s">
        <v>33</v>
      </c>
      <c r="F93" s="5" t="s">
        <v>19</v>
      </c>
      <c r="G93" s="22" t="s">
        <v>34</v>
      </c>
      <c r="H93" s="9" t="s">
        <v>33</v>
      </c>
      <c r="I93" s="9">
        <f t="shared" si="4"/>
        <v>723</v>
      </c>
      <c r="J93" s="9" t="s">
        <v>21</v>
      </c>
      <c r="K93" s="9">
        <v>605</v>
      </c>
      <c r="L93" s="9">
        <v>118</v>
      </c>
      <c r="M93" s="5" t="s">
        <v>24</v>
      </c>
    </row>
    <row r="94" spans="1:13" ht="14.15" customHeight="1" x14ac:dyDescent="0.25">
      <c r="A94" s="18" t="s">
        <v>364</v>
      </c>
      <c r="B94" s="5" t="s">
        <v>365</v>
      </c>
      <c r="C94" s="5" t="s">
        <v>366</v>
      </c>
      <c r="D94" s="5">
        <v>0</v>
      </c>
      <c r="E94" s="9" t="s">
        <v>84</v>
      </c>
      <c r="F94" s="5" t="s">
        <v>19</v>
      </c>
      <c r="G94" s="22" t="s">
        <v>367</v>
      </c>
      <c r="H94" s="9" t="s">
        <v>84</v>
      </c>
      <c r="I94" s="9">
        <f t="shared" si="4"/>
        <v>800</v>
      </c>
      <c r="J94" s="9" t="s">
        <v>21</v>
      </c>
      <c r="K94" s="9">
        <v>186</v>
      </c>
      <c r="L94" s="9">
        <v>614</v>
      </c>
      <c r="M94" s="5" t="s">
        <v>243</v>
      </c>
    </row>
    <row r="95" spans="1:13" ht="14.15" customHeight="1" x14ac:dyDescent="0.25">
      <c r="A95" s="18" t="s">
        <v>368</v>
      </c>
      <c r="B95" s="5" t="s">
        <v>369</v>
      </c>
      <c r="C95" s="5" t="s">
        <v>370</v>
      </c>
      <c r="D95" s="5">
        <v>0</v>
      </c>
      <c r="E95" s="9" t="s">
        <v>84</v>
      </c>
      <c r="F95" s="5" t="s">
        <v>19</v>
      </c>
      <c r="G95" s="22" t="s">
        <v>368</v>
      </c>
      <c r="H95" s="9" t="s">
        <v>84</v>
      </c>
      <c r="I95" s="9">
        <f t="shared" si="4"/>
        <v>5202</v>
      </c>
      <c r="J95" s="9" t="s">
        <v>21</v>
      </c>
      <c r="K95" s="9">
        <v>285</v>
      </c>
      <c r="L95" s="9">
        <v>4917</v>
      </c>
      <c r="M95" s="6" t="s">
        <v>268</v>
      </c>
    </row>
    <row r="96" spans="1:13" ht="14.15" customHeight="1" x14ac:dyDescent="0.25">
      <c r="A96" s="18" t="s">
        <v>371</v>
      </c>
      <c r="B96" s="5" t="s">
        <v>372</v>
      </c>
      <c r="C96" s="5" t="s">
        <v>370</v>
      </c>
      <c r="D96" s="5"/>
      <c r="E96" s="9" t="s">
        <v>84</v>
      </c>
      <c r="F96" s="5" t="s">
        <v>19</v>
      </c>
      <c r="G96" s="5" t="s">
        <v>373</v>
      </c>
      <c r="H96" s="9" t="s">
        <v>84</v>
      </c>
      <c r="I96" s="9">
        <f t="shared" si="4"/>
        <v>5102</v>
      </c>
      <c r="J96" s="9" t="s">
        <v>21</v>
      </c>
      <c r="K96" s="9">
        <v>285</v>
      </c>
      <c r="L96" s="9">
        <v>4817</v>
      </c>
      <c r="M96" s="5"/>
    </row>
    <row r="97" spans="1:13" ht="14.15" customHeight="1" x14ac:dyDescent="0.25">
      <c r="A97" s="18" t="s">
        <v>374</v>
      </c>
      <c r="B97" s="5" t="s">
        <v>375</v>
      </c>
      <c r="C97" s="5" t="s">
        <v>376</v>
      </c>
      <c r="D97" s="5">
        <v>122001</v>
      </c>
      <c r="E97" s="9" t="s">
        <v>33</v>
      </c>
      <c r="F97" s="5" t="s">
        <v>19</v>
      </c>
      <c r="G97" s="22" t="s">
        <v>34</v>
      </c>
      <c r="H97" s="9" t="s">
        <v>33</v>
      </c>
      <c r="I97" s="9">
        <f t="shared" si="4"/>
        <v>1147</v>
      </c>
      <c r="J97" s="9" t="s">
        <v>21</v>
      </c>
      <c r="K97" s="9">
        <v>412</v>
      </c>
      <c r="L97" s="9">
        <v>735</v>
      </c>
      <c r="M97" s="5"/>
    </row>
    <row r="98" spans="1:13" ht="14.15" customHeight="1" x14ac:dyDescent="0.25">
      <c r="A98" s="18" t="s">
        <v>377</v>
      </c>
      <c r="B98" s="5" t="s">
        <v>378</v>
      </c>
      <c r="C98" s="5" t="s">
        <v>379</v>
      </c>
      <c r="D98" s="5">
        <v>7070</v>
      </c>
      <c r="E98" s="9" t="s">
        <v>380</v>
      </c>
      <c r="F98" s="5" t="s">
        <v>19</v>
      </c>
      <c r="G98" s="22" t="s">
        <v>377</v>
      </c>
      <c r="H98" s="9" t="s">
        <v>380</v>
      </c>
      <c r="I98" s="9">
        <f t="shared" si="4"/>
        <v>111</v>
      </c>
      <c r="J98" s="9" t="s">
        <v>21</v>
      </c>
      <c r="K98" s="9">
        <v>86</v>
      </c>
      <c r="L98" s="9">
        <v>25</v>
      </c>
      <c r="M98" s="5" t="s">
        <v>114</v>
      </c>
    </row>
    <row r="99" spans="1:13" ht="14.15" customHeight="1" x14ac:dyDescent="0.25">
      <c r="A99" s="18" t="s">
        <v>381</v>
      </c>
      <c r="B99" s="5" t="s">
        <v>382</v>
      </c>
      <c r="C99" s="5" t="s">
        <v>383</v>
      </c>
      <c r="D99" s="5">
        <v>1740</v>
      </c>
      <c r="E99" s="9" t="s">
        <v>95</v>
      </c>
      <c r="F99" s="5" t="s">
        <v>123</v>
      </c>
      <c r="G99" s="22" t="s">
        <v>381</v>
      </c>
      <c r="H99" s="9" t="s">
        <v>95</v>
      </c>
      <c r="I99" s="9">
        <f t="shared" si="4"/>
        <v>1859</v>
      </c>
      <c r="J99" s="9" t="s">
        <v>21</v>
      </c>
      <c r="K99" s="9">
        <v>644</v>
      </c>
      <c r="L99" s="9">
        <v>1215</v>
      </c>
      <c r="M99" s="5"/>
    </row>
    <row r="100" spans="1:13" ht="14.15" customHeight="1" x14ac:dyDescent="0.25">
      <c r="A100" s="18" t="s">
        <v>384</v>
      </c>
      <c r="B100" s="5" t="s">
        <v>382</v>
      </c>
      <c r="C100" s="5" t="s">
        <v>161</v>
      </c>
      <c r="D100" s="5">
        <v>1740</v>
      </c>
      <c r="E100" s="9" t="s">
        <v>95</v>
      </c>
      <c r="F100" s="5" t="s">
        <v>19</v>
      </c>
      <c r="G100" s="5" t="s">
        <v>384</v>
      </c>
      <c r="H100" s="9" t="s">
        <v>95</v>
      </c>
      <c r="I100" s="9">
        <f t="shared" si="4"/>
        <v>1859</v>
      </c>
      <c r="J100" s="9" t="s">
        <v>21</v>
      </c>
      <c r="K100" s="9">
        <v>644</v>
      </c>
      <c r="L100" s="9">
        <v>1215</v>
      </c>
      <c r="M100" s="5" t="s">
        <v>86</v>
      </c>
    </row>
    <row r="101" spans="1:13" ht="14.15" customHeight="1" x14ac:dyDescent="0.25">
      <c r="A101" s="18" t="s">
        <v>385</v>
      </c>
      <c r="B101" s="5" t="s">
        <v>386</v>
      </c>
      <c r="C101" s="5" t="s">
        <v>387</v>
      </c>
      <c r="D101" s="5">
        <v>0</v>
      </c>
      <c r="E101" s="9" t="s">
        <v>109</v>
      </c>
      <c r="F101" s="5" t="s">
        <v>19</v>
      </c>
      <c r="G101" s="22" t="s">
        <v>388</v>
      </c>
      <c r="H101" s="9" t="s">
        <v>109</v>
      </c>
      <c r="I101" s="9">
        <f t="shared" si="4"/>
        <v>2193</v>
      </c>
      <c r="J101" s="9" t="s">
        <v>21</v>
      </c>
      <c r="K101" s="9">
        <v>1976</v>
      </c>
      <c r="L101" s="9">
        <v>217</v>
      </c>
      <c r="M101" s="5" t="s">
        <v>214</v>
      </c>
    </row>
    <row r="102" spans="1:13" ht="14.15" customHeight="1" x14ac:dyDescent="0.25">
      <c r="A102" s="18" t="s">
        <v>389</v>
      </c>
      <c r="B102" s="5" t="s">
        <v>390</v>
      </c>
      <c r="C102" s="5" t="s">
        <v>391</v>
      </c>
      <c r="D102" s="5">
        <v>0</v>
      </c>
      <c r="E102" s="9" t="s">
        <v>109</v>
      </c>
      <c r="F102" s="5" t="s">
        <v>19</v>
      </c>
      <c r="G102" s="22" t="s">
        <v>388</v>
      </c>
      <c r="H102" s="9" t="s">
        <v>109</v>
      </c>
      <c r="I102" s="9">
        <v>83</v>
      </c>
      <c r="J102" s="9" t="s">
        <v>21</v>
      </c>
      <c r="K102" s="9">
        <v>66</v>
      </c>
      <c r="L102" s="9">
        <v>17</v>
      </c>
      <c r="M102" s="5"/>
    </row>
    <row r="103" spans="1:13" ht="14.15" customHeight="1" x14ac:dyDescent="0.25">
      <c r="A103" s="18" t="s">
        <v>392</v>
      </c>
      <c r="B103" s="5" t="s">
        <v>393</v>
      </c>
      <c r="C103" s="5" t="s">
        <v>394</v>
      </c>
      <c r="D103" s="5"/>
      <c r="E103" s="9" t="s">
        <v>55</v>
      </c>
      <c r="F103" s="5" t="s">
        <v>19</v>
      </c>
      <c r="G103" s="22" t="s">
        <v>124</v>
      </c>
      <c r="H103" s="9" t="s">
        <v>125</v>
      </c>
      <c r="I103" s="9">
        <f>SUM(K103:L103)</f>
        <v>98</v>
      </c>
      <c r="J103" s="9" t="s">
        <v>21</v>
      </c>
      <c r="K103" s="9">
        <v>92</v>
      </c>
      <c r="L103" s="9">
        <v>6</v>
      </c>
      <c r="M103" s="5" t="s">
        <v>24</v>
      </c>
    </row>
    <row r="104" spans="1:13" ht="14.15" customHeight="1" x14ac:dyDescent="0.25">
      <c r="A104" s="18" t="s">
        <v>395</v>
      </c>
      <c r="B104" s="5" t="s">
        <v>396</v>
      </c>
      <c r="C104" s="5" t="s">
        <v>397</v>
      </c>
      <c r="D104" s="5">
        <v>211599</v>
      </c>
      <c r="E104" s="9" t="s">
        <v>55</v>
      </c>
      <c r="F104" s="5" t="s">
        <v>19</v>
      </c>
      <c r="G104" s="22" t="s">
        <v>151</v>
      </c>
      <c r="H104" s="9" t="s">
        <v>55</v>
      </c>
      <c r="I104" s="9">
        <f>SUM(K104:L104)</f>
        <v>635</v>
      </c>
      <c r="J104" s="9" t="s">
        <v>21</v>
      </c>
      <c r="K104" s="9">
        <v>582</v>
      </c>
      <c r="L104" s="9">
        <v>53</v>
      </c>
      <c r="M104" s="5" t="s">
        <v>24</v>
      </c>
    </row>
    <row r="105" spans="1:13" ht="14.15" customHeight="1" x14ac:dyDescent="0.25">
      <c r="A105" s="18" t="s">
        <v>398</v>
      </c>
      <c r="B105" s="5" t="s">
        <v>399</v>
      </c>
      <c r="C105" s="5" t="s">
        <v>277</v>
      </c>
      <c r="D105" s="5">
        <v>226400</v>
      </c>
      <c r="E105" s="9" t="s">
        <v>55</v>
      </c>
      <c r="F105" s="5" t="s">
        <v>19</v>
      </c>
      <c r="G105" s="22" t="s">
        <v>400</v>
      </c>
      <c r="H105" s="9" t="s">
        <v>55</v>
      </c>
      <c r="I105" s="9">
        <f>SUM(K105:L105)</f>
        <v>18</v>
      </c>
      <c r="J105" s="9" t="s">
        <v>21</v>
      </c>
      <c r="K105" s="9">
        <v>15</v>
      </c>
      <c r="L105" s="9">
        <v>3</v>
      </c>
      <c r="M105" s="5" t="s">
        <v>24</v>
      </c>
    </row>
    <row r="106" spans="1:13" ht="14.15" customHeight="1" x14ac:dyDescent="0.25">
      <c r="A106" s="18" t="s">
        <v>401</v>
      </c>
      <c r="B106" s="5" t="s">
        <v>402</v>
      </c>
      <c r="C106" s="5" t="s">
        <v>277</v>
      </c>
      <c r="D106" s="5">
        <v>226400</v>
      </c>
      <c r="E106" s="9" t="s">
        <v>55</v>
      </c>
      <c r="F106" s="5" t="s">
        <v>19</v>
      </c>
      <c r="G106" s="22" t="s">
        <v>400</v>
      </c>
      <c r="H106" s="9" t="s">
        <v>55</v>
      </c>
      <c r="I106" s="9">
        <f>SUM(K106:L106)</f>
        <v>35</v>
      </c>
      <c r="J106" s="9" t="s">
        <v>21</v>
      </c>
      <c r="K106" s="9">
        <v>30</v>
      </c>
      <c r="L106" s="9">
        <v>5</v>
      </c>
      <c r="M106" s="5" t="s">
        <v>24</v>
      </c>
    </row>
    <row r="107" spans="1:13" ht="14.15" customHeight="1" x14ac:dyDescent="0.25">
      <c r="A107" s="28" t="s">
        <v>403</v>
      </c>
      <c r="B107" s="5" t="s">
        <v>404</v>
      </c>
      <c r="C107" s="5" t="s">
        <v>405</v>
      </c>
      <c r="D107" s="5">
        <v>1340</v>
      </c>
      <c r="E107" s="9" t="s">
        <v>95</v>
      </c>
      <c r="F107" s="5" t="s">
        <v>19</v>
      </c>
      <c r="G107" s="22" t="s">
        <v>297</v>
      </c>
      <c r="H107" s="9" t="s">
        <v>298</v>
      </c>
      <c r="I107" s="9" t="s">
        <v>65</v>
      </c>
      <c r="J107" s="9" t="s">
        <v>65</v>
      </c>
      <c r="K107" s="9" t="s">
        <v>65</v>
      </c>
      <c r="L107" s="9" t="s">
        <v>65</v>
      </c>
      <c r="M107" s="5" t="s">
        <v>65</v>
      </c>
    </row>
    <row r="108" spans="1:13" ht="14.15" customHeight="1" x14ac:dyDescent="0.25">
      <c r="A108" s="18" t="s">
        <v>406</v>
      </c>
      <c r="B108" s="5" t="s">
        <v>407</v>
      </c>
      <c r="C108" s="5" t="s">
        <v>408</v>
      </c>
      <c r="D108" s="5">
        <v>34490</v>
      </c>
      <c r="E108" s="9" t="s">
        <v>28</v>
      </c>
      <c r="F108" s="5" t="s">
        <v>19</v>
      </c>
      <c r="G108" s="22" t="s">
        <v>409</v>
      </c>
      <c r="H108" s="9" t="s">
        <v>28</v>
      </c>
      <c r="I108" s="9">
        <f>SUM(K108:L108)</f>
        <v>249</v>
      </c>
      <c r="J108" s="9" t="s">
        <v>21</v>
      </c>
      <c r="K108" s="9">
        <v>93</v>
      </c>
      <c r="L108" s="9">
        <v>156</v>
      </c>
      <c r="M108" s="5" t="s">
        <v>86</v>
      </c>
    </row>
    <row r="109" spans="1:13" ht="14.15" customHeight="1" x14ac:dyDescent="0.25">
      <c r="A109" s="18" t="s">
        <v>410</v>
      </c>
      <c r="B109" s="5" t="s">
        <v>411</v>
      </c>
      <c r="C109" s="5" t="s">
        <v>412</v>
      </c>
      <c r="D109" s="5">
        <v>519000</v>
      </c>
      <c r="E109" s="9" t="s">
        <v>55</v>
      </c>
      <c r="F109" s="5" t="s">
        <v>19</v>
      </c>
      <c r="G109" s="22" t="s">
        <v>413</v>
      </c>
      <c r="H109" s="9" t="s">
        <v>55</v>
      </c>
      <c r="I109" s="9">
        <f>SUM(K109:L109)</f>
        <v>350</v>
      </c>
      <c r="J109" s="9" t="s">
        <v>21</v>
      </c>
      <c r="K109" s="9">
        <v>250</v>
      </c>
      <c r="L109" s="9">
        <v>100</v>
      </c>
      <c r="M109" s="5" t="s">
        <v>24</v>
      </c>
    </row>
    <row r="110" spans="1:13" ht="14.15" customHeight="1" x14ac:dyDescent="0.25">
      <c r="A110" s="18" t="s">
        <v>414</v>
      </c>
      <c r="B110" s="5" t="s">
        <v>415</v>
      </c>
      <c r="C110" s="5" t="s">
        <v>340</v>
      </c>
      <c r="D110" s="5">
        <v>315176</v>
      </c>
      <c r="E110" s="9" t="s">
        <v>55</v>
      </c>
      <c r="F110" s="5" t="s">
        <v>19</v>
      </c>
      <c r="G110" s="22" t="s">
        <v>416</v>
      </c>
      <c r="H110" s="9" t="s">
        <v>55</v>
      </c>
      <c r="I110" s="9">
        <f>SUM(K110:L110)</f>
        <v>169</v>
      </c>
      <c r="J110" s="9" t="s">
        <v>21</v>
      </c>
      <c r="K110" s="9">
        <v>32</v>
      </c>
      <c r="L110" s="9">
        <v>137</v>
      </c>
      <c r="M110" s="5" t="s">
        <v>114</v>
      </c>
    </row>
    <row r="111" spans="1:13" ht="14.15" customHeight="1" x14ac:dyDescent="0.25">
      <c r="A111" s="18" t="s">
        <v>417</v>
      </c>
      <c r="B111" s="5" t="s">
        <v>418</v>
      </c>
      <c r="C111" s="5" t="s">
        <v>340</v>
      </c>
      <c r="D111" s="5">
        <v>315111</v>
      </c>
      <c r="E111" s="9" t="s">
        <v>55</v>
      </c>
      <c r="F111" s="5" t="s">
        <v>19</v>
      </c>
      <c r="G111" s="5" t="s">
        <v>231</v>
      </c>
      <c r="H111" s="9" t="s">
        <v>55</v>
      </c>
      <c r="I111" s="9">
        <f>SUM(K111+L111)</f>
        <v>99</v>
      </c>
      <c r="J111" s="9" t="s">
        <v>21</v>
      </c>
      <c r="K111" s="9">
        <v>68</v>
      </c>
      <c r="L111" s="9">
        <v>31</v>
      </c>
      <c r="M111" s="5" t="s">
        <v>24</v>
      </c>
    </row>
    <row r="112" spans="1:13" ht="14.15" customHeight="1" x14ac:dyDescent="0.25">
      <c r="A112" s="18" t="s">
        <v>419</v>
      </c>
      <c r="B112" s="5" t="s">
        <v>420</v>
      </c>
      <c r="C112" s="5" t="s">
        <v>340</v>
      </c>
      <c r="D112" s="5">
        <v>315111</v>
      </c>
      <c r="E112" s="9" t="s">
        <v>55</v>
      </c>
      <c r="F112" s="5" t="s">
        <v>19</v>
      </c>
      <c r="G112" s="5" t="s">
        <v>231</v>
      </c>
      <c r="H112" s="9" t="s">
        <v>55</v>
      </c>
      <c r="I112" s="9">
        <f>SUM(K112+L112)</f>
        <v>177</v>
      </c>
      <c r="J112" s="9" t="s">
        <v>21</v>
      </c>
      <c r="K112" s="9">
        <v>131</v>
      </c>
      <c r="L112" s="9">
        <v>46</v>
      </c>
      <c r="M112" s="5" t="s">
        <v>91</v>
      </c>
    </row>
    <row r="113" spans="1:13" ht="14.15" customHeight="1" x14ac:dyDescent="0.25">
      <c r="A113" s="18" t="s">
        <v>421</v>
      </c>
      <c r="B113" s="5" t="s">
        <v>422</v>
      </c>
      <c r="C113" s="5" t="s">
        <v>340</v>
      </c>
      <c r="D113" s="5">
        <v>315000</v>
      </c>
      <c r="E113" s="9" t="s">
        <v>55</v>
      </c>
      <c r="F113" s="5" t="s">
        <v>19</v>
      </c>
      <c r="G113" s="5" t="s">
        <v>231</v>
      </c>
      <c r="H113" s="9" t="s">
        <v>55</v>
      </c>
      <c r="I113" s="9">
        <f>SUM(K113+L113)</f>
        <v>122</v>
      </c>
      <c r="J113" s="9" t="s">
        <v>21</v>
      </c>
      <c r="K113" s="9">
        <v>90</v>
      </c>
      <c r="L113" s="9">
        <v>32</v>
      </c>
      <c r="M113" s="5" t="s">
        <v>24</v>
      </c>
    </row>
    <row r="114" spans="1:13" ht="14.15" customHeight="1" x14ac:dyDescent="0.25">
      <c r="A114" s="18" t="s">
        <v>423</v>
      </c>
      <c r="B114" s="5" t="s">
        <v>424</v>
      </c>
      <c r="C114" s="5" t="s">
        <v>105</v>
      </c>
      <c r="D114" s="5">
        <v>641666</v>
      </c>
      <c r="E114" s="9" t="s">
        <v>33</v>
      </c>
      <c r="F114" s="5" t="s">
        <v>19</v>
      </c>
      <c r="G114" s="22" t="s">
        <v>34</v>
      </c>
      <c r="H114" s="9" t="s">
        <v>33</v>
      </c>
      <c r="I114" s="9">
        <f>SUM(K114:L114)</f>
        <v>236</v>
      </c>
      <c r="J114" s="9" t="s">
        <v>21</v>
      </c>
      <c r="K114" s="9">
        <v>156</v>
      </c>
      <c r="L114" s="9">
        <v>80</v>
      </c>
      <c r="M114" s="5"/>
    </row>
    <row r="115" spans="1:13" ht="14.15" customHeight="1" x14ac:dyDescent="0.25">
      <c r="A115" s="18" t="s">
        <v>29</v>
      </c>
      <c r="B115" s="5" t="s">
        <v>425</v>
      </c>
      <c r="C115" s="5" t="s">
        <v>426</v>
      </c>
      <c r="D115" s="5">
        <v>34310</v>
      </c>
      <c r="E115" s="9" t="s">
        <v>28</v>
      </c>
      <c r="F115" s="5" t="s">
        <v>19</v>
      </c>
      <c r="G115" s="22" t="s">
        <v>29</v>
      </c>
      <c r="H115" s="9" t="s">
        <v>28</v>
      </c>
      <c r="I115" s="9">
        <f>SUM(K115:L115)</f>
        <v>431</v>
      </c>
      <c r="J115" s="9" t="s">
        <v>21</v>
      </c>
      <c r="K115" s="9">
        <v>213</v>
      </c>
      <c r="L115" s="9">
        <v>218</v>
      </c>
      <c r="M115" s="5" t="s">
        <v>91</v>
      </c>
    </row>
    <row r="116" spans="1:13" ht="14.15" customHeight="1" x14ac:dyDescent="0.25">
      <c r="A116" s="18" t="s">
        <v>427</v>
      </c>
      <c r="B116" s="5" t="s">
        <v>428</v>
      </c>
      <c r="C116" s="5" t="s">
        <v>27</v>
      </c>
      <c r="D116" s="5">
        <v>34854</v>
      </c>
      <c r="E116" s="9" t="s">
        <v>28</v>
      </c>
      <c r="F116" s="5" t="s">
        <v>19</v>
      </c>
      <c r="G116" s="22" t="s">
        <v>429</v>
      </c>
      <c r="H116" s="9" t="s">
        <v>28</v>
      </c>
      <c r="I116" s="9">
        <f>SUM(K116:L116)</f>
        <v>42</v>
      </c>
      <c r="J116" s="9" t="s">
        <v>21</v>
      </c>
      <c r="K116" s="9">
        <v>20</v>
      </c>
      <c r="L116" s="9">
        <v>22</v>
      </c>
      <c r="M116" s="5" t="s">
        <v>57</v>
      </c>
    </row>
    <row r="117" spans="1:13" s="14" customFormat="1" ht="14.15" customHeight="1" x14ac:dyDescent="0.25">
      <c r="A117" s="18" t="s">
        <v>429</v>
      </c>
      <c r="B117" s="5" t="s">
        <v>430</v>
      </c>
      <c r="C117" s="5" t="s">
        <v>431</v>
      </c>
      <c r="D117" s="5">
        <v>16245</v>
      </c>
      <c r="E117" s="9" t="s">
        <v>28</v>
      </c>
      <c r="F117" s="5" t="s">
        <v>19</v>
      </c>
      <c r="G117" s="22" t="s">
        <v>429</v>
      </c>
      <c r="H117" s="9" t="s">
        <v>28</v>
      </c>
      <c r="I117" s="9">
        <f>SUM(K117:L117)</f>
        <v>297</v>
      </c>
      <c r="J117" s="9" t="s">
        <v>21</v>
      </c>
      <c r="K117" s="9">
        <v>192</v>
      </c>
      <c r="L117" s="9">
        <v>105</v>
      </c>
      <c r="M117" s="5" t="s">
        <v>189</v>
      </c>
    </row>
    <row r="118" spans="1:13" ht="14.15" customHeight="1" x14ac:dyDescent="0.25">
      <c r="A118" s="18" t="s">
        <v>432</v>
      </c>
      <c r="B118" s="5" t="s">
        <v>433</v>
      </c>
      <c r="C118" s="5" t="s">
        <v>434</v>
      </c>
      <c r="D118" s="5" t="s">
        <v>435</v>
      </c>
      <c r="E118" s="9" t="s">
        <v>62</v>
      </c>
      <c r="F118" s="5" t="s">
        <v>19</v>
      </c>
      <c r="G118" s="22" t="s">
        <v>63</v>
      </c>
      <c r="H118" s="9" t="s">
        <v>64</v>
      </c>
      <c r="I118" s="9">
        <v>10</v>
      </c>
      <c r="J118" s="9" t="s">
        <v>65</v>
      </c>
      <c r="K118" s="9" t="s">
        <v>65</v>
      </c>
      <c r="L118" s="9" t="s">
        <v>65</v>
      </c>
      <c r="M118" s="5" t="s">
        <v>65</v>
      </c>
    </row>
    <row r="119" spans="1:13" ht="14.15" customHeight="1" x14ac:dyDescent="0.25">
      <c r="A119" s="18" t="s">
        <v>436</v>
      </c>
      <c r="B119" s="5" t="s">
        <v>437</v>
      </c>
      <c r="C119" s="5" t="s">
        <v>319</v>
      </c>
      <c r="D119" s="5" t="s">
        <v>438</v>
      </c>
      <c r="E119" s="9" t="s">
        <v>119</v>
      </c>
      <c r="F119" s="5" t="s">
        <v>19</v>
      </c>
      <c r="G119" s="22" t="s">
        <v>436</v>
      </c>
      <c r="H119" s="9" t="s">
        <v>119</v>
      </c>
      <c r="I119" s="9">
        <f>SUM(K119:L119)</f>
        <v>50</v>
      </c>
      <c r="J119" s="9" t="s">
        <v>21</v>
      </c>
      <c r="K119" s="9">
        <v>50</v>
      </c>
      <c r="L119" s="9">
        <v>0</v>
      </c>
      <c r="M119" s="5" t="s">
        <v>24</v>
      </c>
    </row>
    <row r="120" spans="1:13" ht="14.15" customHeight="1" x14ac:dyDescent="0.25">
      <c r="A120" s="18" t="s">
        <v>439</v>
      </c>
      <c r="B120" s="5" t="s">
        <v>440</v>
      </c>
      <c r="C120" s="5" t="s">
        <v>441</v>
      </c>
      <c r="D120" s="5">
        <v>56501</v>
      </c>
      <c r="E120" s="9" t="s">
        <v>41</v>
      </c>
      <c r="F120" s="5" t="s">
        <v>19</v>
      </c>
      <c r="G120" s="22" t="s">
        <v>80</v>
      </c>
      <c r="H120" s="9" t="s">
        <v>43</v>
      </c>
      <c r="I120" s="9">
        <f>SUM(K120:L120)</f>
        <v>140</v>
      </c>
      <c r="J120" s="9" t="s">
        <v>21</v>
      </c>
      <c r="K120" s="9">
        <v>120</v>
      </c>
      <c r="L120" s="9">
        <v>20</v>
      </c>
      <c r="M120" s="5" t="s">
        <v>24</v>
      </c>
    </row>
    <row r="121" spans="1:13" s="14" customFormat="1" ht="14.15" customHeight="1" x14ac:dyDescent="0.25">
      <c r="A121" s="18" t="s">
        <v>442</v>
      </c>
      <c r="B121" s="5" t="s">
        <v>443</v>
      </c>
      <c r="C121" s="5" t="s">
        <v>105</v>
      </c>
      <c r="D121" s="5">
        <v>641652</v>
      </c>
      <c r="E121" s="9" t="s">
        <v>33</v>
      </c>
      <c r="F121" s="5" t="s">
        <v>19</v>
      </c>
      <c r="G121" s="22" t="s">
        <v>34</v>
      </c>
      <c r="H121" s="9" t="s">
        <v>33</v>
      </c>
      <c r="I121" s="9">
        <v>75</v>
      </c>
      <c r="J121" s="9" t="s">
        <v>21</v>
      </c>
      <c r="K121" s="9">
        <v>48</v>
      </c>
      <c r="L121" s="9">
        <v>27</v>
      </c>
      <c r="M121" s="5" t="s">
        <v>24</v>
      </c>
    </row>
    <row r="122" spans="1:13" ht="14.15" customHeight="1" x14ac:dyDescent="0.25">
      <c r="A122" s="18" t="s">
        <v>444</v>
      </c>
      <c r="B122" s="5" t="s">
        <v>445</v>
      </c>
      <c r="C122" s="5" t="s">
        <v>446</v>
      </c>
      <c r="D122" s="5"/>
      <c r="E122" s="9" t="s">
        <v>55</v>
      </c>
      <c r="F122" s="5" t="s">
        <v>217</v>
      </c>
      <c r="G122" s="22" t="s">
        <v>447</v>
      </c>
      <c r="H122" s="9" t="s">
        <v>43</v>
      </c>
      <c r="I122" s="9">
        <f>SUM(K122:L122)</f>
        <v>47</v>
      </c>
      <c r="J122" s="9" t="s">
        <v>21</v>
      </c>
      <c r="K122" s="9">
        <v>27</v>
      </c>
      <c r="L122" s="9">
        <v>20</v>
      </c>
      <c r="M122" s="5" t="s">
        <v>24</v>
      </c>
    </row>
    <row r="123" spans="1:13" ht="14.15" customHeight="1" x14ac:dyDescent="0.25">
      <c r="A123" s="18" t="s">
        <v>448</v>
      </c>
      <c r="B123" s="5" t="s">
        <v>449</v>
      </c>
      <c r="C123" s="5" t="s">
        <v>450</v>
      </c>
      <c r="D123" s="5" t="s">
        <v>451</v>
      </c>
      <c r="E123" s="9" t="s">
        <v>119</v>
      </c>
      <c r="F123" s="5" t="s">
        <v>19</v>
      </c>
      <c r="G123" s="22" t="s">
        <v>448</v>
      </c>
      <c r="H123" s="9" t="s">
        <v>119</v>
      </c>
      <c r="I123" s="9">
        <f>SUM(K123:L123)</f>
        <v>119</v>
      </c>
      <c r="J123" s="9" t="s">
        <v>21</v>
      </c>
      <c r="K123" s="9">
        <v>1</v>
      </c>
      <c r="L123" s="9">
        <v>118</v>
      </c>
      <c r="M123" s="6"/>
    </row>
    <row r="124" spans="1:13" ht="14.15" customHeight="1" x14ac:dyDescent="0.25">
      <c r="A124" s="18" t="s">
        <v>452</v>
      </c>
      <c r="B124" s="5" t="s">
        <v>453</v>
      </c>
      <c r="C124" s="5" t="s">
        <v>454</v>
      </c>
      <c r="D124" s="5" t="s">
        <v>455</v>
      </c>
      <c r="E124" s="9" t="s">
        <v>62</v>
      </c>
      <c r="F124" s="5" t="s">
        <v>19</v>
      </c>
      <c r="G124" s="22" t="s">
        <v>63</v>
      </c>
      <c r="H124" s="9" t="s">
        <v>64</v>
      </c>
      <c r="I124" s="9">
        <f>SUM(K124:L124)</f>
        <v>16</v>
      </c>
      <c r="J124" s="9" t="s">
        <v>57</v>
      </c>
      <c r="K124" s="9">
        <v>16</v>
      </c>
      <c r="L124" s="9">
        <v>0</v>
      </c>
      <c r="M124" s="5" t="s">
        <v>57</v>
      </c>
    </row>
    <row r="125" spans="1:13" ht="14.15" customHeight="1" x14ac:dyDescent="0.25">
      <c r="A125" s="18" t="s">
        <v>456</v>
      </c>
      <c r="B125" s="5" t="s">
        <v>457</v>
      </c>
      <c r="C125" s="5" t="s">
        <v>458</v>
      </c>
      <c r="D125" s="5">
        <v>50194</v>
      </c>
      <c r="E125" s="9" t="s">
        <v>47</v>
      </c>
      <c r="F125" s="5" t="s">
        <v>19</v>
      </c>
      <c r="G125" s="22" t="s">
        <v>459</v>
      </c>
      <c r="H125" s="9" t="s">
        <v>47</v>
      </c>
      <c r="I125" s="9">
        <f>SUM(K125:L125)</f>
        <v>7454</v>
      </c>
      <c r="J125" s="9" t="s">
        <v>21</v>
      </c>
      <c r="K125" s="9">
        <v>6666</v>
      </c>
      <c r="L125" s="9">
        <v>788</v>
      </c>
      <c r="M125" s="6" t="s">
        <v>243</v>
      </c>
    </row>
    <row r="126" spans="1:13" ht="14.15" customHeight="1" x14ac:dyDescent="0.25">
      <c r="A126" s="18" t="s">
        <v>460</v>
      </c>
      <c r="B126" s="5" t="s">
        <v>461</v>
      </c>
      <c r="C126" s="5" t="s">
        <v>462</v>
      </c>
      <c r="D126" s="5">
        <v>55751</v>
      </c>
      <c r="E126" s="9" t="s">
        <v>47</v>
      </c>
      <c r="F126" s="5" t="s">
        <v>19</v>
      </c>
      <c r="G126" s="5" t="s">
        <v>463</v>
      </c>
      <c r="H126" s="9" t="s">
        <v>47</v>
      </c>
      <c r="I126" s="9">
        <v>1857</v>
      </c>
      <c r="J126" s="9" t="s">
        <v>21</v>
      </c>
      <c r="K126" s="9">
        <v>1698</v>
      </c>
      <c r="L126" s="9">
        <v>159</v>
      </c>
      <c r="M126" s="5" t="s">
        <v>464</v>
      </c>
    </row>
    <row r="127" spans="1:13" ht="14.15" customHeight="1" x14ac:dyDescent="0.25">
      <c r="A127" s="18" t="s">
        <v>465</v>
      </c>
      <c r="B127" s="5" t="s">
        <v>466</v>
      </c>
      <c r="C127" s="5" t="s">
        <v>467</v>
      </c>
      <c r="D127" s="5">
        <v>55752</v>
      </c>
      <c r="E127" s="9" t="s">
        <v>47</v>
      </c>
      <c r="F127" s="5" t="s">
        <v>19</v>
      </c>
      <c r="G127" s="5" t="s">
        <v>465</v>
      </c>
      <c r="H127" s="9" t="s">
        <v>47</v>
      </c>
      <c r="I127" s="9">
        <v>2194</v>
      </c>
      <c r="J127" s="9" t="s">
        <v>21</v>
      </c>
      <c r="K127" s="9">
        <v>1955</v>
      </c>
      <c r="L127" s="9">
        <v>239</v>
      </c>
      <c r="M127" s="5" t="s">
        <v>464</v>
      </c>
    </row>
    <row r="128" spans="1:13" ht="14.15" customHeight="1" x14ac:dyDescent="0.25">
      <c r="A128" s="18" t="s">
        <v>468</v>
      </c>
      <c r="B128" s="5" t="s">
        <v>469</v>
      </c>
      <c r="C128" s="5" t="s">
        <v>470</v>
      </c>
      <c r="D128" s="5">
        <v>40272</v>
      </c>
      <c r="E128" s="9" t="s">
        <v>47</v>
      </c>
      <c r="F128" s="5" t="s">
        <v>19</v>
      </c>
      <c r="G128" s="5" t="s">
        <v>471</v>
      </c>
      <c r="H128" s="9" t="s">
        <v>47</v>
      </c>
      <c r="I128" s="9">
        <v>2415</v>
      </c>
      <c r="J128" s="9" t="s">
        <v>21</v>
      </c>
      <c r="K128" s="9">
        <v>1851</v>
      </c>
      <c r="L128" s="9">
        <v>564</v>
      </c>
      <c r="M128" s="5"/>
    </row>
    <row r="129" spans="1:13" ht="14.15" customHeight="1" x14ac:dyDescent="0.25">
      <c r="A129" s="18" t="s">
        <v>472</v>
      </c>
      <c r="B129" s="5" t="s">
        <v>473</v>
      </c>
      <c r="C129" s="5" t="s">
        <v>474</v>
      </c>
      <c r="D129" s="5">
        <v>14140</v>
      </c>
      <c r="E129" s="9" t="s">
        <v>47</v>
      </c>
      <c r="F129" s="5" t="s">
        <v>19</v>
      </c>
      <c r="G129" s="5" t="s">
        <v>48</v>
      </c>
      <c r="H129" s="9" t="s">
        <v>47</v>
      </c>
      <c r="I129" s="9">
        <v>195</v>
      </c>
      <c r="J129" s="9" t="s">
        <v>21</v>
      </c>
      <c r="K129" s="9">
        <v>87</v>
      </c>
      <c r="L129" s="9">
        <v>108</v>
      </c>
      <c r="M129" s="5" t="s">
        <v>214</v>
      </c>
    </row>
    <row r="130" spans="1:13" ht="14.15" customHeight="1" x14ac:dyDescent="0.25">
      <c r="A130" s="18" t="s">
        <v>475</v>
      </c>
      <c r="B130" s="5" t="s">
        <v>476</v>
      </c>
      <c r="C130" s="5" t="s">
        <v>477</v>
      </c>
      <c r="D130" s="5">
        <v>45454</v>
      </c>
      <c r="E130" s="9" t="s">
        <v>47</v>
      </c>
      <c r="F130" s="5" t="s">
        <v>19</v>
      </c>
      <c r="G130" s="5" t="s">
        <v>48</v>
      </c>
      <c r="H130" s="9" t="s">
        <v>47</v>
      </c>
      <c r="I130" s="9">
        <v>1886</v>
      </c>
      <c r="J130" s="9" t="s">
        <v>21</v>
      </c>
      <c r="K130" s="9">
        <v>1783</v>
      </c>
      <c r="L130" s="9">
        <v>103</v>
      </c>
      <c r="M130" s="5" t="s">
        <v>214</v>
      </c>
    </row>
    <row r="131" spans="1:13" ht="14.15" customHeight="1" x14ac:dyDescent="0.25">
      <c r="A131" s="18" t="s">
        <v>478</v>
      </c>
      <c r="B131" s="5" t="s">
        <v>479</v>
      </c>
      <c r="C131" s="5" t="s">
        <v>458</v>
      </c>
      <c r="D131" s="5">
        <v>50661</v>
      </c>
      <c r="E131" s="9" t="s">
        <v>47</v>
      </c>
      <c r="F131" s="5" t="s">
        <v>19</v>
      </c>
      <c r="G131" s="5" t="s">
        <v>480</v>
      </c>
      <c r="H131" s="9" t="s">
        <v>47</v>
      </c>
      <c r="I131" s="9">
        <v>1976</v>
      </c>
      <c r="J131" s="9" t="s">
        <v>21</v>
      </c>
      <c r="K131" s="9">
        <v>1715</v>
      </c>
      <c r="L131" s="9">
        <v>261</v>
      </c>
      <c r="M131" s="5" t="s">
        <v>243</v>
      </c>
    </row>
    <row r="132" spans="1:13" ht="14.15" customHeight="1" x14ac:dyDescent="0.25">
      <c r="A132" s="18" t="s">
        <v>481</v>
      </c>
      <c r="B132" s="5" t="s">
        <v>482</v>
      </c>
      <c r="C132" s="5" t="s">
        <v>483</v>
      </c>
      <c r="D132" s="5">
        <v>45453</v>
      </c>
      <c r="E132" s="9" t="s">
        <v>47</v>
      </c>
      <c r="F132" s="5" t="s">
        <v>19</v>
      </c>
      <c r="G132" s="5" t="s">
        <v>484</v>
      </c>
      <c r="H132" s="9" t="s">
        <v>485</v>
      </c>
      <c r="I132" s="9">
        <v>8255</v>
      </c>
      <c r="J132" s="9" t="s">
        <v>21</v>
      </c>
      <c r="K132" s="9">
        <v>7328</v>
      </c>
      <c r="L132" s="9">
        <v>927</v>
      </c>
      <c r="M132" s="5"/>
    </row>
    <row r="133" spans="1:13" ht="14.15" customHeight="1" x14ac:dyDescent="0.25">
      <c r="A133" s="18" t="s">
        <v>486</v>
      </c>
      <c r="B133" s="5" t="s">
        <v>487</v>
      </c>
      <c r="C133" s="5" t="s">
        <v>488</v>
      </c>
      <c r="D133" s="5">
        <v>50552</v>
      </c>
      <c r="E133" s="9" t="s">
        <v>47</v>
      </c>
      <c r="F133" s="5" t="s">
        <v>19</v>
      </c>
      <c r="G133" s="5" t="s">
        <v>489</v>
      </c>
      <c r="H133" s="9" t="s">
        <v>47</v>
      </c>
      <c r="I133" s="9">
        <v>1048</v>
      </c>
      <c r="J133" s="9" t="s">
        <v>21</v>
      </c>
      <c r="K133" s="9">
        <v>710</v>
      </c>
      <c r="L133" s="9">
        <v>338</v>
      </c>
      <c r="M133" s="5" t="s">
        <v>24</v>
      </c>
    </row>
    <row r="134" spans="1:13" ht="14.15" customHeight="1" x14ac:dyDescent="0.25">
      <c r="A134" s="18" t="s">
        <v>490</v>
      </c>
      <c r="B134" s="5" t="s">
        <v>491</v>
      </c>
      <c r="C134" s="5" t="s">
        <v>458</v>
      </c>
      <c r="D134" s="5">
        <v>50552</v>
      </c>
      <c r="E134" s="9" t="s">
        <v>47</v>
      </c>
      <c r="F134" s="5" t="s">
        <v>19</v>
      </c>
      <c r="G134" s="5" t="s">
        <v>492</v>
      </c>
      <c r="H134" s="9" t="s">
        <v>47</v>
      </c>
      <c r="I134" s="9">
        <v>3807</v>
      </c>
      <c r="J134" s="9" t="s">
        <v>21</v>
      </c>
      <c r="K134" s="9">
        <v>2896</v>
      </c>
      <c r="L134" s="9">
        <v>911</v>
      </c>
      <c r="M134" s="5" t="s">
        <v>243</v>
      </c>
    </row>
    <row r="135" spans="1:13" ht="14.15" customHeight="1" x14ac:dyDescent="0.25">
      <c r="A135" s="18" t="s">
        <v>493</v>
      </c>
      <c r="B135" s="5" t="s">
        <v>494</v>
      </c>
      <c r="C135" s="5" t="s">
        <v>495</v>
      </c>
      <c r="D135" s="5">
        <v>57773</v>
      </c>
      <c r="E135" s="9" t="s">
        <v>47</v>
      </c>
      <c r="F135" s="5" t="s">
        <v>19</v>
      </c>
      <c r="G135" s="5" t="s">
        <v>493</v>
      </c>
      <c r="H135" s="9" t="s">
        <v>47</v>
      </c>
      <c r="I135" s="9">
        <v>527</v>
      </c>
      <c r="J135" s="9" t="s">
        <v>21</v>
      </c>
      <c r="K135" s="9">
        <v>383</v>
      </c>
      <c r="L135" s="9">
        <v>144</v>
      </c>
      <c r="M135" s="5" t="s">
        <v>243</v>
      </c>
    </row>
    <row r="136" spans="1:13" ht="14.15" customHeight="1" x14ac:dyDescent="0.25">
      <c r="A136" s="18" t="s">
        <v>496</v>
      </c>
      <c r="B136" s="5" t="s">
        <v>497</v>
      </c>
      <c r="C136" s="5" t="s">
        <v>89</v>
      </c>
      <c r="D136" s="5">
        <v>34410</v>
      </c>
      <c r="E136" s="9" t="s">
        <v>28</v>
      </c>
      <c r="F136" s="5" t="s">
        <v>19</v>
      </c>
      <c r="G136" s="22" t="s">
        <v>496</v>
      </c>
      <c r="H136" s="9" t="s">
        <v>28</v>
      </c>
      <c r="I136" s="9">
        <f t="shared" ref="I136:I167" si="5">SUM(K136:L136)</f>
        <v>56</v>
      </c>
      <c r="J136" s="9" t="s">
        <v>21</v>
      </c>
      <c r="K136" s="9">
        <v>29</v>
      </c>
      <c r="L136" s="9">
        <v>27</v>
      </c>
      <c r="M136" s="5" t="s">
        <v>57</v>
      </c>
    </row>
    <row r="137" spans="1:13" ht="14.15" customHeight="1" x14ac:dyDescent="0.25">
      <c r="A137" s="28" t="s">
        <v>498</v>
      </c>
      <c r="B137" s="5" t="s">
        <v>499</v>
      </c>
      <c r="C137" s="5" t="s">
        <v>500</v>
      </c>
      <c r="D137" s="5">
        <v>700046</v>
      </c>
      <c r="E137" s="9" t="s">
        <v>33</v>
      </c>
      <c r="F137" s="5" t="s">
        <v>19</v>
      </c>
      <c r="G137" s="22" t="s">
        <v>34</v>
      </c>
      <c r="H137" s="9" t="s">
        <v>33</v>
      </c>
      <c r="I137" s="9">
        <f t="shared" si="5"/>
        <v>97</v>
      </c>
      <c r="J137" s="9" t="s">
        <v>21</v>
      </c>
      <c r="K137" s="9">
        <v>2</v>
      </c>
      <c r="L137" s="9">
        <v>95</v>
      </c>
      <c r="M137" s="5" t="s">
        <v>268</v>
      </c>
    </row>
    <row r="138" spans="1:13" ht="14.15" customHeight="1" x14ac:dyDescent="0.25">
      <c r="A138" s="18" t="s">
        <v>501</v>
      </c>
      <c r="B138" s="5" t="s">
        <v>502</v>
      </c>
      <c r="C138" s="5" t="s">
        <v>503</v>
      </c>
      <c r="D138" s="5" t="s">
        <v>504</v>
      </c>
      <c r="E138" s="9" t="s">
        <v>62</v>
      </c>
      <c r="F138" s="5" t="s">
        <v>19</v>
      </c>
      <c r="G138" s="22" t="s">
        <v>63</v>
      </c>
      <c r="H138" s="9" t="s">
        <v>64</v>
      </c>
      <c r="I138" s="9">
        <f t="shared" si="5"/>
        <v>114</v>
      </c>
      <c r="J138" s="9" t="s">
        <v>57</v>
      </c>
      <c r="K138" s="9">
        <v>97</v>
      </c>
      <c r="L138" s="9">
        <v>17</v>
      </c>
      <c r="M138" s="5"/>
    </row>
    <row r="139" spans="1:13" ht="14.15" customHeight="1" x14ac:dyDescent="0.25">
      <c r="A139" s="18" t="s">
        <v>505</v>
      </c>
      <c r="B139" s="5" t="s">
        <v>506</v>
      </c>
      <c r="C139" s="5" t="s">
        <v>507</v>
      </c>
      <c r="D139" s="5">
        <v>7692</v>
      </c>
      <c r="E139" s="9" t="s">
        <v>18</v>
      </c>
      <c r="F139" s="5" t="s">
        <v>19</v>
      </c>
      <c r="G139" s="22" t="s">
        <v>20</v>
      </c>
      <c r="H139" s="9" t="s">
        <v>18</v>
      </c>
      <c r="I139" s="9">
        <f t="shared" si="5"/>
        <v>143</v>
      </c>
      <c r="J139" s="9" t="s">
        <v>57</v>
      </c>
      <c r="K139" s="9">
        <v>124</v>
      </c>
      <c r="L139" s="9">
        <v>19</v>
      </c>
      <c r="M139" s="5"/>
    </row>
    <row r="140" spans="1:13" ht="14.15" customHeight="1" x14ac:dyDescent="0.25">
      <c r="A140" s="18" t="s">
        <v>508</v>
      </c>
      <c r="B140" s="5" t="s">
        <v>509</v>
      </c>
      <c r="C140" s="5" t="s">
        <v>510</v>
      </c>
      <c r="D140" s="5">
        <v>1430</v>
      </c>
      <c r="E140" s="9" t="s">
        <v>95</v>
      </c>
      <c r="F140" s="5" t="s">
        <v>19</v>
      </c>
      <c r="G140" s="22" t="s">
        <v>508</v>
      </c>
      <c r="H140" s="9" t="s">
        <v>95</v>
      </c>
      <c r="I140" s="9">
        <f t="shared" si="5"/>
        <v>913</v>
      </c>
      <c r="J140" s="9" t="s">
        <v>21</v>
      </c>
      <c r="K140" s="9">
        <v>575</v>
      </c>
      <c r="L140" s="9">
        <v>338</v>
      </c>
      <c r="M140" s="5"/>
    </row>
    <row r="141" spans="1:13" ht="14.15" customHeight="1" x14ac:dyDescent="0.25">
      <c r="A141" s="18" t="s">
        <v>511</v>
      </c>
      <c r="B141" s="5" t="s">
        <v>512</v>
      </c>
      <c r="C141" s="5" t="s">
        <v>513</v>
      </c>
      <c r="D141" s="5">
        <v>16400</v>
      </c>
      <c r="E141" s="9" t="s">
        <v>28</v>
      </c>
      <c r="F141" s="5" t="s">
        <v>123</v>
      </c>
      <c r="G141" s="22" t="s">
        <v>514</v>
      </c>
      <c r="H141" s="9" t="s">
        <v>28</v>
      </c>
      <c r="I141" s="9">
        <f t="shared" si="5"/>
        <v>428</v>
      </c>
      <c r="J141" s="9" t="s">
        <v>21</v>
      </c>
      <c r="K141" s="9">
        <v>308</v>
      </c>
      <c r="L141" s="9">
        <v>120</v>
      </c>
      <c r="M141" s="5" t="s">
        <v>24</v>
      </c>
    </row>
    <row r="142" spans="1:13" ht="14.15" customHeight="1" x14ac:dyDescent="0.25">
      <c r="A142" s="18" t="s">
        <v>515</v>
      </c>
      <c r="B142" s="5" t="s">
        <v>516</v>
      </c>
      <c r="C142" s="5" t="s">
        <v>27</v>
      </c>
      <c r="D142" s="5">
        <v>34285</v>
      </c>
      <c r="E142" s="9" t="s">
        <v>28</v>
      </c>
      <c r="F142" s="5" t="s">
        <v>19</v>
      </c>
      <c r="G142" s="22" t="s">
        <v>515</v>
      </c>
      <c r="H142" s="9" t="s">
        <v>28</v>
      </c>
      <c r="I142" s="9">
        <f t="shared" si="5"/>
        <v>434</v>
      </c>
      <c r="J142" s="9" t="s">
        <v>21</v>
      </c>
      <c r="K142" s="9">
        <v>174</v>
      </c>
      <c r="L142" s="9">
        <v>260</v>
      </c>
      <c r="M142" s="5" t="s">
        <v>86</v>
      </c>
    </row>
    <row r="143" spans="1:13" ht="14.15" customHeight="1" x14ac:dyDescent="0.25">
      <c r="A143" s="18" t="s">
        <v>517</v>
      </c>
      <c r="B143" s="5" t="s">
        <v>518</v>
      </c>
      <c r="C143" s="5" t="s">
        <v>519</v>
      </c>
      <c r="D143" s="5">
        <v>550160</v>
      </c>
      <c r="E143" s="9" t="s">
        <v>520</v>
      </c>
      <c r="F143" s="5" t="s">
        <v>19</v>
      </c>
      <c r="G143" s="22" t="s">
        <v>521</v>
      </c>
      <c r="H143" s="9" t="s">
        <v>520</v>
      </c>
      <c r="I143" s="9">
        <f t="shared" si="5"/>
        <v>204</v>
      </c>
      <c r="J143" s="9" t="s">
        <v>21</v>
      </c>
      <c r="K143" s="9">
        <v>183</v>
      </c>
      <c r="L143" s="9">
        <v>21</v>
      </c>
      <c r="M143" s="5"/>
    </row>
    <row r="144" spans="1:13" ht="14.15" customHeight="1" x14ac:dyDescent="0.25">
      <c r="A144" s="18" t="s">
        <v>522</v>
      </c>
      <c r="B144" s="5" t="s">
        <v>523</v>
      </c>
      <c r="C144" s="5" t="s">
        <v>524</v>
      </c>
      <c r="D144" s="5">
        <v>273100</v>
      </c>
      <c r="E144" s="9" t="s">
        <v>55</v>
      </c>
      <c r="F144" s="5" t="s">
        <v>19</v>
      </c>
      <c r="G144" s="22" t="s">
        <v>56</v>
      </c>
      <c r="H144" s="9" t="s">
        <v>55</v>
      </c>
      <c r="I144" s="9">
        <f t="shared" si="5"/>
        <v>162</v>
      </c>
      <c r="J144" s="9" t="s">
        <v>21</v>
      </c>
      <c r="K144" s="9">
        <v>153</v>
      </c>
      <c r="L144" s="9">
        <v>9</v>
      </c>
      <c r="M144" s="5" t="s">
        <v>24</v>
      </c>
    </row>
    <row r="145" spans="1:13" ht="14.15" customHeight="1" x14ac:dyDescent="0.25">
      <c r="A145" s="18" t="s">
        <v>525</v>
      </c>
      <c r="B145" s="5" t="s">
        <v>526</v>
      </c>
      <c r="C145" s="5" t="s">
        <v>527</v>
      </c>
      <c r="D145" s="5">
        <v>255300</v>
      </c>
      <c r="E145" s="9" t="s">
        <v>55</v>
      </c>
      <c r="F145" s="5" t="s">
        <v>19</v>
      </c>
      <c r="G145" s="22" t="s">
        <v>228</v>
      </c>
      <c r="H145" s="9" t="s">
        <v>55</v>
      </c>
      <c r="I145" s="9">
        <f t="shared" si="5"/>
        <v>307</v>
      </c>
      <c r="J145" s="9" t="s">
        <v>21</v>
      </c>
      <c r="K145" s="9">
        <v>207</v>
      </c>
      <c r="L145" s="9">
        <v>100</v>
      </c>
      <c r="M145" s="5" t="s">
        <v>24</v>
      </c>
    </row>
    <row r="146" spans="1:13" ht="14.15" customHeight="1" x14ac:dyDescent="0.25">
      <c r="A146" s="18" t="s">
        <v>528</v>
      </c>
      <c r="B146" s="5" t="s">
        <v>529</v>
      </c>
      <c r="C146" s="5" t="s">
        <v>530</v>
      </c>
      <c r="D146" s="5">
        <v>312400</v>
      </c>
      <c r="E146" s="9" t="s">
        <v>55</v>
      </c>
      <c r="F146" s="5" t="s">
        <v>19</v>
      </c>
      <c r="G146" s="5" t="s">
        <v>528</v>
      </c>
      <c r="H146" s="9" t="s">
        <v>55</v>
      </c>
      <c r="I146" s="9">
        <f t="shared" si="5"/>
        <v>459</v>
      </c>
      <c r="J146" s="9" t="s">
        <v>21</v>
      </c>
      <c r="K146" s="9">
        <v>373</v>
      </c>
      <c r="L146" s="9">
        <v>86</v>
      </c>
      <c r="M146" s="5"/>
    </row>
    <row r="147" spans="1:13" ht="14.15" customHeight="1" x14ac:dyDescent="0.25">
      <c r="A147" s="18" t="s">
        <v>531</v>
      </c>
      <c r="B147" s="5" t="s">
        <v>532</v>
      </c>
      <c r="C147" s="5" t="s">
        <v>533</v>
      </c>
      <c r="D147" s="5">
        <v>401208</v>
      </c>
      <c r="E147" s="9" t="s">
        <v>33</v>
      </c>
      <c r="F147" s="5" t="s">
        <v>19</v>
      </c>
      <c r="G147" s="22" t="s">
        <v>534</v>
      </c>
      <c r="H147" s="9" t="s">
        <v>33</v>
      </c>
      <c r="I147" s="9">
        <f t="shared" si="5"/>
        <v>40</v>
      </c>
      <c r="J147" s="9" t="s">
        <v>21</v>
      </c>
      <c r="K147" s="9">
        <v>9</v>
      </c>
      <c r="L147" s="9">
        <v>31</v>
      </c>
      <c r="M147" s="5" t="s">
        <v>24</v>
      </c>
    </row>
    <row r="148" spans="1:13" ht="14.15" customHeight="1" x14ac:dyDescent="0.25">
      <c r="A148" s="18" t="s">
        <v>535</v>
      </c>
      <c r="B148" s="5" t="s">
        <v>536</v>
      </c>
      <c r="C148" s="5" t="s">
        <v>537</v>
      </c>
      <c r="D148" s="5">
        <v>14020</v>
      </c>
      <c r="E148" s="9" t="s">
        <v>41</v>
      </c>
      <c r="F148" s="5" t="s">
        <v>19</v>
      </c>
      <c r="G148" s="22" t="s">
        <v>20</v>
      </c>
      <c r="H148" s="9" t="s">
        <v>18</v>
      </c>
      <c r="I148" s="9">
        <f t="shared" si="5"/>
        <v>251</v>
      </c>
      <c r="J148" s="9" t="s">
        <v>21</v>
      </c>
      <c r="K148" s="9">
        <v>193</v>
      </c>
      <c r="L148" s="9">
        <v>58</v>
      </c>
      <c r="M148" s="5" t="s">
        <v>24</v>
      </c>
    </row>
    <row r="149" spans="1:13" ht="14.15" customHeight="1" x14ac:dyDescent="0.25">
      <c r="A149" s="18" t="s">
        <v>538</v>
      </c>
      <c r="B149" s="5" t="s">
        <v>539</v>
      </c>
      <c r="C149" s="5" t="s">
        <v>540</v>
      </c>
      <c r="D149" s="5">
        <v>5214</v>
      </c>
      <c r="E149" s="9" t="s">
        <v>198</v>
      </c>
      <c r="F149" s="5" t="s">
        <v>19</v>
      </c>
      <c r="G149" s="22" t="s">
        <v>199</v>
      </c>
      <c r="H149" s="9" t="s">
        <v>125</v>
      </c>
      <c r="I149" s="9">
        <f t="shared" si="5"/>
        <v>964</v>
      </c>
      <c r="J149" s="9" t="s">
        <v>21</v>
      </c>
      <c r="K149" s="9">
        <v>708</v>
      </c>
      <c r="L149" s="9">
        <v>256</v>
      </c>
      <c r="M149" s="5" t="s">
        <v>24</v>
      </c>
    </row>
    <row r="150" spans="1:13" ht="14.15" customHeight="1" x14ac:dyDescent="0.25">
      <c r="A150" s="18" t="s">
        <v>541</v>
      </c>
      <c r="B150" s="5" t="s">
        <v>542</v>
      </c>
      <c r="C150" s="5" t="s">
        <v>543</v>
      </c>
      <c r="D150" s="5">
        <v>74900</v>
      </c>
      <c r="E150" s="9" t="s">
        <v>84</v>
      </c>
      <c r="F150" s="5" t="s">
        <v>19</v>
      </c>
      <c r="G150" s="22" t="s">
        <v>544</v>
      </c>
      <c r="H150" s="9" t="s">
        <v>84</v>
      </c>
      <c r="I150" s="9">
        <f t="shared" si="5"/>
        <v>3297</v>
      </c>
      <c r="J150" s="9" t="s">
        <v>21</v>
      </c>
      <c r="K150" s="9">
        <v>594</v>
      </c>
      <c r="L150" s="9">
        <v>2703</v>
      </c>
      <c r="M150" s="5" t="s">
        <v>268</v>
      </c>
    </row>
    <row r="151" spans="1:13" ht="14.15" customHeight="1" x14ac:dyDescent="0.25">
      <c r="A151" s="18" t="s">
        <v>544</v>
      </c>
      <c r="B151" s="5" t="s">
        <v>545</v>
      </c>
      <c r="C151" s="5" t="s">
        <v>543</v>
      </c>
      <c r="D151" s="5">
        <v>74900</v>
      </c>
      <c r="E151" s="9" t="s">
        <v>84</v>
      </c>
      <c r="F151" s="5" t="s">
        <v>19</v>
      </c>
      <c r="G151" s="22" t="s">
        <v>544</v>
      </c>
      <c r="H151" s="9" t="s">
        <v>84</v>
      </c>
      <c r="I151" s="9">
        <f t="shared" si="5"/>
        <v>5320</v>
      </c>
      <c r="J151" s="9" t="s">
        <v>21</v>
      </c>
      <c r="K151" s="9">
        <v>640</v>
      </c>
      <c r="L151" s="9">
        <v>4680</v>
      </c>
      <c r="M151" s="5" t="s">
        <v>268</v>
      </c>
    </row>
    <row r="152" spans="1:13" ht="14.15" customHeight="1" x14ac:dyDescent="0.25">
      <c r="A152" s="18" t="s">
        <v>546</v>
      </c>
      <c r="B152" s="5" t="s">
        <v>547</v>
      </c>
      <c r="C152" s="5" t="s">
        <v>548</v>
      </c>
      <c r="D152" s="5">
        <v>2240</v>
      </c>
      <c r="E152" s="9" t="s">
        <v>95</v>
      </c>
      <c r="F152" s="5" t="s">
        <v>19</v>
      </c>
      <c r="G152" s="22" t="s">
        <v>549</v>
      </c>
      <c r="H152" s="9" t="s">
        <v>95</v>
      </c>
      <c r="I152" s="9">
        <f t="shared" si="5"/>
        <v>12590</v>
      </c>
      <c r="J152" s="9" t="s">
        <v>21</v>
      </c>
      <c r="K152" s="9">
        <v>3010</v>
      </c>
      <c r="L152" s="9">
        <v>9580</v>
      </c>
      <c r="M152" s="5"/>
    </row>
    <row r="153" spans="1:13" ht="14.15" customHeight="1" x14ac:dyDescent="0.25">
      <c r="A153" s="18" t="s">
        <v>550</v>
      </c>
      <c r="B153" s="5" t="s">
        <v>551</v>
      </c>
      <c r="C153" s="5" t="s">
        <v>552</v>
      </c>
      <c r="D153" s="5">
        <v>600053</v>
      </c>
      <c r="E153" s="9" t="s">
        <v>33</v>
      </c>
      <c r="F153" s="5" t="s">
        <v>19</v>
      </c>
      <c r="G153" s="22" t="s">
        <v>34</v>
      </c>
      <c r="H153" s="9" t="s">
        <v>33</v>
      </c>
      <c r="I153" s="9">
        <f t="shared" si="5"/>
        <v>190</v>
      </c>
      <c r="J153" s="9" t="s">
        <v>21</v>
      </c>
      <c r="K153" s="9">
        <v>171</v>
      </c>
      <c r="L153" s="9">
        <v>19</v>
      </c>
      <c r="M153" s="5"/>
    </row>
    <row r="154" spans="1:13" ht="14.15" customHeight="1" x14ac:dyDescent="0.25">
      <c r="A154" s="18" t="s">
        <v>553</v>
      </c>
      <c r="B154" s="5" t="s">
        <v>554</v>
      </c>
      <c r="C154" s="5" t="s">
        <v>555</v>
      </c>
      <c r="D154" s="5">
        <v>201309</v>
      </c>
      <c r="E154" s="9" t="s">
        <v>33</v>
      </c>
      <c r="F154" s="5" t="s">
        <v>19</v>
      </c>
      <c r="G154" s="22" t="s">
        <v>34</v>
      </c>
      <c r="H154" s="9" t="s">
        <v>33</v>
      </c>
      <c r="I154" s="9">
        <f t="shared" si="5"/>
        <v>505</v>
      </c>
      <c r="J154" s="9" t="s">
        <v>21</v>
      </c>
      <c r="K154" s="9">
        <v>90</v>
      </c>
      <c r="L154" s="9">
        <v>415</v>
      </c>
      <c r="M154" s="5"/>
    </row>
    <row r="155" spans="1:13" ht="14.15" customHeight="1" x14ac:dyDescent="0.25">
      <c r="A155" s="18" t="s">
        <v>556</v>
      </c>
      <c r="B155" s="5" t="s">
        <v>557</v>
      </c>
      <c r="C155" s="5" t="s">
        <v>83</v>
      </c>
      <c r="D155" s="5">
        <v>54600</v>
      </c>
      <c r="E155" s="9" t="s">
        <v>84</v>
      </c>
      <c r="F155" s="5" t="s">
        <v>19</v>
      </c>
      <c r="G155" s="22" t="s">
        <v>556</v>
      </c>
      <c r="H155" s="9" t="s">
        <v>84</v>
      </c>
      <c r="I155" s="9">
        <f t="shared" si="5"/>
        <v>5333</v>
      </c>
      <c r="J155" s="9" t="s">
        <v>21</v>
      </c>
      <c r="K155" s="9">
        <v>219</v>
      </c>
      <c r="L155" s="9">
        <v>5114</v>
      </c>
      <c r="M155" s="5" t="s">
        <v>24</v>
      </c>
    </row>
    <row r="156" spans="1:13" ht="14.15" customHeight="1" x14ac:dyDescent="0.25">
      <c r="A156" s="18" t="s">
        <v>558</v>
      </c>
      <c r="B156" s="5" t="s">
        <v>559</v>
      </c>
      <c r="C156" s="5" t="s">
        <v>83</v>
      </c>
      <c r="D156" s="5">
        <v>54600</v>
      </c>
      <c r="E156" s="9" t="s">
        <v>84</v>
      </c>
      <c r="F156" s="5" t="s">
        <v>19</v>
      </c>
      <c r="G156" s="22" t="s">
        <v>556</v>
      </c>
      <c r="H156" s="9" t="s">
        <v>84</v>
      </c>
      <c r="I156" s="9">
        <f t="shared" si="5"/>
        <v>548</v>
      </c>
      <c r="J156" s="9" t="s">
        <v>21</v>
      </c>
      <c r="K156" s="9">
        <v>30</v>
      </c>
      <c r="L156" s="9">
        <v>518</v>
      </c>
      <c r="M156" s="5"/>
    </row>
    <row r="157" spans="1:13" ht="14.15" customHeight="1" x14ac:dyDescent="0.25">
      <c r="A157" s="18" t="s">
        <v>560</v>
      </c>
      <c r="B157" s="5" t="s">
        <v>561</v>
      </c>
      <c r="C157" s="5" t="s">
        <v>562</v>
      </c>
      <c r="D157" s="5">
        <v>223900</v>
      </c>
      <c r="E157" s="9" t="s">
        <v>55</v>
      </c>
      <c r="F157" s="5" t="s">
        <v>19</v>
      </c>
      <c r="G157" s="22" t="s">
        <v>124</v>
      </c>
      <c r="H157" s="9" t="s">
        <v>125</v>
      </c>
      <c r="I157" s="9">
        <f t="shared" si="5"/>
        <v>109</v>
      </c>
      <c r="J157" s="9" t="s">
        <v>21</v>
      </c>
      <c r="K157" s="9">
        <v>90</v>
      </c>
      <c r="L157" s="9">
        <v>19</v>
      </c>
      <c r="M157" s="5"/>
    </row>
    <row r="158" spans="1:13" ht="14.15" customHeight="1" x14ac:dyDescent="0.25">
      <c r="A158" s="18" t="s">
        <v>563</v>
      </c>
      <c r="B158" s="5" t="s">
        <v>564</v>
      </c>
      <c r="C158" s="5" t="s">
        <v>565</v>
      </c>
      <c r="D158" s="5">
        <v>215021</v>
      </c>
      <c r="E158" s="9" t="s">
        <v>55</v>
      </c>
      <c r="F158" s="5" t="s">
        <v>19</v>
      </c>
      <c r="G158" s="22" t="s">
        <v>563</v>
      </c>
      <c r="H158" s="9" t="s">
        <v>55</v>
      </c>
      <c r="I158" s="9">
        <f t="shared" si="5"/>
        <v>122</v>
      </c>
      <c r="J158" s="9" t="s">
        <v>21</v>
      </c>
      <c r="K158" s="9">
        <v>78</v>
      </c>
      <c r="L158" s="9">
        <v>44</v>
      </c>
      <c r="M158" s="5" t="s">
        <v>24</v>
      </c>
    </row>
    <row r="159" spans="1:13" ht="14.15" customHeight="1" x14ac:dyDescent="0.25">
      <c r="A159" s="18" t="s">
        <v>566</v>
      </c>
      <c r="B159" s="5" t="s">
        <v>567</v>
      </c>
      <c r="C159" s="5" t="s">
        <v>565</v>
      </c>
      <c r="D159" s="5">
        <v>215138</v>
      </c>
      <c r="E159" s="9" t="s">
        <v>55</v>
      </c>
      <c r="F159" s="5" t="s">
        <v>19</v>
      </c>
      <c r="G159" s="22" t="s">
        <v>563</v>
      </c>
      <c r="H159" s="9" t="s">
        <v>55</v>
      </c>
      <c r="I159" s="9">
        <f t="shared" si="5"/>
        <v>111</v>
      </c>
      <c r="J159" s="9" t="s">
        <v>21</v>
      </c>
      <c r="K159" s="9">
        <v>76</v>
      </c>
      <c r="L159" s="9">
        <v>35</v>
      </c>
      <c r="M159" s="5" t="s">
        <v>24</v>
      </c>
    </row>
    <row r="160" spans="1:13" ht="14.15" customHeight="1" x14ac:dyDescent="0.25">
      <c r="A160" s="18" t="s">
        <v>568</v>
      </c>
      <c r="B160" s="5" t="s">
        <v>569</v>
      </c>
      <c r="C160" s="5" t="s">
        <v>565</v>
      </c>
      <c r="D160" s="5">
        <v>215138</v>
      </c>
      <c r="E160" s="9" t="s">
        <v>55</v>
      </c>
      <c r="F160" s="5" t="s">
        <v>19</v>
      </c>
      <c r="G160" s="22" t="s">
        <v>570</v>
      </c>
      <c r="H160" s="9" t="s">
        <v>55</v>
      </c>
      <c r="I160" s="9">
        <f t="shared" si="5"/>
        <v>188</v>
      </c>
      <c r="J160" s="9" t="s">
        <v>21</v>
      </c>
      <c r="K160" s="9">
        <v>102</v>
      </c>
      <c r="L160" s="9">
        <v>86</v>
      </c>
      <c r="M160" s="6" t="s">
        <v>24</v>
      </c>
    </row>
    <row r="161" spans="1:13" ht="14.15" customHeight="1" x14ac:dyDescent="0.25">
      <c r="A161" s="18" t="s">
        <v>571</v>
      </c>
      <c r="B161" s="5" t="s">
        <v>572</v>
      </c>
      <c r="C161" s="5" t="s">
        <v>573</v>
      </c>
      <c r="D161" s="5">
        <v>311500</v>
      </c>
      <c r="E161" s="9" t="s">
        <v>55</v>
      </c>
      <c r="F161" s="5" t="s">
        <v>19</v>
      </c>
      <c r="G161" s="22" t="s">
        <v>203</v>
      </c>
      <c r="H161" s="9" t="s">
        <v>55</v>
      </c>
      <c r="I161" s="9">
        <f t="shared" si="5"/>
        <v>71</v>
      </c>
      <c r="J161" s="9" t="s">
        <v>21</v>
      </c>
      <c r="K161" s="9">
        <v>56</v>
      </c>
      <c r="L161" s="9">
        <v>15</v>
      </c>
      <c r="M161" s="5" t="s">
        <v>24</v>
      </c>
    </row>
    <row r="162" spans="1:13" ht="14.15" customHeight="1" x14ac:dyDescent="0.25">
      <c r="A162" s="18" t="s">
        <v>574</v>
      </c>
      <c r="B162" s="5" t="s">
        <v>575</v>
      </c>
      <c r="C162" s="5" t="s">
        <v>281</v>
      </c>
      <c r="D162" s="5">
        <v>311502</v>
      </c>
      <c r="E162" s="9" t="s">
        <v>55</v>
      </c>
      <c r="F162" s="5" t="s">
        <v>19</v>
      </c>
      <c r="G162" s="22" t="s">
        <v>282</v>
      </c>
      <c r="H162" s="9" t="s">
        <v>55</v>
      </c>
      <c r="I162" s="9">
        <f t="shared" si="5"/>
        <v>36</v>
      </c>
      <c r="J162" s="9" t="s">
        <v>21</v>
      </c>
      <c r="K162" s="9">
        <v>17</v>
      </c>
      <c r="L162" s="9">
        <v>19</v>
      </c>
      <c r="M162" s="6" t="s">
        <v>24</v>
      </c>
    </row>
    <row r="163" spans="1:13" ht="14.15" customHeight="1" x14ac:dyDescent="0.25">
      <c r="A163" s="18" t="s">
        <v>576</v>
      </c>
      <c r="B163" s="5" t="s">
        <v>577</v>
      </c>
      <c r="C163" s="5" t="s">
        <v>281</v>
      </c>
      <c r="D163" s="5">
        <v>311500</v>
      </c>
      <c r="E163" s="9" t="s">
        <v>55</v>
      </c>
      <c r="F163" s="5" t="s">
        <v>19</v>
      </c>
      <c r="G163" s="22" t="s">
        <v>400</v>
      </c>
      <c r="H163" s="9" t="s">
        <v>55</v>
      </c>
      <c r="I163" s="9">
        <f t="shared" si="5"/>
        <v>28</v>
      </c>
      <c r="J163" s="9" t="s">
        <v>21</v>
      </c>
      <c r="K163" s="9">
        <v>21</v>
      </c>
      <c r="L163" s="9">
        <v>7</v>
      </c>
      <c r="M163" s="5" t="s">
        <v>24</v>
      </c>
    </row>
    <row r="164" spans="1:13" ht="14.15" customHeight="1" x14ac:dyDescent="0.25">
      <c r="A164" s="18" t="s">
        <v>578</v>
      </c>
      <c r="B164" s="5" t="s">
        <v>579</v>
      </c>
      <c r="C164" s="5" t="s">
        <v>281</v>
      </c>
      <c r="D164" s="5">
        <v>311502</v>
      </c>
      <c r="E164" s="9" t="s">
        <v>55</v>
      </c>
      <c r="F164" s="5" t="s">
        <v>19</v>
      </c>
      <c r="G164" s="22" t="s">
        <v>580</v>
      </c>
      <c r="H164" s="9" t="s">
        <v>55</v>
      </c>
      <c r="I164" s="9">
        <f t="shared" si="5"/>
        <v>16</v>
      </c>
      <c r="J164" s="9" t="s">
        <v>21</v>
      </c>
      <c r="K164" s="9">
        <v>9</v>
      </c>
      <c r="L164" s="9">
        <v>7</v>
      </c>
      <c r="M164" s="6" t="s">
        <v>24</v>
      </c>
    </row>
    <row r="165" spans="1:13" ht="14.15" customHeight="1" x14ac:dyDescent="0.25">
      <c r="A165" s="18" t="s">
        <v>581</v>
      </c>
      <c r="B165" s="5" t="s">
        <v>582</v>
      </c>
      <c r="C165" s="5" t="s">
        <v>122</v>
      </c>
      <c r="D165" s="5">
        <v>1704</v>
      </c>
      <c r="E165" s="9" t="s">
        <v>95</v>
      </c>
      <c r="F165" s="5" t="s">
        <v>123</v>
      </c>
      <c r="G165" s="22" t="s">
        <v>581</v>
      </c>
      <c r="H165" s="9" t="s">
        <v>95</v>
      </c>
      <c r="I165" s="9">
        <f t="shared" si="5"/>
        <v>1481</v>
      </c>
      <c r="J165" s="9" t="s">
        <v>21</v>
      </c>
      <c r="K165" s="9">
        <v>838</v>
      </c>
      <c r="L165" s="9">
        <v>643</v>
      </c>
      <c r="M165" s="5"/>
    </row>
    <row r="166" spans="1:13" ht="14.15" customHeight="1" x14ac:dyDescent="0.25">
      <c r="A166" s="18" t="s">
        <v>583</v>
      </c>
      <c r="B166" s="5" t="s">
        <v>584</v>
      </c>
      <c r="C166" s="5" t="s">
        <v>161</v>
      </c>
      <c r="D166" s="5">
        <v>1740</v>
      </c>
      <c r="E166" s="9" t="s">
        <v>95</v>
      </c>
      <c r="F166" s="5" t="s">
        <v>19</v>
      </c>
      <c r="G166" s="5" t="s">
        <v>583</v>
      </c>
      <c r="H166" s="9" t="s">
        <v>95</v>
      </c>
      <c r="I166" s="9">
        <f t="shared" si="5"/>
        <v>1481</v>
      </c>
      <c r="J166" s="9" t="s">
        <v>21</v>
      </c>
      <c r="K166" s="9">
        <v>838</v>
      </c>
      <c r="L166" s="9">
        <v>643</v>
      </c>
      <c r="M166" s="5"/>
    </row>
    <row r="167" spans="1:13" ht="14.15" customHeight="1" x14ac:dyDescent="0.25">
      <c r="A167" s="18" t="s">
        <v>585</v>
      </c>
      <c r="B167" s="5" t="s">
        <v>586</v>
      </c>
      <c r="C167" s="5" t="s">
        <v>587</v>
      </c>
      <c r="D167" s="5">
        <v>215618</v>
      </c>
      <c r="E167" s="9" t="s">
        <v>55</v>
      </c>
      <c r="F167" s="5" t="s">
        <v>19</v>
      </c>
      <c r="G167" s="22" t="s">
        <v>588</v>
      </c>
      <c r="H167" s="9" t="s">
        <v>95</v>
      </c>
      <c r="I167" s="9">
        <f t="shared" si="5"/>
        <v>114</v>
      </c>
      <c r="J167" s="9" t="s">
        <v>21</v>
      </c>
      <c r="K167" s="9">
        <v>94</v>
      </c>
      <c r="L167" s="9">
        <v>20</v>
      </c>
      <c r="M167" s="5" t="s">
        <v>189</v>
      </c>
    </row>
    <row r="168" spans="1:13" ht="14.15" customHeight="1" x14ac:dyDescent="0.25">
      <c r="A168" s="18" t="s">
        <v>589</v>
      </c>
      <c r="B168" s="5" t="s">
        <v>590</v>
      </c>
      <c r="C168" s="5" t="s">
        <v>240</v>
      </c>
      <c r="D168" s="5">
        <v>293500</v>
      </c>
      <c r="E168" s="9" t="s">
        <v>109</v>
      </c>
      <c r="F168" s="5" t="s">
        <v>19</v>
      </c>
      <c r="G168" s="6" t="s">
        <v>241</v>
      </c>
      <c r="H168" s="9" t="s">
        <v>242</v>
      </c>
      <c r="I168" s="9">
        <v>2128</v>
      </c>
      <c r="J168" s="9" t="s">
        <v>21</v>
      </c>
      <c r="K168" s="9">
        <v>1886</v>
      </c>
      <c r="L168" s="9">
        <v>242</v>
      </c>
      <c r="M168" s="5" t="s">
        <v>243</v>
      </c>
    </row>
    <row r="169" spans="1:13" ht="14.15" customHeight="1" x14ac:dyDescent="0.25">
      <c r="A169" s="18" t="s">
        <v>591</v>
      </c>
      <c r="B169" s="5" t="s">
        <v>592</v>
      </c>
      <c r="C169" s="5" t="s">
        <v>593</v>
      </c>
      <c r="D169" s="5">
        <v>80240</v>
      </c>
      <c r="E169" s="9" t="s">
        <v>594</v>
      </c>
      <c r="F169" s="5" t="s">
        <v>19</v>
      </c>
      <c r="G169" s="22" t="s">
        <v>34</v>
      </c>
      <c r="H169" s="9" t="s">
        <v>33</v>
      </c>
      <c r="I169" s="9">
        <f t="shared" ref="I169:I180" si="6">SUM(K169:L169)</f>
        <v>685</v>
      </c>
      <c r="J169" s="9" t="s">
        <v>21</v>
      </c>
      <c r="K169" s="9">
        <v>605</v>
      </c>
      <c r="L169" s="9">
        <v>80</v>
      </c>
      <c r="M169" s="5" t="s">
        <v>24</v>
      </c>
    </row>
    <row r="170" spans="1:13" ht="14.15" customHeight="1" x14ac:dyDescent="0.25">
      <c r="A170" s="18" t="s">
        <v>591</v>
      </c>
      <c r="B170" s="5" t="s">
        <v>592</v>
      </c>
      <c r="C170" s="5" t="s">
        <v>593</v>
      </c>
      <c r="D170" s="5">
        <v>80240</v>
      </c>
      <c r="E170" s="9" t="s">
        <v>594</v>
      </c>
      <c r="F170" s="5" t="s">
        <v>19</v>
      </c>
      <c r="G170" s="22" t="s">
        <v>595</v>
      </c>
      <c r="H170" s="9" t="s">
        <v>594</v>
      </c>
      <c r="I170" s="9">
        <f t="shared" si="6"/>
        <v>685</v>
      </c>
      <c r="J170" s="9" t="s">
        <v>21</v>
      </c>
      <c r="K170" s="9">
        <v>605</v>
      </c>
      <c r="L170" s="9">
        <v>80</v>
      </c>
      <c r="M170" s="5" t="s">
        <v>24</v>
      </c>
    </row>
    <row r="171" spans="1:13" ht="14.15" customHeight="1" x14ac:dyDescent="0.25">
      <c r="A171" s="18" t="s">
        <v>596</v>
      </c>
      <c r="B171" s="5" t="s">
        <v>597</v>
      </c>
      <c r="C171" s="5" t="s">
        <v>54</v>
      </c>
      <c r="D171" s="5">
        <v>264209</v>
      </c>
      <c r="E171" s="9" t="s">
        <v>55</v>
      </c>
      <c r="F171" s="5" t="s">
        <v>19</v>
      </c>
      <c r="G171" s="22" t="s">
        <v>56</v>
      </c>
      <c r="H171" s="9" t="s">
        <v>55</v>
      </c>
      <c r="I171" s="9">
        <f t="shared" si="6"/>
        <v>41</v>
      </c>
      <c r="J171" s="9" t="s">
        <v>21</v>
      </c>
      <c r="K171" s="9">
        <v>29</v>
      </c>
      <c r="L171" s="9">
        <v>12</v>
      </c>
      <c r="M171" s="5" t="s">
        <v>24</v>
      </c>
    </row>
    <row r="172" spans="1:13" ht="14.15" customHeight="1" x14ac:dyDescent="0.25">
      <c r="A172" s="18" t="s">
        <v>598</v>
      </c>
      <c r="B172" s="5" t="s">
        <v>599</v>
      </c>
      <c r="C172" s="5" t="s">
        <v>600</v>
      </c>
      <c r="D172" s="5">
        <v>272100</v>
      </c>
      <c r="E172" s="9" t="s">
        <v>55</v>
      </c>
      <c r="F172" s="5" t="s">
        <v>19</v>
      </c>
      <c r="G172" s="22" t="s">
        <v>56</v>
      </c>
      <c r="H172" s="9" t="s">
        <v>55</v>
      </c>
      <c r="I172" s="9">
        <f t="shared" si="6"/>
        <v>173</v>
      </c>
      <c r="J172" s="9" t="s">
        <v>21</v>
      </c>
      <c r="K172" s="9">
        <v>161</v>
      </c>
      <c r="L172" s="9">
        <v>12</v>
      </c>
      <c r="M172" s="5" t="s">
        <v>214</v>
      </c>
    </row>
    <row r="173" spans="1:13" ht="14.15" customHeight="1" x14ac:dyDescent="0.25">
      <c r="A173" s="18" t="s">
        <v>601</v>
      </c>
      <c r="B173" s="5" t="s">
        <v>602</v>
      </c>
      <c r="C173" s="5" t="s">
        <v>603</v>
      </c>
      <c r="D173" s="5"/>
      <c r="E173" s="9" t="s">
        <v>198</v>
      </c>
      <c r="F173" s="5" t="s">
        <v>19</v>
      </c>
      <c r="G173" s="22" t="s">
        <v>124</v>
      </c>
      <c r="H173" s="9" t="s">
        <v>125</v>
      </c>
      <c r="I173" s="9">
        <f t="shared" si="6"/>
        <v>402</v>
      </c>
      <c r="J173" s="9" t="s">
        <v>21</v>
      </c>
      <c r="K173" s="9">
        <v>322</v>
      </c>
      <c r="L173" s="9">
        <v>80</v>
      </c>
      <c r="M173" s="5"/>
    </row>
    <row r="174" spans="1:13" ht="14.15" customHeight="1" x14ac:dyDescent="0.25">
      <c r="A174" s="18" t="s">
        <v>604</v>
      </c>
      <c r="B174" s="5" t="s">
        <v>605</v>
      </c>
      <c r="C174" s="5" t="s">
        <v>27</v>
      </c>
      <c r="D174" s="5">
        <v>34325</v>
      </c>
      <c r="E174" s="9" t="s">
        <v>28</v>
      </c>
      <c r="F174" s="5" t="s">
        <v>123</v>
      </c>
      <c r="G174" s="22" t="s">
        <v>604</v>
      </c>
      <c r="H174" s="9" t="s">
        <v>28</v>
      </c>
      <c r="I174" s="9">
        <f t="shared" si="6"/>
        <v>350</v>
      </c>
      <c r="J174" s="9" t="s">
        <v>21</v>
      </c>
      <c r="K174" s="9">
        <v>185</v>
      </c>
      <c r="L174" s="9">
        <v>165</v>
      </c>
      <c r="M174" s="5" t="s">
        <v>189</v>
      </c>
    </row>
    <row r="175" spans="1:13" ht="14.15" customHeight="1" x14ac:dyDescent="0.25">
      <c r="A175" s="18" t="s">
        <v>606</v>
      </c>
      <c r="B175" s="5" t="s">
        <v>607</v>
      </c>
      <c r="C175" s="5" t="s">
        <v>608</v>
      </c>
      <c r="D175" s="5">
        <v>425000</v>
      </c>
      <c r="E175" s="9" t="s">
        <v>55</v>
      </c>
      <c r="F175" s="5" t="s">
        <v>19</v>
      </c>
      <c r="G175" s="22" t="s">
        <v>609</v>
      </c>
      <c r="H175" s="9" t="s">
        <v>55</v>
      </c>
      <c r="I175" s="9">
        <f t="shared" si="6"/>
        <v>72</v>
      </c>
      <c r="J175" s="9" t="s">
        <v>21</v>
      </c>
      <c r="K175" s="9">
        <v>66</v>
      </c>
      <c r="L175" s="9">
        <v>6</v>
      </c>
      <c r="M175" s="5"/>
    </row>
    <row r="176" spans="1:13" ht="14.15" customHeight="1" x14ac:dyDescent="0.25">
      <c r="A176" s="18" t="s">
        <v>610</v>
      </c>
      <c r="B176" s="5" t="s">
        <v>611</v>
      </c>
      <c r="C176" s="5" t="s">
        <v>612</v>
      </c>
      <c r="D176" s="5"/>
      <c r="E176" s="9" t="s">
        <v>55</v>
      </c>
      <c r="F176" s="5" t="s">
        <v>217</v>
      </c>
      <c r="G176" s="22" t="s">
        <v>613</v>
      </c>
      <c r="H176" s="9" t="s">
        <v>55</v>
      </c>
      <c r="I176" s="9">
        <f t="shared" si="6"/>
        <v>327</v>
      </c>
      <c r="J176" s="9" t="s">
        <v>21</v>
      </c>
      <c r="K176" s="9">
        <v>262</v>
      </c>
      <c r="L176" s="9">
        <v>65</v>
      </c>
      <c r="M176" s="5" t="s">
        <v>214</v>
      </c>
    </row>
    <row r="177" spans="1:13" ht="14.15" customHeight="1" x14ac:dyDescent="0.25">
      <c r="A177" s="18" t="s">
        <v>614</v>
      </c>
      <c r="B177" s="5" t="s">
        <v>615</v>
      </c>
      <c r="C177" s="5" t="s">
        <v>616</v>
      </c>
      <c r="D177" s="5">
        <v>312028</v>
      </c>
      <c r="E177" s="9" t="s">
        <v>55</v>
      </c>
      <c r="F177" s="5" t="s">
        <v>19</v>
      </c>
      <c r="G177" s="22" t="s">
        <v>617</v>
      </c>
      <c r="H177" s="9" t="s">
        <v>55</v>
      </c>
      <c r="I177" s="9">
        <f t="shared" si="6"/>
        <v>80</v>
      </c>
      <c r="J177" s="9" t="s">
        <v>21</v>
      </c>
      <c r="K177" s="9">
        <v>62</v>
      </c>
      <c r="L177" s="9">
        <v>18</v>
      </c>
      <c r="M177" s="6" t="s">
        <v>24</v>
      </c>
    </row>
    <row r="178" spans="1:13" ht="14.15" customHeight="1" x14ac:dyDescent="0.25">
      <c r="A178" s="18" t="s">
        <v>618</v>
      </c>
      <c r="B178" s="5" t="s">
        <v>619</v>
      </c>
      <c r="C178" s="5" t="s">
        <v>620</v>
      </c>
      <c r="D178" s="5"/>
      <c r="E178" s="9" t="s">
        <v>55</v>
      </c>
      <c r="F178" s="5" t="s">
        <v>19</v>
      </c>
      <c r="G178" s="22" t="s">
        <v>621</v>
      </c>
      <c r="H178" s="9" t="s">
        <v>55</v>
      </c>
      <c r="I178" s="9">
        <f t="shared" si="6"/>
        <v>162</v>
      </c>
      <c r="J178" s="9" t="s">
        <v>21</v>
      </c>
      <c r="K178" s="9">
        <v>132</v>
      </c>
      <c r="L178" s="9">
        <v>30</v>
      </c>
      <c r="M178" s="5"/>
    </row>
    <row r="179" spans="1:13" ht="14.15" customHeight="1" x14ac:dyDescent="0.25">
      <c r="A179" s="18" t="s">
        <v>622</v>
      </c>
      <c r="B179" s="5" t="s">
        <v>623</v>
      </c>
      <c r="C179" s="5" t="s">
        <v>209</v>
      </c>
      <c r="D179" s="5">
        <v>523960</v>
      </c>
      <c r="E179" s="9" t="s">
        <v>55</v>
      </c>
      <c r="F179" s="5" t="s">
        <v>19</v>
      </c>
      <c r="G179" s="22" t="s">
        <v>622</v>
      </c>
      <c r="H179" s="9" t="s">
        <v>55</v>
      </c>
      <c r="I179" s="9">
        <f t="shared" si="6"/>
        <v>96</v>
      </c>
      <c r="J179" s="9" t="s">
        <v>21</v>
      </c>
      <c r="K179" s="9">
        <v>50</v>
      </c>
      <c r="L179" s="9">
        <v>46</v>
      </c>
      <c r="M179" s="5" t="s">
        <v>214</v>
      </c>
    </row>
    <row r="180" spans="1:13" ht="14.15" customHeight="1" x14ac:dyDescent="0.25">
      <c r="A180" s="18" t="s">
        <v>624</v>
      </c>
      <c r="B180" s="5" t="s">
        <v>625</v>
      </c>
      <c r="C180" s="5" t="s">
        <v>626</v>
      </c>
      <c r="D180" s="5" t="s">
        <v>627</v>
      </c>
      <c r="E180" s="9" t="s">
        <v>119</v>
      </c>
      <c r="F180" s="5" t="s">
        <v>19</v>
      </c>
      <c r="G180" s="22" t="s">
        <v>628</v>
      </c>
      <c r="H180" s="9" t="s">
        <v>119</v>
      </c>
      <c r="I180" s="9">
        <f t="shared" si="6"/>
        <v>46</v>
      </c>
      <c r="J180" s="9" t="s">
        <v>283</v>
      </c>
      <c r="K180" s="9">
        <v>43</v>
      </c>
      <c r="L180" s="9">
        <v>3</v>
      </c>
      <c r="M180" s="5"/>
    </row>
    <row r="181" spans="1:13" x14ac:dyDescent="0.25">
      <c r="A181" s="4"/>
      <c r="B181" s="5"/>
      <c r="C181" s="5"/>
      <c r="D181" s="5"/>
      <c r="E181" s="9"/>
      <c r="F181" s="5"/>
      <c r="G181" s="5"/>
      <c r="H181" s="9"/>
      <c r="I181" s="5"/>
      <c r="J181" s="5"/>
      <c r="K181" s="5"/>
      <c r="L181" s="5"/>
      <c r="M181" s="5"/>
    </row>
    <row r="182" spans="1:13" x14ac:dyDescent="0.25">
      <c r="A182" s="4"/>
      <c r="B182" s="5"/>
      <c r="C182" s="5"/>
      <c r="D182" s="5"/>
      <c r="E182" s="9"/>
      <c r="F182" s="5"/>
      <c r="G182" s="5"/>
      <c r="H182" s="9"/>
      <c r="I182" s="5"/>
      <c r="J182" s="5"/>
      <c r="K182" s="5"/>
      <c r="L182" s="5"/>
      <c r="M182" s="5"/>
    </row>
    <row r="183" spans="1:13" x14ac:dyDescent="0.25">
      <c r="A183" s="4"/>
      <c r="B183" s="5"/>
      <c r="C183" s="5"/>
      <c r="D183" s="5"/>
      <c r="E183" s="9"/>
      <c r="F183" s="5"/>
      <c r="G183" s="5"/>
      <c r="H183" s="9"/>
      <c r="I183" s="5"/>
      <c r="J183" s="5"/>
      <c r="K183" s="5"/>
      <c r="L183" s="5"/>
      <c r="M183" s="5"/>
    </row>
    <row r="184" spans="1:13" x14ac:dyDescent="0.25">
      <c r="A184" s="4"/>
      <c r="B184" s="5"/>
      <c r="C184" s="5"/>
      <c r="D184" s="5"/>
      <c r="E184" s="9"/>
      <c r="F184" s="5"/>
      <c r="G184" s="5"/>
      <c r="H184" s="9"/>
      <c r="I184" s="5"/>
      <c r="J184" s="5"/>
      <c r="K184" s="5"/>
      <c r="L184" s="5"/>
      <c r="M184" s="5"/>
    </row>
    <row r="185" spans="1:13" x14ac:dyDescent="0.25">
      <c r="A185" s="4"/>
      <c r="B185" s="5"/>
      <c r="C185" s="5"/>
      <c r="D185" s="5"/>
      <c r="E185" s="9"/>
      <c r="F185" s="5"/>
      <c r="G185" s="5"/>
      <c r="H185" s="9"/>
      <c r="I185" s="5"/>
      <c r="J185" s="5"/>
      <c r="K185" s="5"/>
      <c r="L185" s="5"/>
      <c r="M185" s="5"/>
    </row>
    <row r="186" spans="1:13" x14ac:dyDescent="0.25">
      <c r="A186" s="4"/>
      <c r="B186" s="5"/>
      <c r="C186" s="5"/>
      <c r="D186" s="5"/>
      <c r="E186" s="9"/>
      <c r="F186" s="5"/>
      <c r="G186" s="5"/>
      <c r="H186" s="9"/>
      <c r="I186" s="5"/>
      <c r="J186" s="5"/>
      <c r="K186" s="5"/>
      <c r="L186" s="5"/>
      <c r="M186" s="5"/>
    </row>
    <row r="187" spans="1:13" x14ac:dyDescent="0.25">
      <c r="A187" s="4"/>
      <c r="B187" s="5"/>
      <c r="C187" s="5"/>
      <c r="D187" s="5"/>
      <c r="E187" s="9"/>
      <c r="F187" s="5"/>
      <c r="G187" s="5"/>
      <c r="H187" s="9"/>
      <c r="I187" s="5"/>
      <c r="J187" s="5"/>
      <c r="K187" s="5"/>
      <c r="L187" s="5"/>
      <c r="M187" s="5"/>
    </row>
    <row r="188" spans="1:13" x14ac:dyDescent="0.25">
      <c r="A188" s="4"/>
      <c r="B188" s="5"/>
      <c r="C188" s="5"/>
      <c r="D188" s="5"/>
      <c r="E188" s="9"/>
      <c r="F188" s="5"/>
      <c r="G188" s="5"/>
      <c r="H188" s="9"/>
      <c r="I188" s="5"/>
      <c r="J188" s="5"/>
      <c r="K188" s="5"/>
      <c r="L188" s="5"/>
      <c r="M188" s="5"/>
    </row>
    <row r="189" spans="1:13" x14ac:dyDescent="0.25">
      <c r="A189" s="4"/>
      <c r="B189" s="5"/>
      <c r="C189" s="5"/>
      <c r="D189" s="5"/>
      <c r="E189" s="9"/>
      <c r="F189" s="5"/>
      <c r="G189" s="5"/>
      <c r="H189" s="9"/>
      <c r="I189" s="5"/>
      <c r="J189" s="5"/>
      <c r="K189" s="5"/>
      <c r="L189" s="5"/>
      <c r="M189" s="5"/>
    </row>
    <row r="190" spans="1:13" x14ac:dyDescent="0.25">
      <c r="A190" s="4"/>
      <c r="B190" s="5"/>
      <c r="C190" s="5"/>
      <c r="D190" s="5"/>
      <c r="E190" s="9"/>
      <c r="F190" s="5"/>
      <c r="G190" s="5"/>
      <c r="H190" s="9"/>
      <c r="I190" s="5"/>
      <c r="J190" s="5"/>
      <c r="K190" s="5"/>
      <c r="L190" s="5"/>
      <c r="M190" s="5"/>
    </row>
    <row r="191" spans="1:13" x14ac:dyDescent="0.25">
      <c r="A191" s="4"/>
      <c r="B191" s="5"/>
      <c r="C191" s="5"/>
      <c r="D191" s="5"/>
      <c r="E191" s="9"/>
      <c r="F191" s="5"/>
      <c r="G191" s="5"/>
      <c r="H191" s="9"/>
      <c r="I191" s="5"/>
      <c r="J191" s="5"/>
      <c r="K191" s="5"/>
      <c r="L191" s="5"/>
      <c r="M191" s="5"/>
    </row>
    <row r="192" spans="1:13" x14ac:dyDescent="0.25">
      <c r="A192" s="4"/>
      <c r="B192" s="5"/>
      <c r="C192" s="5"/>
      <c r="D192" s="5"/>
      <c r="E192" s="9"/>
      <c r="F192" s="5"/>
      <c r="G192" s="5"/>
      <c r="H192" s="9"/>
      <c r="I192" s="5"/>
      <c r="J192" s="5"/>
      <c r="K192" s="5"/>
      <c r="L192" s="5"/>
      <c r="M192" s="5"/>
    </row>
    <row r="193" spans="1:13" x14ac:dyDescent="0.25">
      <c r="A193" s="4"/>
      <c r="B193" s="5"/>
      <c r="C193" s="5"/>
      <c r="D193" s="5"/>
      <c r="E193" s="9"/>
      <c r="F193" s="5"/>
      <c r="G193" s="5"/>
      <c r="H193" s="9"/>
      <c r="I193" s="5"/>
      <c r="J193" s="5"/>
      <c r="K193" s="5"/>
      <c r="L193" s="5"/>
      <c r="M193" s="5"/>
    </row>
    <row r="194" spans="1:13" x14ac:dyDescent="0.25">
      <c r="A194" s="4"/>
      <c r="B194" s="5"/>
      <c r="C194" s="5"/>
      <c r="D194" s="5"/>
      <c r="E194" s="9"/>
      <c r="F194" s="5"/>
      <c r="G194" s="5"/>
      <c r="H194" s="9"/>
      <c r="I194" s="5"/>
      <c r="J194" s="5"/>
      <c r="K194" s="5"/>
      <c r="L194" s="5"/>
      <c r="M194" s="5"/>
    </row>
    <row r="195" spans="1:13" x14ac:dyDescent="0.25">
      <c r="A195" s="4"/>
      <c r="B195" s="5"/>
      <c r="C195" s="5"/>
      <c r="D195" s="5"/>
      <c r="E195" s="9"/>
      <c r="F195" s="5"/>
      <c r="G195" s="5"/>
      <c r="H195" s="9"/>
      <c r="I195" s="5"/>
      <c r="J195" s="5"/>
      <c r="K195" s="5"/>
      <c r="L195" s="5"/>
      <c r="M195" s="5"/>
    </row>
    <row r="196" spans="1:13" x14ac:dyDescent="0.25">
      <c r="A196" s="4"/>
      <c r="B196" s="5"/>
      <c r="C196" s="5"/>
      <c r="D196" s="5"/>
      <c r="E196" s="9"/>
      <c r="F196" s="5"/>
      <c r="G196" s="5"/>
      <c r="H196" s="9"/>
      <c r="I196" s="5"/>
      <c r="J196" s="5"/>
      <c r="K196" s="5"/>
      <c r="L196" s="5"/>
      <c r="M196" s="5"/>
    </row>
    <row r="197" spans="1:13" x14ac:dyDescent="0.25">
      <c r="A197" s="4"/>
      <c r="B197" s="5"/>
      <c r="C197" s="5"/>
      <c r="D197" s="5"/>
      <c r="E197" s="9"/>
      <c r="F197" s="5"/>
      <c r="G197" s="5"/>
      <c r="H197" s="9"/>
      <c r="I197" s="5"/>
      <c r="J197" s="5"/>
      <c r="K197" s="5"/>
      <c r="L197" s="5"/>
      <c r="M197" s="5"/>
    </row>
    <row r="198" spans="1:13" x14ac:dyDescent="0.25">
      <c r="A198" s="4"/>
      <c r="B198" s="5"/>
      <c r="C198" s="5"/>
      <c r="D198" s="5"/>
      <c r="E198" s="9"/>
      <c r="F198" s="5"/>
      <c r="G198" s="6"/>
      <c r="H198" s="9"/>
      <c r="I198" s="5"/>
      <c r="J198" s="5"/>
      <c r="K198" s="5"/>
      <c r="L198" s="5"/>
      <c r="M198" s="5"/>
    </row>
    <row r="199" spans="1:13" x14ac:dyDescent="0.25">
      <c r="A199" s="4"/>
      <c r="B199" s="5"/>
      <c r="C199" s="5"/>
      <c r="D199" s="5"/>
      <c r="E199" s="9"/>
      <c r="F199" s="5"/>
      <c r="G199" s="5"/>
      <c r="H199" s="9"/>
      <c r="I199" s="5"/>
      <c r="J199" s="5"/>
      <c r="K199" s="5"/>
      <c r="L199" s="5"/>
      <c r="M199" s="5"/>
    </row>
    <row r="200" spans="1:13" x14ac:dyDescent="0.25">
      <c r="A200" s="4"/>
      <c r="B200" s="6"/>
      <c r="C200" s="5"/>
      <c r="D200" s="6"/>
      <c r="E200" s="9"/>
      <c r="F200" s="5"/>
      <c r="G200" s="6"/>
      <c r="H200" s="9"/>
      <c r="I200" s="5"/>
      <c r="J200" s="5"/>
      <c r="K200" s="5"/>
      <c r="L200" s="5"/>
      <c r="M200" s="6"/>
    </row>
    <row r="201" spans="1:13" x14ac:dyDescent="0.25">
      <c r="A201" s="4"/>
      <c r="B201" s="5"/>
      <c r="C201" s="5"/>
      <c r="D201" s="5"/>
      <c r="E201" s="9"/>
      <c r="F201" s="5"/>
      <c r="G201" s="5"/>
      <c r="H201" s="9"/>
      <c r="I201" s="5"/>
      <c r="J201" s="5"/>
      <c r="K201" s="5"/>
      <c r="L201" s="5"/>
      <c r="M201" s="5"/>
    </row>
    <row r="202" spans="1:13" x14ac:dyDescent="0.25">
      <c r="A202" s="4"/>
      <c r="B202" s="5"/>
      <c r="C202" s="5"/>
      <c r="D202" s="5"/>
      <c r="E202" s="9"/>
      <c r="F202" s="5"/>
      <c r="G202" s="5"/>
      <c r="H202" s="9"/>
      <c r="I202" s="5"/>
      <c r="J202" s="5"/>
      <c r="K202" s="5"/>
      <c r="L202" s="5"/>
      <c r="M202" s="5"/>
    </row>
    <row r="203" spans="1:13" x14ac:dyDescent="0.25">
      <c r="A203" s="4"/>
      <c r="B203" s="5"/>
      <c r="C203" s="5"/>
      <c r="D203" s="5"/>
      <c r="E203" s="9"/>
      <c r="F203" s="5"/>
      <c r="G203" s="5"/>
      <c r="H203" s="9"/>
      <c r="I203" s="5"/>
      <c r="J203" s="5"/>
      <c r="K203" s="5"/>
      <c r="L203" s="5"/>
      <c r="M203" s="5"/>
    </row>
    <row r="204" spans="1:13" x14ac:dyDescent="0.25">
      <c r="A204" s="4"/>
      <c r="B204" s="5"/>
      <c r="C204" s="5"/>
      <c r="D204" s="5"/>
      <c r="E204" s="9"/>
      <c r="F204" s="5"/>
      <c r="G204" s="5"/>
      <c r="H204" s="9"/>
      <c r="I204" s="5"/>
      <c r="J204" s="5"/>
      <c r="K204" s="5"/>
      <c r="L204" s="5"/>
      <c r="M204" s="5"/>
    </row>
    <row r="205" spans="1:13" x14ac:dyDescent="0.25">
      <c r="A205" s="4"/>
      <c r="B205" s="5"/>
      <c r="C205" s="5"/>
      <c r="D205" s="5"/>
      <c r="E205" s="9"/>
      <c r="F205" s="5"/>
      <c r="G205" s="5"/>
      <c r="H205" s="9"/>
      <c r="I205" s="5"/>
      <c r="J205" s="5"/>
      <c r="K205" s="5"/>
      <c r="L205" s="5"/>
      <c r="M205" s="5"/>
    </row>
    <row r="206" spans="1:13" x14ac:dyDescent="0.25">
      <c r="A206" s="19"/>
      <c r="B206" s="6"/>
      <c r="C206" s="5"/>
      <c r="D206" s="6"/>
      <c r="E206" s="9"/>
      <c r="F206" s="5"/>
      <c r="G206" s="6"/>
      <c r="H206" s="9"/>
      <c r="I206" s="5"/>
      <c r="J206" s="5"/>
      <c r="K206" s="5"/>
      <c r="L206" s="5"/>
      <c r="M206" s="5"/>
    </row>
    <row r="207" spans="1:13" x14ac:dyDescent="0.25">
      <c r="A207" s="4"/>
      <c r="B207" s="5"/>
      <c r="C207" s="5"/>
      <c r="D207" s="5"/>
      <c r="E207" s="9"/>
      <c r="F207" s="5"/>
      <c r="G207" s="5"/>
      <c r="H207" s="9"/>
      <c r="I207" s="5"/>
      <c r="J207" s="5"/>
      <c r="K207" s="5"/>
      <c r="L207" s="5"/>
      <c r="M207" s="5"/>
    </row>
    <row r="208" spans="1:13" x14ac:dyDescent="0.25">
      <c r="A208" s="4"/>
      <c r="B208" s="5"/>
      <c r="C208" s="5"/>
      <c r="D208" s="5"/>
      <c r="E208" s="9"/>
      <c r="F208" s="5"/>
      <c r="G208" s="5"/>
      <c r="H208" s="9"/>
      <c r="I208" s="5"/>
      <c r="J208" s="5"/>
      <c r="K208" s="5"/>
      <c r="L208" s="5"/>
      <c r="M208" s="5"/>
    </row>
    <row r="209" spans="1:13" x14ac:dyDescent="0.25">
      <c r="A209" s="4"/>
      <c r="B209" s="5"/>
      <c r="C209" s="5"/>
      <c r="D209" s="5"/>
      <c r="E209" s="9"/>
      <c r="F209" s="5"/>
      <c r="G209" s="5"/>
      <c r="H209" s="9"/>
      <c r="I209" s="5"/>
      <c r="J209" s="5"/>
      <c r="K209" s="5"/>
      <c r="L209" s="5"/>
      <c r="M209" s="5"/>
    </row>
    <row r="210" spans="1:13" x14ac:dyDescent="0.25">
      <c r="A210" s="4"/>
      <c r="B210" s="5"/>
      <c r="C210" s="5"/>
      <c r="D210" s="5"/>
      <c r="E210" s="9"/>
      <c r="F210" s="5"/>
      <c r="G210" s="5"/>
      <c r="H210" s="9"/>
      <c r="I210" s="5"/>
      <c r="J210" s="5"/>
      <c r="K210" s="5"/>
      <c r="L210" s="5"/>
      <c r="M210" s="5"/>
    </row>
    <row r="211" spans="1:13" x14ac:dyDescent="0.25">
      <c r="A211" s="20"/>
      <c r="B211" s="5"/>
      <c r="C211" s="5"/>
      <c r="D211" s="5"/>
      <c r="E211" s="9"/>
      <c r="F211" s="5"/>
      <c r="G211" s="6"/>
      <c r="H211" s="9"/>
      <c r="I211" s="5"/>
      <c r="J211" s="5"/>
      <c r="K211" s="5"/>
      <c r="L211" s="5"/>
      <c r="M211" s="5"/>
    </row>
    <row r="212" spans="1:13" x14ac:dyDescent="0.25">
      <c r="A212" s="4"/>
      <c r="B212" s="5"/>
      <c r="C212" s="5"/>
      <c r="D212" s="5"/>
      <c r="E212" s="9"/>
      <c r="F212" s="6"/>
      <c r="G212" s="5"/>
      <c r="H212" s="9"/>
      <c r="I212" s="5"/>
      <c r="J212" s="5"/>
      <c r="K212" s="5"/>
      <c r="L212" s="5"/>
      <c r="M212" s="5"/>
    </row>
    <row r="213" spans="1:13" x14ac:dyDescent="0.25">
      <c r="A213" s="4"/>
      <c r="B213" s="5"/>
      <c r="C213" s="5"/>
      <c r="D213" s="5"/>
      <c r="E213" s="9"/>
      <c r="F213" s="5"/>
      <c r="G213" s="5"/>
      <c r="H213" s="9"/>
      <c r="I213" s="5"/>
      <c r="J213" s="5"/>
      <c r="K213" s="5"/>
      <c r="L213" s="5"/>
      <c r="M213" s="5"/>
    </row>
    <row r="214" spans="1:13" x14ac:dyDescent="0.25">
      <c r="A214" s="4"/>
      <c r="B214" s="5"/>
      <c r="C214" s="5"/>
      <c r="D214" s="5"/>
      <c r="E214" s="9"/>
      <c r="F214" s="5"/>
      <c r="G214" s="5"/>
      <c r="H214" s="9"/>
      <c r="I214" s="5"/>
      <c r="J214" s="5"/>
      <c r="K214" s="5"/>
      <c r="L214" s="5"/>
      <c r="M214" s="5"/>
    </row>
    <row r="215" spans="1:13" x14ac:dyDescent="0.25">
      <c r="A215" s="4"/>
      <c r="B215" s="5"/>
      <c r="C215" s="5"/>
      <c r="D215" s="5"/>
      <c r="E215" s="9"/>
      <c r="F215" s="5"/>
      <c r="G215" s="5"/>
      <c r="H215" s="9"/>
      <c r="I215" s="5"/>
      <c r="J215" s="5"/>
      <c r="K215" s="5"/>
      <c r="L215" s="5"/>
      <c r="M215" s="5"/>
    </row>
    <row r="216" spans="1:13" x14ac:dyDescent="0.25">
      <c r="A216" s="19"/>
      <c r="B216" s="6"/>
      <c r="C216" s="5"/>
      <c r="D216" s="6"/>
      <c r="E216" s="9"/>
      <c r="F216" s="5"/>
      <c r="G216" s="6"/>
      <c r="H216" s="9"/>
      <c r="I216" s="5"/>
      <c r="J216" s="5"/>
      <c r="K216" s="5"/>
      <c r="L216" s="5"/>
      <c r="M216" s="5"/>
    </row>
    <row r="217" spans="1:13" x14ac:dyDescent="0.25">
      <c r="A217" s="4"/>
      <c r="B217" s="5"/>
      <c r="C217" s="5"/>
      <c r="D217" s="5"/>
      <c r="E217" s="9"/>
      <c r="F217" s="6"/>
      <c r="G217" s="5"/>
      <c r="H217" s="9"/>
      <c r="I217" s="5"/>
      <c r="J217" s="5"/>
      <c r="K217" s="5"/>
      <c r="L217" s="5"/>
      <c r="M217" s="5"/>
    </row>
    <row r="218" spans="1:13" x14ac:dyDescent="0.25">
      <c r="A218" s="4"/>
      <c r="B218" s="5"/>
      <c r="C218" s="5"/>
      <c r="D218" s="5"/>
      <c r="E218" s="9"/>
      <c r="F218" s="5"/>
      <c r="G218" s="5"/>
      <c r="H218" s="9"/>
      <c r="I218" s="5"/>
      <c r="J218" s="5"/>
      <c r="K218" s="5"/>
      <c r="L218" s="5"/>
      <c r="M218" s="5"/>
    </row>
    <row r="219" spans="1:13" x14ac:dyDescent="0.25">
      <c r="A219" s="19"/>
      <c r="B219" s="6"/>
      <c r="C219" s="5"/>
      <c r="D219" s="6"/>
      <c r="E219" s="9"/>
      <c r="F219" s="6"/>
      <c r="G219" s="6"/>
      <c r="H219" s="9"/>
      <c r="I219" s="5"/>
      <c r="J219" s="5"/>
      <c r="K219" s="5"/>
      <c r="L219" s="5"/>
      <c r="M219" s="5"/>
    </row>
    <row r="220" spans="1:13" x14ac:dyDescent="0.25">
      <c r="A220" s="4"/>
      <c r="B220" s="5"/>
      <c r="C220" s="5"/>
      <c r="D220" s="5"/>
      <c r="E220" s="9"/>
      <c r="F220" s="5"/>
      <c r="G220" s="5"/>
      <c r="H220" s="9"/>
      <c r="I220" s="5"/>
      <c r="J220" s="5"/>
      <c r="K220" s="5"/>
      <c r="L220" s="5"/>
      <c r="M220" s="5"/>
    </row>
    <row r="221" spans="1:13" x14ac:dyDescent="0.25">
      <c r="A221" s="4"/>
      <c r="B221" s="5"/>
      <c r="C221" s="5"/>
      <c r="D221" s="5"/>
      <c r="E221" s="9"/>
      <c r="F221" s="5"/>
      <c r="G221" s="5"/>
      <c r="H221" s="9"/>
      <c r="I221" s="5"/>
      <c r="J221" s="5"/>
      <c r="K221" s="5"/>
      <c r="L221" s="5"/>
      <c r="M221" s="5"/>
    </row>
    <row r="222" spans="1:13" x14ac:dyDescent="0.25">
      <c r="A222" s="4"/>
      <c r="B222" s="5"/>
      <c r="C222" s="5"/>
      <c r="D222" s="5"/>
      <c r="E222" s="9"/>
      <c r="F222" s="5"/>
      <c r="G222" s="5"/>
      <c r="H222" s="9"/>
      <c r="I222" s="5"/>
      <c r="J222" s="5"/>
      <c r="K222" s="5"/>
      <c r="L222" s="5"/>
      <c r="M222" s="5"/>
    </row>
    <row r="223" spans="1:13" x14ac:dyDescent="0.25">
      <c r="A223" s="4"/>
      <c r="B223" s="5"/>
      <c r="C223" s="5"/>
      <c r="D223" s="5"/>
      <c r="E223" s="9"/>
      <c r="F223" s="5"/>
      <c r="G223" s="5"/>
      <c r="H223" s="9"/>
      <c r="I223" s="5"/>
      <c r="J223" s="5"/>
      <c r="K223" s="5"/>
      <c r="L223" s="5"/>
      <c r="M223" s="5"/>
    </row>
    <row r="224" spans="1:13" x14ac:dyDescent="0.25">
      <c r="A224" s="4"/>
      <c r="B224" s="5"/>
      <c r="C224" s="5"/>
      <c r="D224" s="5"/>
      <c r="E224" s="9"/>
      <c r="F224" s="5"/>
      <c r="G224" s="5"/>
      <c r="H224" s="9"/>
      <c r="I224" s="5"/>
      <c r="J224" s="5"/>
      <c r="K224" s="5"/>
      <c r="L224" s="5"/>
      <c r="M224" s="5"/>
    </row>
    <row r="225" spans="1:13" x14ac:dyDescent="0.25">
      <c r="A225" s="4"/>
      <c r="B225" s="5"/>
      <c r="C225" s="5"/>
      <c r="D225" s="5"/>
      <c r="E225" s="9"/>
      <c r="F225" s="5"/>
      <c r="G225" s="5"/>
      <c r="H225" s="9"/>
      <c r="I225" s="5"/>
      <c r="J225" s="5"/>
      <c r="K225" s="5"/>
      <c r="L225" s="5"/>
      <c r="M225" s="5"/>
    </row>
    <row r="226" spans="1:13" x14ac:dyDescent="0.25">
      <c r="A226" s="4"/>
      <c r="B226" s="5"/>
      <c r="C226" s="5"/>
      <c r="D226" s="5"/>
      <c r="E226" s="9"/>
      <c r="F226" s="5"/>
      <c r="G226" s="5"/>
      <c r="H226" s="9"/>
      <c r="I226" s="5"/>
      <c r="J226" s="5"/>
      <c r="K226" s="5"/>
      <c r="L226" s="5"/>
      <c r="M226" s="5"/>
    </row>
    <row r="227" spans="1:13" x14ac:dyDescent="0.25">
      <c r="A227" s="4"/>
      <c r="B227" s="5"/>
      <c r="C227" s="5"/>
      <c r="D227" s="5"/>
      <c r="E227" s="9"/>
      <c r="F227" s="5"/>
      <c r="G227" s="5"/>
      <c r="H227" s="9"/>
      <c r="I227" s="5"/>
      <c r="J227" s="5"/>
      <c r="K227" s="5"/>
      <c r="L227" s="5"/>
      <c r="M227" s="5"/>
    </row>
    <row r="228" spans="1:13" x14ac:dyDescent="0.25">
      <c r="A228" s="4"/>
      <c r="B228" s="5"/>
      <c r="C228" s="5"/>
      <c r="D228" s="5"/>
      <c r="E228" s="9"/>
      <c r="F228" s="5"/>
      <c r="G228" s="5"/>
      <c r="H228" s="9"/>
      <c r="I228" s="5"/>
      <c r="J228" s="5"/>
      <c r="K228" s="5"/>
      <c r="L228" s="5"/>
      <c r="M228" s="5"/>
    </row>
    <row r="229" spans="1:13" x14ac:dyDescent="0.25">
      <c r="A229" s="4"/>
      <c r="B229" s="5"/>
      <c r="C229" s="5"/>
      <c r="D229" s="5"/>
      <c r="E229" s="9"/>
      <c r="F229" s="5"/>
      <c r="G229" s="5"/>
      <c r="H229" s="9"/>
      <c r="I229" s="5"/>
      <c r="J229" s="5"/>
      <c r="K229" s="5"/>
      <c r="L229" s="5"/>
      <c r="M229" s="5"/>
    </row>
  </sheetData>
  <autoFilter ref="A2:M180" xr:uid="{00000000-0001-0000-0000-000000000000}">
    <sortState xmlns:xlrd2="http://schemas.microsoft.com/office/spreadsheetml/2017/richdata2" ref="A3:M180">
      <sortCondition ref="A2:A180"/>
    </sortState>
  </autoFilter>
  <sortState xmlns:xlrd2="http://schemas.microsoft.com/office/spreadsheetml/2017/richdata2" ref="A2:M151">
    <sortCondition ref="A3:A174"/>
  </sortState>
  <mergeCells count="2">
    <mergeCell ref="C1:H1"/>
    <mergeCell ref="I1:M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b64467-aa3e-4776-aedb-d4085313d8a8">
      <UserInfo>
        <DisplayName>Kumar, Ankit</DisplayName>
        <AccountId>47</AccountId>
        <AccountType/>
      </UserInfo>
      <UserInfo>
        <DisplayName>Susilowati, Dian</DisplayName>
        <AccountId>48</AccountId>
        <AccountType/>
      </UserInfo>
      <UserInfo>
        <DisplayName>Nugraha, Rai</DisplayName>
        <AccountId>49</AccountId>
        <AccountType/>
      </UserInfo>
      <UserInfo>
        <DisplayName>Datta, Pallab</DisplayName>
        <AccountId>50</AccountId>
        <AccountType/>
      </UserInfo>
      <UserInfo>
        <DisplayName>Ethakota, Vijaya</DisplayName>
        <AccountId>51</AccountId>
        <AccountType/>
      </UserInfo>
      <UserInfo>
        <DisplayName>Yuliana, Farida</DisplayName>
        <AccountId>52</AccountId>
        <AccountType/>
      </UserInfo>
      <UserInfo>
        <DisplayName>Raman, Shiva</DisplayName>
        <AccountId>37</AccountId>
        <AccountType/>
      </UserInfo>
      <UserInfo>
        <DisplayName>Arini, Qori</DisplayName>
        <AccountId>18</AccountId>
        <AccountType/>
      </UserInfo>
    </SharedWithUsers>
    <TaxCatchAll xmlns="ebb64467-aa3e-4776-aedb-d4085313d8a8" xsi:nil="true"/>
    <lcf76f155ced4ddcb4097134ff3c332f xmlns="bddf031f-2f14-4353-a61c-88a0a24e8273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A4A527EF4484D93E30F22780FC0F2" ma:contentTypeVersion="16" ma:contentTypeDescription="Ein neues Dokument erstellen." ma:contentTypeScope="" ma:versionID="492e7f9d7ce443e30355e4083ab7a23a">
  <xsd:schema xmlns:xsd="http://www.w3.org/2001/XMLSchema" xmlns:xs="http://www.w3.org/2001/XMLSchema" xmlns:p="http://schemas.microsoft.com/office/2006/metadata/properties" xmlns:ns2="bddf031f-2f14-4353-a61c-88a0a24e8273" xmlns:ns3="ebb64467-aa3e-4776-aedb-d4085313d8a8" targetNamespace="http://schemas.microsoft.com/office/2006/metadata/properties" ma:root="true" ma:fieldsID="efa074f35b5055b2dd7e5d51286da503" ns2:_="" ns3:_="">
    <xsd:import namespace="bddf031f-2f14-4353-a61c-88a0a24e8273"/>
    <xsd:import namespace="ebb64467-aa3e-4776-aedb-d4085313d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f031f-2f14-4353-a61c-88a0a24e8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d861e8e1-210e-4abf-8e38-6b4da39420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64467-aa3e-4776-aedb-d4085313d8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ed8280-e36a-4dfd-8f0b-cfa1d8604922}" ma:internalName="TaxCatchAll" ma:showField="CatchAllData" ma:web="ebb64467-aa3e-4776-aedb-d4085313d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A280B7-C15B-41CD-9810-F22D4456E9E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9223653-4238-4DA6-8EC8-68164DDEA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6CDD8-9DC4-462E-897B-D8704123A0BA}">
  <ds:schemaRefs>
    <ds:schemaRef ds:uri="http://purl.org/dc/elements/1.1/"/>
    <ds:schemaRef ds:uri="bddf031f-2f14-4353-a61c-88a0a24e827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b64467-aa3e-4776-aedb-d4085313d8a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0B9FD8A-17D2-4EE2-99AB-A661F05F9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df031f-2f14-4353-a61c-88a0a24e8273"/>
    <ds:schemaRef ds:uri="ebb64467-aa3e-4776-aedb-d4085313d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sOliver Tier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Tanzberger, Amelie</cp:lastModifiedBy>
  <cp:revision>1</cp:revision>
  <dcterms:created xsi:type="dcterms:W3CDTF">2022-02-25T12:58:57Z</dcterms:created>
  <dcterms:modified xsi:type="dcterms:W3CDTF">2023-04-11T08:47:45Z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0x0101002DAA4A527EF4484D93E30F22780FC0F2</vt:lpwstr>
  </property>
  <property fmtid="{D5CDD505-2E9C-101B-9397-08002B2CF9AE}" pid="3" name="MediaServiceImageTags">
    <vt:lpwstr/>
  </property>
</Properties>
</file>