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seretlo\Desktop\Sanlam\Branches\"/>
    </mc:Choice>
  </mc:AlternateContent>
  <xr:revisionPtr revIDLastSave="0" documentId="8_{AA8C0434-7E44-49C4-A34C-8AB955F08B9C}" xr6:coauthVersionLast="47" xr6:coauthVersionMax="47" xr10:uidLastSave="{00000000-0000-0000-0000-000000000000}"/>
  <bookViews>
    <workbookView xWindow="28680" yWindow="-120" windowWidth="29040" windowHeight="15720" firstSheet="1" activeTab="1" xr2:uid="{00000000-000D-0000-FFFF-FFFF00000000}"/>
  </bookViews>
  <sheets>
    <sheet name="Overview" sheetId="1" state="hidden" r:id="rId1"/>
    <sheet name="Location Data" sheetId="2" r:id="rId2"/>
    <sheet name="Logins &amp; Setup" sheetId="3" state="hidden" r:id="rId3"/>
    <sheet name="Optimisation &amp; Reports" sheetId="4" state="hidden" r:id="rId4"/>
    <sheet name="Imagery" sheetId="5" state="hidden" r:id="rId5"/>
    <sheet name="Reputation Management" sheetId="6" state="hidden" r:id="rId6"/>
    <sheet name="Store Locator" sheetId="7" state="hidden" r:id="rId7"/>
    <sheet name="iFeedback"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B54" i="1" s="1"/>
  <c r="B1" i="7"/>
  <c r="B1" i="6"/>
  <c r="B34" i="1" s="1"/>
  <c r="B1" i="5"/>
  <c r="B1" i="4"/>
  <c r="B1" i="3"/>
  <c r="B9" i="1" s="1"/>
  <c r="B1" i="2"/>
  <c r="B2" i="1" s="1"/>
  <c r="B1" i="1" s="1"/>
  <c r="B42" i="1"/>
  <c r="B27" i="1"/>
  <c r="B17" i="1"/>
</calcChain>
</file>

<file path=xl/sharedStrings.xml><?xml version="1.0" encoding="utf-8"?>
<sst xmlns="http://schemas.openxmlformats.org/spreadsheetml/2006/main" count="1427" uniqueCount="577">
  <si>
    <t>COMPLETION</t>
  </si>
  <si>
    <t>ONBOARDING STATUS</t>
  </si>
  <si>
    <t xml:space="preserve">Location Data Clean-Up		</t>
  </si>
  <si>
    <t>Data Cleansing, correction &amp; syncing</t>
  </si>
  <si>
    <t>Task</t>
  </si>
  <si>
    <t>Responsible</t>
  </si>
  <si>
    <t>Tab</t>
  </si>
  <si>
    <t>Details</t>
  </si>
  <si>
    <t>Supply Location Data as per data template</t>
  </si>
  <si>
    <t>Client</t>
  </si>
  <si>
    <t>Go to tab</t>
  </si>
  <si>
    <t>Please ensure all required fields are included.
Location data to undergo a 4 tier cleansing process to ensure adherence to Google and Publisher network quality guidelines.</t>
  </si>
  <si>
    <t>Clean up Data</t>
  </si>
  <si>
    <t>Location Bank</t>
  </si>
  <si>
    <t>The clean-up is a proprietary 4 tier data verification process which adheres to best Local SEO standards and practices. Duplicate and historical listings on Google Business Page will be identified during the ‘4 Tier Data Cleanse’ and will be reclaimed and removed or updated to reflect the correct information.</t>
  </si>
  <si>
    <t>Master list created &amp; queries resolved</t>
  </si>
  <si>
    <t>Client/Location Bank</t>
  </si>
  <si>
    <t>Finalise clean up, resolve queries and create master list.</t>
  </si>
  <si>
    <t>Sync Data to network</t>
  </si>
  <si>
    <t>The GBP account will be linked to Location Bank and the cleansed data will be published across the publisher network</t>
  </si>
  <si>
    <t>Owner access to all listings</t>
  </si>
  <si>
    <t>Location Bank will require ownership access to all listings</t>
  </si>
  <si>
    <t>Logins &amp; Location Bank Account set up</t>
  </si>
  <si>
    <t>Login account info &amp; Location Bank profile set up</t>
  </si>
  <si>
    <t>Supply Google Business Profile account login credentials</t>
  </si>
  <si>
    <t>Please supply username &amp; password</t>
  </si>
  <si>
    <t>Domain E-mail</t>
  </si>
  <si>
    <t>Google requires agencies to verify their affiliation to the client/brand by providing an accessible email address matching the brand name</t>
  </si>
  <si>
    <t>Access to Facebook brand page</t>
  </si>
  <si>
    <t>Add Daryl De Jongh and Gabriella Eidelman as admin to the brand page</t>
  </si>
  <si>
    <t>Supply average Basket Value</t>
  </si>
  <si>
    <t>Please provide the average basket value of your customers.</t>
  </si>
  <si>
    <t>Supply drop-off percentage</t>
  </si>
  <si>
    <t>Please supply average percentage drop off that occurs across your vertical?</t>
  </si>
  <si>
    <t>Share login details</t>
  </si>
  <si>
    <t>Login details for all necessary parties, to be shared via email</t>
  </si>
  <si>
    <t>Optimisation &amp; Reports</t>
  </si>
  <si>
    <t>Local SEO Strategy &amp; various performance tracking reports</t>
  </si>
  <si>
    <t>Please provide paid search or SEO keywords</t>
  </si>
  <si>
    <t>Please supply current list of paid search keywords or SEO keywords used on your website.</t>
  </si>
  <si>
    <t>Provide Long Description</t>
  </si>
  <si>
    <t>This is the ‘about us’ write up that will be included per listings.</t>
  </si>
  <si>
    <t>Provide Short Description</t>
  </si>
  <si>
    <t>This is the condensed version ‘about us’ write up that will be included per listings on publishers where a smaller word count is accepted.</t>
  </si>
  <si>
    <t>Approve keyword strategy</t>
  </si>
  <si>
    <t>Please approve these keywords - up to 25 can currently be included</t>
  </si>
  <si>
    <t>Please provide attributes</t>
  </si>
  <si>
    <t>Please provide attributes per location</t>
  </si>
  <si>
    <t>Provide Social Profiles</t>
  </si>
  <si>
    <t>Please provide social media profile URLs</t>
  </si>
  <si>
    <t>Provide list of necessary recipients for Gauge &amp; Rank Tracking reports</t>
  </si>
  <si>
    <t>Please provide email addresses of all required recipients for Gauge &amp; Rank Tracking reports</t>
  </si>
  <si>
    <t>Include all optimisation and reporting details</t>
  </si>
  <si>
    <t>Upload and sync of all necessary optimisation content</t>
  </si>
  <si>
    <t>Imagery</t>
  </si>
  <si>
    <t>Generic, product, location specific etc</t>
  </si>
  <si>
    <t>Supply logo</t>
  </si>
  <si>
    <t>Dimensions: 720 X 720</t>
  </si>
  <si>
    <t>Supply Cover Photo</t>
  </si>
  <si>
    <t>Dimensions: 1080 X 608</t>
  </si>
  <si>
    <t>Supply Additional Imagery</t>
  </si>
  <si>
    <t>Supply store specific imagery</t>
  </si>
  <si>
    <t>Upload imagery</t>
  </si>
  <si>
    <t>Share proofs of live imagery</t>
  </si>
  <si>
    <t>Reputation Management</t>
  </si>
  <si>
    <t>Managing responses to reviews &amp; questions</t>
  </si>
  <si>
    <t>Provide response guideline</t>
  </si>
  <si>
    <t>Please supply social script/response guideline mandate</t>
  </si>
  <si>
    <t>Provide FAQs guideline</t>
  </si>
  <si>
    <t>Please supply FAQs mandate</t>
  </si>
  <si>
    <t>Provide list of specific keyword mentions in reviews</t>
  </si>
  <si>
    <t>Please provide any specific keywords or categories you would like to track</t>
  </si>
  <si>
    <t>Provide list of necessary recipients for Reputation report</t>
  </si>
  <si>
    <t>Please provide email addresses of all required recipients for Reputation reports</t>
  </si>
  <si>
    <t>Provide list of necessary recipients to receive review and question alerts</t>
  </si>
  <si>
    <t>Please provide email addresses of all required recipients for Reputation alerts</t>
  </si>
  <si>
    <t>Set up all rule bots for automatic responses where applicable</t>
  </si>
  <si>
    <t>Inclusion of responses into automated response bot.</t>
  </si>
  <si>
    <t>Store Locator</t>
  </si>
  <si>
    <t>Location data integration on your websites store locator</t>
  </si>
  <si>
    <t>Choose a predefined layout for your main store locator page</t>
  </si>
  <si>
    <t>Please select a layout for the main page from the drop down options</t>
  </si>
  <si>
    <t>Choose what content you would like to display on the main store locator page</t>
  </si>
  <si>
    <t xml:space="preserve">Please tick the checkboxes for the fields that you would like to include	</t>
  </si>
  <si>
    <t>Choose a predefined layout for your store details page (per location page)</t>
  </si>
  <si>
    <t>Please select a layout for the location page from the drop down options</t>
  </si>
  <si>
    <t>Choose what content you would like to display on the store details page (per location page)</t>
  </si>
  <si>
    <t xml:space="preserve">Please tick the checkboxes for the fields that you would like to include		</t>
  </si>
  <si>
    <t>Choose your map style</t>
  </si>
  <si>
    <t>Please provide JSON code for chosen map style</t>
  </si>
  <si>
    <t>Chose between cluster locations or a custom pin</t>
  </si>
  <si>
    <t>Please provide a custom pin</t>
  </si>
  <si>
    <t>Select units</t>
  </si>
  <si>
    <t>Select time</t>
  </si>
  <si>
    <t>Share HTML code</t>
  </si>
  <si>
    <t>Sharing of code once initial set up is complete - HTML code to be integrated on the website</t>
  </si>
  <si>
    <t>Store Locator live</t>
  </si>
  <si>
    <t>Client/
Location Bank</t>
  </si>
  <si>
    <t>Client has complete integration and final links included in Location Bank software</t>
  </si>
  <si>
    <t>iFeedback</t>
  </si>
  <si>
    <t>Customisable surveys &amp; questionnaires</t>
  </si>
  <si>
    <t>Complete and share the iFeedback Form template</t>
  </si>
  <si>
    <t xml:space="preserve">Save a copy of our iFeedback template and complete form information.
Please note that you cannot create a form with both options, so please choose one.        </t>
  </si>
  <si>
    <t>Share form links for testing and approval</t>
  </si>
  <si>
    <t>Location Bank will distribute the universal link, allowing users to select a branch from a list, alongside an example of a location-specific link tailored to a specific branch.</t>
  </si>
  <si>
    <t>Approval of form</t>
  </si>
  <si>
    <t>Client to suggest any enhancements or amendments to the form and provide final approval upon review.</t>
  </si>
  <si>
    <t>Share final form links (URLs/QR Codes)</t>
  </si>
  <si>
    <t>Location Bank to share the full and final list of links/QR Codes.</t>
  </si>
  <si>
    <t>Form live</t>
  </si>
  <si>
    <t>Client to integrate form on chosen platform.</t>
  </si>
  <si>
    <t>Reporting</t>
  </si>
  <si>
    <t>Location Bank to house, monitor and report on form submissions.</t>
  </si>
  <si>
    <t>Location Bank login</t>
  </si>
  <si>
    <t>LOGIN</t>
  </si>
  <si>
    <t>Please log in using Google Chrome</t>
  </si>
  <si>
    <t>Data Cleansing, correction and syncing</t>
  </si>
  <si>
    <t>Required</t>
  </si>
  <si>
    <t>Priority</t>
  </si>
  <si>
    <t>Complete</t>
  </si>
  <si>
    <t>Comments</t>
  </si>
  <si>
    <t>Supply Location Data as per data template below</t>
  </si>
  <si>
    <t>P1</t>
  </si>
  <si>
    <r>
      <rPr>
        <sz val="11"/>
        <color theme="1"/>
        <rFont val="Century Gothic"/>
        <family val="2"/>
      </rPr>
      <t xml:space="preserve">The clean-up is a proprietary 4 tier data verification process which adheres to best Local SEO standards and practices. Duplicate and historical listings on Google Business Profile (GBP) will be identified during the ‘4 Tier Data Cleanse’ and will be reclaimed and removed or updated to reflect the correct information. Timelines will be communicated around clean-up, resolving existing issues, verification as well as the process for acquiring ownership of all listings owned by 3rd parties. More info </t>
    </r>
    <r>
      <rPr>
        <u/>
        <sz val="11"/>
        <color rgb="FF1155CC"/>
        <rFont val="Century Gothic"/>
        <family val="2"/>
      </rPr>
      <t>here</t>
    </r>
  </si>
  <si>
    <t>Once the location data has been cleansed and all queries have been finalised, client will then need to approve the cleaned up data and Location Bank will finalise a master list that will be housed in the OSM and the Location Bank platform.</t>
  </si>
  <si>
    <t>P2</t>
  </si>
  <si>
    <t>The GBP account will be linked to Location Bank and the cleansed data will be published across the publisher network. All updates to location data from this point onwards will need to be communicated to Location Bank in order to update across all platforms.</t>
  </si>
  <si>
    <r>
      <rPr>
        <sz val="11"/>
        <color rgb="FF000000"/>
        <rFont val="&quot;Century Gothic&quot;, Arial"/>
      </rPr>
      <t>Third parties may have ownership to some pre-existing listings on Google. Ownership requests will need to be sent through Google (approval needed prior to sending of requests) in order to gain access to listing with ownership conflicts.
Please see status column below for any listing with ownership conflicts.
Please see</t>
    </r>
    <r>
      <rPr>
        <sz val="11"/>
        <color rgb="FF000000"/>
        <rFont val="&quot;Century Gothic&quot;, Arial"/>
      </rPr>
      <t xml:space="preserve"> </t>
    </r>
    <r>
      <rPr>
        <sz val="11"/>
        <color rgb="FF1155CC"/>
        <rFont val="&quot;Century Gothic&quot;, Arial"/>
      </rPr>
      <t>template</t>
    </r>
    <r>
      <rPr>
        <sz val="11"/>
        <color rgb="FF000000"/>
        <rFont val="&quot;Century Gothic&quot;, Arial"/>
      </rPr>
      <t xml:space="preserve"> for ownership communication to third parties.</t>
    </r>
  </si>
  <si>
    <t>Store code</t>
  </si>
  <si>
    <t>Listing Status</t>
  </si>
  <si>
    <t>GBP Status</t>
  </si>
  <si>
    <t>Business Name</t>
  </si>
  <si>
    <t>Address Line 1</t>
  </si>
  <si>
    <t>Address Line 2</t>
  </si>
  <si>
    <t>District (Suburb)</t>
  </si>
  <si>
    <t>City</t>
  </si>
  <si>
    <t>State (Province)</t>
  </si>
  <si>
    <t>Country</t>
  </si>
  <si>
    <t>Postal Code</t>
  </si>
  <si>
    <t>Primary Phone</t>
  </si>
  <si>
    <t>Alt. Phone</t>
  </si>
  <si>
    <t>Home Page</t>
  </si>
  <si>
    <t>Latitude</t>
  </si>
  <si>
    <t>Longitude</t>
  </si>
  <si>
    <t>Sunday Hours</t>
  </si>
  <si>
    <t>Monday Hours</t>
  </si>
  <si>
    <t>Tuesday Hours</t>
  </si>
  <si>
    <t>Wednesday Hours</t>
  </si>
  <si>
    <t>Thursday Hours</t>
  </si>
  <si>
    <t>Friday Hours</t>
  </si>
  <si>
    <t>Saturday Hours</t>
  </si>
  <si>
    <t>Attributes</t>
  </si>
  <si>
    <t>SR21</t>
  </si>
  <si>
    <t>Requires Verification</t>
  </si>
  <si>
    <t>Sanlam Retail Branch</t>
  </si>
  <si>
    <t>High St</t>
  </si>
  <si>
    <t>First Flr, Absa Building</t>
  </si>
  <si>
    <t>Gcuwa</t>
  </si>
  <si>
    <t>Eastern Cape</t>
  </si>
  <si>
    <t>ZA</t>
  </si>
  <si>
    <t>4960</t>
  </si>
  <si>
    <t>086 123 5433</t>
  </si>
  <si>
    <r>
      <rPr>
        <u/>
        <sz val="11"/>
        <color rgb="FF1155CC"/>
        <rFont val="Century Gothic"/>
        <family val="2"/>
      </rPr>
      <t>https://www.sanlamonline.co.za/personal/insurance/funeral-cover#needtotalktosomeone</t>
    </r>
  </si>
  <si>
    <t>09:00-13:00</t>
  </si>
  <si>
    <t>08:00-17:00</t>
  </si>
  <si>
    <t>09:00-17:00</t>
  </si>
  <si>
    <t>Ownership Conflict</t>
  </si>
  <si>
    <t>59 Western Ave</t>
  </si>
  <si>
    <t>Third Flrr, Sanlam Park</t>
  </si>
  <si>
    <t>Vincent</t>
  </si>
  <si>
    <t>East London</t>
  </si>
  <si>
    <r>
      <rPr>
        <u/>
        <sz val="11"/>
        <color rgb="FF1155CC"/>
        <rFont val="Century Gothic"/>
        <family val="2"/>
      </rPr>
      <t>https://www.sanlamonline.co.za/personal/insurance/funeral-cover#needtotalktosomeone</t>
    </r>
  </si>
  <si>
    <t>SR22</t>
  </si>
  <si>
    <t>Richardson Rd</t>
  </si>
  <si>
    <t>Shop 2B, Dutywa Mall</t>
  </si>
  <si>
    <t>Dutywa</t>
  </si>
  <si>
    <r>
      <rPr>
        <u/>
        <sz val="11"/>
        <color rgb="FF1155CC"/>
        <rFont val="Century Gothic"/>
        <family val="2"/>
      </rPr>
      <t>https://www.sanlamonline.co.za/personal/insurance/funeral-cover#needtotalktosomeone</t>
    </r>
  </si>
  <si>
    <t>SR23</t>
  </si>
  <si>
    <t>16 Bank St</t>
  </si>
  <si>
    <t>Ground Flr, High Point Square Building</t>
  </si>
  <si>
    <t>Qonce</t>
  </si>
  <si>
    <r>
      <rPr>
        <u/>
        <sz val="11"/>
        <color rgb="FF1155CC"/>
        <rFont val="Century Gothic"/>
        <family val="2"/>
      </rPr>
      <t>https://www.sanlamonline.co.za/personal/insurance/funeral-cover#needtotalktosomeone</t>
    </r>
  </si>
  <si>
    <t>SR24</t>
  </si>
  <si>
    <t>113 Main St</t>
  </si>
  <si>
    <t>Lusikisiki</t>
  </si>
  <si>
    <t>4820</t>
  </si>
  <si>
    <r>
      <rPr>
        <u/>
        <sz val="11"/>
        <color rgb="FF1155CC"/>
        <rFont val="Century Gothic"/>
        <family val="2"/>
      </rPr>
      <t>https://www.sanlamonline.co.za/personal/insurance/funeral-cover#needtotalktosomeone</t>
    </r>
  </si>
  <si>
    <t>SR18</t>
  </si>
  <si>
    <t>78-84 2nd Ave</t>
  </si>
  <si>
    <t>Ground Flr, Block 4, Greenacres Office Park</t>
  </si>
  <si>
    <t>Newtown Park</t>
  </si>
  <si>
    <t>Gqeberha</t>
  </si>
  <si>
    <r>
      <rPr>
        <u/>
        <sz val="11"/>
        <color rgb="FF1155CC"/>
        <rFont val="Century Gothic"/>
        <family val="2"/>
      </rPr>
      <t>https://www.sanlamonline.co.za/personal/insurance/funeral-cover#needtotalktosomeone</t>
    </r>
  </si>
  <si>
    <t>Closed</t>
  </si>
  <si>
    <t>08:00-16:00</t>
  </si>
  <si>
    <t>SR25</t>
  </si>
  <si>
    <t>9 Adderley St</t>
  </si>
  <si>
    <t>Shop C71, Golden Acre Mall</t>
  </si>
  <si>
    <t>Foreshore</t>
  </si>
  <si>
    <t>Cape Town</t>
  </si>
  <si>
    <t>Western Cape</t>
  </si>
  <si>
    <r>
      <rPr>
        <u/>
        <sz val="11"/>
        <color rgb="FF1155CC"/>
        <rFont val="Century Gothic"/>
        <family val="2"/>
      </rPr>
      <t>https://www.sanlamonline.co.za/personal/insurance/funeral-cover#needtotalktosomeone</t>
    </r>
  </si>
  <si>
    <t>SR2</t>
  </si>
  <si>
    <t>72 Main Reef Rd</t>
  </si>
  <si>
    <t>Shop 45,First flr, Village Square Shopping Centre</t>
  </si>
  <si>
    <t>Randfontein</t>
  </si>
  <si>
    <t>Gauteng</t>
  </si>
  <si>
    <r>
      <rPr>
        <u/>
        <sz val="11"/>
        <color rgb="FF1155CC"/>
        <rFont val="Century Gothic"/>
        <family val="2"/>
      </rPr>
      <t>https://www.sanlamonline.co.za/personal/insurance/funeral-cover#needtotalktosomeone</t>
    </r>
  </si>
  <si>
    <t>SR3</t>
  </si>
  <si>
    <t>11 Robinson Rd</t>
  </si>
  <si>
    <t>Ground Flr, Status Building</t>
  </si>
  <si>
    <t>Komani</t>
  </si>
  <si>
    <r>
      <rPr>
        <u/>
        <sz val="11"/>
        <color rgb="FF1155CC"/>
        <rFont val="Century Gothic"/>
        <family val="2"/>
      </rPr>
      <t>https://www.sanlamonline.co.za/personal/insurance/funeral-cover#needtotalktosomeone</t>
    </r>
  </si>
  <si>
    <t>SR26</t>
  </si>
  <si>
    <t>13 Church St</t>
  </si>
  <si>
    <t>Ground Flr, De Mist Hof Building</t>
  </si>
  <si>
    <t>Uitenhage</t>
  </si>
  <si>
    <t>Kariega</t>
  </si>
  <si>
    <r>
      <rPr>
        <u/>
        <sz val="11"/>
        <color rgb="FF1155CC"/>
        <rFont val="Century Gothic"/>
        <family val="2"/>
      </rPr>
      <t>https://www.sanlamonline.co.za/personal/insurance/funeral-cover#needtotalktosomeone</t>
    </r>
  </si>
  <si>
    <t>163a Nelson Mandela Ave</t>
  </si>
  <si>
    <t>Ground Flr, Rose Building</t>
  </si>
  <si>
    <t>Westdene</t>
  </si>
  <si>
    <t>Bloemfontein</t>
  </si>
  <si>
    <t>Free State</t>
  </si>
  <si>
    <r>
      <rPr>
        <u/>
        <sz val="11"/>
        <color rgb="FF1155CC"/>
        <rFont val="Century Gothic"/>
        <family val="2"/>
      </rPr>
      <t>https://www.sanlamonline.co.za/personal/insurance/funeral-cover#needtotalktosomeone</t>
    </r>
  </si>
  <si>
    <t>SR20</t>
  </si>
  <si>
    <t>170 Thabo Sehume St</t>
  </si>
  <si>
    <t>Shop 10, Ground Flr, De Bruynpark Building</t>
  </si>
  <si>
    <t>Pretoria</t>
  </si>
  <si>
    <t>0002'</t>
  </si>
  <si>
    <r>
      <rPr>
        <u/>
        <sz val="11"/>
        <color rgb="FF1155CC"/>
        <rFont val="Century Gothic"/>
        <family val="2"/>
      </rPr>
      <t>https://www.sanlamonline.co.za/personal/insurance/funeral-cover#needtotalktosomeone</t>
    </r>
  </si>
  <si>
    <t>SR27</t>
  </si>
  <si>
    <t>Leslie St</t>
  </si>
  <si>
    <t>Ground Flr, Justice Building</t>
  </si>
  <si>
    <t>Vereeniging</t>
  </si>
  <si>
    <r>
      <rPr>
        <u/>
        <sz val="11"/>
        <color rgb="FF1155CC"/>
        <rFont val="Century Gothic"/>
        <family val="2"/>
      </rPr>
      <t>https://www.sanlamonline.co.za/personal/insurance/funeral-cover#needtotalktosomeone</t>
    </r>
  </si>
  <si>
    <t>-26.672444</t>
  </si>
  <si>
    <t>27.930056</t>
  </si>
  <si>
    <t>SR28</t>
  </si>
  <si>
    <t>76 Church St</t>
  </si>
  <si>
    <t>Mbizana</t>
  </si>
  <si>
    <r>
      <rPr>
        <u/>
        <sz val="11"/>
        <color rgb="FF1155CC"/>
        <rFont val="Century Gothic"/>
        <family val="2"/>
      </rPr>
      <t>https://www.sanlamonline.co.za/personal/insurance/funeral-cover#needtotalktosomeone</t>
    </r>
  </si>
  <si>
    <t>-30.862223</t>
  </si>
  <si>
    <t>29.849812</t>
  </si>
  <si>
    <t>Anton Lembede St</t>
  </si>
  <si>
    <t>Embassy Building</t>
  </si>
  <si>
    <t>Durban Central</t>
  </si>
  <si>
    <t>Durban</t>
  </si>
  <si>
    <t>KwaZulu-Natal</t>
  </si>
  <si>
    <t>4001</t>
  </si>
  <si>
    <r>
      <rPr>
        <u/>
        <sz val="11"/>
        <color rgb="FF1155CC"/>
        <rFont val="Century Gothic"/>
        <family val="2"/>
      </rPr>
      <t>https://www.sanlamonline.co.za/personal/insurance/funeral-cover#needtotalktosomeone</t>
    </r>
  </si>
  <si>
    <t>-29.858797</t>
  </si>
  <si>
    <t>31.028483</t>
  </si>
  <si>
    <t>SR1</t>
  </si>
  <si>
    <t>Maxwell St</t>
  </si>
  <si>
    <t>Block A1, Ground Flr, Empangeni Shopping Centre</t>
  </si>
  <si>
    <t>Empangeni</t>
  </si>
  <si>
    <r>
      <rPr>
        <u/>
        <sz val="11"/>
        <color rgb="FF1155CC"/>
        <rFont val="Century Gothic"/>
        <family val="2"/>
      </rPr>
      <t>https://www.sanlamonline.co.za/personal/insurance/funeral-cover#needtotalktosomeone</t>
    </r>
  </si>
  <si>
    <t>-28.741631</t>
  </si>
  <si>
    <t>31.890155</t>
  </si>
  <si>
    <t>SR29</t>
  </si>
  <si>
    <t>Victoria St</t>
  </si>
  <si>
    <t>Shop 5</t>
  </si>
  <si>
    <t>Estcourt</t>
  </si>
  <si>
    <r>
      <rPr>
        <u/>
        <sz val="11"/>
        <color rgb="FF1155CC"/>
        <rFont val="Century Gothic"/>
        <family val="2"/>
      </rPr>
      <t>https://www.sanlamonline.co.za/personal/insurance/funeral-cover#needtotalktosomeone</t>
    </r>
  </si>
  <si>
    <t>-29.008366</t>
  </si>
  <si>
    <t>29.872995</t>
  </si>
  <si>
    <t>Osbourne St</t>
  </si>
  <si>
    <t>Shop 15, Ground Flr, The Atrium Eshowe</t>
  </si>
  <si>
    <t>Eshowe</t>
  </si>
  <si>
    <r>
      <rPr>
        <u/>
        <sz val="11"/>
        <color rgb="FF1155CC"/>
        <rFont val="Century Gothic"/>
        <family val="2"/>
      </rPr>
      <t>https://www.sanlamonline.co.za/personal/insurance/funeral-cover#needtotalktosomeone</t>
    </r>
  </si>
  <si>
    <t>SR19</t>
  </si>
  <si>
    <t>81A Murchison St</t>
  </si>
  <si>
    <t>uMnambithi</t>
  </si>
  <si>
    <r>
      <rPr>
        <u/>
        <sz val="11"/>
        <color rgb="FF1155CC"/>
        <rFont val="Century Gothic"/>
        <family val="2"/>
      </rPr>
      <t>https://www.sanlamonline.co.za/personal/insurance/funeral-cover#needtotalktosomeone</t>
    </r>
  </si>
  <si>
    <t>-28.560024</t>
  </si>
  <si>
    <t>SR30</t>
  </si>
  <si>
    <t>Green St</t>
  </si>
  <si>
    <t>Shop 2, Next to Cashbuild</t>
  </si>
  <si>
    <t>Matatiele</t>
  </si>
  <si>
    <r>
      <rPr>
        <u/>
        <sz val="11"/>
        <color rgb="FF1155CC"/>
        <rFont val="Century Gothic"/>
        <family val="2"/>
      </rPr>
      <t>https://www.sanlamonline.co.za/personal/insurance/funeral-cover#needtotalktosomeone</t>
    </r>
  </si>
  <si>
    <t>-30.341707</t>
  </si>
  <si>
    <t>SR4</t>
  </si>
  <si>
    <t>224 Main Rd</t>
  </si>
  <si>
    <t>Shop 16, Lower Level, Ntsizwa Mall</t>
  </si>
  <si>
    <t>KwaBhaca</t>
  </si>
  <si>
    <r>
      <rPr>
        <u/>
        <sz val="11"/>
        <color rgb="FF1155CC"/>
        <rFont val="Century Gothic"/>
        <family val="2"/>
      </rPr>
      <t>https://www.sanlamonline.co.za/personal/insurance/funeral-cover#needtotalktosomeone</t>
    </r>
  </si>
  <si>
    <t>-30.903897</t>
  </si>
  <si>
    <t>SR31</t>
  </si>
  <si>
    <t>79 Harding St</t>
  </si>
  <si>
    <t>Ground Flr, Block B, Uthukela Water Park</t>
  </si>
  <si>
    <t>Newcastle CBD</t>
  </si>
  <si>
    <t>Newcastle</t>
  </si>
  <si>
    <r>
      <rPr>
        <u/>
        <sz val="11"/>
        <color rgb="FF1155CC"/>
        <rFont val="Century Gothic"/>
        <family val="2"/>
      </rPr>
      <t>https://www.sanlamonline.co.za/personal/insurance/funeral-cover#needtotalktosomeone</t>
    </r>
  </si>
  <si>
    <t>Jabu Ndlovu St</t>
  </si>
  <si>
    <t>Ground Flr, Heritage House</t>
  </si>
  <si>
    <t>Pietermaritzburg</t>
  </si>
  <si>
    <r>
      <rPr>
        <u/>
        <sz val="11"/>
        <color rgb="FF1155CC"/>
        <rFont val="Century Gothic"/>
        <family val="2"/>
      </rPr>
      <t>https://www.sanlamonline.co.za/personal/insurance/funeral-cover#needtotalktosomeone</t>
    </r>
  </si>
  <si>
    <t>-29.605359</t>
  </si>
  <si>
    <t>SR32</t>
  </si>
  <si>
    <t>Kings Rd</t>
  </si>
  <si>
    <t>Shop 2 &amp; 3, Ground Flr, Pinewalk Centre Building</t>
  </si>
  <si>
    <t>Pinetown CBD</t>
  </si>
  <si>
    <t>Pinetown</t>
  </si>
  <si>
    <r>
      <rPr>
        <u/>
        <sz val="11"/>
        <color rgb="FF1155CC"/>
        <rFont val="Century Gothic"/>
        <family val="2"/>
      </rPr>
      <t>https://www.sanlamonline.co.za/personal/insurance/funeral-cover#needtotalktosomeone</t>
    </r>
  </si>
  <si>
    <t>-29.811944</t>
  </si>
  <si>
    <t>SR33</t>
  </si>
  <si>
    <t>Nuwe Republiek St</t>
  </si>
  <si>
    <t>Shop 5, Mathash Building</t>
  </si>
  <si>
    <t>Pongola</t>
  </si>
  <si>
    <r>
      <rPr>
        <u/>
        <sz val="11"/>
        <color rgb="FF1155CC"/>
        <rFont val="Century Gothic"/>
        <family val="2"/>
      </rPr>
      <t>https://www.sanlamonline.co.za/personal/insurance/funeral-cover#needtotalktosomeone</t>
    </r>
  </si>
  <si>
    <t>SR34</t>
  </si>
  <si>
    <t>42 Aiken St</t>
  </si>
  <si>
    <t>Port Shepstone</t>
  </si>
  <si>
    <r>
      <rPr>
        <u/>
        <sz val="11"/>
        <color rgb="FF1155CC"/>
        <rFont val="Century Gothic"/>
        <family val="2"/>
      </rPr>
      <t>https://www.sanlamonline.co.za/personal/insurance/funeral-cover#needtotalktosomeone</t>
    </r>
  </si>
  <si>
    <t>SR5</t>
  </si>
  <si>
    <t>7th Ave</t>
  </si>
  <si>
    <t>Ground Flr, Expo Corporate Building</t>
  </si>
  <si>
    <t>Welgedacht</t>
  </si>
  <si>
    <t>Springs</t>
  </si>
  <si>
    <r>
      <rPr>
        <u/>
        <sz val="11"/>
        <color rgb="FF1155CC"/>
        <rFont val="Century Gothic"/>
        <family val="2"/>
      </rPr>
      <t>https://www.sanlamonline.co.za/personal/insurance/funeral-cover#needtotalktosomeone</t>
    </r>
  </si>
  <si>
    <t>SR35</t>
  </si>
  <si>
    <t>109 Main St</t>
  </si>
  <si>
    <t>Kokstad</t>
  </si>
  <si>
    <r>
      <rPr>
        <u/>
        <sz val="11"/>
        <color rgb="FF1155CC"/>
        <rFont val="Century Gothic"/>
        <family val="2"/>
      </rPr>
      <t>https://www.sanlamonline.co.za/personal/insurance/funeral-cover#needtotalktosomeone</t>
    </r>
  </si>
  <si>
    <t>SR36</t>
  </si>
  <si>
    <t>15 Cent Cir</t>
  </si>
  <si>
    <t>Richards Bay Central</t>
  </si>
  <si>
    <t>Richards Bay</t>
  </si>
  <si>
    <r>
      <rPr>
        <u/>
        <sz val="11"/>
        <color rgb="FF1155CC"/>
        <rFont val="Century Gothic"/>
        <family val="2"/>
      </rPr>
      <t>https://www.sanlamonline.co.za/personal/insurance/funeral-cover#needtotalktosomeone</t>
    </r>
  </si>
  <si>
    <t>SR37</t>
  </si>
  <si>
    <t>55 King Shaka St</t>
  </si>
  <si>
    <t>1st Flr, Stanger Mall</t>
  </si>
  <si>
    <t>Stanger</t>
  </si>
  <si>
    <r>
      <rPr>
        <u/>
        <sz val="11"/>
        <color rgb="FF1155CC"/>
        <rFont val="Century Gothic"/>
        <family val="2"/>
      </rPr>
      <t>https://www.sanlamonline.co.za/personal/insurance/funeral-cover#needtotalktosomeone</t>
    </r>
  </si>
  <si>
    <t>SR6</t>
  </si>
  <si>
    <t>181A Hlobane St</t>
  </si>
  <si>
    <t>Vryheid</t>
  </si>
  <si>
    <r>
      <rPr>
        <u/>
        <sz val="11"/>
        <color rgb="FF1155CC"/>
        <rFont val="Century Gothic"/>
        <family val="2"/>
      </rPr>
      <t>https://www.sanlamonline.co.za/personal/insurance/funeral-cover#needtotalktosomeone</t>
    </r>
  </si>
  <si>
    <t>SR38</t>
  </si>
  <si>
    <t>Brits Rd</t>
  </si>
  <si>
    <t>Shop 4, Northam Crossing</t>
  </si>
  <si>
    <t>Northam</t>
  </si>
  <si>
    <t>Limpopo</t>
  </si>
  <si>
    <t>0360</t>
  </si>
  <si>
    <r>
      <rPr>
        <u/>
        <sz val="11"/>
        <color rgb="FF1155CC"/>
        <rFont val="Century Gothic"/>
        <family val="2"/>
      </rPr>
      <t>https://www.sanlamonline.co.za/personal/insurance/funeral-cover#needtotalktosomeone</t>
    </r>
  </si>
  <si>
    <t>SR7</t>
  </si>
  <si>
    <t>Grobler St</t>
  </si>
  <si>
    <t>Shop 2, Library Gardens</t>
  </si>
  <si>
    <t>Polokwane Central</t>
  </si>
  <si>
    <t>Polokwane</t>
  </si>
  <si>
    <t>0700</t>
  </si>
  <si>
    <r>
      <rPr>
        <u/>
        <sz val="11"/>
        <color rgb="FF1155CC"/>
        <rFont val="Century Gothic"/>
        <family val="2"/>
      </rPr>
      <t>https://www.sanlamonline.co.za/personal/insurance/funeral-cover#needtotalktosomeone</t>
    </r>
  </si>
  <si>
    <t>SR39</t>
  </si>
  <si>
    <t>R536</t>
  </si>
  <si>
    <t>Shop 207, Lowveld Mall</t>
  </si>
  <si>
    <t>Hazyview</t>
  </si>
  <si>
    <t>Mpumalanga</t>
  </si>
  <si>
    <r>
      <rPr>
        <u/>
        <sz val="11"/>
        <color rgb="FF1155CC"/>
        <rFont val="Century Gothic"/>
        <family val="2"/>
      </rPr>
      <t>https://www.sanlamonline.co.za/personal/insurance/funeral-cover#needtotalktosomeone</t>
    </r>
  </si>
  <si>
    <t>SR40</t>
  </si>
  <si>
    <t>26 Samora Machel Dr</t>
  </si>
  <si>
    <t>Shop 15 &amp; 16, Mbombela Centre</t>
  </si>
  <si>
    <t>Mbombela</t>
  </si>
  <si>
    <r>
      <rPr>
        <u/>
        <sz val="11"/>
        <color rgb="FF1155CC"/>
        <rFont val="Century Gothic"/>
        <family val="2"/>
      </rPr>
      <t>https://www.sanlamonline.co.za/personal/insurance/funeral-cover#needtotalktosomeone</t>
    </r>
  </si>
  <si>
    <t>SR8</t>
  </si>
  <si>
    <t>Van Alpen St</t>
  </si>
  <si>
    <t>Ground Flr, Montana Park Building</t>
  </si>
  <si>
    <t>Rustenburg</t>
  </si>
  <si>
    <t>North West</t>
  </si>
  <si>
    <t>0300</t>
  </si>
  <si>
    <r>
      <rPr>
        <u/>
        <sz val="11"/>
        <color rgb="FF1155CC"/>
        <rFont val="Century Gothic"/>
        <family val="2"/>
      </rPr>
      <t>https://www.sanlamonline.co.za/personal/insurance/funeral-cover#needtotalktosomeone</t>
    </r>
  </si>
  <si>
    <t>SR41</t>
  </si>
  <si>
    <t>Market St</t>
  </si>
  <si>
    <t>Wiecla Centre</t>
  </si>
  <si>
    <t>Vryburg</t>
  </si>
  <si>
    <r>
      <rPr>
        <u/>
        <sz val="11"/>
        <color rgb="FF1155CC"/>
        <rFont val="Century Gothic"/>
        <family val="2"/>
      </rPr>
      <t>https://www.sanlamonline.co.za/personal/insurance/funeral-cover#needtotalktosomeone</t>
    </r>
  </si>
  <si>
    <t>SR42</t>
  </si>
  <si>
    <t>Sekame Rd</t>
  </si>
  <si>
    <t>Ground Flr, Mega City Mall, East Gallery</t>
  </si>
  <si>
    <t>Mmabatho Unit 1</t>
  </si>
  <si>
    <t>Mmabatho</t>
  </si>
  <si>
    <r>
      <rPr>
        <u/>
        <sz val="11"/>
        <color rgb="FF1155CC"/>
        <rFont val="Century Gothic"/>
        <family val="2"/>
      </rPr>
      <t>https://www.sanlamonline.co.za/personal/insurance/funeral-cover#needtotalktosomeone</t>
    </r>
  </si>
  <si>
    <t>SR43</t>
  </si>
  <si>
    <t>49-51 George St</t>
  </si>
  <si>
    <t>Record Building</t>
  </si>
  <si>
    <t>Kimberley</t>
  </si>
  <si>
    <t>Northern Cape</t>
  </si>
  <si>
    <r>
      <rPr>
        <u/>
        <sz val="11"/>
        <color rgb="FF1155CC"/>
        <rFont val="Century Gothic"/>
        <family val="2"/>
      </rPr>
      <t>https://www.sanlamonline.co.za/personal/insurance/funeral-cover#needtotalktosomeone</t>
    </r>
  </si>
  <si>
    <t>SR9</t>
  </si>
  <si>
    <t>Mota Rd</t>
  </si>
  <si>
    <t>Mandela Park Shopping Centre</t>
  </si>
  <si>
    <t>Phuthaditjhaba-C</t>
  </si>
  <si>
    <t>Phuthaditjhaba</t>
  </si>
  <si>
    <r>
      <rPr>
        <u/>
        <sz val="11"/>
        <color rgb="FF1155CC"/>
        <rFont val="Century Gothic"/>
        <family val="2"/>
      </rPr>
      <t>https://www.sanlamonline.co.za/personal/insurance/funeral-cover#needtotalktosomeone</t>
    </r>
  </si>
  <si>
    <t>SR10</t>
  </si>
  <si>
    <t>132 Fox St</t>
  </si>
  <si>
    <t>Shop 1, Ground Flr, Mathomo Mall</t>
  </si>
  <si>
    <t>Marshalltown</t>
  </si>
  <si>
    <t>Johannesburg</t>
  </si>
  <si>
    <r>
      <rPr>
        <u/>
        <sz val="11"/>
        <color rgb="FF1155CC"/>
        <rFont val="Century Gothic"/>
        <family val="2"/>
      </rPr>
      <t>https://www.sanlamonline.co.za/personal/insurance/funeral-cover#needtotalktosomeone</t>
    </r>
  </si>
  <si>
    <t>SR11</t>
  </si>
  <si>
    <t>Rifle Range Rd</t>
  </si>
  <si>
    <t>Shop L173, Lower Ground, Southgate Mall</t>
  </si>
  <si>
    <t>Southgate</t>
  </si>
  <si>
    <t>Johannesburg South</t>
  </si>
  <si>
    <r>
      <rPr>
        <u/>
        <sz val="11"/>
        <color rgb="FF1155CC"/>
        <rFont val="Century Gothic"/>
        <family val="2"/>
      </rPr>
      <t>https://www.sanlamonline.co.za/personal/insurance/funeral-cover#needtotalktosomeone</t>
    </r>
  </si>
  <si>
    <t>SR12</t>
  </si>
  <si>
    <t>2128 Koma Rd</t>
  </si>
  <si>
    <t>Office 5, Ground Flr, Old Mutual Building</t>
  </si>
  <si>
    <t>Jabulani</t>
  </si>
  <si>
    <t>Soweto</t>
  </si>
  <si>
    <r>
      <rPr>
        <u/>
        <sz val="11"/>
        <color rgb="FF1155CC"/>
        <rFont val="Century Gothic"/>
        <family val="2"/>
      </rPr>
      <t>https://www.sanlamonline.co.za/personal/insurance/funeral-cover#needtotalktosomeone</t>
    </r>
  </si>
  <si>
    <t>-26.25004</t>
  </si>
  <si>
    <t>SR13</t>
  </si>
  <si>
    <t>5th Ave</t>
  </si>
  <si>
    <t>Shop 50, Ground Flr, Aves Mall</t>
  </si>
  <si>
    <t>Springs New</t>
  </si>
  <si>
    <r>
      <rPr>
        <u/>
        <sz val="11"/>
        <color rgb="FF1155CC"/>
        <rFont val="Century Gothic"/>
        <family val="2"/>
      </rPr>
      <t>https://www.sanlamonline.co.za/personal/insurance/funeral-cover#needtotalktosomeone</t>
    </r>
  </si>
  <si>
    <t>-26.25478</t>
  </si>
  <si>
    <t>SR14</t>
  </si>
  <si>
    <t>65 Maitland St</t>
  </si>
  <si>
    <t>RA Centre</t>
  </si>
  <si>
    <t>Greytown</t>
  </si>
  <si>
    <r>
      <rPr>
        <u/>
        <sz val="11"/>
        <color rgb="FF1155CC"/>
        <rFont val="Century Gothic"/>
        <family val="2"/>
      </rPr>
      <t>https://www.sanlamonline.co.za/personal/insurance/funeral-cover#needtotalktosomeone</t>
    </r>
  </si>
  <si>
    <t>SR15</t>
  </si>
  <si>
    <t>P449 Hwy</t>
  </si>
  <si>
    <t>Shop 48, Jozini Mall</t>
  </si>
  <si>
    <t>Makhonyeni</t>
  </si>
  <si>
    <r>
      <rPr>
        <u/>
        <sz val="11"/>
        <color rgb="FF1155CC"/>
        <rFont val="Century Gothic"/>
        <family val="2"/>
      </rPr>
      <t>https://www.sanlamonline.co.za/personal/insurance/funeral-cover#needtotalktosomeone</t>
    </r>
  </si>
  <si>
    <t>SR16</t>
  </si>
  <si>
    <t>Princess Magogo St</t>
  </si>
  <si>
    <t>Ground Flr, Fairbreeze Office Park</t>
  </si>
  <si>
    <t>Ulundi</t>
  </si>
  <si>
    <r>
      <rPr>
        <u/>
        <sz val="11"/>
        <color rgb="FF1155CC"/>
        <rFont val="Century Gothic"/>
        <family val="2"/>
      </rPr>
      <t>https://www.sanlamonline.co.za/personal/insurance/funeral-cover#needtotalktosomeone</t>
    </r>
  </si>
  <si>
    <t>SR17</t>
  </si>
  <si>
    <t>Main St</t>
  </si>
  <si>
    <t>Shop 25, Umzimkhulu Mall</t>
  </si>
  <si>
    <t>Umzimkulu</t>
  </si>
  <si>
    <r>
      <rPr>
        <u/>
        <sz val="11"/>
        <color rgb="FF1155CC"/>
        <rFont val="Century Gothic"/>
        <family val="2"/>
      </rPr>
      <t>https://www.sanlamonline.co.za/personal/insurance/funeral-cover#needtotalktosomeone</t>
    </r>
  </si>
  <si>
    <t>CLIENT TO COMPLETE</t>
  </si>
  <si>
    <t>lbsanlam@gmail.com 
SanlamLB@2025!</t>
  </si>
  <si>
    <r>
      <rPr>
        <sz val="11"/>
        <color theme="1"/>
        <rFont val="Century Gothic"/>
        <family val="2"/>
      </rPr>
      <t xml:space="preserve">If you have an existing GBP account, please supply the below. 
 - Username
 - Password
If your account is protected by a security feature, please provide the alternative contact information for security questions or alternatively set up a suitable time to receive the security verification code to share with your Account manager.
Alternatively, if you would like to share access to the account with Location Bank, follow this </t>
    </r>
    <r>
      <rPr>
        <u/>
        <sz val="11"/>
        <color rgb="FF1155CC"/>
        <rFont val="Century Gothic"/>
        <family val="2"/>
      </rPr>
      <t>Guide</t>
    </r>
    <r>
      <rPr>
        <sz val="11"/>
        <color theme="1"/>
        <rFont val="Century Gothic"/>
        <family val="2"/>
      </rPr>
      <t xml:space="preserve">.
It will also need to be established if this existing account is verified. If not, a new account will need to be created (see point 2.2) and verification will need to be requested. 
For chains (over 10 locations) requirements are:
- Complete information, match store locator and GBP data as well as possible additional verification methods i.e. supporting documentation and video verification.
- Use a dedicated domain email.
*Please note that service based businesses do not qualify for bulk verification.
Individual location verification, requirements are:
- Google offers a variety of standard verification methods, including:
Phone or text, Email, Video recording, Live video call or Mail </t>
    </r>
  </si>
  <si>
    <t>Domain Email</t>
  </si>
  <si>
    <t>Lindelwa.Skenjana@sanlamsky.co.za</t>
  </si>
  <si>
    <t>Google requires agencies to verify their affiliation to the client/brand for any Google listing status issue or bulk verification process. In order to complete the verification process, Location Bank, for example, requires an e-mail address from someone at the business that shares the same brand name as the locations. For instance, if the brand is "Blue Company," the required email address would be name@bluecompany.com. It is crucial that this email address is accessible, and the individual who owns the email should be able to communicate directly with Google to verify their affiliation. It is also recommended that the domain email used has established authority with other social channels i.e Youtube, Ads etc.</t>
  </si>
  <si>
    <t>Daryl De Jongh &amp; Gabriella Eidelman</t>
  </si>
  <si>
    <t>N/A</t>
  </si>
  <si>
    <r>
      <rPr>
        <sz val="11"/>
        <color theme="1"/>
        <rFont val="Century Gothic"/>
        <family val="2"/>
      </rPr>
      <t xml:space="preserve">Add </t>
    </r>
    <r>
      <rPr>
        <u/>
        <sz val="11"/>
        <color rgb="FF1155CC"/>
        <rFont val="Century Gothic"/>
        <family val="2"/>
      </rPr>
      <t>Daryl De Jongh</t>
    </r>
    <r>
      <rPr>
        <sz val="11"/>
        <color theme="1"/>
        <rFont val="Century Gothic"/>
        <family val="2"/>
      </rPr>
      <t xml:space="preserve"> and </t>
    </r>
    <r>
      <rPr>
        <u/>
        <sz val="11"/>
        <color rgb="FF1155CC"/>
        <rFont val="Century Gothic"/>
        <family val="2"/>
      </rPr>
      <t>Gabriella Eidelman</t>
    </r>
    <r>
      <rPr>
        <sz val="11"/>
        <color theme="1"/>
        <rFont val="Century Gothic"/>
        <family val="2"/>
      </rPr>
      <t xml:space="preserve"> as </t>
    </r>
    <r>
      <rPr>
        <b/>
        <sz val="11"/>
        <color theme="1"/>
        <rFont val="Century Gothic"/>
        <family val="2"/>
      </rPr>
      <t xml:space="preserve">admins </t>
    </r>
    <r>
      <rPr>
        <sz val="11"/>
        <color theme="1"/>
        <rFont val="Century Gothic"/>
        <family val="2"/>
      </rPr>
      <t xml:space="preserve">to the </t>
    </r>
    <r>
      <rPr>
        <b/>
        <sz val="11"/>
        <color theme="1"/>
        <rFont val="Century Gothic"/>
        <family val="2"/>
      </rPr>
      <t xml:space="preserve">root brand page
</t>
    </r>
    <r>
      <rPr>
        <sz val="11"/>
        <color theme="1"/>
        <rFont val="Century Gothic"/>
        <family val="2"/>
      </rPr>
      <t xml:space="preserve">Location Bank will need admin access to your main Facebook page to link the locations to create Facebook location pages. If you have existing local pages, we will still need access to audit and edit those pages. </t>
    </r>
  </si>
  <si>
    <t>Currently do not want to link FB</t>
  </si>
  <si>
    <t>[Enter average basket value]</t>
  </si>
  <si>
    <t>Please provide the average basket value of your customers. This will be used to populate the ROI dashboard.</t>
  </si>
  <si>
    <t>[Enter drop off percentage]</t>
  </si>
  <si>
    <t>In your experience with the brand, what percentage of customers typically drop off across your verticals i.e. online/foot traffic vs sales etc? If you don't have a specific figure, we typically use the industry standard of 15%.</t>
  </si>
  <si>
    <t>Share login details to Location Bank</t>
  </si>
  <si>
    <t>Username: xxxx 
Password: xxx</t>
  </si>
  <si>
    <r>
      <rPr>
        <sz val="11"/>
        <color theme="1"/>
        <rFont val="Century Gothic"/>
        <family val="2"/>
      </rPr>
      <t>Login details for all necessary parties, to be shared via email. 
Please log in</t>
    </r>
    <r>
      <rPr>
        <u/>
        <sz val="11"/>
        <color rgb="FF1155CC"/>
        <rFont val="Century Gothic"/>
        <family val="2"/>
      </rPr>
      <t xml:space="preserve"> here </t>
    </r>
    <r>
      <rPr>
        <sz val="11"/>
        <color theme="1"/>
        <rFont val="Century Gothic"/>
        <family val="2"/>
      </rPr>
      <t>using Google chrome
Joe Soap
Username: xxxx Password: xxx</t>
    </r>
  </si>
  <si>
    <t>[Paste link here or email list of Paid search or SEO keywords]</t>
  </si>
  <si>
    <t>Your current list of paid search keywords or SEO keywords used on your website.
This will help Location Bank better understand your keyword focus.</t>
  </si>
  <si>
    <t>When you decide to take out a Sanlam Personal Loan*, our consultants will determine your interest rate and initiation fee according to your personal risk profile. Your loan repayment term can range from 12 months to 7 years, and the interest rate is between 16% and 29% per annum (compounded monthly). Let’s look at an illustrative example of a loan at an interest rate of 24.5% per annum: The loan amount is R50 000 plus a once-off initiation fee of R1 207.50 and a monthly admin fee of R69, over 6 years. This means that the total cost of the loan will be R102 085.93, which is a maximum Annual Percentage Rate (APR) of 27.29%. *Loans are subject to the National Credit Act, No 34 of 2005.Registered Credit Provider (NCRCP272)</t>
  </si>
  <si>
    <t>This is the ‘about us’ write up that will be included per listing. Max 750 characters including spaces.</t>
  </si>
  <si>
    <t>Sanlam is a leading financial services group, known for providing insurance, investment, and financial planning solutions. Founded in 1918, Sanlam has grown into one of the largest insurance companies in Africa, with a strong presence in life insurance, short-term insurance, retirement planning, wealth management, and asset management.</t>
  </si>
  <si>
    <t>This will be included on platforms where there is a smaller word limit. Max 155 characters including spaces.</t>
  </si>
  <si>
    <t xml:space="preserve">Approve Keyword Strategy </t>
  </si>
  <si>
    <t>Sanlam_Keyword Strategy_2025</t>
  </si>
  <si>
    <t>Location Bank conducts keyword research focused on high-intent, locally relevant search terms likely to trigger local pack results. This includes up to 25 rank tracking keywords and relevant Google predefined categories to ensure accurate indexing on Google.
The strategy also considers competitor benchmarking - clients are asked to provide 7 key competitors to inform this process.
Both the keywords and categories will be shared for client review and approval.</t>
  </si>
  <si>
    <r>
      <rPr>
        <i/>
        <sz val="11"/>
        <color rgb="FFFFFFFF"/>
        <rFont val="Century Gothic"/>
        <family val="2"/>
      </rPr>
      <t xml:space="preserve">[Include data on attributes </t>
    </r>
    <r>
      <rPr>
        <b/>
        <i/>
        <u/>
        <sz val="11"/>
        <color rgb="FF46BDC6"/>
        <rFont val="Century Gothic"/>
        <family val="2"/>
      </rPr>
      <t>here</t>
    </r>
    <r>
      <rPr>
        <i/>
        <sz val="11"/>
        <color rgb="FFFFFFFF"/>
        <rFont val="Century Gothic"/>
        <family val="2"/>
      </rPr>
      <t>, once your primary category has been allocated]</t>
    </r>
  </si>
  <si>
    <t>Attributes are associated to the primary category in GBP. Once the primary category is established, the necessary fields for attributes will be included in the location data tab.</t>
  </si>
  <si>
    <t xml:space="preserve">Facebook: https://web.facebook.com/sanlamgroup </t>
  </si>
  <si>
    <t>Social Profile links can be added to GBP listings and the store locator. Please provide the URL to the brand page for each platform. If each location has their own social media pages and you would prefer that these are included, please let your Account Manager know.</t>
  </si>
  <si>
    <t xml:space="preserve">Instagram: https://www.instagram.com/sanlam_group/?hl=en </t>
  </si>
  <si>
    <t>LinkedIn:  https://www.linkedin.com/showcase/sanlam-retail-mass/</t>
  </si>
  <si>
    <t xml:space="preserve">TikTok: https://www.tiktok.com/@sanlam_group?_t=ZM-8wN6PtAfola&amp;_r=1 </t>
  </si>
  <si>
    <t>Twitter (X) https://x.com/sanlam?s=21&amp;t=OlieteXqWug5Yl4-YuWX6w</t>
  </si>
  <si>
    <t xml:space="preserve">Lindelwa.Skenjana@sanlamsky.co.za, TsepoS@assupol.co.za, YandisaM@assupol.co.za, kayleigh@location.expert, sokhanak@safrican.co.za
</t>
  </si>
  <si>
    <t>These recipients will receive both the Gauge (Impressions &amp; Clicks) as well as Rank Tracking (Visibility tracking per keyword) reports</t>
  </si>
  <si>
    <t>Implement all optimisation elements and set up reporting</t>
  </si>
  <si>
    <t>Location Bank to load all necessary optimisation elements and send proofs of flighting once complete.</t>
  </si>
  <si>
    <t>Full Spec Link</t>
  </si>
  <si>
    <t>[email to Location Bank]</t>
  </si>
  <si>
    <r>
      <rPr>
        <sz val="11"/>
        <color rgb="FF0D1F42"/>
        <rFont val="Century Gothic"/>
        <family val="2"/>
      </rPr>
      <t xml:space="preserve">All imagery should meet the below specifications in accordance with Google quality guidelines:
- Format: PNG or JPEG 
- Size: Between 10KB and 5MB
- Quality: The photo should be in focus and well-lit and have no significant alterations or excessive use of filters. In other words, the image should represent reality.
Please supply your company logo with the following dimensions:
</t>
    </r>
    <r>
      <rPr>
        <b/>
        <sz val="11"/>
        <color rgb="FF0D1F42"/>
        <rFont val="Century Gothic"/>
        <family val="2"/>
      </rPr>
      <t>Dimensions: 720 X 720</t>
    </r>
  </si>
  <si>
    <r>
      <rPr>
        <sz val="11"/>
        <color theme="1"/>
        <rFont val="Century Gothic"/>
        <family val="2"/>
      </rPr>
      <t xml:space="preserve">Showcase your page’s personality. Adding a cover photo automatically sets it as your listing’s preferred photo. This action does not guarantee it populates as the first image for your business, but it does tell Google you prefer to display this photo. 
</t>
    </r>
    <r>
      <rPr>
        <b/>
        <sz val="11"/>
        <color theme="1"/>
        <rFont val="Century Gothic"/>
        <family val="2"/>
      </rPr>
      <t>Dimensions: 1080 X 608</t>
    </r>
  </si>
  <si>
    <r>
      <rPr>
        <sz val="11"/>
        <color theme="1"/>
        <rFont val="Century Gothic"/>
        <family val="2"/>
      </rPr>
      <t xml:space="preserve">Add different photos to spotlight features of your business that customers consider when making purchasing decisions e.g. stock images from your website/generic images of your products, features etc.
</t>
    </r>
    <r>
      <rPr>
        <b/>
        <sz val="11"/>
        <color theme="1"/>
        <rFont val="Century Gothic"/>
        <family val="2"/>
      </rPr>
      <t>Dimensions: 720 X 720</t>
    </r>
  </si>
  <si>
    <r>
      <rPr>
        <sz val="11"/>
        <color theme="1"/>
        <rFont val="Century Gothic"/>
        <family val="2"/>
      </rPr>
      <t xml:space="preserve">Google prefers brands to upload unique images showcasing both the exterior and interior of each location. This tailored content is more relevant to users and offers a significant SEO boost.
</t>
    </r>
    <r>
      <rPr>
        <b/>
        <sz val="11"/>
        <color theme="1"/>
        <rFont val="Century Gothic"/>
        <family val="2"/>
      </rPr>
      <t>Dimensions: 720 X 720</t>
    </r>
  </si>
  <si>
    <t>TO COMPLETE</t>
  </si>
  <si>
    <t>Generic Review Response Guideline Template_Sanlam</t>
  </si>
  <si>
    <r>
      <rPr>
        <sz val="11"/>
        <color rgb="FF0D1F42"/>
        <rFont val="Century Gothic"/>
        <family val="2"/>
      </rPr>
      <t xml:space="preserve">In order to respond to reviews effectively, Location Bank requires an approved response guideline. If you don't have one readily available, we offer a generic template that can serve as a useful guideline </t>
    </r>
    <r>
      <rPr>
        <b/>
        <u/>
        <sz val="11"/>
        <color rgb="FF46BDC6"/>
        <rFont val="Century Gothic"/>
        <family val="2"/>
      </rPr>
      <t>here</t>
    </r>
    <r>
      <rPr>
        <sz val="11"/>
        <color rgb="FF0D1F42"/>
        <rFont val="Century Gothic"/>
        <family val="2"/>
      </rPr>
      <t>. Please make a copy and share with your Client Success Representative.</t>
    </r>
  </si>
  <si>
    <t>[Paste link or share response guideline via email]</t>
  </si>
  <si>
    <r>
      <rPr>
        <sz val="11"/>
        <color rgb="FF0D1F42"/>
        <rFont val="Century Gothic"/>
        <family val="2"/>
      </rPr>
      <t xml:space="preserve">In order to respond to Google questions, Location Bank require a FAQs guideline. If you don't have one readily available, we offer a generic template that can serve as a useful guideline </t>
    </r>
    <r>
      <rPr>
        <b/>
        <u/>
        <sz val="11"/>
        <color rgb="FF46BDC6"/>
        <rFont val="Century Gothic"/>
        <family val="2"/>
      </rPr>
      <t>here</t>
    </r>
    <r>
      <rPr>
        <sz val="11"/>
        <color rgb="FF0D1F42"/>
        <rFont val="Century Gothic"/>
        <family val="2"/>
      </rPr>
      <t>. Please make a copy and share with your Client Success Representative.</t>
    </r>
  </si>
  <si>
    <t>FAQ's will be sent - waiting for confirmation</t>
  </si>
  <si>
    <t>[Provide specific keywords for mentions in reviews that you would like to categorise or be alerted to, such as "Food poisoning," "Price," or "Service."]</t>
  </si>
  <si>
    <t>As part of the reputation report, Location Bank categorise keywords into groups, namely review tags, to help identify what your consumers are talking about. 
Please provide any specific keywords or categories you would like to track.</t>
  </si>
  <si>
    <t>These recipients will receive the Reputation (reviews breakdown) report</t>
  </si>
  <si>
    <t>[Enter email addresses of recipients for alerts]</t>
  </si>
  <si>
    <t xml:space="preserve">Email alerts can be setup at a location level or group level. Please specify if you would like to receive any alerts for 1-5 star reviews for the brand or for specific locations - keywords can also be included. Please also specify if you would like to receive alerts for questions. </t>
  </si>
  <si>
    <t>Location Bank to implement automated responses based on approved response guidelines.</t>
  </si>
  <si>
    <t>Choose a predefined template for your main store locator page</t>
  </si>
  <si>
    <t>Standard</t>
  </si>
  <si>
    <r>
      <rPr>
        <sz val="11"/>
        <color rgb="FF0D1F42"/>
        <rFont val="Century Gothic"/>
        <family val="2"/>
      </rPr>
      <t xml:space="preserve">Please select a layout for the main page from the drop down options - view options </t>
    </r>
    <r>
      <rPr>
        <u/>
        <sz val="11"/>
        <color rgb="FF1155CC"/>
        <rFont val="Century Gothic"/>
        <family val="2"/>
      </rPr>
      <t>here</t>
    </r>
  </si>
  <si>
    <t>Template 1</t>
  </si>
  <si>
    <t>Choose what content you would like to display on the main store locator page
Please include YES for the fields that you would like to include.</t>
  </si>
  <si>
    <t>Address</t>
  </si>
  <si>
    <t>YES</t>
  </si>
  <si>
    <t>Your complete physical address – Address line 1 (street name), Address line 2 (building name), Suburb, City &amp; Postal Code</t>
  </si>
  <si>
    <t>Phone Number</t>
  </si>
  <si>
    <t>Primary contact number</t>
  </si>
  <si>
    <t>Operating Hours</t>
  </si>
  <si>
    <t>Daily opening and closing times</t>
  </si>
  <si>
    <t>Directions Button</t>
  </si>
  <si>
    <t>A button that opens up a navigation page on Google Maps to the Google Business Profile listing</t>
  </si>
  <si>
    <t>Directions Button Outer Colour</t>
  </si>
  <si>
    <t>#00000</t>
  </si>
  <si>
    <t>Outer colour of the directions button</t>
  </si>
  <si>
    <t>Directions Button Inner Colour</t>
  </si>
  <si>
    <t>Inner colour of the directions button</t>
  </si>
  <si>
    <t>Navigate to GBP listing or co-ordinates</t>
  </si>
  <si>
    <t>Co-ordinates</t>
  </si>
  <si>
    <t>There are 2 options for the directions button/s:
 - To direct users to the GBP Listing
 - To direct users to the co-ordinates</t>
  </si>
  <si>
    <t>Amenities in Advanced Search Filter</t>
  </si>
  <si>
    <t xml:space="preserve">If bespoke amenities will need to be included per location, please add these in the Location Data tab - please note that these are limited to 25. </t>
  </si>
  <si>
    <t>Profile Image</t>
  </si>
  <si>
    <t>The profile image will display alongside each listing. This can be an image  that has been loaded into the platform (i.e. logo) or a new image can be provided. 
Dimensions: 720 X 720</t>
  </si>
  <si>
    <t>First Call to Action</t>
  </si>
  <si>
    <t>Display a call to action on the main page (limited to 1)</t>
  </si>
  <si>
    <t>[Insert call to action button name]
&amp;
[Insert call to action URL]</t>
  </si>
  <si>
    <t>Show Hours when Closed</t>
  </si>
  <si>
    <t>This setting will permanently display the operating hours and will not adjust to show as "closed" outside of operating hours.</t>
  </si>
  <si>
    <t>Use Short URLs</t>
  </si>
  <si>
    <t>Choose a predefined template for your location page</t>
  </si>
  <si>
    <t>Your Success Manager will share a preview link to view the location page template options.</t>
  </si>
  <si>
    <t>Choose what content you would like to display on the location page
Please include YES for the fields that you would like to include.</t>
  </si>
  <si>
    <t>Additional Phone</t>
  </si>
  <si>
    <t>Additional contact number</t>
  </si>
  <si>
    <t>Email Address</t>
  </si>
  <si>
    <t>Global or location specific email address. If YES and location specific, please include this in the Location Data tab.</t>
  </si>
  <si>
    <t>Directions</t>
  </si>
  <si>
    <t>Amenities</t>
  </si>
  <si>
    <t>Display link to iFeedback form</t>
  </si>
  <si>
    <t>Online Ordering Button</t>
  </si>
  <si>
    <t>Provide link for the online ordering URL</t>
  </si>
  <si>
    <t>[Insert online ordering URL]</t>
  </si>
  <si>
    <t>Display a call to action on the location pages (limited to 1 CTA)</t>
  </si>
  <si>
    <t>[Insert call to action button name]
&amp;
[Insert call to action URL]</t>
  </si>
  <si>
    <t>All Call to Action</t>
  </si>
  <si>
    <t>Display all calls to action on the location page. This setting will overwrite the First Call to Action setting if selected. Please provide button names and associated links</t>
  </si>
  <si>
    <t>Description</t>
  </si>
  <si>
    <t>The long description as provided in the Location Data tab.</t>
  </si>
  <si>
    <t>Short Description</t>
  </si>
  <si>
    <t>The short description as provided in the Location Data tab.</t>
  </si>
  <si>
    <t>Media</t>
  </si>
  <si>
    <t>Select which media categories to be displayed</t>
  </si>
  <si>
    <t>Social Profiles</t>
  </si>
  <si>
    <t>If social profiles are bespoke, please include these in the Location Data tab.</t>
  </si>
  <si>
    <t>Social Profile Icons Colour</t>
  </si>
  <si>
    <t>Choice between black, blue and a custom colour for the Social Profile Icons Colour. If custom is chosen, please provide hex code.</t>
  </si>
  <si>
    <t>Public Reviews</t>
  </si>
  <si>
    <t>Reviews can be curated and shown on your store locator</t>
  </si>
  <si>
    <t>Posts</t>
  </si>
  <si>
    <t>Mirror content from GBP/Facebook pages on the location pages or create bespoke content for location pages only. Post content display is limited to selected location page templates.</t>
  </si>
  <si>
    <t>Nearby Locations</t>
  </si>
  <si>
    <t>3 of the nearest locations can be displayed</t>
  </si>
  <si>
    <t>Banner Image</t>
  </si>
  <si>
    <t>The banner image should be a good resolution and optimised for the web. A suggested minimum width is 800px - please email your banner to your Client Success Manager.</t>
  </si>
  <si>
    <t>[
  {
    "featureType": "administrative.land_parcel",
    "elementType": "labels",
    "stylers": [
      {
        "visibility": "off"
      }
    ]
  },
  {
    "featureType": "poi",
    "elementType": "labels.text",
    "stylers": [
      {
        "visibility": "off"
      }
    ]
  },
  {
    "featureType": "poi.business",
    "stylers": [
      {
        "visibility": "off"
      }
    ]
  },
  {
    "featureType": "road",
    "elementType": "labels.icon",
    "stylers": [
      {
        "visibility": "off"
      }
    ]
  },
  {
    "featureType": "road.local",
    "elementType": "labels",
    "stylers": [
      {
        "visibility": "off"
      }
    ]
  },
  {
    "featureType": "transit",
    "stylers": [
      {
        "visibility": "off"
      }
    ]
  }
]</t>
  </si>
  <si>
    <r>
      <rPr>
        <sz val="11"/>
        <rFont val="Century Gothic"/>
        <family val="2"/>
      </rPr>
      <t xml:space="preserve">Customise your map design </t>
    </r>
    <r>
      <rPr>
        <u/>
        <sz val="11"/>
        <color rgb="FF1155CC"/>
        <rFont val="Century Gothic"/>
        <family val="2"/>
      </rPr>
      <t>here</t>
    </r>
  </si>
  <si>
    <t>Choose your pin style</t>
  </si>
  <si>
    <t>Custom Pin (to be emailed to Account Manager)</t>
  </si>
  <si>
    <t>In cases with multiple listings in a specific area, selecting a cluster pin (indicating the number of locations) will be displayed.
Alternatively, the pin can be personalised by uploading a unique icon. Both options can be selected, that will allow for auto adjusting between the two options depending on the zoom level on the map.
The custom pin should be 64x64 pixels - please email your custom pin to your Client Success Manager</t>
  </si>
  <si>
    <t>Select distance units</t>
  </si>
  <si>
    <t>Metric (KM)</t>
  </si>
  <si>
    <t>Select time format</t>
  </si>
  <si>
    <t>AM/PM</t>
  </si>
  <si>
    <t>Share final preview link for approval</t>
  </si>
  <si>
    <t>Location Bank to share preview link</t>
  </si>
  <si>
    <r>
      <rPr>
        <u/>
        <sz val="11"/>
        <color rgb="FF1155CC"/>
        <rFont val="Century Gothic"/>
        <family val="2"/>
      </rPr>
      <t>Store Locator Integration_Sub Domain</t>
    </r>
    <r>
      <rPr>
        <sz val="11"/>
        <color theme="1"/>
        <rFont val="Century Gothic"/>
        <family val="2"/>
      </rPr>
      <t xml:space="preserve">
</t>
    </r>
    <r>
      <rPr>
        <u/>
        <sz val="11"/>
        <color rgb="FF1155CC"/>
        <rFont val="Century Gothic"/>
        <family val="2"/>
      </rPr>
      <t>Store Locator Integration_HTML</t>
    </r>
  </si>
  <si>
    <t>[Insert link of template form]</t>
  </si>
  <si>
    <r>
      <rPr>
        <sz val="11"/>
        <rFont val="Century Gothic"/>
        <family val="2"/>
      </rPr>
      <t xml:space="preserve">Save a copy of our </t>
    </r>
    <r>
      <rPr>
        <u/>
        <sz val="11"/>
        <color rgb="FF1155CC"/>
        <rFont val="Century Gothic"/>
        <family val="2"/>
      </rPr>
      <t>iFeedback template</t>
    </r>
    <r>
      <rPr>
        <sz val="11"/>
        <rFont val="Century Gothic"/>
        <family val="2"/>
      </rPr>
      <t xml:space="preserve"> and complete form information.
</t>
    </r>
    <r>
      <rPr>
        <b/>
        <sz val="11"/>
        <rFont val="Century Gothic"/>
        <family val="2"/>
      </rPr>
      <t xml:space="preserve">Please note that you cannot create a form with both options, so please choose one.        </t>
    </r>
  </si>
  <si>
    <t>[Insert link(s) to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</si>
</sst>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0"/>
      <color rgb="FF000000"/>
      <name val="Arial"/>
      <scheme val="minor"/>
    </font>
    <font>
      <sz val="18"/>
      <color rgb="FF00303F"/>
      <name val="Arial"/>
      <family val="2"/>
      <scheme val="minor"/>
    </font>
    <font>
      <b/>
      <sz val="18"/>
      <color rgb="FF00303F"/>
      <name val="Century Gothic"/>
      <family val="2"/>
    </font>
    <font>
      <b/>
      <sz val="12"/>
      <color theme="0"/>
      <name val="Century Gothic"/>
      <family val="2"/>
    </font>
    <font>
      <sz val="10"/>
      <name val="Arial"/>
      <family val="2"/>
    </font>
    <font>
      <sz val="12"/>
      <color rgb="FFFFFFFF"/>
      <name val="Century Gothic"/>
      <family val="2"/>
    </font>
    <font>
      <sz val="11"/>
      <color rgb="FF0D1F42"/>
      <name val="Century Gothic"/>
      <family val="2"/>
    </font>
    <font>
      <sz val="11"/>
      <color rgb="FF000000"/>
      <name val="Century Gothic"/>
      <family val="2"/>
    </font>
    <font>
      <b/>
      <u/>
      <sz val="10"/>
      <color rgb="FF0000FF"/>
      <name val="Century Gothic"/>
      <family val="2"/>
    </font>
    <font>
      <sz val="11"/>
      <color rgb="FF0D1F42"/>
      <name val="&quot;Century Gothic&quot;"/>
    </font>
    <font>
      <b/>
      <sz val="12"/>
      <color rgb="FFFFFFFF"/>
      <name val="Century Gothic"/>
      <family val="2"/>
    </font>
    <font>
      <sz val="10"/>
      <color theme="1"/>
      <name val="Century Gothic"/>
      <family val="2"/>
    </font>
    <font>
      <b/>
      <u/>
      <sz val="10"/>
      <color rgb="FF1155CC"/>
      <name val="Century Gothic"/>
      <family val="2"/>
    </font>
    <font>
      <sz val="11"/>
      <color theme="1"/>
      <name val="Century Gothic"/>
      <family val="2"/>
    </font>
    <font>
      <sz val="11"/>
      <color theme="1"/>
      <name val="&quot;Century Gothic&quot;"/>
    </font>
    <font>
      <b/>
      <u/>
      <sz val="10"/>
      <color rgb="FF1155CC"/>
      <name val="Century Gothic"/>
      <family val="2"/>
    </font>
    <font>
      <sz val="10"/>
      <color rgb="FF00303F"/>
      <name val="Arial"/>
      <family val="2"/>
    </font>
    <font>
      <b/>
      <sz val="12"/>
      <color rgb="FF00303F"/>
      <name val="&quot;Century Gothic&quot;"/>
    </font>
    <font>
      <b/>
      <u/>
      <sz val="12"/>
      <color rgb="FF00303F"/>
      <name val="&quot;Century Gothic&quot;"/>
    </font>
    <font>
      <sz val="10"/>
      <color rgb="FF00303F"/>
      <name val="&quot;Century Gothic&quot;"/>
    </font>
    <font>
      <b/>
      <sz val="11"/>
      <color rgb="FFFFFFFF"/>
      <name val="&quot;Century Gothic&quot;"/>
    </font>
    <font>
      <b/>
      <sz val="10"/>
      <color theme="0"/>
      <name val="Arial"/>
      <family val="2"/>
    </font>
    <font>
      <b/>
      <sz val="11"/>
      <color rgb="FFFFFFFF"/>
      <name val="Century Gothic"/>
      <family val="2"/>
    </font>
    <font>
      <b/>
      <sz val="11"/>
      <color theme="0"/>
      <name val="Century Gothic"/>
      <family val="2"/>
    </font>
    <font>
      <sz val="10"/>
      <color theme="1"/>
      <name val="Arial"/>
      <family val="2"/>
      <scheme val="minor"/>
    </font>
    <font>
      <b/>
      <sz val="11"/>
      <color theme="0"/>
      <name val="&quot;Century Gothic&quot;"/>
    </font>
    <font>
      <b/>
      <sz val="11"/>
      <color theme="1"/>
      <name val="Century Gothic"/>
      <family val="2"/>
    </font>
    <font>
      <b/>
      <sz val="11"/>
      <color rgb="FF0089A7"/>
      <name val="Century Gothic"/>
      <family val="2"/>
    </font>
    <font>
      <u/>
      <sz val="11"/>
      <color theme="1"/>
      <name val="Century Gothic"/>
      <family val="2"/>
    </font>
    <font>
      <b/>
      <sz val="11"/>
      <color theme="1"/>
      <name val="&quot;Century Gothic&quot;"/>
    </font>
    <font>
      <b/>
      <sz val="11"/>
      <color rgb="FFB0B0B0"/>
      <name val="Century Gothic"/>
      <family val="2"/>
    </font>
    <font>
      <sz val="11"/>
      <color rgb="FF000000"/>
      <name val="&quot;Century Gothic&quot;"/>
    </font>
    <font>
      <sz val="10"/>
      <color theme="1"/>
      <name val="Arial"/>
      <family val="2"/>
    </font>
    <font>
      <i/>
      <sz val="11"/>
      <color rgb="FFFFFFFF"/>
      <name val="&quot;Century Gothic&quot;"/>
    </font>
    <font>
      <i/>
      <sz val="11"/>
      <color rgb="FFFF7900"/>
      <name val="&quot;Century Gothic&quot;"/>
    </font>
    <font>
      <sz val="10"/>
      <color theme="1"/>
      <name val="Century Gothic"/>
      <family val="2"/>
    </font>
    <font>
      <u/>
      <sz val="10"/>
      <color theme="1"/>
      <name val="Century Gothic"/>
      <family val="2"/>
    </font>
    <font>
      <b/>
      <sz val="10"/>
      <color theme="1"/>
      <name val="Century Gothic"/>
      <family val="2"/>
    </font>
    <font>
      <i/>
      <sz val="11"/>
      <color rgb="FFFFFFFF"/>
      <name val="Century Gothic"/>
      <family val="2"/>
    </font>
    <font>
      <u/>
      <sz val="11"/>
      <color theme="1"/>
      <name val="Century Gothic"/>
      <family val="2"/>
    </font>
    <font>
      <u/>
      <sz val="11"/>
      <color rgb="FFFFFFFF"/>
      <name val="Century Gothic"/>
      <family val="2"/>
    </font>
    <font>
      <sz val="11"/>
      <color rgb="FFFFFFFF"/>
      <name val="Century Gothic"/>
      <family val="2"/>
    </font>
    <font>
      <i/>
      <u/>
      <sz val="11"/>
      <color rgb="FF434343"/>
      <name val="Century Gothic"/>
      <family val="2"/>
    </font>
    <font>
      <i/>
      <u/>
      <sz val="11"/>
      <color theme="0"/>
      <name val="Century Gothic"/>
      <family val="2"/>
    </font>
    <font>
      <b/>
      <u/>
      <sz val="12"/>
      <color rgb="FF00C0B7"/>
      <name val="Century Gothic"/>
      <family val="2"/>
    </font>
    <font>
      <sz val="11"/>
      <color rgb="FFFFFFFF"/>
      <name val="&quot;docs-Century Gothic&quot;"/>
    </font>
    <font>
      <sz val="11"/>
      <color theme="0"/>
      <name val="Century Gothic"/>
      <family val="2"/>
    </font>
    <font>
      <i/>
      <u/>
      <sz val="11"/>
      <color rgb="FF434343"/>
      <name val="Century Gothic"/>
      <family val="2"/>
    </font>
    <font>
      <u/>
      <sz val="11"/>
      <color rgb="FF0D1F42"/>
      <name val="Century Gothic"/>
      <family val="2"/>
    </font>
    <font>
      <sz val="12"/>
      <color rgb="FF000000"/>
      <name val="Century Gothic"/>
      <family val="2"/>
    </font>
    <font>
      <u/>
      <sz val="11"/>
      <color rgb="FF0000FF"/>
      <name val="Century Gothic"/>
      <family val="2"/>
    </font>
    <font>
      <sz val="12"/>
      <color theme="0"/>
      <name val="Century Gothic"/>
      <family val="2"/>
    </font>
    <font>
      <u/>
      <sz val="11"/>
      <color rgb="FF1155CC"/>
      <name val="Century Gothic"/>
      <family val="2"/>
    </font>
    <font>
      <sz val="11"/>
      <color rgb="FF000000"/>
      <name val="&quot;Century Gothic&quot;, Arial"/>
    </font>
    <font>
      <sz val="11"/>
      <color rgb="FF1155CC"/>
      <name val="&quot;Century Gothic&quot;, Arial"/>
    </font>
    <font>
      <b/>
      <i/>
      <u/>
      <sz val="11"/>
      <color rgb="FF46BDC6"/>
      <name val="Century Gothic"/>
      <family val="2"/>
    </font>
    <font>
      <b/>
      <sz val="11"/>
      <color rgb="FF0D1F42"/>
      <name val="Century Gothic"/>
      <family val="2"/>
    </font>
    <font>
      <b/>
      <u/>
      <sz val="11"/>
      <color rgb="FF46BDC6"/>
      <name val="Century Gothic"/>
      <family val="2"/>
    </font>
    <font>
      <sz val="11"/>
      <name val="Century Gothic"/>
      <family val="2"/>
    </font>
    <font>
      <b/>
      <sz val="11"/>
      <name val="Century Gothic"/>
      <family val="2"/>
    </font>
  </fonts>
  <fills count="13">
    <fill>
      <patternFill patternType="none"/>
    </fill>
    <fill>
      <patternFill patternType="gray125"/>
    </fill>
    <fill>
      <patternFill patternType="solid">
        <fgColor rgb="FFB0B0B0"/>
        <bgColor rgb="FFB0B0B0"/>
      </patternFill>
    </fill>
    <fill>
      <patternFill patternType="solid">
        <fgColor rgb="FF00101E"/>
        <bgColor rgb="FF00101E"/>
      </patternFill>
    </fill>
    <fill>
      <patternFill patternType="solid">
        <fgColor theme="0"/>
        <bgColor theme="0"/>
      </patternFill>
    </fill>
    <fill>
      <patternFill patternType="solid">
        <fgColor rgb="FF0D1F42"/>
        <bgColor rgb="FF0D1F42"/>
      </patternFill>
    </fill>
    <fill>
      <patternFill patternType="solid">
        <fgColor rgb="FF00303F"/>
        <bgColor rgb="FF00303F"/>
      </patternFill>
    </fill>
    <fill>
      <patternFill patternType="solid">
        <fgColor rgb="FF154B66"/>
        <bgColor rgb="FF154B66"/>
      </patternFill>
    </fill>
    <fill>
      <patternFill patternType="solid">
        <fgColor rgb="FF2E5279"/>
        <bgColor rgb="FF2E5279"/>
      </patternFill>
    </fill>
    <fill>
      <patternFill patternType="solid">
        <fgColor rgb="FF0089A7"/>
        <bgColor rgb="FF0089A7"/>
      </patternFill>
    </fill>
    <fill>
      <patternFill patternType="solid">
        <fgColor rgb="FF00C0B7"/>
        <bgColor rgb="FF00C0B7"/>
      </patternFill>
    </fill>
    <fill>
      <patternFill patternType="solid">
        <fgColor rgb="FFFFFFFF"/>
        <bgColor rgb="FFFFFFFF"/>
      </patternFill>
    </fill>
    <fill>
      <patternFill patternType="solid">
        <fgColor rgb="FFB7B7B7"/>
        <bgColor rgb="FFB7B7B7"/>
      </patternFill>
    </fill>
  </fills>
  <borders count="20">
    <border>
      <left/>
      <right/>
      <top/>
      <bottom/>
      <diagonal/>
    </border>
    <border>
      <left style="medium">
        <color rgb="FFB0B0B0"/>
      </left>
      <right style="medium">
        <color rgb="FFB0B0B0"/>
      </right>
      <top style="medium">
        <color rgb="FFB0B0B0"/>
      </top>
      <bottom/>
      <diagonal/>
    </border>
    <border>
      <left style="thin">
        <color rgb="FFB0B0B0"/>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
      <left/>
      <right style="thin">
        <color rgb="FFB0B0B0"/>
      </right>
      <top style="thin">
        <color rgb="FFB0B0B0"/>
      </top>
      <bottom style="thin">
        <color rgb="FFB0B0B0"/>
      </bottom>
      <diagonal/>
    </border>
    <border>
      <left style="thin">
        <color rgb="FFB0B0B0"/>
      </left>
      <right style="thin">
        <color rgb="FFB0B0B0"/>
      </right>
      <top style="thin">
        <color rgb="FFB0B0B0"/>
      </top>
      <bottom/>
      <diagonal/>
    </border>
    <border>
      <left style="thin">
        <color rgb="FFB0B0B0"/>
      </left>
      <right style="thin">
        <color rgb="FFB0B0B0"/>
      </right>
      <top/>
      <bottom/>
      <diagonal/>
    </border>
    <border>
      <left style="thin">
        <color rgb="FFB0B0B0"/>
      </left>
      <right style="thin">
        <color rgb="FFB0B0B0"/>
      </right>
      <top/>
      <bottom style="thin">
        <color rgb="FFB0B0B0"/>
      </bottom>
      <diagonal/>
    </border>
    <border>
      <left style="dotted">
        <color rgb="FFFFFFFF"/>
      </left>
      <right style="dotted">
        <color rgb="FFFFFFFF"/>
      </right>
      <top/>
      <bottom/>
      <diagonal/>
    </border>
    <border>
      <left style="dotted">
        <color rgb="FFFFFFFF"/>
      </left>
      <right style="dotted">
        <color rgb="FFFFFFFF"/>
      </right>
      <top/>
      <bottom style="dotted">
        <color rgb="FFFFFFFF"/>
      </bottom>
      <diagonal/>
    </border>
    <border>
      <left style="thin">
        <color rgb="FFCCCCCC"/>
      </left>
      <right style="thin">
        <color rgb="FFCCCCCC"/>
      </right>
      <top style="thin">
        <color rgb="FFCCCCCC"/>
      </top>
      <bottom style="thin">
        <color rgb="FFCCCCCC"/>
      </bottom>
      <diagonal/>
    </border>
    <border>
      <left/>
      <right/>
      <top style="dotted">
        <color rgb="FFFFFFFF"/>
      </top>
      <bottom/>
      <diagonal/>
    </border>
    <border>
      <left/>
      <right/>
      <top/>
      <bottom style="dotted">
        <color rgb="FFFFFFFF"/>
      </bottom>
      <diagonal/>
    </border>
    <border>
      <left style="medium">
        <color rgb="FFB0B0B0"/>
      </left>
      <right style="medium">
        <color rgb="FFB0B0B0"/>
      </right>
      <top/>
      <bottom style="medium">
        <color rgb="FFB0B0B0"/>
      </bottom>
      <diagonal/>
    </border>
    <border>
      <left style="medium">
        <color rgb="FFB0B0B0"/>
      </left>
      <right/>
      <top/>
      <bottom style="medium">
        <color rgb="FFB0B0B0"/>
      </bottom>
      <diagonal/>
    </border>
    <border>
      <left/>
      <right style="medium">
        <color rgb="FFB0B0B0"/>
      </right>
      <top/>
      <bottom style="medium">
        <color rgb="FFB0B0B0"/>
      </bottom>
      <diagonal/>
    </border>
    <border>
      <left/>
      <right/>
      <top style="thin">
        <color rgb="FFB0B0B0"/>
      </top>
      <bottom style="thin">
        <color rgb="FFB0B0B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2">
    <xf numFmtId="0" fontId="0" fillId="0" borderId="0" xfId="0"/>
    <xf numFmtId="0" fontId="1" fillId="2" borderId="1" xfId="0" applyFont="1" applyFill="1" applyBorder="1"/>
    <xf numFmtId="9"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vertical="center" wrapText="1"/>
    </xf>
    <xf numFmtId="0" fontId="9" fillId="0" borderId="2" xfId="0" applyFont="1" applyBorder="1" applyAlignment="1">
      <alignment horizontal="center" wrapText="1"/>
    </xf>
    <xf numFmtId="0" fontId="9" fillId="0" borderId="2" xfId="0" applyFont="1" applyBorder="1" applyAlignment="1">
      <alignment wrapText="1"/>
    </xf>
    <xf numFmtId="0" fontId="10" fillId="5" borderId="2" xfId="0" applyFont="1" applyFill="1" applyBorder="1" applyAlignment="1">
      <alignment horizontal="center" vertical="center" wrapText="1"/>
    </xf>
    <xf numFmtId="9" fontId="10" fillId="5" borderId="2" xfId="0" applyNumberFormat="1" applyFont="1" applyFill="1" applyBorder="1" applyAlignment="1">
      <alignment horizontal="center" vertical="center" wrapText="1"/>
    </xf>
    <xf numFmtId="0" fontId="5" fillId="5"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3" fillId="0" borderId="2" xfId="0" applyFont="1" applyBorder="1" applyAlignment="1">
      <alignment vertical="center" wrapText="1"/>
    </xf>
    <xf numFmtId="0" fontId="3" fillId="6" borderId="2" xfId="0" applyFont="1" applyFill="1" applyBorder="1" applyAlignment="1">
      <alignment horizontal="center" vertical="center" wrapText="1"/>
    </xf>
    <xf numFmtId="9" fontId="3" fillId="6" borderId="2" xfId="0" applyNumberFormat="1" applyFont="1" applyFill="1" applyBorder="1" applyAlignment="1">
      <alignment horizontal="center" vertical="center" wrapText="1"/>
    </xf>
    <xf numFmtId="0" fontId="5" fillId="6" borderId="2" xfId="0" applyFont="1" applyFill="1" applyBorder="1" applyAlignment="1">
      <alignment horizontal="left" vertical="center" wrapText="1"/>
    </xf>
    <xf numFmtId="0" fontId="6" fillId="0" borderId="2" xfId="0" applyFont="1" applyBorder="1" applyAlignment="1">
      <alignment wrapText="1"/>
    </xf>
    <xf numFmtId="0" fontId="10" fillId="7" borderId="2" xfId="0" applyFont="1" applyFill="1" applyBorder="1" applyAlignment="1">
      <alignment horizontal="center" vertical="center" wrapText="1"/>
    </xf>
    <xf numFmtId="9" fontId="10" fillId="7" borderId="2" xfId="0" applyNumberFormat="1" applyFont="1" applyFill="1" applyBorder="1" applyAlignment="1">
      <alignment horizontal="center" vertical="center" wrapText="1"/>
    </xf>
    <xf numFmtId="0" fontId="5" fillId="7" borderId="2" xfId="0" applyFont="1" applyFill="1" applyBorder="1" applyAlignment="1">
      <alignment horizontal="left" vertical="center" wrapText="1"/>
    </xf>
    <xf numFmtId="0" fontId="3" fillId="8" borderId="2" xfId="0" applyFont="1" applyFill="1" applyBorder="1" applyAlignment="1">
      <alignment horizontal="center" vertical="center" wrapText="1"/>
    </xf>
    <xf numFmtId="9" fontId="3" fillId="8" borderId="2" xfId="0" applyNumberFormat="1" applyFont="1" applyFill="1" applyBorder="1" applyAlignment="1">
      <alignment horizontal="center" vertical="center" wrapText="1"/>
    </xf>
    <xf numFmtId="0" fontId="5" fillId="8" borderId="2" xfId="0" applyFont="1" applyFill="1" applyBorder="1" applyAlignment="1">
      <alignment horizontal="left" vertical="center" wrapText="1"/>
    </xf>
    <xf numFmtId="0" fontId="3" fillId="9" borderId="2" xfId="0" applyFont="1" applyFill="1" applyBorder="1" applyAlignment="1">
      <alignment horizontal="center" vertical="center" wrapText="1"/>
    </xf>
    <xf numFmtId="9" fontId="3" fillId="9" borderId="2" xfId="0" applyNumberFormat="1" applyFont="1" applyFill="1" applyBorder="1" applyAlignment="1">
      <alignment horizontal="center" vertical="center" wrapText="1"/>
    </xf>
    <xf numFmtId="0" fontId="5" fillId="9" borderId="2" xfId="0" applyFont="1" applyFill="1" applyBorder="1" applyAlignment="1">
      <alignment horizontal="left" vertical="center" wrapText="1"/>
    </xf>
    <xf numFmtId="0" fontId="13" fillId="4" borderId="2" xfId="0" applyFont="1" applyFill="1" applyBorder="1" applyAlignment="1">
      <alignment vertical="center" wrapText="1"/>
    </xf>
    <xf numFmtId="0" fontId="10" fillId="10" borderId="2" xfId="0" applyFont="1" applyFill="1" applyBorder="1" applyAlignment="1">
      <alignment horizontal="center" vertical="center" wrapText="1"/>
    </xf>
    <xf numFmtId="9" fontId="10" fillId="10" borderId="2"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8" xfId="0" applyFont="1" applyFill="1" applyBorder="1" applyAlignment="1">
      <alignment horizontal="left" vertical="center" wrapText="1"/>
    </xf>
    <xf numFmtId="0" fontId="7" fillId="2" borderId="9" xfId="0" applyFont="1" applyFill="1" applyBorder="1" applyAlignment="1">
      <alignment vertical="center" wrapText="1"/>
    </xf>
    <xf numFmtId="0" fontId="7" fillId="2" borderId="8" xfId="0" applyFont="1" applyFill="1" applyBorder="1" applyAlignment="1">
      <alignment vertical="center" wrapText="1"/>
    </xf>
    <xf numFmtId="0" fontId="14" fillId="0" borderId="10" xfId="0" applyFont="1" applyBorder="1" applyAlignment="1">
      <alignment horizontal="center" vertical="center"/>
    </xf>
    <xf numFmtId="0" fontId="13" fillId="0" borderId="10" xfId="0" applyFont="1" applyBorder="1" applyAlignment="1">
      <alignment vertical="center" wrapText="1"/>
    </xf>
    <xf numFmtId="0" fontId="6" fillId="0" borderId="10" xfId="0" applyFont="1" applyBorder="1" applyAlignment="1">
      <alignment horizontal="left" vertical="center" wrapText="1"/>
    </xf>
    <xf numFmtId="0" fontId="6" fillId="0" borderId="10" xfId="0" applyFont="1" applyBorder="1" applyAlignment="1">
      <alignment vertical="center" wrapText="1"/>
    </xf>
    <xf numFmtId="0" fontId="7" fillId="0" borderId="10" xfId="0" applyFont="1" applyBorder="1" applyAlignment="1">
      <alignment vertical="center" wrapText="1"/>
    </xf>
    <xf numFmtId="0" fontId="13" fillId="0" borderId="10" xfId="0" applyFont="1" applyBorder="1" applyAlignment="1">
      <alignment vertical="center"/>
    </xf>
    <xf numFmtId="0" fontId="16" fillId="2" borderId="13" xfId="0" applyFont="1" applyFill="1" applyBorder="1" applyAlignment="1">
      <alignment vertical="center"/>
    </xf>
    <xf numFmtId="0" fontId="17" fillId="2" borderId="13" xfId="0" applyFont="1" applyFill="1" applyBorder="1" applyAlignment="1">
      <alignment horizontal="center" vertical="center" wrapText="1"/>
    </xf>
    <xf numFmtId="0" fontId="19" fillId="2" borderId="13" xfId="0" applyFont="1" applyFill="1" applyBorder="1" applyAlignment="1">
      <alignment vertical="center" wrapText="1"/>
    </xf>
    <xf numFmtId="0" fontId="10" fillId="3" borderId="0" xfId="0" applyFont="1" applyFill="1" applyAlignment="1">
      <alignment horizontal="center" vertical="center" wrapText="1"/>
    </xf>
    <xf numFmtId="9" fontId="10" fillId="3" borderId="0" xfId="0" applyNumberFormat="1" applyFont="1" applyFill="1" applyAlignment="1">
      <alignment horizontal="center" vertical="center" wrapText="1"/>
    </xf>
    <xf numFmtId="0" fontId="20" fillId="3" borderId="0" xfId="0" applyFont="1" applyFill="1" applyAlignment="1">
      <alignment vertical="center"/>
    </xf>
    <xf numFmtId="0" fontId="21" fillId="2" borderId="2" xfId="0" applyFont="1" applyFill="1" applyBorder="1" applyAlignment="1">
      <alignment vertical="center"/>
    </xf>
    <xf numFmtId="0" fontId="10" fillId="2" borderId="2" xfId="0" applyFont="1" applyFill="1" applyBorder="1" applyAlignment="1">
      <alignment vertical="center" wrapText="1"/>
    </xf>
    <xf numFmtId="0" fontId="22" fillId="2" borderId="2" xfId="0" applyFont="1" applyFill="1" applyBorder="1" applyAlignment="1">
      <alignment vertical="center" wrapText="1"/>
    </xf>
    <xf numFmtId="0" fontId="23" fillId="2" borderId="2" xfId="0" applyFont="1" applyFill="1" applyBorder="1" applyAlignment="1">
      <alignment vertical="center" wrapText="1"/>
    </xf>
    <xf numFmtId="0" fontId="24" fillId="0" borderId="2" xfId="0" applyFont="1" applyBorder="1"/>
    <xf numFmtId="0" fontId="25" fillId="0" borderId="2" xfId="0" applyFont="1" applyBorder="1" applyAlignment="1">
      <alignment vertical="center"/>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0" fillId="0" borderId="2" xfId="0" applyFont="1" applyBorder="1" applyAlignment="1">
      <alignment vertical="center"/>
    </xf>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14" fillId="0" borderId="2" xfId="0" applyFont="1" applyBorder="1" applyAlignment="1">
      <alignment vertical="center" wrapText="1"/>
    </xf>
    <xf numFmtId="0" fontId="32" fillId="0" borderId="2" xfId="0" applyFont="1" applyBorder="1"/>
    <xf numFmtId="0" fontId="33" fillId="0" borderId="0" xfId="0" applyFont="1" applyAlignment="1">
      <alignment vertical="center"/>
    </xf>
    <xf numFmtId="0" fontId="34" fillId="0" borderId="0" xfId="0" applyFont="1" applyAlignment="1">
      <alignment vertical="center"/>
    </xf>
    <xf numFmtId="0" fontId="20" fillId="3" borderId="17" xfId="0" applyFont="1" applyFill="1" applyBorder="1" applyAlignment="1">
      <alignment vertical="center"/>
    </xf>
    <xf numFmtId="0" fontId="20" fillId="3" borderId="18" xfId="0" applyFont="1" applyFill="1" applyBorder="1" applyAlignment="1">
      <alignment vertical="center"/>
    </xf>
    <xf numFmtId="0" fontId="20" fillId="3" borderId="19" xfId="0" applyFont="1" applyFill="1" applyBorder="1" applyAlignment="1">
      <alignment vertical="center"/>
    </xf>
    <xf numFmtId="0" fontId="20" fillId="3" borderId="0" xfId="0" applyFont="1" applyFill="1"/>
    <xf numFmtId="0" fontId="20" fillId="3" borderId="19" xfId="0" applyFont="1" applyFill="1" applyBorder="1"/>
    <xf numFmtId="0" fontId="35" fillId="0" borderId="19" xfId="0" applyFont="1" applyBorder="1" applyAlignment="1">
      <alignment vertical="center" wrapText="1"/>
    </xf>
    <xf numFmtId="0" fontId="36" fillId="0" borderId="19" xfId="0" applyFont="1" applyBorder="1" applyAlignment="1">
      <alignment vertical="center" wrapText="1"/>
    </xf>
    <xf numFmtId="0" fontId="11" fillId="0" borderId="19" xfId="0" applyFont="1" applyBorder="1" applyAlignment="1">
      <alignment horizontal="right" vertical="center" wrapText="1"/>
    </xf>
    <xf numFmtId="0" fontId="11" fillId="11" borderId="19" xfId="0" applyFont="1" applyFill="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left" vertical="center" wrapText="1"/>
    </xf>
    <xf numFmtId="49" fontId="11" fillId="0" borderId="19" xfId="0" applyNumberFormat="1" applyFont="1" applyBorder="1" applyAlignment="1">
      <alignment horizontal="right" vertical="center" wrapText="1"/>
    </xf>
    <xf numFmtId="0" fontId="35" fillId="0" borderId="19" xfId="0" quotePrefix="1" applyFont="1" applyBorder="1" applyAlignment="1">
      <alignment vertical="center" wrapText="1"/>
    </xf>
    <xf numFmtId="0" fontId="11" fillId="0" borderId="19" xfId="0" quotePrefix="1" applyFont="1" applyBorder="1" applyAlignment="1">
      <alignment horizontal="right" vertical="center" wrapText="1"/>
    </xf>
    <xf numFmtId="0" fontId="11" fillId="1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22" fillId="5" borderId="2" xfId="0" applyFont="1" applyFill="1" applyBorder="1" applyAlignment="1">
      <alignment vertical="center" wrapText="1"/>
    </xf>
    <xf numFmtId="0" fontId="37" fillId="4"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38" fillId="5" borderId="2" xfId="0" applyFont="1" applyFill="1" applyBorder="1" applyAlignment="1">
      <alignment vertical="center" wrapText="1"/>
    </xf>
    <xf numFmtId="0" fontId="39" fillId="0" borderId="2" xfId="0" applyFont="1" applyBorder="1" applyAlignment="1">
      <alignment vertical="center" wrapText="1"/>
    </xf>
    <xf numFmtId="0" fontId="40" fillId="5" borderId="2" xfId="0" applyFont="1" applyFill="1" applyBorder="1" applyAlignment="1">
      <alignment vertical="center" wrapText="1"/>
    </xf>
    <xf numFmtId="0" fontId="41" fillId="5" borderId="2" xfId="0" applyFont="1" applyFill="1" applyBorder="1" applyAlignment="1">
      <alignment vertical="center" wrapText="1"/>
    </xf>
    <xf numFmtId="0" fontId="24" fillId="2" borderId="2" xfId="0" applyFont="1" applyFill="1" applyBorder="1" applyAlignment="1">
      <alignment vertical="center"/>
    </xf>
    <xf numFmtId="0" fontId="22" fillId="2" borderId="2" xfId="0" applyFont="1" applyFill="1" applyBorder="1" applyAlignment="1">
      <alignment horizontal="center" vertical="center" wrapText="1"/>
    </xf>
    <xf numFmtId="0" fontId="41" fillId="6" borderId="2" xfId="0" applyFont="1" applyFill="1" applyBorder="1" applyAlignment="1">
      <alignment vertical="center" wrapText="1"/>
    </xf>
    <xf numFmtId="0" fontId="38" fillId="6" borderId="2" xfId="0" applyFont="1" applyFill="1" applyBorder="1" applyAlignment="1">
      <alignment vertical="center" wrapText="1"/>
    </xf>
    <xf numFmtId="0" fontId="26" fillId="11" borderId="5" xfId="0" applyFont="1" applyFill="1" applyBorder="1" applyAlignment="1">
      <alignment horizontal="center" vertical="center" wrapText="1"/>
    </xf>
    <xf numFmtId="0" fontId="6" fillId="0" borderId="5" xfId="0" applyFont="1" applyBorder="1" applyAlignment="1">
      <alignment vertical="center" wrapText="1"/>
    </xf>
    <xf numFmtId="0" fontId="42" fillId="6" borderId="2" xfId="0" applyFont="1" applyFill="1" applyBorder="1" applyAlignment="1">
      <alignment vertical="center" wrapText="1"/>
    </xf>
    <xf numFmtId="0" fontId="6" fillId="0" borderId="5" xfId="0" applyFont="1" applyBorder="1" applyAlignment="1">
      <alignment wrapText="1"/>
    </xf>
    <xf numFmtId="0" fontId="26" fillId="4" borderId="5" xfId="0" applyFont="1" applyFill="1" applyBorder="1" applyAlignment="1">
      <alignment horizontal="center" vertical="center" wrapText="1"/>
    </xf>
    <xf numFmtId="0" fontId="43" fillId="6" borderId="2" xfId="0" applyFont="1" applyFill="1" applyBorder="1" applyAlignment="1">
      <alignment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44" fillId="7" borderId="4" xfId="0" applyFont="1" applyFill="1" applyBorder="1" applyAlignment="1">
      <alignment vertical="center" wrapText="1"/>
    </xf>
    <xf numFmtId="0" fontId="45" fillId="7" borderId="2" xfId="0" applyFont="1" applyFill="1" applyBorder="1" applyAlignment="1">
      <alignment horizontal="left"/>
    </xf>
    <xf numFmtId="0" fontId="38" fillId="7" borderId="2" xfId="0" applyFont="1" applyFill="1" applyBorder="1" applyAlignment="1">
      <alignment vertical="center" wrapText="1"/>
    </xf>
    <xf numFmtId="0" fontId="41" fillId="7" borderId="2" xfId="0" applyFont="1" applyFill="1" applyBorder="1" applyAlignment="1">
      <alignment vertical="center" wrapText="1"/>
    </xf>
    <xf numFmtId="0" fontId="5" fillId="8" borderId="2" xfId="0" applyFont="1" applyFill="1" applyBorder="1" applyAlignment="1">
      <alignment horizontal="center" vertical="center" wrapText="1"/>
    </xf>
    <xf numFmtId="0" fontId="46" fillId="8" borderId="2" xfId="0" applyFont="1" applyFill="1" applyBorder="1" applyAlignment="1">
      <alignment vertical="center" wrapText="1"/>
    </xf>
    <xf numFmtId="0" fontId="47" fillId="8" borderId="2" xfId="0" applyFont="1" applyFill="1" applyBorder="1" applyAlignment="1">
      <alignment vertical="center" wrapText="1"/>
    </xf>
    <xf numFmtId="0" fontId="48" fillId="0" borderId="2" xfId="0" applyFont="1" applyBorder="1" applyAlignment="1">
      <alignment vertical="center" wrapText="1"/>
    </xf>
    <xf numFmtId="0" fontId="38" fillId="8" borderId="2" xfId="0" applyFont="1" applyFill="1" applyBorder="1" applyAlignment="1">
      <alignment vertical="center" wrapText="1"/>
    </xf>
    <xf numFmtId="0" fontId="13" fillId="0" borderId="5" xfId="0" applyFont="1" applyBorder="1" applyAlignment="1">
      <alignment vertical="center" wrapText="1"/>
    </xf>
    <xf numFmtId="0" fontId="6" fillId="9" borderId="2" xfId="0" applyFont="1" applyFill="1" applyBorder="1" applyAlignment="1">
      <alignment vertical="center" wrapText="1"/>
    </xf>
    <xf numFmtId="0" fontId="7" fillId="0" borderId="2" xfId="0" applyFont="1" applyBorder="1" applyAlignment="1">
      <alignment horizontal="left" vertical="center" wrapText="1"/>
    </xf>
    <xf numFmtId="0" fontId="6" fillId="0" borderId="3" xfId="0" applyFont="1" applyBorder="1" applyAlignment="1">
      <alignment vertical="center" wrapText="1"/>
    </xf>
    <xf numFmtId="0" fontId="49" fillId="0" borderId="2" xfId="0" applyFont="1" applyBorder="1" applyAlignment="1">
      <alignment horizontal="left" vertical="center" wrapText="1"/>
    </xf>
    <xf numFmtId="0" fontId="50" fillId="0" borderId="2" xfId="0" applyFont="1" applyBorder="1" applyAlignment="1">
      <alignment vertical="center" wrapText="1"/>
    </xf>
    <xf numFmtId="0" fontId="11" fillId="4" borderId="2"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51" fillId="10" borderId="2" xfId="0" applyFont="1" applyFill="1" applyBorder="1" applyAlignment="1">
      <alignment vertical="center" wrapText="1"/>
    </xf>
    <xf numFmtId="0" fontId="11" fillId="10" borderId="2" xfId="0" applyFont="1" applyFill="1" applyBorder="1" applyAlignment="1">
      <alignment vertical="center"/>
    </xf>
    <xf numFmtId="0" fontId="10" fillId="10" borderId="2" xfId="0" applyFont="1" applyFill="1" applyBorder="1" applyAlignment="1">
      <alignment vertical="center" wrapText="1"/>
    </xf>
    <xf numFmtId="0" fontId="46" fillId="10" borderId="2" xfId="0" applyFont="1" applyFill="1" applyBorder="1" applyAlignment="1">
      <alignment vertical="center" wrapText="1"/>
    </xf>
    <xf numFmtId="0" fontId="11" fillId="11" borderId="2" xfId="0" applyFont="1" applyFill="1" applyBorder="1" applyAlignment="1">
      <alignment horizontal="center" vertical="center" wrapText="1"/>
    </xf>
    <xf numFmtId="0" fontId="38" fillId="10" borderId="2" xfId="0" applyFont="1" applyFill="1" applyBorder="1" applyAlignment="1">
      <alignment vertical="center" wrapText="1"/>
    </xf>
    <xf numFmtId="0" fontId="13" fillId="0" borderId="2" xfId="0" applyFont="1" applyBorder="1" applyAlignment="1">
      <alignment horizontal="center" vertical="center"/>
    </xf>
    <xf numFmtId="0" fontId="13" fillId="0" borderId="2"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38" fillId="10" borderId="0" xfId="0" applyFont="1" applyFill="1" applyAlignment="1">
      <alignment vertical="center" wrapText="1"/>
    </xf>
    <xf numFmtId="0" fontId="13" fillId="0" borderId="0" xfId="0" applyFont="1" applyAlignment="1">
      <alignment vertical="center" wrapText="1"/>
    </xf>
    <xf numFmtId="0" fontId="10" fillId="10" borderId="3" xfId="0" applyFont="1" applyFill="1" applyBorder="1" applyAlignment="1">
      <alignment horizontal="left" vertical="center" wrapText="1"/>
    </xf>
    <xf numFmtId="0" fontId="4" fillId="0" borderId="4" xfId="0" applyFont="1" applyBorder="1"/>
    <xf numFmtId="0" fontId="15" fillId="4" borderId="11" xfId="0" applyFont="1" applyFill="1" applyBorder="1" applyAlignment="1">
      <alignment vertical="center" wrapText="1"/>
    </xf>
    <xf numFmtId="0" fontId="0" fillId="0" borderId="0" xfId="0"/>
    <xf numFmtId="0" fontId="4" fillId="0" borderId="12" xfId="0" applyFont="1" applyBorder="1"/>
    <xf numFmtId="0" fontId="18" fillId="2" borderId="14" xfId="0" applyFont="1" applyFill="1" applyBorder="1" applyAlignment="1">
      <alignment horizontal="left" vertical="center" wrapText="1"/>
    </xf>
    <xf numFmtId="0" fontId="4" fillId="0" borderId="15" xfId="0" applyFont="1" applyBorder="1"/>
    <xf numFmtId="0" fontId="3" fillId="3" borderId="3" xfId="0" applyFont="1" applyFill="1" applyBorder="1" applyAlignment="1">
      <alignment vertical="center" wrapText="1"/>
    </xf>
    <xf numFmtId="0" fontId="8" fillId="4" borderId="5" xfId="0" applyFont="1" applyFill="1" applyBorder="1" applyAlignment="1">
      <alignment vertical="center" wrapText="1"/>
    </xf>
    <xf numFmtId="0" fontId="4" fillId="0" borderId="6" xfId="0" applyFont="1" applyBorder="1"/>
    <xf numFmtId="0" fontId="4" fillId="0" borderId="7" xfId="0" applyFont="1" applyBorder="1"/>
    <xf numFmtId="0" fontId="10" fillId="5" borderId="3" xfId="0" applyFont="1" applyFill="1" applyBorder="1" applyAlignment="1">
      <alignment vertical="center" wrapText="1"/>
    </xf>
    <xf numFmtId="0" fontId="12" fillId="4" borderId="5" xfId="0" applyFont="1" applyFill="1" applyBorder="1" applyAlignment="1">
      <alignment vertical="center" wrapText="1"/>
    </xf>
    <xf numFmtId="0" fontId="3" fillId="6" borderId="3" xfId="0" applyFont="1" applyFill="1" applyBorder="1" applyAlignment="1">
      <alignment vertical="center" wrapText="1"/>
    </xf>
    <xf numFmtId="0" fontId="10" fillId="7" borderId="3" xfId="0" applyFont="1" applyFill="1" applyBorder="1" applyAlignment="1">
      <alignment vertical="center" wrapText="1"/>
    </xf>
    <xf numFmtId="0" fontId="3" fillId="8" borderId="3" xfId="0" applyFont="1" applyFill="1" applyBorder="1" applyAlignment="1">
      <alignment vertical="center" wrapText="1"/>
    </xf>
    <xf numFmtId="0" fontId="3" fillId="9" borderId="3" xfId="0" applyFont="1" applyFill="1" applyBorder="1" applyAlignment="1">
      <alignment vertical="center" wrapText="1"/>
    </xf>
    <xf numFmtId="0" fontId="31" fillId="0" borderId="3" xfId="0" applyFont="1" applyBorder="1" applyAlignment="1">
      <alignment vertical="center" wrapText="1"/>
    </xf>
    <xf numFmtId="0" fontId="4" fillId="0" borderId="16" xfId="0" applyFont="1" applyBorder="1"/>
    <xf numFmtId="0" fontId="20" fillId="0" borderId="3" xfId="0" applyFont="1" applyBorder="1" applyAlignment="1">
      <alignment vertical="center"/>
    </xf>
    <xf numFmtId="0" fontId="10" fillId="3" borderId="0" xfId="0" applyFont="1" applyFill="1" applyAlignment="1">
      <alignment vertical="center" wrapText="1"/>
    </xf>
    <xf numFmtId="0" fontId="5" fillId="3" borderId="0" xfId="0" applyFont="1" applyFill="1" applyAlignment="1">
      <alignment vertical="center" wrapText="1"/>
    </xf>
    <xf numFmtId="0" fontId="23" fillId="2" borderId="3" xfId="0" applyFont="1" applyFill="1" applyBorder="1" applyAlignment="1">
      <alignment vertical="center" wrapText="1"/>
    </xf>
    <xf numFmtId="0" fontId="22" fillId="2" borderId="3" xfId="0" applyFont="1" applyFill="1" applyBorder="1" applyAlignment="1">
      <alignment vertical="center" wrapText="1"/>
    </xf>
    <xf numFmtId="0" fontId="13" fillId="0" borderId="3" xfId="0" applyFont="1" applyBorder="1" applyAlignment="1">
      <alignment vertical="center" wrapText="1"/>
    </xf>
    <xf numFmtId="0" fontId="28" fillId="0" borderId="3" xfId="0" applyFont="1" applyBorder="1" applyAlignment="1">
      <alignment vertical="center" wrapText="1"/>
    </xf>
    <xf numFmtId="0" fontId="5" fillId="5" borderId="3" xfId="0" applyFont="1" applyFill="1" applyBorder="1" applyAlignment="1">
      <alignment horizontal="left" vertical="center" wrapText="1"/>
    </xf>
    <xf numFmtId="0" fontId="13" fillId="11" borderId="5" xfId="0" applyFont="1" applyFill="1" applyBorder="1" applyAlignment="1">
      <alignment vertical="center" wrapText="1"/>
    </xf>
    <xf numFmtId="0" fontId="32" fillId="11" borderId="5" xfId="0" applyFont="1" applyFill="1" applyBorder="1" applyAlignment="1">
      <alignment vertical="center"/>
    </xf>
    <xf numFmtId="0" fontId="5" fillId="6" borderId="3" xfId="0" applyFont="1" applyFill="1" applyBorder="1" applyAlignment="1">
      <alignment horizontal="left" vertical="center" wrapText="1"/>
    </xf>
    <xf numFmtId="0" fontId="37" fillId="11" borderId="5" xfId="0" applyFont="1" applyFill="1" applyBorder="1" applyAlignment="1">
      <alignment horizontal="center" vertical="center" wrapText="1"/>
    </xf>
    <xf numFmtId="0" fontId="6" fillId="0" borderId="5" xfId="0" applyFont="1" applyBorder="1" applyAlignment="1">
      <alignment vertical="center" wrapText="1"/>
    </xf>
    <xf numFmtId="0" fontId="30"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7" borderId="3" xfId="0" applyFont="1" applyFill="1" applyBorder="1" applyAlignment="1">
      <alignment horizontal="left" vertical="center" wrapText="1"/>
    </xf>
    <xf numFmtId="0" fontId="5" fillId="8" borderId="3" xfId="0" applyFont="1" applyFill="1" applyBorder="1" applyAlignment="1">
      <alignment horizontal="left" vertical="center" wrapText="1"/>
    </xf>
    <xf numFmtId="0" fontId="11" fillId="4" borderId="5" xfId="0" applyFont="1" applyFill="1" applyBorder="1" applyAlignment="1">
      <alignment horizontal="center" vertical="center" wrapText="1"/>
    </xf>
    <xf numFmtId="0" fontId="13" fillId="0" borderId="5" xfId="0" applyFont="1" applyBorder="1" applyAlignment="1">
      <alignment vertical="center" wrapText="1"/>
    </xf>
    <xf numFmtId="0" fontId="6" fillId="0" borderId="3" xfId="0" applyFont="1" applyBorder="1" applyAlignment="1">
      <alignment vertical="center" wrapText="1"/>
    </xf>
    <xf numFmtId="0" fontId="13" fillId="9" borderId="3" xfId="0" applyFont="1" applyFill="1" applyBorder="1" applyAlignment="1">
      <alignment vertical="center" wrapText="1"/>
    </xf>
    <xf numFmtId="0" fontId="13" fillId="4" borderId="3" xfId="0" applyFont="1" applyFill="1" applyBorder="1" applyAlignment="1">
      <alignment vertical="center" wrapText="1"/>
    </xf>
    <xf numFmtId="0" fontId="38" fillId="9" borderId="3" xfId="0" applyFont="1" applyFill="1" applyBorder="1" applyAlignment="1">
      <alignment vertical="center" wrapText="1"/>
    </xf>
    <xf numFmtId="0" fontId="41" fillId="9" borderId="3" xfId="0" applyFont="1" applyFill="1" applyBorder="1" applyAlignment="1">
      <alignment vertical="center"/>
    </xf>
    <xf numFmtId="0" fontId="46" fillId="9" borderId="3" xfId="0" applyFont="1" applyFill="1" applyBorder="1" applyAlignment="1">
      <alignment vertical="center" wrapText="1"/>
    </xf>
    <xf numFmtId="0" fontId="6" fillId="9" borderId="3" xfId="0" applyFont="1" applyFill="1" applyBorder="1" applyAlignment="1">
      <alignment vertical="center" wrapText="1"/>
    </xf>
    <xf numFmtId="0" fontId="10" fillId="10" borderId="3" xfId="0" applyFont="1" applyFill="1" applyBorder="1" applyAlignment="1">
      <alignment vertical="center" wrapText="1"/>
    </xf>
  </cellXfs>
  <cellStyles count="1">
    <cellStyle name="Normal" xfId="0" builtinId="0"/>
  </cellStyles>
  <dxfs count="10">
    <dxf>
      <fill>
        <patternFill patternType="solid">
          <fgColor rgb="FFCCCCCC"/>
          <bgColor rgb="FFCCCCCC"/>
        </patternFill>
      </fill>
    </dxf>
    <dxf>
      <fill>
        <patternFill patternType="solid">
          <fgColor rgb="FF00FFFF"/>
          <bgColor rgb="FF00FFFF"/>
        </patternFill>
      </fill>
    </dxf>
    <dxf>
      <fill>
        <patternFill patternType="solid">
          <fgColor rgb="FFFF9900"/>
          <bgColor rgb="FFFF99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4A86E8"/>
          <bgColor rgb="FF4A86E8"/>
        </patternFill>
      </fill>
    </dxf>
    <dxf>
      <fill>
        <patternFill patternType="solid">
          <fgColor rgb="FFFF0000"/>
          <bgColor rgb="FFFF0000"/>
        </patternFill>
      </fill>
    </dxf>
    <dxf>
      <fill>
        <patternFill patternType="solid">
          <fgColor rgb="FFFF9900"/>
          <bgColor rgb="FFFF9900"/>
        </patternFill>
      </fill>
    </dxf>
    <dxf>
      <fill>
        <patternFill patternType="solid">
          <fgColor rgb="FF00FFFF"/>
          <bgColor rgb="FF00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locationbank.net/"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anlamonline.co.za/personal/insurance/funeral-cover" TargetMode="External"/><Relationship Id="rId18" Type="http://schemas.openxmlformats.org/officeDocument/2006/relationships/hyperlink" Target="https://www.sanlamonline.co.za/personal/insurance/funeral-cover" TargetMode="External"/><Relationship Id="rId26" Type="http://schemas.openxmlformats.org/officeDocument/2006/relationships/hyperlink" Target="https://www.sanlamonline.co.za/personal/insurance/funeral-cover" TargetMode="External"/><Relationship Id="rId39" Type="http://schemas.openxmlformats.org/officeDocument/2006/relationships/hyperlink" Target="https://www.sanlamonline.co.za/personal/insurance/funeral-cover" TargetMode="External"/><Relationship Id="rId21" Type="http://schemas.openxmlformats.org/officeDocument/2006/relationships/hyperlink" Target="https://www.sanlamonline.co.za/personal/insurance/funeral-cover" TargetMode="External"/><Relationship Id="rId34" Type="http://schemas.openxmlformats.org/officeDocument/2006/relationships/hyperlink" Target="https://www.sanlamonline.co.za/personal/insurance/funeral-cover" TargetMode="External"/><Relationship Id="rId42" Type="http://schemas.openxmlformats.org/officeDocument/2006/relationships/hyperlink" Target="https://www.sanlamonline.co.za/personal/insurance/funeral-cover" TargetMode="External"/><Relationship Id="rId47" Type="http://schemas.openxmlformats.org/officeDocument/2006/relationships/hyperlink" Target="https://www.sanlamonline.co.za/personal/insurance/funeral-cover" TargetMode="External"/><Relationship Id="rId50" Type="http://schemas.openxmlformats.org/officeDocument/2006/relationships/hyperlink" Target="https://www.sanlamonline.co.za/personal/insurance/funeral-cover" TargetMode="External"/><Relationship Id="rId7" Type="http://schemas.openxmlformats.org/officeDocument/2006/relationships/hyperlink" Target="https://www.sanlamonline.co.za/personal/insurance/funeral-cover" TargetMode="External"/><Relationship Id="rId2" Type="http://schemas.openxmlformats.org/officeDocument/2006/relationships/hyperlink" Target="https://docs.google.com/document/d/16El5aytAFHmf1HXbuZnZ3m7B5_l5uxeNWY8OKaFB35o/edit?hl=en-GB&amp;forcehl=1" TargetMode="External"/><Relationship Id="rId16" Type="http://schemas.openxmlformats.org/officeDocument/2006/relationships/hyperlink" Target="https://www.sanlamonline.co.za/personal/insurance/funeral-cover" TargetMode="External"/><Relationship Id="rId29" Type="http://schemas.openxmlformats.org/officeDocument/2006/relationships/hyperlink" Target="https://www.sanlamonline.co.za/personal/insurance/funeral-cover" TargetMode="External"/><Relationship Id="rId11" Type="http://schemas.openxmlformats.org/officeDocument/2006/relationships/hyperlink" Target="https://www.sanlamonline.co.za/personal/insurance/funeral-cover" TargetMode="External"/><Relationship Id="rId24" Type="http://schemas.openxmlformats.org/officeDocument/2006/relationships/hyperlink" Target="https://www.sanlamonline.co.za/personal/insurance/funeral-cover" TargetMode="External"/><Relationship Id="rId32" Type="http://schemas.openxmlformats.org/officeDocument/2006/relationships/hyperlink" Target="https://www.sanlamonline.co.za/personal/insurance/funeral-cover" TargetMode="External"/><Relationship Id="rId37" Type="http://schemas.openxmlformats.org/officeDocument/2006/relationships/hyperlink" Target="https://www.sanlamonline.co.za/personal/insurance/funeral-cover" TargetMode="External"/><Relationship Id="rId40" Type="http://schemas.openxmlformats.org/officeDocument/2006/relationships/hyperlink" Target="https://www.sanlamonline.co.za/personal/insurance/funeral-cover" TargetMode="External"/><Relationship Id="rId45" Type="http://schemas.openxmlformats.org/officeDocument/2006/relationships/hyperlink" Target="https://www.sanlamonline.co.za/personal/insurance/funeral-cover" TargetMode="External"/><Relationship Id="rId5" Type="http://schemas.openxmlformats.org/officeDocument/2006/relationships/hyperlink" Target="https://www.sanlamonline.co.za/personal/insurance/funeral-cover" TargetMode="External"/><Relationship Id="rId15" Type="http://schemas.openxmlformats.org/officeDocument/2006/relationships/hyperlink" Target="https://www.sanlamonline.co.za/personal/insurance/funeral-cover" TargetMode="External"/><Relationship Id="rId23" Type="http://schemas.openxmlformats.org/officeDocument/2006/relationships/hyperlink" Target="https://www.sanlamonline.co.za/personal/insurance/funeral-cover" TargetMode="External"/><Relationship Id="rId28" Type="http://schemas.openxmlformats.org/officeDocument/2006/relationships/hyperlink" Target="https://www.sanlamonline.co.za/personal/insurance/funeral-cover" TargetMode="External"/><Relationship Id="rId36" Type="http://schemas.openxmlformats.org/officeDocument/2006/relationships/hyperlink" Target="https://www.sanlamonline.co.za/personal/insurance/funeral-cover" TargetMode="External"/><Relationship Id="rId49" Type="http://schemas.openxmlformats.org/officeDocument/2006/relationships/hyperlink" Target="https://www.sanlamonline.co.za/personal/insurance/funeral-cover" TargetMode="External"/><Relationship Id="rId10" Type="http://schemas.openxmlformats.org/officeDocument/2006/relationships/hyperlink" Target="https://www.sanlamonline.co.za/personal/insurance/funeral-cover" TargetMode="External"/><Relationship Id="rId19" Type="http://schemas.openxmlformats.org/officeDocument/2006/relationships/hyperlink" Target="https://www.sanlamonline.co.za/personal/insurance/funeral-cover" TargetMode="External"/><Relationship Id="rId31" Type="http://schemas.openxmlformats.org/officeDocument/2006/relationships/hyperlink" Target="https://www.sanlamonline.co.za/personal/insurance/funeral-cover" TargetMode="External"/><Relationship Id="rId44" Type="http://schemas.openxmlformats.org/officeDocument/2006/relationships/hyperlink" Target="https://www.sanlamonline.co.za/personal/insurance/funeral-cover" TargetMode="External"/><Relationship Id="rId4" Type="http://schemas.openxmlformats.org/officeDocument/2006/relationships/hyperlink" Target="https://www.sanlamonline.co.za/personal/insurance/funeral-cover" TargetMode="External"/><Relationship Id="rId9" Type="http://schemas.openxmlformats.org/officeDocument/2006/relationships/hyperlink" Target="https://www.sanlamonline.co.za/personal/insurance/funeral-cover" TargetMode="External"/><Relationship Id="rId14" Type="http://schemas.openxmlformats.org/officeDocument/2006/relationships/hyperlink" Target="https://www.sanlamonline.co.za/personal/insurance/funeral-cover" TargetMode="External"/><Relationship Id="rId22" Type="http://schemas.openxmlformats.org/officeDocument/2006/relationships/hyperlink" Target="https://www.sanlamonline.co.za/personal/insurance/funeral-cover" TargetMode="External"/><Relationship Id="rId27" Type="http://schemas.openxmlformats.org/officeDocument/2006/relationships/hyperlink" Target="https://www.sanlamonline.co.za/personal/insurance/funeral-cover" TargetMode="External"/><Relationship Id="rId30" Type="http://schemas.openxmlformats.org/officeDocument/2006/relationships/hyperlink" Target="https://www.sanlamonline.co.za/personal/insurance/funeral-cover" TargetMode="External"/><Relationship Id="rId35" Type="http://schemas.openxmlformats.org/officeDocument/2006/relationships/hyperlink" Target="https://www.sanlamonline.co.za/personal/insurance/funeral-cover" TargetMode="External"/><Relationship Id="rId43" Type="http://schemas.openxmlformats.org/officeDocument/2006/relationships/hyperlink" Target="https://www.sanlamonline.co.za/personal/insurance/funeral-cover" TargetMode="External"/><Relationship Id="rId48" Type="http://schemas.openxmlformats.org/officeDocument/2006/relationships/hyperlink" Target="https://www.sanlamonline.co.za/personal/insurance/funeral-cover" TargetMode="External"/><Relationship Id="rId8" Type="http://schemas.openxmlformats.org/officeDocument/2006/relationships/hyperlink" Target="https://www.sanlamonline.co.za/personal/insurance/funeral-cover" TargetMode="External"/><Relationship Id="rId3" Type="http://schemas.openxmlformats.org/officeDocument/2006/relationships/hyperlink" Target="https://www.sanlamonline.co.za/personal/insurance/funeral-cover" TargetMode="External"/><Relationship Id="rId12" Type="http://schemas.openxmlformats.org/officeDocument/2006/relationships/hyperlink" Target="https://www.sanlamonline.co.za/personal/insurance/funeral-cover" TargetMode="External"/><Relationship Id="rId17" Type="http://schemas.openxmlformats.org/officeDocument/2006/relationships/hyperlink" Target="https://www.sanlamonline.co.za/personal/insurance/funeral-cover" TargetMode="External"/><Relationship Id="rId25" Type="http://schemas.openxmlformats.org/officeDocument/2006/relationships/hyperlink" Target="https://www.sanlamonline.co.za/personal/insurance/funeral-cover" TargetMode="External"/><Relationship Id="rId33" Type="http://schemas.openxmlformats.org/officeDocument/2006/relationships/hyperlink" Target="https://www.sanlamonline.co.za/personal/insurance/funeral-cover" TargetMode="External"/><Relationship Id="rId38" Type="http://schemas.openxmlformats.org/officeDocument/2006/relationships/hyperlink" Target="https://www.sanlamonline.co.za/personal/insurance/funeral-cover" TargetMode="External"/><Relationship Id="rId46" Type="http://schemas.openxmlformats.org/officeDocument/2006/relationships/hyperlink" Target="https://www.sanlamonline.co.za/personal/insurance/funeral-cover" TargetMode="External"/><Relationship Id="rId20" Type="http://schemas.openxmlformats.org/officeDocument/2006/relationships/hyperlink" Target="https://www.sanlamonline.co.za/personal/insurance/funeral-cover" TargetMode="External"/><Relationship Id="rId41" Type="http://schemas.openxmlformats.org/officeDocument/2006/relationships/hyperlink" Target="https://www.sanlamonline.co.za/personal/insurance/funeral-cover" TargetMode="External"/><Relationship Id="rId1" Type="http://schemas.openxmlformats.org/officeDocument/2006/relationships/hyperlink" Target="https://docs.google.com/presentation/d/1TivpDgHCEm8Ru2bFI4gQJCeJMiJnTtWokJvZshf-fJQ/edit?usp=sharing" TargetMode="External"/><Relationship Id="rId6" Type="http://schemas.openxmlformats.org/officeDocument/2006/relationships/hyperlink" Target="https://www.sanlamonline.co.za/personal/insurance/funeral-cov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locationbank.net/" TargetMode="External"/><Relationship Id="rId2" Type="http://schemas.openxmlformats.org/officeDocument/2006/relationships/hyperlink" Target="https://www.facebook.com/daryl.dejongh.7" TargetMode="External"/><Relationship Id="rId1" Type="http://schemas.openxmlformats.org/officeDocument/2006/relationships/hyperlink" Target="https://docs.google.com/presentation/d/1n5fkcrhAEXCJfgw0r3i9E8scgzVVpA0BifSifNO3beI/edit?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x9gN-ZBFi94UIxLoQurN5xKfFyEnvny88fAP9FuUM4k/edit?gid=46151355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presentation/d/1QOCl-MkdetDIUbNCbKfTfbCSgcr3EY7MzPxn-DZaSa4/edi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ocs.google.com/document/d/1jwA5HdGgnNSl_gifTBje4Gyesu-QXLhcTnoszDbCiJc/edit" TargetMode="External"/><Relationship Id="rId2" Type="http://schemas.openxmlformats.org/officeDocument/2006/relationships/hyperlink" Target="https://docs.google.com/document/d/1Jv5zGO1oR9iznvG3ZHzNhzbZmFMHYDNLIQJ_pcjaIoc/edit" TargetMode="External"/><Relationship Id="rId1" Type="http://schemas.openxmlformats.org/officeDocument/2006/relationships/hyperlink" Target="https://docs.google.com/document/d/15ZgsAavBxq6WIHuXTp9VB84XRF0hjMiCXwFa3ha3Hts/edit?tab=t.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ocs.google.com/presentation/d/1cuMXsWo726pWZFLtVlveiUJzYUSI5_OwRd4aZw2ID-g/edit" TargetMode="External"/><Relationship Id="rId2" Type="http://schemas.openxmlformats.org/officeDocument/2006/relationships/hyperlink" Target="https://mapstyle.withgoogle.com/" TargetMode="External"/><Relationship Id="rId1" Type="http://schemas.openxmlformats.org/officeDocument/2006/relationships/hyperlink" Target="https://docs.google.com/presentation/d/1rkt8Sgv-te7IrD4ZR4Pol-gkHNt1Gl3OQ1zjFigCvBE/edit?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spreadsheets/d/1rl5kCioPZ5D0uZKAo4i_x326KIa-ki9b_Sw2L0I2xco/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62"/>
  <sheetViews>
    <sheetView workbookViewId="0">
      <pane ySplit="1" topLeftCell="A2" activePane="bottomLeft" state="frozen"/>
      <selection pane="bottomLeft" activeCell="B3" sqref="B3"/>
    </sheetView>
  </sheetViews>
  <sheetFormatPr defaultColWidth="12.6640625" defaultRowHeight="15.75" customHeight="1" outlineLevelRow="1"/>
  <cols>
    <col min="1" max="1" width="4.88671875" customWidth="1"/>
    <col min="2" max="2" width="31" customWidth="1"/>
    <col min="3" max="3" width="25.6640625" customWidth="1"/>
    <col min="4" max="4" width="11.109375" customWidth="1"/>
    <col min="5" max="5" width="103.109375" customWidth="1"/>
  </cols>
  <sheetData>
    <row r="1" spans="1:5" ht="30.75" customHeight="1">
      <c r="A1" s="1"/>
      <c r="B1" s="2">
        <f>(B2+B9+B17+B27+B34+B42)/6</f>
        <v>0.51016738748483337</v>
      </c>
      <c r="C1" s="3" t="s">
        <v>0</v>
      </c>
      <c r="D1" s="4"/>
      <c r="E1" s="4" t="s">
        <v>1</v>
      </c>
    </row>
    <row r="2" spans="1:5" ht="27.75" customHeight="1" collapsed="1">
      <c r="A2" s="5">
        <v>1</v>
      </c>
      <c r="B2" s="6">
        <f>'Location Data'!B1</f>
        <v>0.4</v>
      </c>
      <c r="C2" s="143" t="s">
        <v>2</v>
      </c>
      <c r="D2" s="137"/>
      <c r="E2" s="7" t="s">
        <v>3</v>
      </c>
    </row>
    <row r="3" spans="1:5" ht="13.8" hidden="1" outlineLevel="1">
      <c r="A3" s="8"/>
      <c r="B3" s="9" t="s">
        <v>4</v>
      </c>
      <c r="C3" s="10" t="s">
        <v>5</v>
      </c>
      <c r="D3" s="11" t="s">
        <v>6</v>
      </c>
      <c r="E3" s="11" t="s">
        <v>7</v>
      </c>
    </row>
    <row r="4" spans="1:5" ht="41.4" hidden="1" outlineLevel="1">
      <c r="A4" s="12">
        <v>1.1000000000000001</v>
      </c>
      <c r="B4" s="13" t="s">
        <v>8</v>
      </c>
      <c r="C4" s="14" t="s">
        <v>9</v>
      </c>
      <c r="D4" s="144" t="s">
        <v>10</v>
      </c>
      <c r="E4" s="15" t="s">
        <v>11</v>
      </c>
    </row>
    <row r="5" spans="1:5" ht="55.2" hidden="1" outlineLevel="1">
      <c r="A5" s="12">
        <v>1.2</v>
      </c>
      <c r="B5" s="13" t="s">
        <v>12</v>
      </c>
      <c r="C5" s="14" t="s">
        <v>13</v>
      </c>
      <c r="D5" s="145"/>
      <c r="E5" s="15" t="s">
        <v>14</v>
      </c>
    </row>
    <row r="6" spans="1:5" ht="27.6" hidden="1" outlineLevel="1">
      <c r="A6" s="12">
        <v>1.3</v>
      </c>
      <c r="B6" s="13" t="s">
        <v>15</v>
      </c>
      <c r="C6" s="13" t="s">
        <v>16</v>
      </c>
      <c r="D6" s="145"/>
      <c r="E6" s="15" t="s">
        <v>17</v>
      </c>
    </row>
    <row r="7" spans="1:5" ht="27.6" hidden="1" outlineLevel="1">
      <c r="A7" s="12">
        <v>1.4</v>
      </c>
      <c r="B7" s="13" t="s">
        <v>18</v>
      </c>
      <c r="C7" s="14" t="s">
        <v>13</v>
      </c>
      <c r="D7" s="145"/>
      <c r="E7" s="15" t="s">
        <v>19</v>
      </c>
    </row>
    <row r="8" spans="1:5" ht="13.8" hidden="1" outlineLevel="1">
      <c r="A8" s="16">
        <v>1.5</v>
      </c>
      <c r="B8" s="17" t="s">
        <v>20</v>
      </c>
      <c r="C8" s="17" t="s">
        <v>13</v>
      </c>
      <c r="D8" s="146"/>
      <c r="E8" s="15" t="s">
        <v>21</v>
      </c>
    </row>
    <row r="9" spans="1:5" ht="34.5" customHeight="1" collapsed="1">
      <c r="A9" s="18">
        <v>2</v>
      </c>
      <c r="B9" s="19">
        <f>'Logins &amp; Setup'!B1</f>
        <v>0.66666666600000002</v>
      </c>
      <c r="C9" s="147" t="s">
        <v>22</v>
      </c>
      <c r="D9" s="137"/>
      <c r="E9" s="20" t="s">
        <v>23</v>
      </c>
    </row>
    <row r="10" spans="1:5" ht="13.8" hidden="1" outlineLevel="1">
      <c r="A10" s="8"/>
      <c r="B10" s="9" t="s">
        <v>4</v>
      </c>
      <c r="C10" s="10" t="s">
        <v>5</v>
      </c>
      <c r="D10" s="11" t="s">
        <v>6</v>
      </c>
      <c r="E10" s="11" t="s">
        <v>7</v>
      </c>
    </row>
    <row r="11" spans="1:5" ht="27.6" hidden="1" outlineLevel="1">
      <c r="A11" s="21">
        <v>2.1</v>
      </c>
      <c r="B11" s="13" t="s">
        <v>24</v>
      </c>
      <c r="C11" s="14" t="s">
        <v>9</v>
      </c>
      <c r="D11" s="148" t="s">
        <v>10</v>
      </c>
      <c r="E11" s="13" t="s">
        <v>25</v>
      </c>
    </row>
    <row r="12" spans="1:5" ht="27.6" hidden="1" outlineLevel="1">
      <c r="A12" s="21">
        <v>2.2000000000000002</v>
      </c>
      <c r="B12" s="13" t="s">
        <v>26</v>
      </c>
      <c r="C12" s="14" t="s">
        <v>9</v>
      </c>
      <c r="D12" s="145"/>
      <c r="E12" s="22" t="s">
        <v>27</v>
      </c>
    </row>
    <row r="13" spans="1:5" ht="27.6" hidden="1" outlineLevel="1">
      <c r="A13" s="21">
        <v>2.2999999999999998</v>
      </c>
      <c r="B13" s="13" t="s">
        <v>28</v>
      </c>
      <c r="C13" s="14" t="s">
        <v>9</v>
      </c>
      <c r="D13" s="145"/>
      <c r="E13" s="22" t="s">
        <v>29</v>
      </c>
    </row>
    <row r="14" spans="1:5" ht="13.8" hidden="1" outlineLevel="1">
      <c r="A14" s="21">
        <v>2.4</v>
      </c>
      <c r="B14" s="13" t="s">
        <v>30</v>
      </c>
      <c r="C14" s="14" t="s">
        <v>9</v>
      </c>
      <c r="D14" s="145"/>
      <c r="E14" s="22" t="s">
        <v>31</v>
      </c>
    </row>
    <row r="15" spans="1:5" ht="13.8" hidden="1" outlineLevel="1">
      <c r="A15" s="21">
        <v>2.5</v>
      </c>
      <c r="B15" s="13" t="s">
        <v>32</v>
      </c>
      <c r="C15" s="14" t="s">
        <v>9</v>
      </c>
      <c r="D15" s="145"/>
      <c r="E15" s="22" t="s">
        <v>33</v>
      </c>
    </row>
    <row r="16" spans="1:5" ht="13.8" hidden="1" outlineLevel="1">
      <c r="A16" s="21">
        <v>2.6</v>
      </c>
      <c r="B16" s="13" t="s">
        <v>34</v>
      </c>
      <c r="C16" s="14" t="s">
        <v>13</v>
      </c>
      <c r="D16" s="146"/>
      <c r="E16" s="22" t="s">
        <v>35</v>
      </c>
    </row>
    <row r="17" spans="1:5" ht="27" customHeight="1" collapsed="1">
      <c r="A17" s="23">
        <v>3</v>
      </c>
      <c r="B17" s="24">
        <f>'Optimisation &amp; Reports'!B1</f>
        <v>0.66233765890899998</v>
      </c>
      <c r="C17" s="149" t="s">
        <v>36</v>
      </c>
      <c r="D17" s="137"/>
      <c r="E17" s="25" t="s">
        <v>37</v>
      </c>
    </row>
    <row r="18" spans="1:5" ht="13.8" hidden="1" outlineLevel="1">
      <c r="A18" s="8"/>
      <c r="B18" s="9" t="s">
        <v>4</v>
      </c>
      <c r="C18" s="10" t="s">
        <v>5</v>
      </c>
      <c r="D18" s="11" t="s">
        <v>6</v>
      </c>
      <c r="E18" s="11" t="s">
        <v>7</v>
      </c>
    </row>
    <row r="19" spans="1:5" ht="27.6" hidden="1" outlineLevel="1">
      <c r="A19" s="21">
        <v>3.1</v>
      </c>
      <c r="B19" s="13" t="s">
        <v>38</v>
      </c>
      <c r="C19" s="14" t="s">
        <v>9</v>
      </c>
      <c r="D19" s="148" t="s">
        <v>10</v>
      </c>
      <c r="E19" s="22" t="s">
        <v>39</v>
      </c>
    </row>
    <row r="20" spans="1:5" ht="13.8" hidden="1" outlineLevel="1">
      <c r="A20" s="21">
        <v>3.2</v>
      </c>
      <c r="B20" s="13" t="s">
        <v>40</v>
      </c>
      <c r="C20" s="14" t="s">
        <v>9</v>
      </c>
      <c r="D20" s="145"/>
      <c r="E20" s="13" t="s">
        <v>41</v>
      </c>
    </row>
    <row r="21" spans="1:5" ht="27.6" hidden="1" outlineLevel="1">
      <c r="A21" s="21">
        <v>3.3</v>
      </c>
      <c r="B21" s="13" t="s">
        <v>42</v>
      </c>
      <c r="C21" s="14" t="s">
        <v>9</v>
      </c>
      <c r="D21" s="145"/>
      <c r="E21" s="13" t="s">
        <v>43</v>
      </c>
    </row>
    <row r="22" spans="1:5" ht="13.8" hidden="1" outlineLevel="1">
      <c r="A22" s="21">
        <v>3.4</v>
      </c>
      <c r="B22" s="13" t="s">
        <v>44</v>
      </c>
      <c r="C22" s="14" t="s">
        <v>9</v>
      </c>
      <c r="D22" s="145"/>
      <c r="E22" s="13" t="s">
        <v>45</v>
      </c>
    </row>
    <row r="23" spans="1:5" ht="13.8" hidden="1" outlineLevel="1">
      <c r="A23" s="21">
        <v>3.5</v>
      </c>
      <c r="B23" s="13" t="s">
        <v>46</v>
      </c>
      <c r="C23" s="14" t="s">
        <v>9</v>
      </c>
      <c r="D23" s="145"/>
      <c r="E23" s="22" t="s">
        <v>47</v>
      </c>
    </row>
    <row r="24" spans="1:5" ht="13.8" hidden="1" outlineLevel="1">
      <c r="A24" s="21">
        <v>3.6</v>
      </c>
      <c r="B24" s="26" t="s">
        <v>48</v>
      </c>
      <c r="C24" s="26" t="s">
        <v>9</v>
      </c>
      <c r="D24" s="145"/>
      <c r="E24" s="22" t="s">
        <v>49</v>
      </c>
    </row>
    <row r="25" spans="1:5" ht="41.4" hidden="1" outlineLevel="1">
      <c r="A25" s="21">
        <v>3.7</v>
      </c>
      <c r="B25" s="13" t="s">
        <v>50</v>
      </c>
      <c r="C25" s="14" t="s">
        <v>9</v>
      </c>
      <c r="D25" s="145"/>
      <c r="E25" s="22" t="s">
        <v>51</v>
      </c>
    </row>
    <row r="26" spans="1:5" ht="27.6" hidden="1" outlineLevel="1">
      <c r="A26" s="21">
        <v>3.8</v>
      </c>
      <c r="B26" s="13" t="s">
        <v>52</v>
      </c>
      <c r="C26" s="14" t="s">
        <v>13</v>
      </c>
      <c r="D26" s="146"/>
      <c r="E26" s="22" t="s">
        <v>53</v>
      </c>
    </row>
    <row r="27" spans="1:5" ht="29.25" customHeight="1" collapsed="1">
      <c r="A27" s="27">
        <v>4</v>
      </c>
      <c r="B27" s="28">
        <f>Imagery!B1</f>
        <v>0.4</v>
      </c>
      <c r="C27" s="150" t="s">
        <v>54</v>
      </c>
      <c r="D27" s="137"/>
      <c r="E27" s="29" t="s">
        <v>55</v>
      </c>
    </row>
    <row r="28" spans="1:5" ht="13.8" hidden="1" outlineLevel="1">
      <c r="A28" s="8"/>
      <c r="B28" s="9" t="s">
        <v>4</v>
      </c>
      <c r="C28" s="10" t="s">
        <v>5</v>
      </c>
      <c r="D28" s="11" t="s">
        <v>6</v>
      </c>
      <c r="E28" s="11" t="s">
        <v>7</v>
      </c>
    </row>
    <row r="29" spans="1:5" ht="13.8" hidden="1" outlineLevel="1">
      <c r="A29" s="21">
        <v>4.0999999999999996</v>
      </c>
      <c r="B29" s="13" t="s">
        <v>56</v>
      </c>
      <c r="C29" s="14" t="s">
        <v>9</v>
      </c>
      <c r="D29" s="148" t="s">
        <v>10</v>
      </c>
      <c r="E29" s="13" t="s">
        <v>57</v>
      </c>
    </row>
    <row r="30" spans="1:5" ht="13.8" hidden="1" outlineLevel="1">
      <c r="A30" s="21">
        <v>4.2</v>
      </c>
      <c r="B30" s="13" t="s">
        <v>58</v>
      </c>
      <c r="C30" s="14" t="s">
        <v>9</v>
      </c>
      <c r="D30" s="145"/>
      <c r="E30" s="22" t="s">
        <v>59</v>
      </c>
    </row>
    <row r="31" spans="1:5" ht="13.8" hidden="1" outlineLevel="1">
      <c r="A31" s="21">
        <v>4.3</v>
      </c>
      <c r="B31" s="13" t="s">
        <v>60</v>
      </c>
      <c r="C31" s="14" t="s">
        <v>9</v>
      </c>
      <c r="D31" s="145"/>
      <c r="E31" s="22" t="s">
        <v>57</v>
      </c>
    </row>
    <row r="32" spans="1:5" ht="13.8" hidden="1" outlineLevel="1">
      <c r="A32" s="21">
        <v>4.4000000000000004</v>
      </c>
      <c r="B32" s="13" t="s">
        <v>61</v>
      </c>
      <c r="C32" s="14" t="s">
        <v>9</v>
      </c>
      <c r="D32" s="145"/>
      <c r="E32" s="22" t="s">
        <v>57</v>
      </c>
    </row>
    <row r="33" spans="1:5" ht="13.8" hidden="1" outlineLevel="1">
      <c r="A33" s="21">
        <v>4.5</v>
      </c>
      <c r="B33" s="13" t="s">
        <v>62</v>
      </c>
      <c r="C33" s="14" t="s">
        <v>13</v>
      </c>
      <c r="D33" s="146"/>
      <c r="E33" s="22" t="s">
        <v>63</v>
      </c>
    </row>
    <row r="34" spans="1:5" ht="23.25" customHeight="1" collapsed="1">
      <c r="A34" s="30">
        <v>5</v>
      </c>
      <c r="B34" s="31">
        <f>'Reputation Management'!B1</f>
        <v>0.33200000000000002</v>
      </c>
      <c r="C34" s="151" t="s">
        <v>64</v>
      </c>
      <c r="D34" s="137"/>
      <c r="E34" s="32" t="s">
        <v>65</v>
      </c>
    </row>
    <row r="35" spans="1:5" ht="13.8" hidden="1" outlineLevel="1">
      <c r="A35" s="8"/>
      <c r="B35" s="9" t="s">
        <v>4</v>
      </c>
      <c r="C35" s="10" t="s">
        <v>5</v>
      </c>
      <c r="D35" s="11" t="s">
        <v>6</v>
      </c>
      <c r="E35" s="11" t="s">
        <v>7</v>
      </c>
    </row>
    <row r="36" spans="1:5" ht="13.8" hidden="1" outlineLevel="1">
      <c r="A36" s="21">
        <v>5.0999999999999996</v>
      </c>
      <c r="B36" s="13" t="s">
        <v>66</v>
      </c>
      <c r="C36" s="14" t="s">
        <v>9</v>
      </c>
      <c r="D36" s="148" t="s">
        <v>10</v>
      </c>
      <c r="E36" s="13" t="s">
        <v>67</v>
      </c>
    </row>
    <row r="37" spans="1:5" ht="13.8" hidden="1" outlineLevel="1">
      <c r="A37" s="21">
        <v>5.2</v>
      </c>
      <c r="B37" s="13" t="s">
        <v>68</v>
      </c>
      <c r="C37" s="14" t="s">
        <v>9</v>
      </c>
      <c r="D37" s="145"/>
      <c r="E37" s="13" t="s">
        <v>69</v>
      </c>
    </row>
    <row r="38" spans="1:5" ht="27.6" hidden="1" outlineLevel="1">
      <c r="A38" s="21">
        <v>5.3</v>
      </c>
      <c r="B38" s="13" t="s">
        <v>70</v>
      </c>
      <c r="C38" s="14" t="s">
        <v>9</v>
      </c>
      <c r="D38" s="145"/>
      <c r="E38" s="22" t="s">
        <v>71</v>
      </c>
    </row>
    <row r="39" spans="1:5" ht="41.4" hidden="1" outlineLevel="1">
      <c r="A39" s="21">
        <v>5.4</v>
      </c>
      <c r="B39" s="22" t="s">
        <v>72</v>
      </c>
      <c r="C39" s="14" t="s">
        <v>9</v>
      </c>
      <c r="D39" s="145"/>
      <c r="E39" s="22" t="s">
        <v>73</v>
      </c>
    </row>
    <row r="40" spans="1:5" ht="41.4" hidden="1" outlineLevel="1">
      <c r="A40" s="21">
        <v>5.5</v>
      </c>
      <c r="B40" s="22" t="s">
        <v>74</v>
      </c>
      <c r="C40" s="14" t="s">
        <v>13</v>
      </c>
      <c r="D40" s="145"/>
      <c r="E40" s="22" t="s">
        <v>75</v>
      </c>
    </row>
    <row r="41" spans="1:5" ht="41.4" hidden="1" outlineLevel="1">
      <c r="A41" s="21">
        <v>5.6</v>
      </c>
      <c r="B41" s="22" t="s">
        <v>76</v>
      </c>
      <c r="C41" s="14" t="s">
        <v>13</v>
      </c>
      <c r="D41" s="146"/>
      <c r="E41" s="22" t="s">
        <v>77</v>
      </c>
    </row>
    <row r="42" spans="1:5" ht="32.25" customHeight="1" collapsed="1">
      <c r="A42" s="33">
        <v>6</v>
      </c>
      <c r="B42" s="34">
        <f>'Store Locator'!B1</f>
        <v>0.6</v>
      </c>
      <c r="C42" s="152" t="s">
        <v>78</v>
      </c>
      <c r="D42" s="137"/>
      <c r="E42" s="35" t="s">
        <v>79</v>
      </c>
    </row>
    <row r="43" spans="1:5" ht="13.8" hidden="1" outlineLevel="1">
      <c r="A43" s="8"/>
      <c r="B43" s="9" t="s">
        <v>4</v>
      </c>
      <c r="C43" s="10" t="s">
        <v>5</v>
      </c>
      <c r="D43" s="11" t="s">
        <v>6</v>
      </c>
      <c r="E43" s="11" t="s">
        <v>7</v>
      </c>
    </row>
    <row r="44" spans="1:5" ht="41.4" hidden="1" outlineLevel="1">
      <c r="A44" s="21">
        <v>6.1</v>
      </c>
      <c r="B44" s="13" t="s">
        <v>80</v>
      </c>
      <c r="C44" s="14" t="s">
        <v>9</v>
      </c>
      <c r="D44" s="148" t="s">
        <v>10</v>
      </c>
      <c r="E44" s="13" t="s">
        <v>81</v>
      </c>
    </row>
    <row r="45" spans="1:5" ht="41.4" hidden="1" outlineLevel="1">
      <c r="A45" s="21">
        <v>6.2</v>
      </c>
      <c r="B45" s="22" t="s">
        <v>82</v>
      </c>
      <c r="C45" s="14" t="s">
        <v>9</v>
      </c>
      <c r="D45" s="145"/>
      <c r="E45" s="22" t="s">
        <v>83</v>
      </c>
    </row>
    <row r="46" spans="1:5" ht="41.4" hidden="1" outlineLevel="1">
      <c r="A46" s="21">
        <v>6.3</v>
      </c>
      <c r="B46" s="13" t="s">
        <v>84</v>
      </c>
      <c r="C46" s="14" t="s">
        <v>9</v>
      </c>
      <c r="D46" s="145"/>
      <c r="E46" s="22" t="s">
        <v>85</v>
      </c>
    </row>
    <row r="47" spans="1:5" ht="55.2" hidden="1" outlineLevel="1">
      <c r="A47" s="21">
        <v>6.4</v>
      </c>
      <c r="B47" s="22" t="s">
        <v>86</v>
      </c>
      <c r="C47" s="14" t="s">
        <v>9</v>
      </c>
      <c r="D47" s="145"/>
      <c r="E47" s="22" t="s">
        <v>87</v>
      </c>
    </row>
    <row r="48" spans="1:5" ht="13.8" hidden="1" outlineLevel="1">
      <c r="A48" s="21">
        <v>6.5</v>
      </c>
      <c r="B48" s="22" t="s">
        <v>88</v>
      </c>
      <c r="C48" s="14" t="s">
        <v>9</v>
      </c>
      <c r="D48" s="145"/>
      <c r="E48" s="22" t="s">
        <v>89</v>
      </c>
    </row>
    <row r="49" spans="1:5" ht="27.6" hidden="1" outlineLevel="1">
      <c r="A49" s="21">
        <v>6.6</v>
      </c>
      <c r="B49" s="22" t="s">
        <v>90</v>
      </c>
      <c r="C49" s="14" t="s">
        <v>9</v>
      </c>
      <c r="D49" s="145"/>
      <c r="E49" s="22" t="s">
        <v>91</v>
      </c>
    </row>
    <row r="50" spans="1:5" ht="13.8" hidden="1" outlineLevel="1">
      <c r="A50" s="21">
        <v>6.7</v>
      </c>
      <c r="B50" s="22" t="s">
        <v>92</v>
      </c>
      <c r="C50" s="14" t="s">
        <v>9</v>
      </c>
      <c r="D50" s="145"/>
      <c r="E50" s="36"/>
    </row>
    <row r="51" spans="1:5" ht="13.8" hidden="1" outlineLevel="1">
      <c r="A51" s="21">
        <v>6.8</v>
      </c>
      <c r="B51" s="22" t="s">
        <v>93</v>
      </c>
      <c r="C51" s="14" t="s">
        <v>9</v>
      </c>
      <c r="D51" s="145"/>
      <c r="E51" s="36"/>
    </row>
    <row r="52" spans="1:5" ht="13.8" hidden="1" outlineLevel="1">
      <c r="A52" s="21">
        <v>6.9</v>
      </c>
      <c r="B52" s="22" t="s">
        <v>94</v>
      </c>
      <c r="C52" s="14" t="s">
        <v>13</v>
      </c>
      <c r="D52" s="145"/>
      <c r="E52" s="36" t="s">
        <v>95</v>
      </c>
    </row>
    <row r="53" spans="1:5" ht="27.6" hidden="1" outlineLevel="1">
      <c r="A53" s="21">
        <v>7</v>
      </c>
      <c r="B53" s="22" t="s">
        <v>96</v>
      </c>
      <c r="C53" s="14" t="s">
        <v>97</v>
      </c>
      <c r="D53" s="146"/>
      <c r="E53" s="36" t="s">
        <v>98</v>
      </c>
    </row>
    <row r="54" spans="1:5" ht="15" collapsed="1">
      <c r="A54" s="37">
        <v>7</v>
      </c>
      <c r="B54" s="38">
        <f>iFeedback!B1</f>
        <v>0</v>
      </c>
      <c r="C54" s="136" t="s">
        <v>99</v>
      </c>
      <c r="D54" s="137"/>
      <c r="E54" s="39" t="s">
        <v>100</v>
      </c>
    </row>
    <row r="55" spans="1:5" ht="13.8" hidden="1" outlineLevel="1">
      <c r="A55" s="40"/>
      <c r="B55" s="41" t="s">
        <v>4</v>
      </c>
      <c r="C55" s="42" t="s">
        <v>5</v>
      </c>
      <c r="D55" s="43" t="s">
        <v>6</v>
      </c>
      <c r="E55" s="44" t="s">
        <v>7</v>
      </c>
    </row>
    <row r="56" spans="1:5" ht="27.6" hidden="1" outlineLevel="1">
      <c r="A56" s="45">
        <v>7.1</v>
      </c>
      <c r="B56" s="46" t="s">
        <v>101</v>
      </c>
      <c r="C56" s="47" t="s">
        <v>9</v>
      </c>
      <c r="D56" s="138" t="s">
        <v>10</v>
      </c>
      <c r="E56" s="46" t="s">
        <v>102</v>
      </c>
    </row>
    <row r="57" spans="1:5" ht="27.6" hidden="1" outlineLevel="1">
      <c r="A57" s="45">
        <v>7.2</v>
      </c>
      <c r="B57" s="46" t="s">
        <v>103</v>
      </c>
      <c r="C57" s="47" t="s">
        <v>9</v>
      </c>
      <c r="D57" s="139"/>
      <c r="E57" s="46" t="s">
        <v>104</v>
      </c>
    </row>
    <row r="58" spans="1:5" ht="27.6" hidden="1" outlineLevel="1">
      <c r="A58" s="45">
        <v>7.3</v>
      </c>
      <c r="B58" s="48" t="s">
        <v>105</v>
      </c>
      <c r="C58" s="47" t="s">
        <v>9</v>
      </c>
      <c r="D58" s="139"/>
      <c r="E58" s="49" t="s">
        <v>106</v>
      </c>
    </row>
    <row r="59" spans="1:5" ht="13.8" hidden="1" outlineLevel="1">
      <c r="A59" s="45">
        <v>7.4</v>
      </c>
      <c r="B59" s="50" t="s">
        <v>107</v>
      </c>
      <c r="C59" s="47" t="s">
        <v>9</v>
      </c>
      <c r="D59" s="139"/>
      <c r="E59" s="50" t="s">
        <v>108</v>
      </c>
    </row>
    <row r="60" spans="1:5" ht="13.8" hidden="1" outlineLevel="1">
      <c r="A60" s="45">
        <v>7.5</v>
      </c>
      <c r="B60" s="50" t="s">
        <v>109</v>
      </c>
      <c r="C60" s="47" t="s">
        <v>9</v>
      </c>
      <c r="D60" s="139"/>
      <c r="E60" s="46" t="s">
        <v>110</v>
      </c>
    </row>
    <row r="61" spans="1:5" ht="13.8" hidden="1" outlineLevel="1">
      <c r="A61" s="45">
        <v>7.6</v>
      </c>
      <c r="B61" s="50" t="s">
        <v>111</v>
      </c>
      <c r="C61" s="47" t="s">
        <v>9</v>
      </c>
      <c r="D61" s="140"/>
      <c r="E61" s="46" t="s">
        <v>112</v>
      </c>
    </row>
    <row r="62" spans="1:5" ht="15.6">
      <c r="A62" s="51"/>
      <c r="B62" s="52" t="s">
        <v>113</v>
      </c>
      <c r="C62" s="141" t="s">
        <v>114</v>
      </c>
      <c r="D62" s="142"/>
      <c r="E62" s="53" t="s">
        <v>115</v>
      </c>
    </row>
  </sheetData>
  <mergeCells count="15">
    <mergeCell ref="C54:D54"/>
    <mergeCell ref="D56:D61"/>
    <mergeCell ref="C62:D62"/>
    <mergeCell ref="C2:D2"/>
    <mergeCell ref="D4:D8"/>
    <mergeCell ref="C9:D9"/>
    <mergeCell ref="D11:D16"/>
    <mergeCell ref="C17:D17"/>
    <mergeCell ref="D19:D26"/>
    <mergeCell ref="C27:D27"/>
    <mergeCell ref="D29:D33"/>
    <mergeCell ref="C34:D34"/>
    <mergeCell ref="D36:D41"/>
    <mergeCell ref="C42:D42"/>
    <mergeCell ref="D44:D53"/>
  </mergeCells>
  <hyperlinks>
    <hyperlink ref="D4" location="'Location Data'!A1" display="Go to tab" xr:uid="{00000000-0004-0000-0000-000000000000}"/>
    <hyperlink ref="D11" location="'Logins &amp; Setup'!A1" display="Go to tab" xr:uid="{00000000-0004-0000-0000-000001000000}"/>
    <hyperlink ref="D19" location="'Optimisation &amp; Reports'!A1" display="Go to tab" xr:uid="{00000000-0004-0000-0000-000002000000}"/>
    <hyperlink ref="D29" location="Imagery!A1" display="Go to tab" xr:uid="{00000000-0004-0000-0000-000003000000}"/>
    <hyperlink ref="D36" location="'Reputation Management'!A1" display="Go to tab" xr:uid="{00000000-0004-0000-0000-000004000000}"/>
    <hyperlink ref="D44" location="'Store Locator'!A1" display="Go to tab" xr:uid="{00000000-0004-0000-0000-000005000000}"/>
    <hyperlink ref="D56" location="iFeedback!A1" display="Go to tab" xr:uid="{00000000-0004-0000-0000-000006000000}"/>
    <hyperlink ref="C62" r:id="rId1" location="!/page/login"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01E"/>
    <outlinePr summaryBelow="0" summaryRight="0"/>
  </sheetPr>
  <dimension ref="A1:Y58"/>
  <sheetViews>
    <sheetView tabSelected="1" workbookViewId="0">
      <selection activeCell="B1" sqref="B1:B1048576"/>
    </sheetView>
  </sheetViews>
  <sheetFormatPr defaultColWidth="12.6640625" defaultRowHeight="15.75" customHeight="1"/>
  <cols>
    <col min="1" max="1" width="10.6640625" customWidth="1"/>
    <col min="2" max="2" width="27.33203125" hidden="1" customWidth="1"/>
    <col min="3" max="3" width="21.44140625" hidden="1" customWidth="1"/>
    <col min="4" max="4" width="28" customWidth="1"/>
    <col min="5" max="5" width="24.88671875" customWidth="1"/>
    <col min="6" max="6" width="30.33203125" customWidth="1"/>
    <col min="7" max="7" width="16.77734375" customWidth="1"/>
    <col min="8" max="8" width="37" customWidth="1"/>
    <col min="9" max="9" width="20.6640625" customWidth="1"/>
    <col min="10" max="10" width="14.33203125" customWidth="1"/>
    <col min="11" max="11" width="8.33203125" customWidth="1"/>
    <col min="12" max="13" width="14.33203125" customWidth="1"/>
    <col min="14" max="14" width="45.21875" customWidth="1"/>
    <col min="15" max="25" width="14.33203125" customWidth="1"/>
  </cols>
  <sheetData>
    <row r="1" spans="1:25" ht="28.5" customHeight="1">
      <c r="A1" s="54">
        <v>1</v>
      </c>
      <c r="B1" s="55">
        <f>SUM(E3:E7)</f>
        <v>0.4</v>
      </c>
      <c r="C1" s="156" t="s">
        <v>2</v>
      </c>
      <c r="D1" s="139"/>
      <c r="E1" s="139"/>
      <c r="F1" s="157" t="s">
        <v>116</v>
      </c>
      <c r="G1" s="139"/>
      <c r="H1" s="139"/>
      <c r="I1" s="56"/>
      <c r="J1" s="56"/>
      <c r="K1" s="56"/>
      <c r="L1" s="56"/>
      <c r="M1" s="56"/>
      <c r="N1" s="56"/>
      <c r="O1" s="56"/>
      <c r="P1" s="56"/>
      <c r="Q1" s="56"/>
      <c r="R1" s="56"/>
      <c r="S1" s="56"/>
      <c r="T1" s="56"/>
      <c r="U1" s="56"/>
      <c r="V1" s="56"/>
      <c r="W1" s="56"/>
      <c r="X1" s="56"/>
      <c r="Y1" s="56"/>
    </row>
    <row r="2" spans="1:25" ht="16.5" customHeight="1">
      <c r="A2" s="57"/>
      <c r="B2" s="58" t="s">
        <v>117</v>
      </c>
      <c r="C2" s="59" t="s">
        <v>118</v>
      </c>
      <c r="D2" s="60" t="s">
        <v>5</v>
      </c>
      <c r="E2" s="60" t="s">
        <v>119</v>
      </c>
      <c r="F2" s="158" t="s">
        <v>7</v>
      </c>
      <c r="G2" s="154"/>
      <c r="H2" s="154"/>
      <c r="I2" s="137"/>
      <c r="J2" s="159" t="s">
        <v>120</v>
      </c>
      <c r="K2" s="154"/>
      <c r="L2" s="154"/>
      <c r="M2" s="137"/>
      <c r="N2" s="61"/>
      <c r="O2" s="62"/>
      <c r="P2" s="62"/>
      <c r="Q2" s="62"/>
      <c r="R2" s="62"/>
      <c r="S2" s="62"/>
      <c r="T2" s="62"/>
      <c r="U2" s="62"/>
      <c r="V2" s="62"/>
      <c r="W2" s="62"/>
      <c r="X2" s="62"/>
      <c r="Y2" s="62"/>
    </row>
    <row r="3" spans="1:25" ht="27.6" hidden="1">
      <c r="A3" s="63">
        <v>1.1000000000000001</v>
      </c>
      <c r="B3" s="22" t="s">
        <v>121</v>
      </c>
      <c r="C3" s="64" t="s">
        <v>122</v>
      </c>
      <c r="D3" s="22" t="s">
        <v>9</v>
      </c>
      <c r="E3" s="15">
        <v>0.2</v>
      </c>
      <c r="F3" s="160" t="s">
        <v>11</v>
      </c>
      <c r="G3" s="154"/>
      <c r="H3" s="154"/>
      <c r="I3" s="137"/>
      <c r="J3" s="155"/>
      <c r="K3" s="154"/>
      <c r="L3" s="154"/>
      <c r="M3" s="137"/>
      <c r="N3" s="61"/>
      <c r="O3" s="65"/>
      <c r="P3" s="65"/>
      <c r="Q3" s="65"/>
      <c r="R3" s="65"/>
      <c r="S3" s="65"/>
      <c r="T3" s="65"/>
      <c r="U3" s="65"/>
      <c r="V3" s="61"/>
      <c r="W3" s="61"/>
      <c r="X3" s="61"/>
      <c r="Y3" s="61"/>
    </row>
    <row r="4" spans="1:25" ht="13.8" hidden="1">
      <c r="A4" s="63">
        <v>1.2</v>
      </c>
      <c r="B4" s="22" t="s">
        <v>12</v>
      </c>
      <c r="C4" s="64" t="s">
        <v>122</v>
      </c>
      <c r="D4" s="22" t="s">
        <v>13</v>
      </c>
      <c r="E4" s="15">
        <v>0.2</v>
      </c>
      <c r="F4" s="161" t="s">
        <v>123</v>
      </c>
      <c r="G4" s="154"/>
      <c r="H4" s="154"/>
      <c r="I4" s="137"/>
      <c r="J4" s="155"/>
      <c r="K4" s="154"/>
      <c r="L4" s="154"/>
      <c r="M4" s="137"/>
      <c r="N4" s="61"/>
      <c r="O4" s="65"/>
      <c r="P4" s="65"/>
      <c r="Q4" s="65"/>
      <c r="R4" s="65"/>
      <c r="S4" s="65"/>
      <c r="T4" s="65"/>
      <c r="U4" s="65"/>
      <c r="V4" s="61"/>
      <c r="W4" s="61"/>
      <c r="X4" s="61"/>
      <c r="Y4" s="61"/>
    </row>
    <row r="5" spans="1:25" ht="27.6" hidden="1">
      <c r="A5" s="63">
        <v>1.3</v>
      </c>
      <c r="B5" s="22" t="s">
        <v>15</v>
      </c>
      <c r="C5" s="64" t="s">
        <v>122</v>
      </c>
      <c r="D5" s="22" t="s">
        <v>16</v>
      </c>
      <c r="E5" s="15">
        <v>0</v>
      </c>
      <c r="F5" s="160" t="s">
        <v>124</v>
      </c>
      <c r="G5" s="154"/>
      <c r="H5" s="154"/>
      <c r="I5" s="137"/>
      <c r="J5" s="155"/>
      <c r="K5" s="154"/>
      <c r="L5" s="154"/>
      <c r="M5" s="137"/>
      <c r="N5" s="61"/>
      <c r="O5" s="65"/>
      <c r="P5" s="65"/>
      <c r="Q5" s="65"/>
      <c r="R5" s="65"/>
      <c r="S5" s="65"/>
      <c r="T5" s="65"/>
      <c r="U5" s="65"/>
      <c r="V5" s="61"/>
      <c r="W5" s="61"/>
      <c r="X5" s="61"/>
      <c r="Y5" s="61"/>
    </row>
    <row r="6" spans="1:25" ht="13.8" hidden="1">
      <c r="A6" s="66">
        <v>1.4</v>
      </c>
      <c r="B6" s="22" t="s">
        <v>18</v>
      </c>
      <c r="C6" s="67" t="s">
        <v>125</v>
      </c>
      <c r="D6" s="22" t="s">
        <v>13</v>
      </c>
      <c r="E6" s="15">
        <v>0</v>
      </c>
      <c r="F6" s="160" t="s">
        <v>126</v>
      </c>
      <c r="G6" s="154"/>
      <c r="H6" s="154"/>
      <c r="I6" s="137"/>
      <c r="J6" s="155"/>
      <c r="K6" s="154"/>
      <c r="L6" s="154"/>
      <c r="M6" s="137"/>
      <c r="N6" s="61"/>
      <c r="O6" s="65"/>
      <c r="P6" s="65"/>
      <c r="Q6" s="65"/>
      <c r="R6" s="65"/>
      <c r="S6" s="65"/>
      <c r="T6" s="65"/>
      <c r="U6" s="65"/>
      <c r="V6" s="61"/>
      <c r="W6" s="61"/>
      <c r="X6" s="61"/>
      <c r="Y6" s="61"/>
    </row>
    <row r="7" spans="1:25" ht="13.8" hidden="1">
      <c r="A7" s="66">
        <v>1.5</v>
      </c>
      <c r="B7" s="68" t="s">
        <v>20</v>
      </c>
      <c r="C7" s="64" t="s">
        <v>122</v>
      </c>
      <c r="D7" s="68" t="s">
        <v>13</v>
      </c>
      <c r="E7" s="15">
        <v>0</v>
      </c>
      <c r="F7" s="153" t="s">
        <v>127</v>
      </c>
      <c r="G7" s="154"/>
      <c r="H7" s="154"/>
      <c r="I7" s="137"/>
      <c r="J7" s="155"/>
      <c r="K7" s="154"/>
      <c r="L7" s="154"/>
      <c r="M7" s="137"/>
      <c r="N7" s="61"/>
      <c r="O7" s="69"/>
      <c r="P7" s="69"/>
      <c r="Q7" s="69"/>
      <c r="R7" s="69"/>
      <c r="S7" s="69"/>
      <c r="T7" s="69"/>
      <c r="U7" s="69"/>
      <c r="V7" s="69"/>
      <c r="W7" s="69"/>
      <c r="X7" s="69"/>
      <c r="Y7" s="69"/>
    </row>
    <row r="8" spans="1:25" ht="14.4">
      <c r="A8" s="70"/>
      <c r="B8" s="71"/>
      <c r="C8" s="71"/>
      <c r="D8" s="71"/>
      <c r="E8" s="71"/>
      <c r="F8" s="71"/>
      <c r="G8" s="70"/>
      <c r="H8" s="71"/>
      <c r="I8" s="71"/>
      <c r="J8" s="71"/>
      <c r="K8" s="70"/>
      <c r="L8" s="71"/>
      <c r="M8" s="71"/>
      <c r="N8" s="71"/>
      <c r="O8" s="71"/>
      <c r="P8" s="71"/>
      <c r="Q8" s="71"/>
      <c r="R8" s="71"/>
      <c r="S8" s="71"/>
      <c r="T8" s="71"/>
      <c r="U8" s="71"/>
      <c r="V8" s="71"/>
      <c r="W8" s="71"/>
      <c r="X8" s="71"/>
      <c r="Y8" s="71"/>
    </row>
    <row r="9" spans="1:25" ht="14.4">
      <c r="A9" s="70"/>
      <c r="B9" s="71"/>
      <c r="C9" s="71"/>
      <c r="D9" s="71" t="s">
        <v>117</v>
      </c>
      <c r="E9" s="71" t="s">
        <v>117</v>
      </c>
      <c r="F9" s="71" t="s">
        <v>117</v>
      </c>
      <c r="G9" s="71" t="s">
        <v>117</v>
      </c>
      <c r="H9" s="70"/>
      <c r="I9" s="71" t="s">
        <v>117</v>
      </c>
      <c r="J9" s="71" t="s">
        <v>117</v>
      </c>
      <c r="K9" s="71" t="s">
        <v>117</v>
      </c>
      <c r="L9" s="71" t="s">
        <v>117</v>
      </c>
      <c r="N9" s="71" t="s">
        <v>117</v>
      </c>
      <c r="O9" s="71" t="s">
        <v>117</v>
      </c>
      <c r="P9" s="71" t="s">
        <v>117</v>
      </c>
      <c r="Q9" s="71" t="s">
        <v>117</v>
      </c>
      <c r="R9" s="71" t="s">
        <v>117</v>
      </c>
      <c r="S9" s="71" t="s">
        <v>117</v>
      </c>
      <c r="T9" s="71" t="s">
        <v>117</v>
      </c>
      <c r="U9" s="71" t="s">
        <v>117</v>
      </c>
      <c r="V9" s="71" t="s">
        <v>117</v>
      </c>
      <c r="W9" s="71" t="s">
        <v>117</v>
      </c>
      <c r="X9" s="71"/>
      <c r="Y9" s="71"/>
    </row>
    <row r="10" spans="1:25" ht="13.8">
      <c r="A10" s="56" t="s">
        <v>128</v>
      </c>
      <c r="B10" s="56" t="s">
        <v>129</v>
      </c>
      <c r="C10" s="56" t="s">
        <v>130</v>
      </c>
      <c r="D10" s="72" t="s">
        <v>131</v>
      </c>
      <c r="E10" s="72" t="s">
        <v>132</v>
      </c>
      <c r="F10" s="72" t="s">
        <v>133</v>
      </c>
      <c r="G10" s="72" t="s">
        <v>134</v>
      </c>
      <c r="H10" s="72" t="s">
        <v>135</v>
      </c>
      <c r="I10" s="73" t="s">
        <v>136</v>
      </c>
      <c r="J10" s="72" t="s">
        <v>137</v>
      </c>
      <c r="K10" s="74" t="s">
        <v>138</v>
      </c>
      <c r="L10" s="74" t="s">
        <v>139</v>
      </c>
      <c r="M10" s="74" t="s">
        <v>140</v>
      </c>
      <c r="N10" s="74" t="s">
        <v>141</v>
      </c>
      <c r="O10" s="74" t="s">
        <v>142</v>
      </c>
      <c r="P10" s="74" t="s">
        <v>143</v>
      </c>
      <c r="Q10" s="75" t="s">
        <v>144</v>
      </c>
      <c r="R10" s="76" t="s">
        <v>145</v>
      </c>
      <c r="S10" s="76" t="s">
        <v>146</v>
      </c>
      <c r="T10" s="76" t="s">
        <v>147</v>
      </c>
      <c r="U10" s="76" t="s">
        <v>148</v>
      </c>
      <c r="V10" s="76" t="s">
        <v>149</v>
      </c>
      <c r="W10" s="76" t="s">
        <v>150</v>
      </c>
      <c r="X10" s="76" t="s">
        <v>151</v>
      </c>
      <c r="Y10" s="56"/>
    </row>
    <row r="11" spans="1:25" ht="41.4">
      <c r="A11" s="77" t="s">
        <v>152</v>
      </c>
      <c r="B11" s="77"/>
      <c r="C11" s="77" t="s">
        <v>153</v>
      </c>
      <c r="D11" s="77" t="s">
        <v>154</v>
      </c>
      <c r="E11" s="77" t="s">
        <v>155</v>
      </c>
      <c r="F11" s="77" t="s">
        <v>156</v>
      </c>
      <c r="G11" s="77"/>
      <c r="H11" s="77" t="s">
        <v>157</v>
      </c>
      <c r="I11" s="77" t="s">
        <v>158</v>
      </c>
      <c r="J11" s="77" t="s">
        <v>159</v>
      </c>
      <c r="K11" s="77" t="s">
        <v>160</v>
      </c>
      <c r="L11" s="77" t="s">
        <v>161</v>
      </c>
      <c r="M11" s="77"/>
      <c r="N11" s="78" t="s">
        <v>162</v>
      </c>
      <c r="O11" s="79">
        <v>-32.331522999999997</v>
      </c>
      <c r="P11" s="79">
        <v>28.143628</v>
      </c>
      <c r="Q11" s="80" t="s">
        <v>163</v>
      </c>
      <c r="R11" s="81" t="s">
        <v>164</v>
      </c>
      <c r="S11" s="81" t="s">
        <v>165</v>
      </c>
      <c r="T11" s="80" t="s">
        <v>165</v>
      </c>
      <c r="U11" s="80" t="s">
        <v>164</v>
      </c>
      <c r="V11" s="80" t="s">
        <v>164</v>
      </c>
      <c r="W11" s="80" t="s">
        <v>164</v>
      </c>
      <c r="X11" s="77"/>
      <c r="Y11" s="77"/>
    </row>
    <row r="12" spans="1:25" ht="41.4">
      <c r="A12" s="77"/>
      <c r="B12" s="77"/>
      <c r="C12" s="77" t="s">
        <v>166</v>
      </c>
      <c r="D12" s="77" t="s">
        <v>154</v>
      </c>
      <c r="E12" s="77" t="s">
        <v>167</v>
      </c>
      <c r="F12" s="77" t="s">
        <v>168</v>
      </c>
      <c r="G12" s="77" t="s">
        <v>169</v>
      </c>
      <c r="H12" s="77" t="s">
        <v>170</v>
      </c>
      <c r="I12" s="77" t="s">
        <v>158</v>
      </c>
      <c r="J12" s="77" t="s">
        <v>159</v>
      </c>
      <c r="K12" s="77">
        <v>5217</v>
      </c>
      <c r="L12" s="77" t="s">
        <v>161</v>
      </c>
      <c r="M12" s="77"/>
      <c r="N12" s="78" t="s">
        <v>171</v>
      </c>
      <c r="O12" s="79">
        <v>-32.980773999999997</v>
      </c>
      <c r="P12" s="79">
        <v>27.899716000000002</v>
      </c>
      <c r="Q12" s="80" t="s">
        <v>163</v>
      </c>
      <c r="R12" s="81" t="s">
        <v>164</v>
      </c>
      <c r="S12" s="81" t="s">
        <v>165</v>
      </c>
      <c r="T12" s="80" t="s">
        <v>165</v>
      </c>
      <c r="U12" s="80" t="s">
        <v>164</v>
      </c>
      <c r="V12" s="80" t="s">
        <v>164</v>
      </c>
      <c r="W12" s="80" t="s">
        <v>164</v>
      </c>
      <c r="X12" s="77"/>
      <c r="Y12" s="77"/>
    </row>
    <row r="13" spans="1:25" ht="41.4">
      <c r="A13" s="77" t="s">
        <v>172</v>
      </c>
      <c r="B13" s="77"/>
      <c r="C13" s="77" t="s">
        <v>153</v>
      </c>
      <c r="D13" s="77" t="s">
        <v>154</v>
      </c>
      <c r="E13" s="77" t="s">
        <v>173</v>
      </c>
      <c r="F13" s="77" t="s">
        <v>174</v>
      </c>
      <c r="G13" s="77"/>
      <c r="H13" s="77" t="s">
        <v>175</v>
      </c>
      <c r="I13" s="77" t="s">
        <v>158</v>
      </c>
      <c r="J13" s="77" t="s">
        <v>159</v>
      </c>
      <c r="K13" s="77">
        <v>5000</v>
      </c>
      <c r="L13" s="77" t="s">
        <v>161</v>
      </c>
      <c r="M13" s="77"/>
      <c r="N13" s="78" t="s">
        <v>176</v>
      </c>
      <c r="O13" s="79">
        <v>-32.099781</v>
      </c>
      <c r="P13" s="79">
        <v>28.302793999999999</v>
      </c>
      <c r="Q13" s="80" t="s">
        <v>163</v>
      </c>
      <c r="R13" s="81" t="s">
        <v>164</v>
      </c>
      <c r="S13" s="81" t="s">
        <v>165</v>
      </c>
      <c r="T13" s="80" t="s">
        <v>165</v>
      </c>
      <c r="U13" s="80" t="s">
        <v>164</v>
      </c>
      <c r="V13" s="80" t="s">
        <v>164</v>
      </c>
      <c r="W13" s="80" t="s">
        <v>164</v>
      </c>
      <c r="X13" s="77"/>
      <c r="Y13" s="77"/>
    </row>
    <row r="14" spans="1:25" ht="41.4">
      <c r="A14" s="82" t="s">
        <v>177</v>
      </c>
      <c r="B14" s="77"/>
      <c r="C14" s="77" t="s">
        <v>153</v>
      </c>
      <c r="D14" s="77" t="s">
        <v>154</v>
      </c>
      <c r="E14" s="77" t="s">
        <v>178</v>
      </c>
      <c r="F14" s="77" t="s">
        <v>179</v>
      </c>
      <c r="G14" s="77"/>
      <c r="H14" s="77" t="s">
        <v>180</v>
      </c>
      <c r="I14" s="77" t="s">
        <v>158</v>
      </c>
      <c r="J14" s="77" t="s">
        <v>159</v>
      </c>
      <c r="K14" s="77">
        <v>5601</v>
      </c>
      <c r="L14" s="77" t="s">
        <v>161</v>
      </c>
      <c r="M14" s="77"/>
      <c r="N14" s="78" t="s">
        <v>181</v>
      </c>
      <c r="O14" s="79">
        <v>-32.875542000000003</v>
      </c>
      <c r="P14" s="79">
        <v>27.387478000000002</v>
      </c>
      <c r="Q14" s="80" t="s">
        <v>163</v>
      </c>
      <c r="R14" s="81" t="s">
        <v>164</v>
      </c>
      <c r="S14" s="81" t="s">
        <v>165</v>
      </c>
      <c r="T14" s="80" t="s">
        <v>165</v>
      </c>
      <c r="U14" s="80" t="s">
        <v>164</v>
      </c>
      <c r="V14" s="80" t="s">
        <v>164</v>
      </c>
      <c r="W14" s="80" t="s">
        <v>164</v>
      </c>
      <c r="X14" s="77"/>
      <c r="Y14" s="77"/>
    </row>
    <row r="15" spans="1:25" ht="41.4">
      <c r="A15" s="77" t="s">
        <v>182</v>
      </c>
      <c r="B15" s="77"/>
      <c r="C15" s="77" t="s">
        <v>153</v>
      </c>
      <c r="D15" s="77" t="s">
        <v>154</v>
      </c>
      <c r="E15" s="77" t="s">
        <v>183</v>
      </c>
      <c r="F15" s="77"/>
      <c r="G15" s="77"/>
      <c r="H15" s="77" t="s">
        <v>184</v>
      </c>
      <c r="I15" s="77" t="s">
        <v>158</v>
      </c>
      <c r="J15" s="77" t="s">
        <v>159</v>
      </c>
      <c r="K15" s="77" t="s">
        <v>185</v>
      </c>
      <c r="L15" s="77" t="s">
        <v>161</v>
      </c>
      <c r="M15" s="77"/>
      <c r="N15" s="78" t="s">
        <v>186</v>
      </c>
      <c r="O15" s="79">
        <v>-31.369316000000001</v>
      </c>
      <c r="P15" s="79">
        <v>29.576339000000001</v>
      </c>
      <c r="Q15" s="80" t="s">
        <v>163</v>
      </c>
      <c r="R15" s="81" t="s">
        <v>164</v>
      </c>
      <c r="S15" s="81" t="s">
        <v>165</v>
      </c>
      <c r="T15" s="80" t="s">
        <v>165</v>
      </c>
      <c r="U15" s="80" t="s">
        <v>164</v>
      </c>
      <c r="V15" s="80" t="s">
        <v>164</v>
      </c>
      <c r="W15" s="80" t="s">
        <v>164</v>
      </c>
      <c r="X15" s="77"/>
      <c r="Y15" s="77"/>
    </row>
    <row r="16" spans="1:25" ht="41.4">
      <c r="A16" s="77" t="s">
        <v>187</v>
      </c>
      <c r="B16" s="77"/>
      <c r="C16" s="77" t="s">
        <v>153</v>
      </c>
      <c r="D16" s="77" t="s">
        <v>154</v>
      </c>
      <c r="E16" s="77" t="s">
        <v>188</v>
      </c>
      <c r="F16" s="77" t="s">
        <v>189</v>
      </c>
      <c r="G16" s="77" t="s">
        <v>190</v>
      </c>
      <c r="H16" s="77" t="s">
        <v>191</v>
      </c>
      <c r="I16" s="77" t="s">
        <v>158</v>
      </c>
      <c r="J16" s="77" t="s">
        <v>159</v>
      </c>
      <c r="K16" s="77">
        <v>6045</v>
      </c>
      <c r="L16" s="77" t="s">
        <v>161</v>
      </c>
      <c r="M16" s="77"/>
      <c r="N16" s="78" t="s">
        <v>192</v>
      </c>
      <c r="O16" s="79">
        <v>-33.948523999999999</v>
      </c>
      <c r="P16" s="79">
        <v>25.572105000000001</v>
      </c>
      <c r="Q16" s="80" t="s">
        <v>193</v>
      </c>
      <c r="R16" s="81" t="s">
        <v>164</v>
      </c>
      <c r="S16" s="81" t="s">
        <v>165</v>
      </c>
      <c r="T16" s="80" t="s">
        <v>165</v>
      </c>
      <c r="U16" s="80" t="s">
        <v>194</v>
      </c>
      <c r="V16" s="80" t="s">
        <v>194</v>
      </c>
      <c r="W16" s="80" t="s">
        <v>194</v>
      </c>
      <c r="X16" s="77"/>
      <c r="Y16" s="77"/>
    </row>
    <row r="17" spans="1:25" ht="41.4">
      <c r="A17" s="77" t="s">
        <v>195</v>
      </c>
      <c r="B17" s="77"/>
      <c r="C17" s="77" t="s">
        <v>153</v>
      </c>
      <c r="D17" s="77" t="s">
        <v>154</v>
      </c>
      <c r="E17" s="77" t="s">
        <v>196</v>
      </c>
      <c r="F17" s="77" t="s">
        <v>197</v>
      </c>
      <c r="G17" s="77" t="s">
        <v>198</v>
      </c>
      <c r="H17" s="77" t="s">
        <v>199</v>
      </c>
      <c r="I17" s="77" t="s">
        <v>200</v>
      </c>
      <c r="J17" s="77" t="s">
        <v>159</v>
      </c>
      <c r="K17" s="77">
        <v>8001</v>
      </c>
      <c r="L17" s="77" t="s">
        <v>161</v>
      </c>
      <c r="M17" s="77"/>
      <c r="N17" s="78" t="s">
        <v>201</v>
      </c>
      <c r="O17" s="79">
        <v>-33.922699999999999</v>
      </c>
      <c r="P17" s="79">
        <v>18.423728000000001</v>
      </c>
      <c r="Q17" s="80" t="s">
        <v>163</v>
      </c>
      <c r="R17" s="81" t="s">
        <v>164</v>
      </c>
      <c r="S17" s="81" t="s">
        <v>165</v>
      </c>
      <c r="T17" s="80" t="s">
        <v>165</v>
      </c>
      <c r="U17" s="80" t="s">
        <v>163</v>
      </c>
      <c r="V17" s="80" t="s">
        <v>193</v>
      </c>
      <c r="W17" s="80" t="s">
        <v>194</v>
      </c>
      <c r="X17" s="77"/>
      <c r="Y17" s="77"/>
    </row>
    <row r="18" spans="1:25" ht="41.4">
      <c r="A18" s="77" t="s">
        <v>202</v>
      </c>
      <c r="B18" s="77"/>
      <c r="C18" s="77" t="s">
        <v>153</v>
      </c>
      <c r="D18" s="77" t="s">
        <v>154</v>
      </c>
      <c r="E18" s="77" t="s">
        <v>203</v>
      </c>
      <c r="F18" s="77" t="s">
        <v>204</v>
      </c>
      <c r="G18" s="77"/>
      <c r="H18" s="77" t="s">
        <v>205</v>
      </c>
      <c r="I18" s="77" t="s">
        <v>206</v>
      </c>
      <c r="J18" s="77" t="s">
        <v>159</v>
      </c>
      <c r="K18" s="77">
        <v>1760</v>
      </c>
      <c r="L18" s="77" t="s">
        <v>161</v>
      </c>
      <c r="M18" s="77"/>
      <c r="N18" s="78" t="s">
        <v>207</v>
      </c>
      <c r="O18" s="79">
        <v>-26.177244999999999</v>
      </c>
      <c r="P18" s="79">
        <v>27.703814999999999</v>
      </c>
      <c r="Q18" s="80" t="s">
        <v>163</v>
      </c>
      <c r="R18" s="81" t="s">
        <v>164</v>
      </c>
      <c r="S18" s="81" t="s">
        <v>165</v>
      </c>
      <c r="T18" s="80" t="s">
        <v>165</v>
      </c>
      <c r="U18" s="80" t="s">
        <v>163</v>
      </c>
      <c r="V18" s="80" t="s">
        <v>164</v>
      </c>
      <c r="W18" s="80" t="s">
        <v>194</v>
      </c>
      <c r="X18" s="77"/>
      <c r="Y18" s="77"/>
    </row>
    <row r="19" spans="1:25" ht="41.4">
      <c r="A19" s="77" t="s">
        <v>208</v>
      </c>
      <c r="B19" s="77"/>
      <c r="C19" s="77" t="s">
        <v>153</v>
      </c>
      <c r="D19" s="77" t="s">
        <v>154</v>
      </c>
      <c r="E19" s="77" t="s">
        <v>209</v>
      </c>
      <c r="F19" s="77" t="s">
        <v>210</v>
      </c>
      <c r="G19" s="77"/>
      <c r="H19" s="77" t="s">
        <v>211</v>
      </c>
      <c r="I19" s="77" t="s">
        <v>158</v>
      </c>
      <c r="J19" s="77" t="s">
        <v>159</v>
      </c>
      <c r="K19" s="77">
        <v>5319</v>
      </c>
      <c r="L19" s="77" t="s">
        <v>161</v>
      </c>
      <c r="M19" s="77"/>
      <c r="N19" s="78" t="s">
        <v>212</v>
      </c>
      <c r="O19" s="79">
        <v>-31.896549</v>
      </c>
      <c r="P19" s="79">
        <v>26.873721</v>
      </c>
      <c r="Q19" s="80" t="s">
        <v>163</v>
      </c>
      <c r="R19" s="81" t="s">
        <v>164</v>
      </c>
      <c r="S19" s="81" t="s">
        <v>165</v>
      </c>
      <c r="T19" s="80" t="s">
        <v>165</v>
      </c>
      <c r="U19" s="80" t="s">
        <v>164</v>
      </c>
      <c r="V19" s="80" t="s">
        <v>164</v>
      </c>
      <c r="W19" s="80" t="s">
        <v>164</v>
      </c>
      <c r="X19" s="77"/>
      <c r="Y19" s="77"/>
    </row>
    <row r="20" spans="1:25" ht="41.4">
      <c r="A20" s="77" t="s">
        <v>213</v>
      </c>
      <c r="B20" s="77"/>
      <c r="C20" s="77" t="s">
        <v>153</v>
      </c>
      <c r="D20" s="77" t="s">
        <v>154</v>
      </c>
      <c r="E20" s="77" t="s">
        <v>214</v>
      </c>
      <c r="F20" s="77" t="s">
        <v>215</v>
      </c>
      <c r="G20" s="77" t="s">
        <v>216</v>
      </c>
      <c r="H20" s="77" t="s">
        <v>217</v>
      </c>
      <c r="I20" s="77" t="s">
        <v>158</v>
      </c>
      <c r="J20" s="77" t="s">
        <v>159</v>
      </c>
      <c r="K20" s="77">
        <v>6229</v>
      </c>
      <c r="L20" s="77" t="s">
        <v>161</v>
      </c>
      <c r="M20" s="77"/>
      <c r="N20" s="78" t="s">
        <v>218</v>
      </c>
      <c r="O20" s="79">
        <v>-33.765196000000003</v>
      </c>
      <c r="P20" s="79">
        <v>25.400449999999999</v>
      </c>
      <c r="Q20" s="80" t="s">
        <v>163</v>
      </c>
      <c r="R20" s="81" t="s">
        <v>164</v>
      </c>
      <c r="S20" s="81" t="s">
        <v>165</v>
      </c>
      <c r="T20" s="80" t="s">
        <v>165</v>
      </c>
      <c r="U20" s="80" t="s">
        <v>164</v>
      </c>
      <c r="V20" s="80" t="s">
        <v>164</v>
      </c>
      <c r="W20" s="80" t="s">
        <v>164</v>
      </c>
      <c r="X20" s="77"/>
      <c r="Y20" s="77"/>
    </row>
    <row r="21" spans="1:25" ht="41.4">
      <c r="A21" s="77"/>
      <c r="B21" s="77"/>
      <c r="C21" s="77" t="s">
        <v>166</v>
      </c>
      <c r="D21" s="77" t="s">
        <v>154</v>
      </c>
      <c r="E21" s="77" t="s">
        <v>219</v>
      </c>
      <c r="F21" s="77" t="s">
        <v>220</v>
      </c>
      <c r="G21" s="77" t="s">
        <v>221</v>
      </c>
      <c r="H21" s="77" t="s">
        <v>222</v>
      </c>
      <c r="I21" s="77" t="s">
        <v>223</v>
      </c>
      <c r="J21" s="77" t="s">
        <v>159</v>
      </c>
      <c r="K21" s="77">
        <v>9301</v>
      </c>
      <c r="L21" s="77" t="s">
        <v>161</v>
      </c>
      <c r="M21" s="77"/>
      <c r="N21" s="78" t="s">
        <v>224</v>
      </c>
      <c r="O21" s="79">
        <v>-29.112207999999999</v>
      </c>
      <c r="P21" s="79">
        <v>26.208734</v>
      </c>
      <c r="Q21" s="80" t="s">
        <v>163</v>
      </c>
      <c r="R21" s="81" t="s">
        <v>164</v>
      </c>
      <c r="S21" s="81" t="s">
        <v>165</v>
      </c>
      <c r="T21" s="80" t="s">
        <v>165</v>
      </c>
      <c r="U21" s="80" t="s">
        <v>164</v>
      </c>
      <c r="V21" s="80" t="s">
        <v>164</v>
      </c>
      <c r="W21" s="80" t="s">
        <v>164</v>
      </c>
      <c r="X21" s="77"/>
      <c r="Y21" s="77"/>
    </row>
    <row r="22" spans="1:25" ht="41.4">
      <c r="A22" s="77" t="s">
        <v>225</v>
      </c>
      <c r="B22" s="77"/>
      <c r="C22" s="77" t="s">
        <v>153</v>
      </c>
      <c r="D22" s="77" t="s">
        <v>154</v>
      </c>
      <c r="E22" s="77" t="s">
        <v>226</v>
      </c>
      <c r="F22" s="77" t="s">
        <v>227</v>
      </c>
      <c r="G22" s="77"/>
      <c r="H22" s="77" t="s">
        <v>228</v>
      </c>
      <c r="I22" s="77" t="s">
        <v>206</v>
      </c>
      <c r="J22" s="77" t="s">
        <v>159</v>
      </c>
      <c r="K22" s="77" t="s">
        <v>229</v>
      </c>
      <c r="L22" s="77" t="s">
        <v>161</v>
      </c>
      <c r="M22" s="77"/>
      <c r="N22" s="78" t="s">
        <v>230</v>
      </c>
      <c r="O22" s="79">
        <v>-25.745145000000001</v>
      </c>
      <c r="P22" s="79">
        <v>28.190733000000002</v>
      </c>
      <c r="Q22" s="80" t="s">
        <v>163</v>
      </c>
      <c r="R22" s="81" t="s">
        <v>164</v>
      </c>
      <c r="S22" s="81" t="s">
        <v>165</v>
      </c>
      <c r="T22" s="80" t="s">
        <v>165</v>
      </c>
      <c r="U22" s="80" t="s">
        <v>164</v>
      </c>
      <c r="V22" s="80" t="s">
        <v>164</v>
      </c>
      <c r="W22" s="80" t="s">
        <v>164</v>
      </c>
      <c r="X22" s="77"/>
      <c r="Y22" s="77"/>
    </row>
    <row r="23" spans="1:25" ht="41.4">
      <c r="A23" s="77" t="s">
        <v>231</v>
      </c>
      <c r="B23" s="77"/>
      <c r="C23" s="77" t="s">
        <v>153</v>
      </c>
      <c r="D23" s="77" t="s">
        <v>154</v>
      </c>
      <c r="E23" s="77" t="s">
        <v>232</v>
      </c>
      <c r="F23" s="77" t="s">
        <v>233</v>
      </c>
      <c r="G23" s="77"/>
      <c r="H23" s="77" t="s">
        <v>234</v>
      </c>
      <c r="I23" s="77" t="s">
        <v>206</v>
      </c>
      <c r="J23" s="77" t="s">
        <v>159</v>
      </c>
      <c r="K23" s="77">
        <v>1930</v>
      </c>
      <c r="L23" s="77" t="s">
        <v>161</v>
      </c>
      <c r="M23" s="77"/>
      <c r="N23" s="78" t="s">
        <v>235</v>
      </c>
      <c r="O23" s="83" t="s">
        <v>236</v>
      </c>
      <c r="P23" s="83" t="s">
        <v>237</v>
      </c>
      <c r="Q23" s="80" t="s">
        <v>163</v>
      </c>
      <c r="R23" s="81" t="s">
        <v>164</v>
      </c>
      <c r="S23" s="81" t="s">
        <v>165</v>
      </c>
      <c r="T23" s="80" t="s">
        <v>165</v>
      </c>
      <c r="U23" s="80" t="s">
        <v>164</v>
      </c>
      <c r="V23" s="80" t="s">
        <v>164</v>
      </c>
      <c r="W23" s="80" t="s">
        <v>164</v>
      </c>
      <c r="X23" s="77"/>
      <c r="Y23" s="77"/>
    </row>
    <row r="24" spans="1:25" ht="41.4">
      <c r="A24" s="77" t="s">
        <v>238</v>
      </c>
      <c r="B24" s="77"/>
      <c r="C24" s="77" t="s">
        <v>153</v>
      </c>
      <c r="D24" s="77" t="s">
        <v>154</v>
      </c>
      <c r="E24" s="77" t="s">
        <v>239</v>
      </c>
      <c r="F24" s="77"/>
      <c r="G24" s="77"/>
      <c r="H24" s="77" t="s">
        <v>240</v>
      </c>
      <c r="I24" s="77" t="s">
        <v>158</v>
      </c>
      <c r="J24" s="77" t="s">
        <v>159</v>
      </c>
      <c r="K24" s="77">
        <v>4800</v>
      </c>
      <c r="L24" s="77" t="s">
        <v>161</v>
      </c>
      <c r="M24" s="77"/>
      <c r="N24" s="78" t="s">
        <v>241</v>
      </c>
      <c r="O24" s="83" t="s">
        <v>242</v>
      </c>
      <c r="P24" s="83" t="s">
        <v>243</v>
      </c>
      <c r="Q24" s="80" t="s">
        <v>163</v>
      </c>
      <c r="R24" s="81" t="s">
        <v>164</v>
      </c>
      <c r="S24" s="81" t="s">
        <v>165</v>
      </c>
      <c r="T24" s="80" t="s">
        <v>165</v>
      </c>
      <c r="U24" s="80" t="s">
        <v>164</v>
      </c>
      <c r="V24" s="80" t="s">
        <v>164</v>
      </c>
      <c r="W24" s="80" t="s">
        <v>164</v>
      </c>
      <c r="X24" s="77"/>
      <c r="Y24" s="77"/>
    </row>
    <row r="25" spans="1:25" ht="41.4">
      <c r="A25" s="77"/>
      <c r="B25" s="77"/>
      <c r="C25" s="77" t="s">
        <v>166</v>
      </c>
      <c r="D25" s="77" t="s">
        <v>154</v>
      </c>
      <c r="E25" s="77" t="s">
        <v>244</v>
      </c>
      <c r="F25" s="77" t="s">
        <v>245</v>
      </c>
      <c r="G25" s="77" t="s">
        <v>246</v>
      </c>
      <c r="H25" s="77" t="s">
        <v>247</v>
      </c>
      <c r="I25" s="77" t="s">
        <v>248</v>
      </c>
      <c r="J25" s="77" t="s">
        <v>159</v>
      </c>
      <c r="K25" s="77" t="s">
        <v>249</v>
      </c>
      <c r="L25" s="77" t="s">
        <v>161</v>
      </c>
      <c r="M25" s="77"/>
      <c r="N25" s="78" t="s">
        <v>250</v>
      </c>
      <c r="O25" s="83" t="s">
        <v>251</v>
      </c>
      <c r="P25" s="83" t="s">
        <v>252</v>
      </c>
      <c r="Q25" s="80" t="s">
        <v>163</v>
      </c>
      <c r="R25" s="81" t="s">
        <v>164</v>
      </c>
      <c r="S25" s="81" t="s">
        <v>165</v>
      </c>
      <c r="T25" s="80" t="s">
        <v>165</v>
      </c>
      <c r="U25" s="80" t="s">
        <v>164</v>
      </c>
      <c r="V25" s="80" t="s">
        <v>164</v>
      </c>
      <c r="W25" s="80" t="s">
        <v>164</v>
      </c>
      <c r="X25" s="77"/>
      <c r="Y25" s="77"/>
    </row>
    <row r="26" spans="1:25" ht="41.4">
      <c r="A26" s="77" t="s">
        <v>253</v>
      </c>
      <c r="B26" s="77"/>
      <c r="C26" s="77" t="s">
        <v>153</v>
      </c>
      <c r="D26" s="77" t="s">
        <v>154</v>
      </c>
      <c r="E26" s="77" t="s">
        <v>254</v>
      </c>
      <c r="F26" s="77" t="s">
        <v>255</v>
      </c>
      <c r="G26" s="77"/>
      <c r="H26" s="77" t="s">
        <v>256</v>
      </c>
      <c r="I26" s="77" t="s">
        <v>248</v>
      </c>
      <c r="J26" s="77" t="s">
        <v>159</v>
      </c>
      <c r="K26" s="77">
        <v>3880</v>
      </c>
      <c r="L26" s="77" t="s">
        <v>161</v>
      </c>
      <c r="M26" s="77"/>
      <c r="N26" s="78" t="s">
        <v>257</v>
      </c>
      <c r="O26" s="83" t="s">
        <v>258</v>
      </c>
      <c r="P26" s="83" t="s">
        <v>259</v>
      </c>
      <c r="Q26" s="80" t="s">
        <v>163</v>
      </c>
      <c r="R26" s="81" t="s">
        <v>164</v>
      </c>
      <c r="S26" s="81" t="s">
        <v>165</v>
      </c>
      <c r="T26" s="80" t="s">
        <v>165</v>
      </c>
      <c r="U26" s="80" t="s">
        <v>164</v>
      </c>
      <c r="V26" s="80" t="s">
        <v>164</v>
      </c>
      <c r="W26" s="80" t="s">
        <v>164</v>
      </c>
      <c r="X26" s="77"/>
      <c r="Y26" s="77"/>
    </row>
    <row r="27" spans="1:25" ht="41.4">
      <c r="A27" s="77" t="s">
        <v>260</v>
      </c>
      <c r="B27" s="77"/>
      <c r="C27" s="77" t="s">
        <v>153</v>
      </c>
      <c r="D27" s="77" t="s">
        <v>154</v>
      </c>
      <c r="E27" s="77" t="s">
        <v>261</v>
      </c>
      <c r="F27" s="77" t="s">
        <v>262</v>
      </c>
      <c r="G27" s="77"/>
      <c r="H27" s="77" t="s">
        <v>263</v>
      </c>
      <c r="I27" s="77" t="s">
        <v>248</v>
      </c>
      <c r="J27" s="77" t="s">
        <v>159</v>
      </c>
      <c r="K27" s="77">
        <v>3310</v>
      </c>
      <c r="L27" s="77" t="s">
        <v>161</v>
      </c>
      <c r="M27" s="77"/>
      <c r="N27" s="78" t="s">
        <v>264</v>
      </c>
      <c r="O27" s="83" t="s">
        <v>265</v>
      </c>
      <c r="P27" s="83" t="s">
        <v>266</v>
      </c>
      <c r="Q27" s="80" t="s">
        <v>163</v>
      </c>
      <c r="R27" s="81" t="s">
        <v>164</v>
      </c>
      <c r="S27" s="81" t="s">
        <v>165</v>
      </c>
      <c r="T27" s="80" t="s">
        <v>165</v>
      </c>
      <c r="U27" s="80" t="s">
        <v>164</v>
      </c>
      <c r="V27" s="80" t="s">
        <v>164</v>
      </c>
      <c r="W27" s="80" t="s">
        <v>164</v>
      </c>
      <c r="X27" s="77"/>
      <c r="Y27" s="77"/>
    </row>
    <row r="28" spans="1:25" ht="41.4">
      <c r="A28" s="77"/>
      <c r="B28" s="77"/>
      <c r="C28" s="77" t="s">
        <v>166</v>
      </c>
      <c r="D28" s="77" t="s">
        <v>154</v>
      </c>
      <c r="E28" s="77" t="s">
        <v>267</v>
      </c>
      <c r="F28" s="77" t="s">
        <v>268</v>
      </c>
      <c r="G28" s="77"/>
      <c r="H28" s="77" t="s">
        <v>269</v>
      </c>
      <c r="I28" s="77" t="s">
        <v>248</v>
      </c>
      <c r="J28" s="77" t="s">
        <v>159</v>
      </c>
      <c r="K28" s="77">
        <v>3815</v>
      </c>
      <c r="L28" s="77" t="s">
        <v>161</v>
      </c>
      <c r="M28" s="77"/>
      <c r="N28" s="78" t="s">
        <v>270</v>
      </c>
      <c r="O28" s="79">
        <v>-28.889326319999999</v>
      </c>
      <c r="P28" s="79">
        <v>31.47182991</v>
      </c>
      <c r="Q28" s="80" t="s">
        <v>163</v>
      </c>
      <c r="R28" s="81" t="s">
        <v>164</v>
      </c>
      <c r="S28" s="81" t="s">
        <v>165</v>
      </c>
      <c r="T28" s="80" t="s">
        <v>165</v>
      </c>
      <c r="U28" s="80" t="s">
        <v>164</v>
      </c>
      <c r="V28" s="80" t="s">
        <v>164</v>
      </c>
      <c r="W28" s="80" t="s">
        <v>164</v>
      </c>
      <c r="X28" s="77"/>
      <c r="Y28" s="77"/>
    </row>
    <row r="29" spans="1:25" ht="41.4">
      <c r="A29" s="77" t="s">
        <v>271</v>
      </c>
      <c r="B29" s="77"/>
      <c r="C29" s="77" t="s">
        <v>153</v>
      </c>
      <c r="D29" s="77" t="s">
        <v>154</v>
      </c>
      <c r="E29" s="77" t="s">
        <v>272</v>
      </c>
      <c r="F29" s="77"/>
      <c r="G29" s="77"/>
      <c r="H29" s="77" t="s">
        <v>273</v>
      </c>
      <c r="I29" s="77" t="s">
        <v>248</v>
      </c>
      <c r="J29" s="77" t="s">
        <v>159</v>
      </c>
      <c r="K29" s="77">
        <v>3370</v>
      </c>
      <c r="L29" s="77" t="s">
        <v>161</v>
      </c>
      <c r="M29" s="77"/>
      <c r="N29" s="78" t="s">
        <v>274</v>
      </c>
      <c r="O29" s="83" t="s">
        <v>275</v>
      </c>
      <c r="P29" s="79">
        <v>29.780294000000001</v>
      </c>
      <c r="Q29" s="80" t="s">
        <v>163</v>
      </c>
      <c r="R29" s="81" t="s">
        <v>164</v>
      </c>
      <c r="S29" s="81" t="s">
        <v>165</v>
      </c>
      <c r="T29" s="80" t="s">
        <v>165</v>
      </c>
      <c r="U29" s="80" t="s">
        <v>164</v>
      </c>
      <c r="V29" s="80" t="s">
        <v>164</v>
      </c>
      <c r="W29" s="80" t="s">
        <v>164</v>
      </c>
      <c r="X29" s="77"/>
      <c r="Y29" s="77"/>
    </row>
    <row r="30" spans="1:25" ht="41.4">
      <c r="A30" s="77" t="s">
        <v>276</v>
      </c>
      <c r="B30" s="77"/>
      <c r="C30" s="77" t="s">
        <v>153</v>
      </c>
      <c r="D30" s="77" t="s">
        <v>154</v>
      </c>
      <c r="E30" s="77" t="s">
        <v>277</v>
      </c>
      <c r="F30" s="77" t="s">
        <v>278</v>
      </c>
      <c r="G30" s="77"/>
      <c r="H30" s="77" t="s">
        <v>279</v>
      </c>
      <c r="I30" s="77" t="s">
        <v>158</v>
      </c>
      <c r="J30" s="77" t="s">
        <v>159</v>
      </c>
      <c r="K30" s="77">
        <v>4730</v>
      </c>
      <c r="L30" s="77" t="s">
        <v>161</v>
      </c>
      <c r="M30" s="77"/>
      <c r="N30" s="78" t="s">
        <v>280</v>
      </c>
      <c r="O30" s="83" t="s">
        <v>281</v>
      </c>
      <c r="P30" s="79">
        <v>28.810945</v>
      </c>
      <c r="Q30" s="80" t="s">
        <v>163</v>
      </c>
      <c r="R30" s="81" t="s">
        <v>164</v>
      </c>
      <c r="S30" s="81" t="s">
        <v>165</v>
      </c>
      <c r="T30" s="80" t="s">
        <v>165</v>
      </c>
      <c r="U30" s="80" t="s">
        <v>164</v>
      </c>
      <c r="V30" s="80" t="s">
        <v>164</v>
      </c>
      <c r="W30" s="80" t="s">
        <v>164</v>
      </c>
      <c r="X30" s="77"/>
      <c r="Y30" s="77"/>
    </row>
    <row r="31" spans="1:25" ht="41.4">
      <c r="A31" s="77" t="s">
        <v>282</v>
      </c>
      <c r="B31" s="77"/>
      <c r="C31" s="77" t="s">
        <v>153</v>
      </c>
      <c r="D31" s="77" t="s">
        <v>154</v>
      </c>
      <c r="E31" s="77" t="s">
        <v>283</v>
      </c>
      <c r="F31" s="77" t="s">
        <v>284</v>
      </c>
      <c r="G31" s="77"/>
      <c r="H31" s="77" t="s">
        <v>285</v>
      </c>
      <c r="I31" s="77" t="s">
        <v>158</v>
      </c>
      <c r="J31" s="77" t="s">
        <v>159</v>
      </c>
      <c r="K31" s="77">
        <v>5090</v>
      </c>
      <c r="L31" s="77" t="s">
        <v>161</v>
      </c>
      <c r="M31" s="77"/>
      <c r="N31" s="78" t="s">
        <v>286</v>
      </c>
      <c r="O31" s="83" t="s">
        <v>287</v>
      </c>
      <c r="P31" s="79">
        <v>28.993113999999998</v>
      </c>
      <c r="Q31" s="80" t="s">
        <v>163</v>
      </c>
      <c r="R31" s="81" t="s">
        <v>164</v>
      </c>
      <c r="S31" s="81" t="s">
        <v>165</v>
      </c>
      <c r="T31" s="80" t="s">
        <v>165</v>
      </c>
      <c r="U31" s="80" t="s">
        <v>164</v>
      </c>
      <c r="V31" s="80" t="s">
        <v>164</v>
      </c>
      <c r="W31" s="80" t="s">
        <v>164</v>
      </c>
      <c r="X31" s="77"/>
      <c r="Y31" s="77"/>
    </row>
    <row r="32" spans="1:25" ht="41.4">
      <c r="A32" s="77" t="s">
        <v>288</v>
      </c>
      <c r="B32" s="77"/>
      <c r="C32" s="77" t="s">
        <v>153</v>
      </c>
      <c r="D32" s="77" t="s">
        <v>154</v>
      </c>
      <c r="E32" s="77" t="s">
        <v>289</v>
      </c>
      <c r="F32" s="77" t="s">
        <v>290</v>
      </c>
      <c r="G32" s="77" t="s">
        <v>291</v>
      </c>
      <c r="H32" s="77" t="s">
        <v>292</v>
      </c>
      <c r="I32" s="77" t="s">
        <v>248</v>
      </c>
      <c r="J32" s="77" t="s">
        <v>159</v>
      </c>
      <c r="K32" s="77">
        <v>2940</v>
      </c>
      <c r="L32" s="77" t="s">
        <v>161</v>
      </c>
      <c r="M32" s="77"/>
      <c r="N32" s="78" t="s">
        <v>293</v>
      </c>
      <c r="O32" s="79">
        <v>-27.760515000000002</v>
      </c>
      <c r="P32" s="79">
        <v>29.931263000000001</v>
      </c>
      <c r="Q32" s="80" t="s">
        <v>163</v>
      </c>
      <c r="R32" s="81" t="s">
        <v>164</v>
      </c>
      <c r="S32" s="81" t="s">
        <v>165</v>
      </c>
      <c r="T32" s="80" t="s">
        <v>165</v>
      </c>
      <c r="U32" s="80" t="s">
        <v>164</v>
      </c>
      <c r="V32" s="80" t="s">
        <v>164</v>
      </c>
      <c r="W32" s="80" t="s">
        <v>164</v>
      </c>
      <c r="X32" s="77"/>
      <c r="Y32" s="77"/>
    </row>
    <row r="33" spans="1:25" ht="41.4">
      <c r="A33" s="77"/>
      <c r="B33" s="77"/>
      <c r="C33" s="77" t="s">
        <v>166</v>
      </c>
      <c r="D33" s="77" t="s">
        <v>154</v>
      </c>
      <c r="E33" s="77" t="s">
        <v>294</v>
      </c>
      <c r="F33" s="77" t="s">
        <v>295</v>
      </c>
      <c r="G33" s="77"/>
      <c r="H33" s="77" t="s">
        <v>296</v>
      </c>
      <c r="I33" s="77" t="s">
        <v>248</v>
      </c>
      <c r="J33" s="77" t="s">
        <v>159</v>
      </c>
      <c r="K33" s="77">
        <v>3201</v>
      </c>
      <c r="L33" s="77" t="s">
        <v>161</v>
      </c>
      <c r="M33" s="77"/>
      <c r="N33" s="78" t="s">
        <v>297</v>
      </c>
      <c r="O33" s="83" t="s">
        <v>298</v>
      </c>
      <c r="P33" s="79">
        <v>30.380027999999999</v>
      </c>
      <c r="Q33" s="80" t="s">
        <v>163</v>
      </c>
      <c r="R33" s="81" t="s">
        <v>164</v>
      </c>
      <c r="S33" s="81" t="s">
        <v>165</v>
      </c>
      <c r="T33" s="80" t="s">
        <v>165</v>
      </c>
      <c r="U33" s="80" t="s">
        <v>164</v>
      </c>
      <c r="V33" s="80" t="s">
        <v>164</v>
      </c>
      <c r="W33" s="80" t="s">
        <v>164</v>
      </c>
      <c r="X33" s="77"/>
      <c r="Y33" s="77"/>
    </row>
    <row r="34" spans="1:25" ht="41.4">
      <c r="A34" s="77" t="s">
        <v>299</v>
      </c>
      <c r="B34" s="77"/>
      <c r="C34" s="77" t="s">
        <v>166</v>
      </c>
      <c r="D34" s="77" t="s">
        <v>154</v>
      </c>
      <c r="E34" s="77" t="s">
        <v>300</v>
      </c>
      <c r="F34" s="77" t="s">
        <v>301</v>
      </c>
      <c r="G34" s="77" t="s">
        <v>302</v>
      </c>
      <c r="H34" s="77" t="s">
        <v>303</v>
      </c>
      <c r="I34" s="77" t="s">
        <v>248</v>
      </c>
      <c r="J34" s="77" t="s">
        <v>159</v>
      </c>
      <c r="K34" s="77">
        <v>3620</v>
      </c>
      <c r="L34" s="77" t="s">
        <v>161</v>
      </c>
      <c r="M34" s="77"/>
      <c r="N34" s="78" t="s">
        <v>304</v>
      </c>
      <c r="O34" s="83" t="s">
        <v>305</v>
      </c>
      <c r="P34" s="79">
        <v>30.856507000000001</v>
      </c>
      <c r="Q34" s="80" t="s">
        <v>163</v>
      </c>
      <c r="R34" s="81" t="s">
        <v>164</v>
      </c>
      <c r="S34" s="81" t="s">
        <v>165</v>
      </c>
      <c r="T34" s="80" t="s">
        <v>165</v>
      </c>
      <c r="U34" s="80" t="s">
        <v>164</v>
      </c>
      <c r="V34" s="80" t="s">
        <v>164</v>
      </c>
      <c r="W34" s="80" t="s">
        <v>164</v>
      </c>
      <c r="X34" s="77"/>
      <c r="Y34" s="77"/>
    </row>
    <row r="35" spans="1:25" ht="41.4">
      <c r="A35" s="77" t="s">
        <v>306</v>
      </c>
      <c r="B35" s="77"/>
      <c r="C35" s="77" t="s">
        <v>153</v>
      </c>
      <c r="D35" s="77" t="s">
        <v>154</v>
      </c>
      <c r="E35" s="77" t="s">
        <v>307</v>
      </c>
      <c r="F35" s="77" t="s">
        <v>308</v>
      </c>
      <c r="G35" s="77"/>
      <c r="H35" s="77" t="s">
        <v>309</v>
      </c>
      <c r="I35" s="77" t="s">
        <v>248</v>
      </c>
      <c r="J35" s="77" t="s">
        <v>159</v>
      </c>
      <c r="K35" s="77">
        <v>3170</v>
      </c>
      <c r="L35" s="77" t="s">
        <v>161</v>
      </c>
      <c r="M35" s="77"/>
      <c r="N35" s="78" t="s">
        <v>310</v>
      </c>
      <c r="O35" s="79">
        <v>-27.377690999999999</v>
      </c>
      <c r="P35" s="79">
        <v>31.615803</v>
      </c>
      <c r="Q35" s="80" t="s">
        <v>163</v>
      </c>
      <c r="R35" s="81" t="s">
        <v>164</v>
      </c>
      <c r="S35" s="81" t="s">
        <v>165</v>
      </c>
      <c r="T35" s="80" t="s">
        <v>165</v>
      </c>
      <c r="U35" s="80" t="s">
        <v>164</v>
      </c>
      <c r="V35" s="80" t="s">
        <v>164</v>
      </c>
      <c r="W35" s="80" t="s">
        <v>164</v>
      </c>
      <c r="X35" s="77"/>
      <c r="Y35" s="77"/>
    </row>
    <row r="36" spans="1:25" ht="41.4">
      <c r="A36" s="77" t="s">
        <v>311</v>
      </c>
      <c r="B36" s="77"/>
      <c r="C36" s="77" t="s">
        <v>153</v>
      </c>
      <c r="D36" s="77" t="s">
        <v>154</v>
      </c>
      <c r="E36" s="77" t="s">
        <v>312</v>
      </c>
      <c r="F36" s="77"/>
      <c r="G36" s="77"/>
      <c r="H36" s="77" t="s">
        <v>313</v>
      </c>
      <c r="I36" s="77" t="s">
        <v>248</v>
      </c>
      <c r="J36" s="77" t="s">
        <v>159</v>
      </c>
      <c r="K36" s="77">
        <v>4240</v>
      </c>
      <c r="L36" s="77" t="s">
        <v>161</v>
      </c>
      <c r="M36" s="77"/>
      <c r="N36" s="78" t="s">
        <v>314</v>
      </c>
      <c r="O36" s="79">
        <v>-30.737850999999999</v>
      </c>
      <c r="P36" s="79">
        <v>30.451874</v>
      </c>
      <c r="Q36" s="80" t="s">
        <v>163</v>
      </c>
      <c r="R36" s="81" t="s">
        <v>164</v>
      </c>
      <c r="S36" s="81" t="s">
        <v>165</v>
      </c>
      <c r="T36" s="80" t="s">
        <v>165</v>
      </c>
      <c r="U36" s="80" t="s">
        <v>164</v>
      </c>
      <c r="V36" s="80" t="s">
        <v>164</v>
      </c>
      <c r="W36" s="80" t="s">
        <v>164</v>
      </c>
      <c r="X36" s="77"/>
      <c r="Y36" s="77"/>
    </row>
    <row r="37" spans="1:25" ht="41.4">
      <c r="A37" s="77" t="s">
        <v>315</v>
      </c>
      <c r="B37" s="77"/>
      <c r="C37" s="77" t="s">
        <v>153</v>
      </c>
      <c r="D37" s="77" t="s">
        <v>154</v>
      </c>
      <c r="E37" s="77" t="s">
        <v>316</v>
      </c>
      <c r="F37" s="77" t="s">
        <v>317</v>
      </c>
      <c r="G37" s="77" t="s">
        <v>318</v>
      </c>
      <c r="H37" s="77" t="s">
        <v>319</v>
      </c>
      <c r="I37" s="77" t="s">
        <v>206</v>
      </c>
      <c r="J37" s="77" t="s">
        <v>159</v>
      </c>
      <c r="K37" s="77">
        <v>1559</v>
      </c>
      <c r="L37" s="77" t="s">
        <v>161</v>
      </c>
      <c r="M37" s="77"/>
      <c r="N37" s="78" t="s">
        <v>320</v>
      </c>
      <c r="O37" s="79">
        <v>-26.215194</v>
      </c>
      <c r="P37" s="79">
        <v>28.508721999999999</v>
      </c>
      <c r="Q37" s="80" t="s">
        <v>163</v>
      </c>
      <c r="R37" s="81" t="s">
        <v>164</v>
      </c>
      <c r="S37" s="81" t="s">
        <v>165</v>
      </c>
      <c r="T37" s="80" t="s">
        <v>165</v>
      </c>
      <c r="U37" s="80" t="s">
        <v>164</v>
      </c>
      <c r="V37" s="80" t="s">
        <v>164</v>
      </c>
      <c r="W37" s="80" t="s">
        <v>164</v>
      </c>
      <c r="X37" s="77"/>
      <c r="Y37" s="77"/>
    </row>
    <row r="38" spans="1:25" ht="41.4">
      <c r="A38" s="77" t="s">
        <v>321</v>
      </c>
      <c r="B38" s="77"/>
      <c r="C38" s="77" t="s">
        <v>153</v>
      </c>
      <c r="D38" s="77" t="s">
        <v>154</v>
      </c>
      <c r="E38" s="77" t="s">
        <v>322</v>
      </c>
      <c r="F38" s="77"/>
      <c r="G38" s="77"/>
      <c r="H38" s="77" t="s">
        <v>323</v>
      </c>
      <c r="I38" s="77" t="s">
        <v>248</v>
      </c>
      <c r="J38" s="77" t="s">
        <v>159</v>
      </c>
      <c r="K38" s="77">
        <v>4700</v>
      </c>
      <c r="L38" s="77" t="s">
        <v>161</v>
      </c>
      <c r="M38" s="77"/>
      <c r="N38" s="78" t="s">
        <v>324</v>
      </c>
      <c r="O38" s="79">
        <v>-30.546415</v>
      </c>
      <c r="P38" s="79">
        <v>29.423590999999998</v>
      </c>
      <c r="Q38" s="80" t="s">
        <v>163</v>
      </c>
      <c r="R38" s="81" t="s">
        <v>164</v>
      </c>
      <c r="S38" s="81" t="s">
        <v>165</v>
      </c>
      <c r="T38" s="80" t="s">
        <v>164</v>
      </c>
      <c r="U38" s="80" t="s">
        <v>164</v>
      </c>
      <c r="V38" s="80" t="s">
        <v>164</v>
      </c>
      <c r="W38" s="80" t="s">
        <v>164</v>
      </c>
      <c r="X38" s="77"/>
      <c r="Y38" s="77"/>
    </row>
    <row r="39" spans="1:25" ht="41.4">
      <c r="A39" s="77" t="s">
        <v>325</v>
      </c>
      <c r="B39" s="77"/>
      <c r="C39" s="77" t="s">
        <v>153</v>
      </c>
      <c r="D39" s="77" t="s">
        <v>154</v>
      </c>
      <c r="E39" s="77" t="s">
        <v>326</v>
      </c>
      <c r="F39" s="77"/>
      <c r="G39" s="77" t="s">
        <v>327</v>
      </c>
      <c r="H39" s="77" t="s">
        <v>328</v>
      </c>
      <c r="I39" s="77" t="s">
        <v>248</v>
      </c>
      <c r="J39" s="77" t="s">
        <v>159</v>
      </c>
      <c r="K39" s="77">
        <v>3900</v>
      </c>
      <c r="L39" s="77" t="s">
        <v>161</v>
      </c>
      <c r="M39" s="77"/>
      <c r="N39" s="78" t="s">
        <v>329</v>
      </c>
      <c r="O39" s="79">
        <v>-28.756193</v>
      </c>
      <c r="P39" s="79">
        <v>32.046900999999998</v>
      </c>
      <c r="Q39" s="80" t="s">
        <v>163</v>
      </c>
      <c r="R39" s="81" t="s">
        <v>164</v>
      </c>
      <c r="S39" s="81" t="s">
        <v>165</v>
      </c>
      <c r="T39" s="80" t="s">
        <v>165</v>
      </c>
      <c r="U39" s="80" t="s">
        <v>164</v>
      </c>
      <c r="V39" s="80" t="s">
        <v>164</v>
      </c>
      <c r="W39" s="80" t="s">
        <v>164</v>
      </c>
      <c r="X39" s="77"/>
      <c r="Y39" s="77"/>
    </row>
    <row r="40" spans="1:25" ht="41.4">
      <c r="A40" s="77" t="s">
        <v>330</v>
      </c>
      <c r="B40" s="77"/>
      <c r="C40" s="77" t="s">
        <v>153</v>
      </c>
      <c r="D40" s="77" t="s">
        <v>154</v>
      </c>
      <c r="E40" s="77" t="s">
        <v>331</v>
      </c>
      <c r="F40" s="77" t="s">
        <v>332</v>
      </c>
      <c r="G40" s="77"/>
      <c r="H40" s="77" t="s">
        <v>333</v>
      </c>
      <c r="I40" s="77" t="s">
        <v>248</v>
      </c>
      <c r="J40" s="77" t="s">
        <v>159</v>
      </c>
      <c r="K40" s="77">
        <v>4450</v>
      </c>
      <c r="L40" s="77" t="s">
        <v>161</v>
      </c>
      <c r="M40" s="77"/>
      <c r="N40" s="78" t="s">
        <v>334</v>
      </c>
      <c r="O40" s="79">
        <v>-29.339146</v>
      </c>
      <c r="P40" s="79">
        <v>31.292743999999999</v>
      </c>
      <c r="Q40" s="80" t="s">
        <v>163</v>
      </c>
      <c r="R40" s="81" t="s">
        <v>164</v>
      </c>
      <c r="S40" s="81" t="s">
        <v>165</v>
      </c>
      <c r="T40" s="80" t="s">
        <v>165</v>
      </c>
      <c r="U40" s="80" t="s">
        <v>164</v>
      </c>
      <c r="V40" s="80" t="s">
        <v>164</v>
      </c>
      <c r="W40" s="80" t="s">
        <v>164</v>
      </c>
      <c r="X40" s="77"/>
      <c r="Y40" s="77"/>
    </row>
    <row r="41" spans="1:25" ht="41.4">
      <c r="A41" s="77" t="s">
        <v>335</v>
      </c>
      <c r="B41" s="77"/>
      <c r="C41" s="77" t="s">
        <v>153</v>
      </c>
      <c r="D41" s="77" t="s">
        <v>154</v>
      </c>
      <c r="E41" s="77" t="s">
        <v>336</v>
      </c>
      <c r="F41" s="77"/>
      <c r="G41" s="77"/>
      <c r="H41" s="77" t="s">
        <v>337</v>
      </c>
      <c r="I41" s="77" t="s">
        <v>248</v>
      </c>
      <c r="J41" s="77" t="s">
        <v>159</v>
      </c>
      <c r="K41" s="77">
        <v>3100</v>
      </c>
      <c r="L41" s="77" t="s">
        <v>161</v>
      </c>
      <c r="M41" s="77"/>
      <c r="N41" s="78" t="s">
        <v>338</v>
      </c>
      <c r="O41" s="79">
        <v>-27.765087000000001</v>
      </c>
      <c r="P41" s="79">
        <v>30.790901000000002</v>
      </c>
      <c r="Q41" s="80" t="s">
        <v>193</v>
      </c>
      <c r="R41" s="81" t="s">
        <v>164</v>
      </c>
      <c r="S41" s="81" t="s">
        <v>165</v>
      </c>
      <c r="T41" s="80" t="s">
        <v>165</v>
      </c>
      <c r="U41" s="80" t="s">
        <v>164</v>
      </c>
      <c r="V41" s="80" t="s">
        <v>164</v>
      </c>
      <c r="W41" s="80" t="s">
        <v>164</v>
      </c>
      <c r="X41" s="77"/>
      <c r="Y41" s="77"/>
    </row>
    <row r="42" spans="1:25" ht="41.4">
      <c r="A42" s="77" t="s">
        <v>339</v>
      </c>
      <c r="B42" s="77"/>
      <c r="C42" s="77" t="s">
        <v>153</v>
      </c>
      <c r="D42" s="77" t="s">
        <v>154</v>
      </c>
      <c r="E42" s="77" t="s">
        <v>340</v>
      </c>
      <c r="F42" s="77" t="s">
        <v>341</v>
      </c>
      <c r="G42" s="77"/>
      <c r="H42" s="77" t="s">
        <v>342</v>
      </c>
      <c r="I42" s="77" t="s">
        <v>343</v>
      </c>
      <c r="J42" s="77" t="s">
        <v>159</v>
      </c>
      <c r="K42" s="84" t="s">
        <v>344</v>
      </c>
      <c r="L42" s="77" t="s">
        <v>161</v>
      </c>
      <c r="M42" s="77"/>
      <c r="N42" s="78" t="s">
        <v>345</v>
      </c>
      <c r="O42" s="79">
        <v>-24.957257999999999</v>
      </c>
      <c r="P42" s="79">
        <v>27.26239</v>
      </c>
      <c r="Q42" s="80" t="s">
        <v>163</v>
      </c>
      <c r="R42" s="81" t="s">
        <v>164</v>
      </c>
      <c r="S42" s="81" t="s">
        <v>165</v>
      </c>
      <c r="T42" s="80" t="s">
        <v>165</v>
      </c>
      <c r="U42" s="80" t="s">
        <v>164</v>
      </c>
      <c r="V42" s="80" t="s">
        <v>164</v>
      </c>
      <c r="W42" s="80" t="s">
        <v>164</v>
      </c>
      <c r="X42" s="77"/>
      <c r="Y42" s="77"/>
    </row>
    <row r="43" spans="1:25" ht="41.4">
      <c r="A43" s="77" t="s">
        <v>346</v>
      </c>
      <c r="B43" s="77"/>
      <c r="C43" s="77" t="s">
        <v>153</v>
      </c>
      <c r="D43" s="77" t="s">
        <v>154</v>
      </c>
      <c r="E43" s="77" t="s">
        <v>347</v>
      </c>
      <c r="F43" s="77" t="s">
        <v>348</v>
      </c>
      <c r="G43" s="77" t="s">
        <v>349</v>
      </c>
      <c r="H43" s="77" t="s">
        <v>350</v>
      </c>
      <c r="I43" s="77" t="s">
        <v>343</v>
      </c>
      <c r="J43" s="77" t="s">
        <v>159</v>
      </c>
      <c r="K43" s="84" t="s">
        <v>351</v>
      </c>
      <c r="L43" s="77" t="s">
        <v>161</v>
      </c>
      <c r="M43" s="77"/>
      <c r="N43" s="78" t="s">
        <v>352</v>
      </c>
      <c r="O43" s="79">
        <v>-23.908619999999999</v>
      </c>
      <c r="P43" s="79">
        <v>29.453811999999999</v>
      </c>
      <c r="Q43" s="80" t="s">
        <v>163</v>
      </c>
      <c r="R43" s="81" t="s">
        <v>164</v>
      </c>
      <c r="S43" s="81" t="s">
        <v>165</v>
      </c>
      <c r="T43" s="80" t="s">
        <v>165</v>
      </c>
      <c r="U43" s="80" t="s">
        <v>164</v>
      </c>
      <c r="V43" s="80" t="s">
        <v>164</v>
      </c>
      <c r="W43" s="80" t="s">
        <v>164</v>
      </c>
      <c r="X43" s="77"/>
      <c r="Y43" s="77"/>
    </row>
    <row r="44" spans="1:25" ht="41.4">
      <c r="A44" s="77" t="s">
        <v>353</v>
      </c>
      <c r="B44" s="77"/>
      <c r="C44" s="77" t="s">
        <v>153</v>
      </c>
      <c r="D44" s="77" t="s">
        <v>154</v>
      </c>
      <c r="E44" s="77" t="s">
        <v>354</v>
      </c>
      <c r="F44" s="77" t="s">
        <v>355</v>
      </c>
      <c r="G44" s="77"/>
      <c r="H44" s="77" t="s">
        <v>356</v>
      </c>
      <c r="I44" s="77" t="s">
        <v>357</v>
      </c>
      <c r="J44" s="77" t="s">
        <v>159</v>
      </c>
      <c r="K44" s="77">
        <v>1242</v>
      </c>
      <c r="L44" s="77" t="s">
        <v>161</v>
      </c>
      <c r="M44" s="77"/>
      <c r="N44" s="78" t="s">
        <v>358</v>
      </c>
      <c r="O44" s="79">
        <v>-25.043168999999999</v>
      </c>
      <c r="P44" s="79">
        <v>31.130801000000002</v>
      </c>
      <c r="Q44" s="80" t="s">
        <v>163</v>
      </c>
      <c r="R44" s="81" t="s">
        <v>164</v>
      </c>
      <c r="S44" s="81" t="s">
        <v>165</v>
      </c>
      <c r="T44" s="80" t="s">
        <v>165</v>
      </c>
      <c r="U44" s="80" t="s">
        <v>164</v>
      </c>
      <c r="V44" s="80" t="s">
        <v>164</v>
      </c>
      <c r="W44" s="80" t="s">
        <v>164</v>
      </c>
      <c r="X44" s="77"/>
      <c r="Y44" s="77"/>
    </row>
    <row r="45" spans="1:25" ht="41.4">
      <c r="A45" s="77" t="s">
        <v>359</v>
      </c>
      <c r="B45" s="77"/>
      <c r="C45" s="77" t="s">
        <v>153</v>
      </c>
      <c r="D45" s="77" t="s">
        <v>154</v>
      </c>
      <c r="E45" s="77" t="s">
        <v>360</v>
      </c>
      <c r="F45" s="77" t="s">
        <v>361</v>
      </c>
      <c r="G45" s="77"/>
      <c r="H45" s="77" t="s">
        <v>362</v>
      </c>
      <c r="I45" s="77" t="s">
        <v>357</v>
      </c>
      <c r="J45" s="77" t="s">
        <v>159</v>
      </c>
      <c r="K45" s="77">
        <v>1201</v>
      </c>
      <c r="L45" s="77" t="s">
        <v>161</v>
      </c>
      <c r="M45" s="77"/>
      <c r="N45" s="78" t="s">
        <v>363</v>
      </c>
      <c r="O45" s="79">
        <v>-25.472207000000001</v>
      </c>
      <c r="P45" s="79">
        <v>30.97936</v>
      </c>
      <c r="Q45" s="80" t="s">
        <v>163</v>
      </c>
      <c r="R45" s="81" t="s">
        <v>164</v>
      </c>
      <c r="S45" s="81" t="s">
        <v>165</v>
      </c>
      <c r="T45" s="80" t="s">
        <v>165</v>
      </c>
      <c r="U45" s="80" t="s">
        <v>164</v>
      </c>
      <c r="V45" s="80" t="s">
        <v>164</v>
      </c>
      <c r="W45" s="80" t="s">
        <v>164</v>
      </c>
      <c r="X45" s="77"/>
      <c r="Y45" s="77"/>
    </row>
    <row r="46" spans="1:25" ht="41.4">
      <c r="A46" s="77" t="s">
        <v>364</v>
      </c>
      <c r="B46" s="77"/>
      <c r="C46" s="77" t="s">
        <v>153</v>
      </c>
      <c r="D46" s="77" t="s">
        <v>154</v>
      </c>
      <c r="E46" s="77" t="s">
        <v>365</v>
      </c>
      <c r="F46" s="77" t="s">
        <v>366</v>
      </c>
      <c r="G46" s="77"/>
      <c r="H46" s="77" t="s">
        <v>367</v>
      </c>
      <c r="I46" s="77" t="s">
        <v>368</v>
      </c>
      <c r="J46" s="77" t="s">
        <v>159</v>
      </c>
      <c r="K46" s="84" t="s">
        <v>369</v>
      </c>
      <c r="L46" s="77" t="s">
        <v>161</v>
      </c>
      <c r="M46" s="77"/>
      <c r="N46" s="78" t="s">
        <v>370</v>
      </c>
      <c r="O46" s="79">
        <v>-25.670895999999999</v>
      </c>
      <c r="P46" s="79">
        <v>27.238921000000001</v>
      </c>
      <c r="Q46" s="80" t="s">
        <v>163</v>
      </c>
      <c r="R46" s="81" t="s">
        <v>164</v>
      </c>
      <c r="S46" s="81" t="s">
        <v>165</v>
      </c>
      <c r="T46" s="80" t="s">
        <v>165</v>
      </c>
      <c r="U46" s="80" t="s">
        <v>164</v>
      </c>
      <c r="V46" s="80" t="s">
        <v>164</v>
      </c>
      <c r="W46" s="80" t="s">
        <v>164</v>
      </c>
      <c r="X46" s="77"/>
      <c r="Y46" s="77"/>
    </row>
    <row r="47" spans="1:25" ht="41.4">
      <c r="A47" s="77" t="s">
        <v>371</v>
      </c>
      <c r="B47" s="77"/>
      <c r="C47" s="77" t="s">
        <v>153</v>
      </c>
      <c r="D47" s="77" t="s">
        <v>154</v>
      </c>
      <c r="E47" s="77" t="s">
        <v>372</v>
      </c>
      <c r="F47" s="77" t="s">
        <v>373</v>
      </c>
      <c r="G47" s="77"/>
      <c r="H47" s="77" t="s">
        <v>374</v>
      </c>
      <c r="I47" s="77" t="s">
        <v>368</v>
      </c>
      <c r="J47" s="77" t="s">
        <v>159</v>
      </c>
      <c r="K47" s="77">
        <v>8601</v>
      </c>
      <c r="L47" s="77" t="s">
        <v>161</v>
      </c>
      <c r="M47" s="77"/>
      <c r="N47" s="78" t="s">
        <v>375</v>
      </c>
      <c r="O47" s="79">
        <v>-26.957944999999999</v>
      </c>
      <c r="P47" s="79">
        <v>24.722256000000002</v>
      </c>
      <c r="Q47" s="80" t="s">
        <v>163</v>
      </c>
      <c r="R47" s="81" t="s">
        <v>164</v>
      </c>
      <c r="S47" s="81" t="s">
        <v>165</v>
      </c>
      <c r="T47" s="80" t="s">
        <v>165</v>
      </c>
      <c r="U47" s="80" t="s">
        <v>164</v>
      </c>
      <c r="V47" s="80" t="s">
        <v>164</v>
      </c>
      <c r="W47" s="80" t="s">
        <v>164</v>
      </c>
      <c r="X47" s="77"/>
      <c r="Y47" s="77"/>
    </row>
    <row r="48" spans="1:25" ht="41.4">
      <c r="A48" s="77" t="s">
        <v>376</v>
      </c>
      <c r="B48" s="77"/>
      <c r="C48" s="77" t="s">
        <v>153</v>
      </c>
      <c r="D48" s="77" t="s">
        <v>154</v>
      </c>
      <c r="E48" s="77" t="s">
        <v>377</v>
      </c>
      <c r="F48" s="77" t="s">
        <v>378</v>
      </c>
      <c r="G48" s="77" t="s">
        <v>379</v>
      </c>
      <c r="H48" s="77" t="s">
        <v>380</v>
      </c>
      <c r="I48" s="77" t="s">
        <v>368</v>
      </c>
      <c r="J48" s="77" t="s">
        <v>159</v>
      </c>
      <c r="K48" s="77">
        <v>2790</v>
      </c>
      <c r="L48" s="77" t="s">
        <v>161</v>
      </c>
      <c r="M48" s="77"/>
      <c r="N48" s="78" t="s">
        <v>381</v>
      </c>
      <c r="O48" s="79">
        <v>-25.837589999999999</v>
      </c>
      <c r="P48" s="79">
        <v>25.611803999999999</v>
      </c>
      <c r="Q48" s="80" t="s">
        <v>163</v>
      </c>
      <c r="R48" s="81" t="s">
        <v>164</v>
      </c>
      <c r="S48" s="81" t="s">
        <v>165</v>
      </c>
      <c r="T48" s="80" t="s">
        <v>165</v>
      </c>
      <c r="U48" s="80" t="s">
        <v>164</v>
      </c>
      <c r="V48" s="80" t="s">
        <v>164</v>
      </c>
      <c r="W48" s="80" t="s">
        <v>164</v>
      </c>
      <c r="X48" s="77"/>
      <c r="Y48" s="77"/>
    </row>
    <row r="49" spans="1:25" ht="41.4">
      <c r="A49" s="77" t="s">
        <v>382</v>
      </c>
      <c r="B49" s="77"/>
      <c r="C49" s="77" t="s">
        <v>153</v>
      </c>
      <c r="D49" s="77" t="s">
        <v>154</v>
      </c>
      <c r="E49" s="77" t="s">
        <v>383</v>
      </c>
      <c r="F49" s="77" t="s">
        <v>384</v>
      </c>
      <c r="G49" s="77"/>
      <c r="H49" s="77" t="s">
        <v>385</v>
      </c>
      <c r="I49" s="77" t="s">
        <v>386</v>
      </c>
      <c r="J49" s="77" t="s">
        <v>159</v>
      </c>
      <c r="K49" s="77">
        <v>8300</v>
      </c>
      <c r="L49" s="77" t="s">
        <v>161</v>
      </c>
      <c r="M49" s="77"/>
      <c r="N49" s="78" t="s">
        <v>387</v>
      </c>
      <c r="O49" s="79">
        <v>-28.742550999999999</v>
      </c>
      <c r="P49" s="79">
        <v>24.760767000000001</v>
      </c>
      <c r="Q49" s="80" t="s">
        <v>193</v>
      </c>
      <c r="R49" s="81" t="s">
        <v>164</v>
      </c>
      <c r="S49" s="81" t="s">
        <v>165</v>
      </c>
      <c r="T49" s="80" t="s">
        <v>165</v>
      </c>
      <c r="U49" s="80" t="s">
        <v>164</v>
      </c>
      <c r="V49" s="80" t="s">
        <v>164</v>
      </c>
      <c r="W49" s="80" t="s">
        <v>164</v>
      </c>
      <c r="X49" s="77"/>
      <c r="Y49" s="77"/>
    </row>
    <row r="50" spans="1:25" ht="41.4">
      <c r="A50" s="77" t="s">
        <v>388</v>
      </c>
      <c r="B50" s="77"/>
      <c r="C50" s="77" t="s">
        <v>153</v>
      </c>
      <c r="D50" s="77" t="s">
        <v>154</v>
      </c>
      <c r="E50" s="77" t="s">
        <v>389</v>
      </c>
      <c r="F50" s="77" t="s">
        <v>390</v>
      </c>
      <c r="G50" s="77" t="s">
        <v>391</v>
      </c>
      <c r="H50" s="77" t="s">
        <v>392</v>
      </c>
      <c r="I50" s="77" t="s">
        <v>223</v>
      </c>
      <c r="J50" s="77" t="s">
        <v>159</v>
      </c>
      <c r="K50" s="77">
        <v>9869</v>
      </c>
      <c r="L50" s="77" t="s">
        <v>161</v>
      </c>
      <c r="M50" s="77"/>
      <c r="N50" s="78" t="s">
        <v>393</v>
      </c>
      <c r="O50" s="79">
        <v>-28.531298</v>
      </c>
      <c r="P50" s="79">
        <v>28.831187</v>
      </c>
      <c r="Q50" s="80" t="s">
        <v>163</v>
      </c>
      <c r="R50" s="81" t="s">
        <v>164</v>
      </c>
      <c r="S50" s="81" t="s">
        <v>165</v>
      </c>
      <c r="T50" s="80" t="s">
        <v>165</v>
      </c>
      <c r="U50" s="80" t="s">
        <v>164</v>
      </c>
      <c r="V50" s="80" t="s">
        <v>164</v>
      </c>
      <c r="W50" s="80" t="s">
        <v>164</v>
      </c>
      <c r="X50" s="77"/>
      <c r="Y50" s="77"/>
    </row>
    <row r="51" spans="1:25" ht="41.4">
      <c r="A51" s="77" t="s">
        <v>394</v>
      </c>
      <c r="B51" s="77"/>
      <c r="C51" s="77" t="s">
        <v>153</v>
      </c>
      <c r="D51" s="77" t="s">
        <v>154</v>
      </c>
      <c r="E51" s="77" t="s">
        <v>395</v>
      </c>
      <c r="F51" s="77" t="s">
        <v>396</v>
      </c>
      <c r="G51" s="77" t="s">
        <v>397</v>
      </c>
      <c r="H51" s="77" t="s">
        <v>398</v>
      </c>
      <c r="I51" s="77" t="s">
        <v>206</v>
      </c>
      <c r="J51" s="77" t="s">
        <v>159</v>
      </c>
      <c r="K51" s="77">
        <v>2107</v>
      </c>
      <c r="L51" s="77" t="s">
        <v>161</v>
      </c>
      <c r="M51" s="77"/>
      <c r="N51" s="78" t="s">
        <v>399</v>
      </c>
      <c r="O51" s="79">
        <v>-26.205466000000001</v>
      </c>
      <c r="P51" s="79">
        <v>28.048071</v>
      </c>
      <c r="Q51" s="80" t="s">
        <v>163</v>
      </c>
      <c r="R51" s="81" t="s">
        <v>164</v>
      </c>
      <c r="S51" s="81" t="s">
        <v>165</v>
      </c>
      <c r="T51" s="80" t="s">
        <v>165</v>
      </c>
      <c r="U51" s="80" t="s">
        <v>164</v>
      </c>
      <c r="V51" s="80" t="s">
        <v>164</v>
      </c>
      <c r="W51" s="80" t="s">
        <v>164</v>
      </c>
      <c r="X51" s="77"/>
      <c r="Y51" s="77"/>
    </row>
    <row r="52" spans="1:25" ht="41.4">
      <c r="A52" s="77" t="s">
        <v>400</v>
      </c>
      <c r="B52" s="77"/>
      <c r="C52" s="77" t="s">
        <v>153</v>
      </c>
      <c r="D52" s="77" t="s">
        <v>154</v>
      </c>
      <c r="E52" s="77" t="s">
        <v>401</v>
      </c>
      <c r="F52" s="77" t="s">
        <v>402</v>
      </c>
      <c r="G52" s="77" t="s">
        <v>403</v>
      </c>
      <c r="H52" s="77" t="s">
        <v>404</v>
      </c>
      <c r="I52" s="77" t="s">
        <v>206</v>
      </c>
      <c r="J52" s="77" t="s">
        <v>159</v>
      </c>
      <c r="K52" s="77">
        <v>2082</v>
      </c>
      <c r="L52" s="77" t="s">
        <v>161</v>
      </c>
      <c r="M52" s="77"/>
      <c r="N52" s="78" t="s">
        <v>405</v>
      </c>
      <c r="O52" s="79">
        <v>-26.266117000000001</v>
      </c>
      <c r="P52" s="79">
        <v>27.982351000000001</v>
      </c>
      <c r="Q52" s="80" t="s">
        <v>163</v>
      </c>
      <c r="R52" s="81" t="s">
        <v>164</v>
      </c>
      <c r="S52" s="81" t="s">
        <v>165</v>
      </c>
      <c r="T52" s="80" t="s">
        <v>165</v>
      </c>
      <c r="U52" s="80" t="s">
        <v>164</v>
      </c>
      <c r="V52" s="80" t="s">
        <v>164</v>
      </c>
      <c r="W52" s="80" t="s">
        <v>164</v>
      </c>
      <c r="X52" s="77"/>
      <c r="Y52" s="77"/>
    </row>
    <row r="53" spans="1:25" ht="41.4">
      <c r="A53" s="77" t="s">
        <v>406</v>
      </c>
      <c r="B53" s="77"/>
      <c r="C53" s="77" t="s">
        <v>153</v>
      </c>
      <c r="D53" s="77" t="s">
        <v>154</v>
      </c>
      <c r="E53" s="77" t="s">
        <v>407</v>
      </c>
      <c r="F53" s="77" t="s">
        <v>408</v>
      </c>
      <c r="G53" s="77" t="s">
        <v>409</v>
      </c>
      <c r="H53" s="77" t="s">
        <v>410</v>
      </c>
      <c r="I53" s="77" t="s">
        <v>206</v>
      </c>
      <c r="J53" s="77" t="s">
        <v>159</v>
      </c>
      <c r="K53" s="77">
        <v>1868</v>
      </c>
      <c r="L53" s="77" t="s">
        <v>161</v>
      </c>
      <c r="M53" s="77"/>
      <c r="N53" s="78" t="s">
        <v>411</v>
      </c>
      <c r="O53" s="85" t="s">
        <v>412</v>
      </c>
      <c r="P53" s="79">
        <v>27.857320000000001</v>
      </c>
      <c r="Q53" s="80" t="s">
        <v>163</v>
      </c>
      <c r="R53" s="81" t="s">
        <v>164</v>
      </c>
      <c r="S53" s="81" t="s">
        <v>165</v>
      </c>
      <c r="T53" s="80" t="s">
        <v>165</v>
      </c>
      <c r="U53" s="80" t="s">
        <v>164</v>
      </c>
      <c r="V53" s="80" t="s">
        <v>164</v>
      </c>
      <c r="W53" s="80" t="s">
        <v>164</v>
      </c>
      <c r="X53" s="77"/>
      <c r="Y53" s="77"/>
    </row>
    <row r="54" spans="1:25" ht="41.4">
      <c r="A54" s="77" t="s">
        <v>413</v>
      </c>
      <c r="B54" s="77"/>
      <c r="C54" s="77" t="s">
        <v>153</v>
      </c>
      <c r="D54" s="77" t="s">
        <v>154</v>
      </c>
      <c r="E54" s="77" t="s">
        <v>414</v>
      </c>
      <c r="F54" s="77" t="s">
        <v>415</v>
      </c>
      <c r="G54" s="77" t="s">
        <v>416</v>
      </c>
      <c r="H54" s="77" t="s">
        <v>319</v>
      </c>
      <c r="I54" s="77" t="s">
        <v>206</v>
      </c>
      <c r="J54" s="77" t="s">
        <v>159</v>
      </c>
      <c r="K54" s="77">
        <v>1560</v>
      </c>
      <c r="L54" s="77" t="s">
        <v>161</v>
      </c>
      <c r="M54" s="77"/>
      <c r="N54" s="78" t="s">
        <v>417</v>
      </c>
      <c r="O54" s="85" t="s">
        <v>418</v>
      </c>
      <c r="P54" s="79">
        <v>28.442830000000001</v>
      </c>
      <c r="Q54" s="80" t="s">
        <v>163</v>
      </c>
      <c r="R54" s="81" t="s">
        <v>164</v>
      </c>
      <c r="S54" s="81" t="s">
        <v>165</v>
      </c>
      <c r="T54" s="80" t="s">
        <v>165</v>
      </c>
      <c r="U54" s="80" t="s">
        <v>164</v>
      </c>
      <c r="V54" s="80" t="s">
        <v>164</v>
      </c>
      <c r="W54" s="80" t="s">
        <v>164</v>
      </c>
      <c r="X54" s="77"/>
      <c r="Y54" s="77"/>
    </row>
    <row r="55" spans="1:25" ht="41.4">
      <c r="A55" s="77" t="s">
        <v>419</v>
      </c>
      <c r="B55" s="77"/>
      <c r="C55" s="77" t="s">
        <v>153</v>
      </c>
      <c r="D55" s="77" t="s">
        <v>154</v>
      </c>
      <c r="E55" s="77" t="s">
        <v>420</v>
      </c>
      <c r="F55" s="77" t="s">
        <v>421</v>
      </c>
      <c r="G55" s="77"/>
      <c r="H55" s="77" t="s">
        <v>422</v>
      </c>
      <c r="I55" s="77" t="s">
        <v>248</v>
      </c>
      <c r="J55" s="77" t="s">
        <v>159</v>
      </c>
      <c r="K55" s="77">
        <v>3250</v>
      </c>
      <c r="L55" s="77" t="s">
        <v>161</v>
      </c>
      <c r="M55" s="77"/>
      <c r="N55" s="78" t="s">
        <v>423</v>
      </c>
      <c r="O55" s="79">
        <v>-29.059643999999999</v>
      </c>
      <c r="P55" s="79">
        <v>30.597221999999999</v>
      </c>
      <c r="Q55" s="80" t="s">
        <v>163</v>
      </c>
      <c r="R55" s="81" t="s">
        <v>164</v>
      </c>
      <c r="S55" s="81" t="s">
        <v>165</v>
      </c>
      <c r="T55" s="80" t="s">
        <v>165</v>
      </c>
      <c r="U55" s="80" t="s">
        <v>164</v>
      </c>
      <c r="V55" s="80" t="s">
        <v>164</v>
      </c>
      <c r="W55" s="80" t="s">
        <v>164</v>
      </c>
      <c r="X55" s="77"/>
      <c r="Y55" s="77"/>
    </row>
    <row r="56" spans="1:25" ht="41.4">
      <c r="A56" s="77" t="s">
        <v>424</v>
      </c>
      <c r="B56" s="77"/>
      <c r="C56" s="77" t="s">
        <v>153</v>
      </c>
      <c r="D56" s="77" t="s">
        <v>154</v>
      </c>
      <c r="E56" s="77" t="s">
        <v>425</v>
      </c>
      <c r="F56" s="77" t="s">
        <v>426</v>
      </c>
      <c r="G56" s="77"/>
      <c r="H56" s="77" t="s">
        <v>427</v>
      </c>
      <c r="I56" s="77" t="s">
        <v>248</v>
      </c>
      <c r="J56" s="77" t="s">
        <v>159</v>
      </c>
      <c r="K56" s="77">
        <v>3987</v>
      </c>
      <c r="L56" s="77" t="s">
        <v>161</v>
      </c>
      <c r="M56" s="77"/>
      <c r="N56" s="78" t="s">
        <v>428</v>
      </c>
      <c r="O56" s="79">
        <v>-27.432385</v>
      </c>
      <c r="P56" s="79">
        <v>32.099252</v>
      </c>
      <c r="Q56" s="80" t="s">
        <v>163</v>
      </c>
      <c r="R56" s="81" t="s">
        <v>164</v>
      </c>
      <c r="S56" s="81" t="s">
        <v>165</v>
      </c>
      <c r="T56" s="80" t="s">
        <v>165</v>
      </c>
      <c r="U56" s="80" t="s">
        <v>164</v>
      </c>
      <c r="V56" s="80" t="s">
        <v>164</v>
      </c>
      <c r="W56" s="80" t="s">
        <v>164</v>
      </c>
      <c r="X56" s="77"/>
      <c r="Y56" s="77"/>
    </row>
    <row r="57" spans="1:25" ht="41.4">
      <c r="A57" s="77" t="s">
        <v>429</v>
      </c>
      <c r="B57" s="77"/>
      <c r="C57" s="77" t="s">
        <v>153</v>
      </c>
      <c r="D57" s="77" t="s">
        <v>154</v>
      </c>
      <c r="E57" s="77" t="s">
        <v>430</v>
      </c>
      <c r="F57" s="77" t="s">
        <v>431</v>
      </c>
      <c r="G57" s="77"/>
      <c r="H57" s="77" t="s">
        <v>432</v>
      </c>
      <c r="I57" s="77" t="s">
        <v>248</v>
      </c>
      <c r="J57" s="77" t="s">
        <v>159</v>
      </c>
      <c r="K57" s="77">
        <v>3838</v>
      </c>
      <c r="L57" s="77" t="s">
        <v>161</v>
      </c>
      <c r="M57" s="77"/>
      <c r="N57" s="78" t="s">
        <v>433</v>
      </c>
      <c r="O57" s="79">
        <v>-28.300097000000001</v>
      </c>
      <c r="P57" s="79">
        <v>31.426414999999999</v>
      </c>
      <c r="Q57" s="80" t="s">
        <v>163</v>
      </c>
      <c r="R57" s="81" t="s">
        <v>164</v>
      </c>
      <c r="S57" s="81" t="s">
        <v>165</v>
      </c>
      <c r="T57" s="80" t="s">
        <v>165</v>
      </c>
      <c r="U57" s="80" t="s">
        <v>164</v>
      </c>
      <c r="V57" s="80" t="s">
        <v>164</v>
      </c>
      <c r="W57" s="80" t="s">
        <v>164</v>
      </c>
      <c r="X57" s="77"/>
      <c r="Y57" s="77"/>
    </row>
    <row r="58" spans="1:25" ht="41.4">
      <c r="A58" s="77" t="s">
        <v>434</v>
      </c>
      <c r="B58" s="77"/>
      <c r="C58" s="77" t="s">
        <v>153</v>
      </c>
      <c r="D58" s="77" t="s">
        <v>154</v>
      </c>
      <c r="E58" s="77" t="s">
        <v>435</v>
      </c>
      <c r="F58" s="77" t="s">
        <v>436</v>
      </c>
      <c r="G58" s="77"/>
      <c r="H58" s="77" t="s">
        <v>437</v>
      </c>
      <c r="I58" s="77" t="s">
        <v>248</v>
      </c>
      <c r="J58" s="77" t="s">
        <v>159</v>
      </c>
      <c r="K58" s="77">
        <v>3297</v>
      </c>
      <c r="L58" s="77" t="s">
        <v>161</v>
      </c>
      <c r="M58" s="77"/>
      <c r="N58" s="78" t="s">
        <v>438</v>
      </c>
      <c r="O58" s="79">
        <v>-30.264202999999998</v>
      </c>
      <c r="P58" s="79">
        <v>29.938880999999999</v>
      </c>
      <c r="Q58" s="80" t="s">
        <v>163</v>
      </c>
      <c r="R58" s="81" t="s">
        <v>164</v>
      </c>
      <c r="S58" s="81" t="s">
        <v>165</v>
      </c>
      <c r="T58" s="80" t="s">
        <v>165</v>
      </c>
      <c r="U58" s="80" t="s">
        <v>164</v>
      </c>
      <c r="V58" s="80" t="s">
        <v>164</v>
      </c>
      <c r="W58" s="80" t="s">
        <v>164</v>
      </c>
      <c r="X58" s="77"/>
      <c r="Y58" s="77"/>
    </row>
  </sheetData>
  <mergeCells count="14">
    <mergeCell ref="F7:I7"/>
    <mergeCell ref="J7:M7"/>
    <mergeCell ref="C1:E1"/>
    <mergeCell ref="F1:H1"/>
    <mergeCell ref="F2:I2"/>
    <mergeCell ref="J2:M2"/>
    <mergeCell ref="F3:I3"/>
    <mergeCell ref="J3:M3"/>
    <mergeCell ref="J4:M4"/>
    <mergeCell ref="F4:I4"/>
    <mergeCell ref="F5:I5"/>
    <mergeCell ref="J5:M5"/>
    <mergeCell ref="F6:I6"/>
    <mergeCell ref="J6:M6"/>
  </mergeCells>
  <conditionalFormatting sqref="B1:B58 C10:C58">
    <cfRule type="cellIs" dxfId="9" priority="1" operator="equal">
      <formula>"Verified"</formula>
    </cfRule>
    <cfRule type="cellIs" dxfId="8" priority="2" operator="equal">
      <formula>"Ownership Conflict"</formula>
    </cfRule>
    <cfRule type="cellIs" dxfId="7" priority="3" operator="equal">
      <formula>"Requires Verification"</formula>
    </cfRule>
    <cfRule type="cellIs" dxfId="6" priority="4" operator="equal">
      <formula>"Client Query"</formula>
    </cfRule>
    <cfRule type="cellIs" dxfId="5" priority="5" operator="equal">
      <formula>"Duplicate View Original"</formula>
    </cfRule>
  </conditionalFormatting>
  <conditionalFormatting sqref="C11:C58">
    <cfRule type="cellIs" dxfId="4" priority="6" operator="equal">
      <formula>"Suspended"</formula>
    </cfRule>
    <cfRule type="cellIs" dxfId="3" priority="7" operator="equal">
      <formula>"Disabled"</formula>
    </cfRule>
    <cfRule type="cellIs" dxfId="2" priority="8" operator="equal">
      <formula>"Reverification"</formula>
    </cfRule>
    <cfRule type="cellIs" dxfId="1" priority="9" operator="equal">
      <formula>"Processing"</formula>
    </cfRule>
  </conditionalFormatting>
  <dataValidations count="3">
    <dataValidation type="list" allowBlank="1" sqref="B11:B58" xr:uid="{00000000-0002-0000-0100-000000000000}">
      <formula1>"Open,Temporarily Closed"</formula1>
    </dataValidation>
    <dataValidation type="list" allowBlank="1" sqref="C11:C58" xr:uid="{00000000-0002-0000-0100-000001000000}">
      <formula1>"Suspended,Disabled,Duplicate View Original,Ownership Conflict,Reverification,Verified,Requires Verification,Processing,Client Query"</formula1>
    </dataValidation>
    <dataValidation type="list" allowBlank="1" showErrorMessage="1" sqref="I11:I58" xr:uid="{00000000-0002-0000-0100-000002000000}">
      <formula1>"Eastern Cape,Free State,Gauteng,KwaZulu-Natal,Limpopo,Mpumalanga,North West,Northern Cape,Western Cape"</formula1>
    </dataValidation>
  </dataValidations>
  <hyperlinks>
    <hyperlink ref="F4" r:id="rId1" xr:uid="{00000000-0004-0000-0100-000000000000}"/>
    <hyperlink ref="F7" r:id="rId2" xr:uid="{00000000-0004-0000-0100-000001000000}"/>
    <hyperlink ref="N11" r:id="rId3" location="needtotalktosomeone" xr:uid="{00000000-0004-0000-0100-000002000000}"/>
    <hyperlink ref="N12" r:id="rId4" location="needtotalktosomeone" xr:uid="{00000000-0004-0000-0100-000003000000}"/>
    <hyperlink ref="N13" r:id="rId5" location="needtotalktosomeone" xr:uid="{00000000-0004-0000-0100-000004000000}"/>
    <hyperlink ref="N14" r:id="rId6" location="needtotalktosomeone" xr:uid="{00000000-0004-0000-0100-000005000000}"/>
    <hyperlink ref="N15" r:id="rId7" location="needtotalktosomeone" xr:uid="{00000000-0004-0000-0100-000006000000}"/>
    <hyperlink ref="N16" r:id="rId8" location="needtotalktosomeone" xr:uid="{00000000-0004-0000-0100-000007000000}"/>
    <hyperlink ref="N17" r:id="rId9" location="needtotalktosomeone" xr:uid="{00000000-0004-0000-0100-000008000000}"/>
    <hyperlink ref="N18" r:id="rId10" location="needtotalktosomeone" xr:uid="{00000000-0004-0000-0100-000009000000}"/>
    <hyperlink ref="N19" r:id="rId11" location="needtotalktosomeone" xr:uid="{00000000-0004-0000-0100-00000A000000}"/>
    <hyperlink ref="N20" r:id="rId12" location="needtotalktosomeone" xr:uid="{00000000-0004-0000-0100-00000B000000}"/>
    <hyperlink ref="N21" r:id="rId13" location="needtotalktosomeone" xr:uid="{00000000-0004-0000-0100-00000C000000}"/>
    <hyperlink ref="N22" r:id="rId14" location="needtotalktosomeone" xr:uid="{00000000-0004-0000-0100-00000D000000}"/>
    <hyperlink ref="N23" r:id="rId15" location="needtotalktosomeone" xr:uid="{00000000-0004-0000-0100-00000E000000}"/>
    <hyperlink ref="N24" r:id="rId16" location="needtotalktosomeone" xr:uid="{00000000-0004-0000-0100-00000F000000}"/>
    <hyperlink ref="N25" r:id="rId17" location="needtotalktosomeone" xr:uid="{00000000-0004-0000-0100-000010000000}"/>
    <hyperlink ref="N26" r:id="rId18" location="needtotalktosomeone" xr:uid="{00000000-0004-0000-0100-000011000000}"/>
    <hyperlink ref="N27" r:id="rId19" location="needtotalktosomeone" xr:uid="{00000000-0004-0000-0100-000012000000}"/>
    <hyperlink ref="N28" r:id="rId20" location="needtotalktosomeone" xr:uid="{00000000-0004-0000-0100-000013000000}"/>
    <hyperlink ref="N29" r:id="rId21" location="needtotalktosomeone" xr:uid="{00000000-0004-0000-0100-000014000000}"/>
    <hyperlink ref="N30" r:id="rId22" location="needtotalktosomeone" xr:uid="{00000000-0004-0000-0100-000015000000}"/>
    <hyperlink ref="N31" r:id="rId23" location="needtotalktosomeone" xr:uid="{00000000-0004-0000-0100-000016000000}"/>
    <hyperlink ref="N32" r:id="rId24" location="needtotalktosomeone" xr:uid="{00000000-0004-0000-0100-000017000000}"/>
    <hyperlink ref="N33" r:id="rId25" location="needtotalktosomeone" xr:uid="{00000000-0004-0000-0100-000018000000}"/>
    <hyperlink ref="N34" r:id="rId26" location="needtotalktosomeone" xr:uid="{00000000-0004-0000-0100-000019000000}"/>
    <hyperlink ref="N35" r:id="rId27" location="needtotalktosomeone" xr:uid="{00000000-0004-0000-0100-00001A000000}"/>
    <hyperlink ref="N36" r:id="rId28" location="needtotalktosomeone" xr:uid="{00000000-0004-0000-0100-00001B000000}"/>
    <hyperlink ref="N37" r:id="rId29" location="needtotalktosomeone" xr:uid="{00000000-0004-0000-0100-00001C000000}"/>
    <hyperlink ref="N38" r:id="rId30" location="needtotalktosomeone" xr:uid="{00000000-0004-0000-0100-00001D000000}"/>
    <hyperlink ref="N39" r:id="rId31" location="needtotalktosomeone" xr:uid="{00000000-0004-0000-0100-00001E000000}"/>
    <hyperlink ref="N40" r:id="rId32" location="needtotalktosomeone" xr:uid="{00000000-0004-0000-0100-00001F000000}"/>
    <hyperlink ref="N41" r:id="rId33" location="needtotalktosomeone" xr:uid="{00000000-0004-0000-0100-000020000000}"/>
    <hyperlink ref="N42" r:id="rId34" location="needtotalktosomeone" xr:uid="{00000000-0004-0000-0100-000021000000}"/>
    <hyperlink ref="N43" r:id="rId35" location="needtotalktosomeone" xr:uid="{00000000-0004-0000-0100-000022000000}"/>
    <hyperlink ref="N44" r:id="rId36" location="needtotalktosomeone" xr:uid="{00000000-0004-0000-0100-000023000000}"/>
    <hyperlink ref="N45" r:id="rId37" location="needtotalktosomeone" xr:uid="{00000000-0004-0000-0100-000024000000}"/>
    <hyperlink ref="N46" r:id="rId38" location="needtotalktosomeone" xr:uid="{00000000-0004-0000-0100-000025000000}"/>
    <hyperlink ref="N47" r:id="rId39" location="needtotalktosomeone" xr:uid="{00000000-0004-0000-0100-000026000000}"/>
    <hyperlink ref="N48" r:id="rId40" location="needtotalktosomeone" xr:uid="{00000000-0004-0000-0100-000027000000}"/>
    <hyperlink ref="N49" r:id="rId41" location="needtotalktosomeone" xr:uid="{00000000-0004-0000-0100-000028000000}"/>
    <hyperlink ref="N50" r:id="rId42" location="needtotalktosomeone" xr:uid="{00000000-0004-0000-0100-000029000000}"/>
    <hyperlink ref="N51" r:id="rId43" location="needtotalktosomeone" xr:uid="{00000000-0004-0000-0100-00002A000000}"/>
    <hyperlink ref="N52" r:id="rId44" location="needtotalktosomeone" xr:uid="{00000000-0004-0000-0100-00002B000000}"/>
    <hyperlink ref="N53" r:id="rId45" location="needtotalktosomeone" xr:uid="{00000000-0004-0000-0100-00002C000000}"/>
    <hyperlink ref="N54" r:id="rId46" location="needtotalktosomeone" xr:uid="{00000000-0004-0000-0100-00002D000000}"/>
    <hyperlink ref="N55" r:id="rId47" location="needtotalktosomeone" xr:uid="{00000000-0004-0000-0100-00002E000000}"/>
    <hyperlink ref="N56" r:id="rId48" location="needtotalktosomeone" xr:uid="{00000000-0004-0000-0100-00002F000000}"/>
    <hyperlink ref="N57" r:id="rId49" location="needtotalktosomeone" xr:uid="{00000000-0004-0000-0100-000030000000}"/>
    <hyperlink ref="N58" r:id="rId50" location="needtotalktosomeone" xr:uid="{00000000-0004-0000-0100-00003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D1F42"/>
    <outlinePr summaryBelow="0" summaryRight="0"/>
  </sheetPr>
  <dimension ref="A1:H8"/>
  <sheetViews>
    <sheetView workbookViewId="0">
      <pane ySplit="2" topLeftCell="A3" activePane="bottomLeft" state="frozen"/>
      <selection pane="bottomLeft" activeCell="B4" sqref="B4"/>
    </sheetView>
  </sheetViews>
  <sheetFormatPr defaultColWidth="12.6640625" defaultRowHeight="15.75" customHeight="1"/>
  <cols>
    <col min="1" max="1" width="5" customWidth="1"/>
    <col min="2" max="2" width="32.44140625" customWidth="1"/>
    <col min="3" max="3" width="9.33203125" customWidth="1"/>
    <col min="4" max="4" width="13.6640625" customWidth="1"/>
    <col min="5" max="5" width="41.21875" customWidth="1"/>
    <col min="6" max="6" width="11.77734375" customWidth="1"/>
    <col min="7" max="7" width="89.44140625" customWidth="1"/>
    <col min="8" max="8" width="42" customWidth="1"/>
  </cols>
  <sheetData>
    <row r="1" spans="1:8" ht="34.5" customHeight="1">
      <c r="A1" s="18">
        <v>2</v>
      </c>
      <c r="B1" s="19">
        <f>SUM(F3:F8)</f>
        <v>0.66666666600000002</v>
      </c>
      <c r="C1" s="147" t="s">
        <v>22</v>
      </c>
      <c r="D1" s="154"/>
      <c r="E1" s="137"/>
      <c r="F1" s="162" t="s">
        <v>23</v>
      </c>
      <c r="G1" s="137"/>
      <c r="H1" s="20"/>
    </row>
    <row r="2" spans="1:8" ht="30">
      <c r="A2" s="86"/>
      <c r="B2" s="58" t="s">
        <v>117</v>
      </c>
      <c r="C2" s="59" t="s">
        <v>118</v>
      </c>
      <c r="D2" s="87" t="s">
        <v>5</v>
      </c>
      <c r="E2" s="88" t="s">
        <v>439</v>
      </c>
      <c r="F2" s="58" t="s">
        <v>119</v>
      </c>
      <c r="G2" s="58" t="s">
        <v>7</v>
      </c>
      <c r="H2" s="59" t="s">
        <v>120</v>
      </c>
    </row>
    <row r="3" spans="1:8" ht="289.8">
      <c r="A3" s="89">
        <v>2.1</v>
      </c>
      <c r="B3" s="22" t="s">
        <v>24</v>
      </c>
      <c r="C3" s="64" t="s">
        <v>122</v>
      </c>
      <c r="D3" s="90" t="s">
        <v>9</v>
      </c>
      <c r="E3" s="91" t="s">
        <v>440</v>
      </c>
      <c r="F3" s="13">
        <v>0.33333333300000001</v>
      </c>
      <c r="G3" s="92" t="s">
        <v>441</v>
      </c>
      <c r="H3" s="65"/>
    </row>
    <row r="4" spans="1:8" ht="124.2">
      <c r="A4" s="89">
        <v>2.2000000000000002</v>
      </c>
      <c r="B4" s="22" t="s">
        <v>442</v>
      </c>
      <c r="C4" s="64" t="s">
        <v>122</v>
      </c>
      <c r="D4" s="90" t="s">
        <v>9</v>
      </c>
      <c r="E4" s="91" t="s">
        <v>443</v>
      </c>
      <c r="F4" s="13">
        <v>0.33333333300000001</v>
      </c>
      <c r="G4" s="22" t="s">
        <v>444</v>
      </c>
      <c r="H4" s="22"/>
    </row>
    <row r="5" spans="1:8" ht="55.2">
      <c r="A5" s="89">
        <v>2.2999999999999998</v>
      </c>
      <c r="B5" s="22" t="s">
        <v>28</v>
      </c>
      <c r="C5" s="67" t="s">
        <v>125</v>
      </c>
      <c r="D5" s="90" t="s">
        <v>9</v>
      </c>
      <c r="E5" s="93" t="s">
        <v>445</v>
      </c>
      <c r="F5" s="13" t="s">
        <v>446</v>
      </c>
      <c r="G5" s="92" t="s">
        <v>447</v>
      </c>
      <c r="H5" s="22" t="s">
        <v>448</v>
      </c>
    </row>
    <row r="6" spans="1:8" ht="27.6">
      <c r="A6" s="89">
        <v>2.4</v>
      </c>
      <c r="B6" s="22" t="s">
        <v>30</v>
      </c>
      <c r="C6" s="67" t="s">
        <v>125</v>
      </c>
      <c r="D6" s="90" t="s">
        <v>9</v>
      </c>
      <c r="E6" s="91" t="s">
        <v>449</v>
      </c>
      <c r="F6" s="13" t="s">
        <v>446</v>
      </c>
      <c r="G6" s="22" t="s">
        <v>450</v>
      </c>
      <c r="H6" s="22"/>
    </row>
    <row r="7" spans="1:8" ht="41.4">
      <c r="A7" s="89">
        <v>2.5</v>
      </c>
      <c r="B7" s="22" t="s">
        <v>32</v>
      </c>
      <c r="C7" s="67" t="s">
        <v>125</v>
      </c>
      <c r="D7" s="90" t="s">
        <v>9</v>
      </c>
      <c r="E7" s="91" t="s">
        <v>451</v>
      </c>
      <c r="F7" s="13" t="s">
        <v>446</v>
      </c>
      <c r="G7" s="22" t="s">
        <v>452</v>
      </c>
      <c r="H7" s="22"/>
    </row>
    <row r="8" spans="1:8" ht="55.2">
      <c r="A8" s="89">
        <v>2.6</v>
      </c>
      <c r="B8" s="22" t="s">
        <v>453</v>
      </c>
      <c r="C8" s="64" t="s">
        <v>122</v>
      </c>
      <c r="D8" s="90" t="s">
        <v>13</v>
      </c>
      <c r="E8" s="94" t="s">
        <v>454</v>
      </c>
      <c r="F8" s="13">
        <v>0</v>
      </c>
      <c r="G8" s="92" t="s">
        <v>455</v>
      </c>
      <c r="H8" s="22"/>
    </row>
  </sheetData>
  <mergeCells count="2">
    <mergeCell ref="C1:E1"/>
    <mergeCell ref="F1:G1"/>
  </mergeCells>
  <hyperlinks>
    <hyperlink ref="G3" r:id="rId1" xr:uid="{00000000-0004-0000-0200-000000000000}"/>
    <hyperlink ref="G5" r:id="rId2" xr:uid="{00000000-0004-0000-0200-000001000000}"/>
    <hyperlink ref="G8" r:id="rId3" location="!/page/login"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03F"/>
    <outlinePr summaryBelow="0" summaryRight="0"/>
  </sheetPr>
  <dimension ref="A1:H14"/>
  <sheetViews>
    <sheetView workbookViewId="0">
      <pane ySplit="2" topLeftCell="A3" activePane="bottomLeft" state="frozen"/>
      <selection pane="bottomLeft" activeCell="B4" sqref="B4"/>
    </sheetView>
  </sheetViews>
  <sheetFormatPr defaultColWidth="12.6640625" defaultRowHeight="15.75" customHeight="1"/>
  <cols>
    <col min="1" max="1" width="7" customWidth="1"/>
    <col min="2" max="2" width="37" customWidth="1"/>
    <col min="3" max="3" width="8.21875" customWidth="1"/>
    <col min="4" max="4" width="13.88671875" customWidth="1"/>
    <col min="5" max="5" width="58.6640625" customWidth="1"/>
    <col min="6" max="6" width="12.21875" customWidth="1"/>
    <col min="7" max="7" width="55.6640625" customWidth="1"/>
    <col min="8" max="8" width="43.44140625" customWidth="1"/>
  </cols>
  <sheetData>
    <row r="1" spans="1:8" ht="27" customHeight="1">
      <c r="A1" s="23">
        <v>3</v>
      </c>
      <c r="B1" s="24">
        <f>SUM(F3:F14)</f>
        <v>0.66233765890899998</v>
      </c>
      <c r="C1" s="149" t="s">
        <v>36</v>
      </c>
      <c r="D1" s="154"/>
      <c r="E1" s="137"/>
      <c r="F1" s="165" t="s">
        <v>37</v>
      </c>
      <c r="G1" s="137"/>
      <c r="H1" s="25"/>
    </row>
    <row r="2" spans="1:8" ht="30">
      <c r="A2" s="95"/>
      <c r="B2" s="58" t="s">
        <v>117</v>
      </c>
      <c r="C2" s="96" t="s">
        <v>118</v>
      </c>
      <c r="D2" s="87" t="s">
        <v>5</v>
      </c>
      <c r="E2" s="97" t="s">
        <v>439</v>
      </c>
      <c r="F2" s="58" t="s">
        <v>119</v>
      </c>
      <c r="G2" s="58" t="s">
        <v>7</v>
      </c>
      <c r="H2" s="59" t="s">
        <v>120</v>
      </c>
    </row>
    <row r="3" spans="1:8" ht="84" customHeight="1">
      <c r="A3" s="89">
        <v>3.1</v>
      </c>
      <c r="B3" s="13" t="s">
        <v>38</v>
      </c>
      <c r="C3" s="67" t="s">
        <v>125</v>
      </c>
      <c r="D3" s="12" t="s">
        <v>9</v>
      </c>
      <c r="E3" s="98" t="s">
        <v>456</v>
      </c>
      <c r="F3" s="13">
        <v>0.14285714199999999</v>
      </c>
      <c r="G3" s="22" t="s">
        <v>457</v>
      </c>
      <c r="H3" s="65"/>
    </row>
    <row r="4" spans="1:8" ht="208.5" customHeight="1">
      <c r="A4" s="89">
        <v>3.2</v>
      </c>
      <c r="B4" s="13" t="s">
        <v>40</v>
      </c>
      <c r="C4" s="64" t="s">
        <v>122</v>
      </c>
      <c r="D4" s="12" t="s">
        <v>9</v>
      </c>
      <c r="E4" s="98" t="s">
        <v>458</v>
      </c>
      <c r="F4" s="13">
        <v>0.14285714199999999</v>
      </c>
      <c r="G4" s="13" t="s">
        <v>459</v>
      </c>
      <c r="H4" s="13"/>
    </row>
    <row r="5" spans="1:8" ht="144.75" customHeight="1">
      <c r="A5" s="89">
        <v>3.3</v>
      </c>
      <c r="B5" s="13" t="s">
        <v>42</v>
      </c>
      <c r="C5" s="64" t="s">
        <v>122</v>
      </c>
      <c r="D5" s="12" t="s">
        <v>9</v>
      </c>
      <c r="E5" s="98" t="s">
        <v>460</v>
      </c>
      <c r="F5" s="13">
        <v>0.14285714199999999</v>
      </c>
      <c r="G5" s="22" t="s">
        <v>461</v>
      </c>
      <c r="H5" s="22"/>
    </row>
    <row r="6" spans="1:8" ht="165.6">
      <c r="A6" s="99">
        <v>3.4</v>
      </c>
      <c r="B6" s="100" t="s">
        <v>462</v>
      </c>
      <c r="C6" s="64" t="s">
        <v>122</v>
      </c>
      <c r="D6" s="12" t="s">
        <v>9</v>
      </c>
      <c r="E6" s="101" t="s">
        <v>463</v>
      </c>
      <c r="F6" s="12">
        <v>0</v>
      </c>
      <c r="G6" s="102" t="s">
        <v>464</v>
      </c>
      <c r="H6" s="69"/>
    </row>
    <row r="7" spans="1:8" ht="55.2">
      <c r="A7" s="103">
        <v>3.5</v>
      </c>
      <c r="B7" s="13" t="s">
        <v>46</v>
      </c>
      <c r="C7" s="67" t="s">
        <v>125</v>
      </c>
      <c r="D7" s="12" t="s">
        <v>9</v>
      </c>
      <c r="E7" s="104" t="s">
        <v>465</v>
      </c>
      <c r="F7" s="13">
        <v>0</v>
      </c>
      <c r="G7" s="36" t="s">
        <v>466</v>
      </c>
      <c r="H7" s="36"/>
    </row>
    <row r="8" spans="1:8" ht="13.8">
      <c r="A8" s="166">
        <v>3.6</v>
      </c>
      <c r="B8" s="167" t="s">
        <v>48</v>
      </c>
      <c r="C8" s="168" t="s">
        <v>125</v>
      </c>
      <c r="D8" s="169" t="s">
        <v>9</v>
      </c>
      <c r="E8" s="98" t="s">
        <v>467</v>
      </c>
      <c r="F8" s="169">
        <v>9.0909090908999998E-2</v>
      </c>
      <c r="G8" s="163" t="s">
        <v>468</v>
      </c>
      <c r="H8" s="164"/>
    </row>
    <row r="9" spans="1:8" ht="27.6">
      <c r="A9" s="145"/>
      <c r="B9" s="145"/>
      <c r="C9" s="145"/>
      <c r="D9" s="145"/>
      <c r="E9" s="98" t="s">
        <v>469</v>
      </c>
      <c r="F9" s="145"/>
      <c r="G9" s="145"/>
      <c r="H9" s="145"/>
    </row>
    <row r="10" spans="1:8" ht="27.6">
      <c r="A10" s="145"/>
      <c r="B10" s="145"/>
      <c r="C10" s="145"/>
      <c r="D10" s="145"/>
      <c r="E10" s="98" t="s">
        <v>470</v>
      </c>
      <c r="F10" s="145"/>
      <c r="G10" s="145"/>
      <c r="H10" s="145"/>
    </row>
    <row r="11" spans="1:8" ht="27.6">
      <c r="A11" s="145"/>
      <c r="B11" s="145"/>
      <c r="C11" s="145"/>
      <c r="D11" s="145"/>
      <c r="E11" s="98" t="s">
        <v>471</v>
      </c>
      <c r="F11" s="145"/>
      <c r="G11" s="145"/>
      <c r="H11" s="145"/>
    </row>
    <row r="12" spans="1:8" ht="41.4">
      <c r="A12" s="146"/>
      <c r="B12" s="146"/>
      <c r="C12" s="146"/>
      <c r="D12" s="146"/>
      <c r="E12" s="98" t="s">
        <v>472</v>
      </c>
      <c r="F12" s="146"/>
      <c r="G12" s="146"/>
      <c r="H12" s="146"/>
    </row>
    <row r="13" spans="1:8" ht="55.2">
      <c r="A13" s="105">
        <v>3.7</v>
      </c>
      <c r="B13" s="13" t="s">
        <v>50</v>
      </c>
      <c r="C13" s="64" t="s">
        <v>122</v>
      </c>
      <c r="D13" s="12" t="s">
        <v>9</v>
      </c>
      <c r="E13" s="98" t="s">
        <v>473</v>
      </c>
      <c r="F13" s="13">
        <v>0.14285714199999999</v>
      </c>
      <c r="G13" s="36" t="s">
        <v>474</v>
      </c>
      <c r="H13" s="36"/>
    </row>
    <row r="14" spans="1:8" ht="30.75" customHeight="1">
      <c r="A14" s="106">
        <v>3.8</v>
      </c>
      <c r="B14" s="13" t="s">
        <v>475</v>
      </c>
      <c r="C14" s="64" t="s">
        <v>122</v>
      </c>
      <c r="D14" s="12" t="s">
        <v>13</v>
      </c>
      <c r="E14" s="97" t="s">
        <v>446</v>
      </c>
      <c r="F14" s="13">
        <v>0</v>
      </c>
      <c r="G14" s="36" t="s">
        <v>476</v>
      </c>
      <c r="H14" s="36"/>
    </row>
  </sheetData>
  <mergeCells count="9">
    <mergeCell ref="G8:G12"/>
    <mergeCell ref="H8:H12"/>
    <mergeCell ref="C1:E1"/>
    <mergeCell ref="F1:G1"/>
    <mergeCell ref="A8:A12"/>
    <mergeCell ref="B8:B12"/>
    <mergeCell ref="C8:C12"/>
    <mergeCell ref="D8:D12"/>
    <mergeCell ref="F8:F12"/>
  </mergeCells>
  <hyperlinks>
    <hyperlink ref="E6" r:id="rId1" location="gid=461513559" xr:uid="{00000000-0004-0000-0300-000000000000}"/>
    <hyperlink ref="E7" location="'Location Data'!A1" display="[Include data on attributes here, once your primary category has been allocated]"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54B66"/>
    <outlinePr summaryBelow="0" summaryRight="0"/>
  </sheetPr>
  <dimension ref="A1:H7"/>
  <sheetViews>
    <sheetView workbookViewId="0">
      <pane ySplit="2" topLeftCell="A3" activePane="bottomLeft" state="frozen"/>
      <selection pane="bottomLeft" activeCell="B4" sqref="B4"/>
    </sheetView>
  </sheetViews>
  <sheetFormatPr defaultColWidth="12.6640625" defaultRowHeight="15.75" customHeight="1"/>
  <cols>
    <col min="1" max="1" width="3.21875" customWidth="1"/>
    <col min="2" max="2" width="26.77734375" customWidth="1"/>
    <col min="3" max="3" width="7.33203125" customWidth="1"/>
    <col min="4" max="4" width="13" customWidth="1"/>
    <col min="5" max="5" width="24.44140625" customWidth="1"/>
    <col min="6" max="6" width="11.109375" customWidth="1"/>
    <col min="7" max="7" width="61.6640625" customWidth="1"/>
    <col min="8" max="8" width="49.88671875" customWidth="1"/>
  </cols>
  <sheetData>
    <row r="1" spans="1:8" ht="29.25" customHeight="1">
      <c r="A1" s="27">
        <v>4</v>
      </c>
      <c r="B1" s="28">
        <f>SUM(F3:F7)</f>
        <v>0.4</v>
      </c>
      <c r="C1" s="150" t="s">
        <v>54</v>
      </c>
      <c r="D1" s="154"/>
      <c r="E1" s="107" t="s">
        <v>477</v>
      </c>
      <c r="F1" s="170" t="s">
        <v>55</v>
      </c>
      <c r="G1" s="137"/>
      <c r="H1" s="29"/>
    </row>
    <row r="2" spans="1:8" ht="30">
      <c r="A2" s="95"/>
      <c r="B2" s="58" t="s">
        <v>117</v>
      </c>
      <c r="C2" s="96" t="s">
        <v>118</v>
      </c>
      <c r="D2" s="87" t="s">
        <v>5</v>
      </c>
      <c r="E2" s="108" t="s">
        <v>439</v>
      </c>
      <c r="F2" s="58" t="s">
        <v>119</v>
      </c>
      <c r="G2" s="58" t="s">
        <v>7</v>
      </c>
      <c r="H2" s="59" t="s">
        <v>120</v>
      </c>
    </row>
    <row r="3" spans="1:8" ht="151.80000000000001">
      <c r="A3" s="89">
        <v>4.0999999999999996</v>
      </c>
      <c r="B3" s="13" t="s">
        <v>56</v>
      </c>
      <c r="C3" s="64" t="s">
        <v>122</v>
      </c>
      <c r="D3" s="12" t="s">
        <v>9</v>
      </c>
      <c r="E3" s="109" t="s">
        <v>478</v>
      </c>
      <c r="F3" s="13">
        <v>0.2</v>
      </c>
      <c r="G3" s="13" t="s">
        <v>479</v>
      </c>
      <c r="H3" s="65"/>
    </row>
    <row r="4" spans="1:8" ht="82.8">
      <c r="A4" s="89">
        <v>4.2</v>
      </c>
      <c r="B4" s="13" t="s">
        <v>58</v>
      </c>
      <c r="C4" s="64" t="s">
        <v>122</v>
      </c>
      <c r="D4" s="12" t="s">
        <v>9</v>
      </c>
      <c r="E4" s="109" t="s">
        <v>478</v>
      </c>
      <c r="F4" s="13">
        <v>0</v>
      </c>
      <c r="G4" s="22" t="s">
        <v>480</v>
      </c>
      <c r="H4" s="22"/>
    </row>
    <row r="5" spans="1:8" ht="69">
      <c r="A5" s="89">
        <v>4.3</v>
      </c>
      <c r="B5" s="13" t="s">
        <v>60</v>
      </c>
      <c r="C5" s="67" t="s">
        <v>125</v>
      </c>
      <c r="D5" s="12" t="s">
        <v>9</v>
      </c>
      <c r="E5" s="109" t="s">
        <v>478</v>
      </c>
      <c r="F5" s="13">
        <v>0</v>
      </c>
      <c r="G5" s="22" t="s">
        <v>481</v>
      </c>
      <c r="H5" s="22"/>
    </row>
    <row r="6" spans="1:8" ht="69">
      <c r="A6" s="89">
        <v>4.4000000000000004</v>
      </c>
      <c r="B6" s="13" t="s">
        <v>61</v>
      </c>
      <c r="C6" s="64" t="s">
        <v>122</v>
      </c>
      <c r="D6" s="12" t="s">
        <v>9</v>
      </c>
      <c r="E6" s="109" t="s">
        <v>478</v>
      </c>
      <c r="F6" s="13">
        <v>0.2</v>
      </c>
      <c r="G6" s="22" t="s">
        <v>482</v>
      </c>
      <c r="H6" s="22"/>
    </row>
    <row r="7" spans="1:8" ht="27.6">
      <c r="A7" s="89">
        <v>4.5</v>
      </c>
      <c r="B7" s="13" t="s">
        <v>62</v>
      </c>
      <c r="C7" s="64" t="s">
        <v>122</v>
      </c>
      <c r="D7" s="12" t="s">
        <v>13</v>
      </c>
      <c r="E7" s="110" t="s">
        <v>446</v>
      </c>
      <c r="F7" s="13">
        <v>0</v>
      </c>
      <c r="G7" s="22" t="s">
        <v>63</v>
      </c>
      <c r="H7" s="22"/>
    </row>
  </sheetData>
  <mergeCells count="2">
    <mergeCell ref="C1:D1"/>
    <mergeCell ref="F1:G1"/>
  </mergeCells>
  <hyperlinks>
    <hyperlink ref="E1" r:id="rId1" location="slide=id.p"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E5279"/>
    <outlinePr summaryBelow="0" summaryRight="0"/>
  </sheetPr>
  <dimension ref="A1:H8"/>
  <sheetViews>
    <sheetView workbookViewId="0"/>
  </sheetViews>
  <sheetFormatPr defaultColWidth="12.6640625" defaultRowHeight="15.75" customHeight="1"/>
  <cols>
    <col min="1" max="1" width="6.88671875" customWidth="1"/>
    <col min="2" max="2" width="26.77734375" customWidth="1"/>
    <col min="3" max="3" width="7.44140625" customWidth="1"/>
    <col min="4" max="4" width="13.44140625" customWidth="1"/>
    <col min="5" max="5" width="39.21875" customWidth="1"/>
    <col min="6" max="6" width="11.21875" customWidth="1"/>
    <col min="7" max="7" width="47.33203125" customWidth="1"/>
    <col min="8" max="8" width="35.33203125" customWidth="1"/>
  </cols>
  <sheetData>
    <row r="1" spans="1:8" ht="23.25" customHeight="1">
      <c r="A1" s="30">
        <v>5</v>
      </c>
      <c r="B1" s="31">
        <f>SUM(F3:F8)</f>
        <v>0.33200000000000002</v>
      </c>
      <c r="C1" s="151" t="s">
        <v>64</v>
      </c>
      <c r="D1" s="154"/>
      <c r="E1" s="137"/>
      <c r="F1" s="171" t="s">
        <v>65</v>
      </c>
      <c r="G1" s="137"/>
      <c r="H1" s="111"/>
    </row>
    <row r="2" spans="1:8" ht="30">
      <c r="A2" s="95"/>
      <c r="B2" s="58" t="s">
        <v>117</v>
      </c>
      <c r="C2" s="96" t="s">
        <v>118</v>
      </c>
      <c r="D2" s="87" t="s">
        <v>5</v>
      </c>
      <c r="E2" s="112" t="s">
        <v>483</v>
      </c>
      <c r="F2" s="58" t="s">
        <v>119</v>
      </c>
      <c r="G2" s="58" t="s">
        <v>7</v>
      </c>
      <c r="H2" s="59" t="s">
        <v>120</v>
      </c>
    </row>
    <row r="3" spans="1:8" ht="84" customHeight="1">
      <c r="A3" s="89">
        <v>5.0999999999999996</v>
      </c>
      <c r="B3" s="13" t="s">
        <v>66</v>
      </c>
      <c r="C3" s="67" t="s">
        <v>125</v>
      </c>
      <c r="D3" s="12" t="s">
        <v>9</v>
      </c>
      <c r="E3" s="113" t="s">
        <v>484</v>
      </c>
      <c r="F3" s="13">
        <v>0.16600000000000001</v>
      </c>
      <c r="G3" s="114" t="s">
        <v>485</v>
      </c>
      <c r="H3" s="65"/>
    </row>
    <row r="4" spans="1:8" ht="96.6">
      <c r="A4" s="89">
        <v>5.2</v>
      </c>
      <c r="B4" s="13" t="s">
        <v>68</v>
      </c>
      <c r="C4" s="67" t="s">
        <v>125</v>
      </c>
      <c r="D4" s="12" t="s">
        <v>9</v>
      </c>
      <c r="E4" s="115" t="s">
        <v>486</v>
      </c>
      <c r="F4" s="13" t="s">
        <v>446</v>
      </c>
      <c r="G4" s="114" t="s">
        <v>487</v>
      </c>
      <c r="H4" s="13" t="s">
        <v>488</v>
      </c>
    </row>
    <row r="5" spans="1:8" ht="154.5" customHeight="1">
      <c r="A5" s="89">
        <v>5.3</v>
      </c>
      <c r="B5" s="13" t="s">
        <v>70</v>
      </c>
      <c r="C5" s="67" t="s">
        <v>125</v>
      </c>
      <c r="D5" s="12" t="s">
        <v>9</v>
      </c>
      <c r="E5" s="115" t="s">
        <v>489</v>
      </c>
      <c r="F5" s="13" t="s">
        <v>446</v>
      </c>
      <c r="G5" s="22" t="s">
        <v>490</v>
      </c>
      <c r="H5" s="22"/>
    </row>
    <row r="6" spans="1:8" ht="82.8">
      <c r="A6" s="89">
        <v>5.4</v>
      </c>
      <c r="B6" s="22" t="s">
        <v>72</v>
      </c>
      <c r="C6" s="64" t="s">
        <v>122</v>
      </c>
      <c r="D6" s="12" t="s">
        <v>9</v>
      </c>
      <c r="E6" s="115" t="s">
        <v>473</v>
      </c>
      <c r="F6" s="13">
        <v>0.16600000000000001</v>
      </c>
      <c r="G6" s="36" t="s">
        <v>491</v>
      </c>
      <c r="H6" s="36"/>
    </row>
    <row r="7" spans="1:8" ht="82.8">
      <c r="A7" s="89">
        <v>5.5</v>
      </c>
      <c r="B7" s="22" t="s">
        <v>74</v>
      </c>
      <c r="C7" s="64" t="s">
        <v>122</v>
      </c>
      <c r="D7" s="12" t="s">
        <v>9</v>
      </c>
      <c r="E7" s="115" t="s">
        <v>492</v>
      </c>
      <c r="F7" s="13" t="s">
        <v>446</v>
      </c>
      <c r="G7" s="36" t="s">
        <v>493</v>
      </c>
      <c r="H7" s="36"/>
    </row>
    <row r="8" spans="1:8" ht="41.4">
      <c r="A8" s="89">
        <v>5.6</v>
      </c>
      <c r="B8" s="22" t="s">
        <v>76</v>
      </c>
      <c r="C8" s="67" t="s">
        <v>125</v>
      </c>
      <c r="D8" s="12" t="s">
        <v>13</v>
      </c>
      <c r="E8" s="36" t="s">
        <v>446</v>
      </c>
      <c r="F8" s="13">
        <v>0</v>
      </c>
      <c r="G8" s="22" t="s">
        <v>494</v>
      </c>
      <c r="H8" s="22"/>
    </row>
  </sheetData>
  <mergeCells count="2">
    <mergeCell ref="C1:E1"/>
    <mergeCell ref="F1:G1"/>
  </mergeCells>
  <hyperlinks>
    <hyperlink ref="E3" r:id="rId1" xr:uid="{00000000-0004-0000-0500-000000000000}"/>
    <hyperlink ref="G3" r:id="rId2" xr:uid="{00000000-0004-0000-0500-000001000000}"/>
    <hyperlink ref="G4" r:id="rId3"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9A7"/>
    <outlinePr summaryBelow="0" summaryRight="0"/>
  </sheetPr>
  <dimension ref="A1:H42"/>
  <sheetViews>
    <sheetView workbookViewId="0">
      <pane ySplit="2" topLeftCell="A3" activePane="bottomLeft" state="frozen"/>
      <selection pane="bottomLeft" activeCell="B4" sqref="B4:B15"/>
    </sheetView>
  </sheetViews>
  <sheetFormatPr defaultColWidth="12.6640625" defaultRowHeight="15.75" customHeight="1"/>
  <cols>
    <col min="1" max="1" width="3.21875" customWidth="1"/>
    <col min="2" max="2" width="49.6640625" customWidth="1"/>
    <col min="3" max="3" width="16.21875" customWidth="1"/>
    <col min="4" max="4" width="36.88671875" customWidth="1"/>
    <col min="5" max="5" width="15.21875" customWidth="1"/>
    <col min="6" max="6" width="11.77734375" customWidth="1"/>
    <col min="7" max="8" width="64.44140625" customWidth="1"/>
  </cols>
  <sheetData>
    <row r="1" spans="1:8" ht="32.25" customHeight="1">
      <c r="A1" s="33">
        <v>6</v>
      </c>
      <c r="B1" s="34">
        <f>SUM(F3:F42)</f>
        <v>0.6</v>
      </c>
      <c r="C1" s="152" t="s">
        <v>78</v>
      </c>
      <c r="D1" s="154"/>
      <c r="E1" s="137"/>
      <c r="F1" s="35"/>
      <c r="G1" s="35" t="s">
        <v>79</v>
      </c>
      <c r="H1" s="35"/>
    </row>
    <row r="2" spans="1:8" ht="15">
      <c r="A2" s="95"/>
      <c r="B2" s="58" t="s">
        <v>117</v>
      </c>
      <c r="C2" s="87" t="s">
        <v>5</v>
      </c>
      <c r="D2" s="179" t="s">
        <v>439</v>
      </c>
      <c r="E2" s="154"/>
      <c r="F2" s="137"/>
      <c r="G2" s="58" t="s">
        <v>7</v>
      </c>
      <c r="H2" s="59" t="s">
        <v>120</v>
      </c>
    </row>
    <row r="3" spans="1:8" ht="27.6">
      <c r="A3" s="21">
        <v>6.1</v>
      </c>
      <c r="B3" s="13" t="s">
        <v>495</v>
      </c>
      <c r="C3" s="12" t="s">
        <v>9</v>
      </c>
      <c r="D3" s="180" t="s">
        <v>496</v>
      </c>
      <c r="E3" s="137"/>
      <c r="F3" s="13">
        <v>0.1</v>
      </c>
      <c r="G3" s="114" t="s">
        <v>497</v>
      </c>
      <c r="H3" s="65" t="s">
        <v>498</v>
      </c>
    </row>
    <row r="4" spans="1:8" ht="27.6">
      <c r="A4" s="172">
        <v>6.2</v>
      </c>
      <c r="B4" s="173" t="s">
        <v>499</v>
      </c>
      <c r="C4" s="169" t="s">
        <v>9</v>
      </c>
      <c r="D4" s="68" t="s">
        <v>500</v>
      </c>
      <c r="E4" s="117" t="s">
        <v>501</v>
      </c>
      <c r="F4" s="167">
        <v>0</v>
      </c>
      <c r="G4" s="68" t="s">
        <v>502</v>
      </c>
      <c r="H4" s="68"/>
    </row>
    <row r="5" spans="1:8" ht="13.8">
      <c r="A5" s="145"/>
      <c r="B5" s="145"/>
      <c r="C5" s="145"/>
      <c r="D5" s="68" t="s">
        <v>503</v>
      </c>
      <c r="E5" s="117" t="s">
        <v>501</v>
      </c>
      <c r="F5" s="145"/>
      <c r="G5" s="68" t="s">
        <v>504</v>
      </c>
      <c r="H5" s="68"/>
    </row>
    <row r="6" spans="1:8" ht="13.8">
      <c r="A6" s="145"/>
      <c r="B6" s="145"/>
      <c r="C6" s="145"/>
      <c r="D6" s="68" t="s">
        <v>505</v>
      </c>
      <c r="E6" s="117" t="s">
        <v>501</v>
      </c>
      <c r="F6" s="145"/>
      <c r="G6" s="68" t="s">
        <v>506</v>
      </c>
      <c r="H6" s="68"/>
    </row>
    <row r="7" spans="1:8" ht="27.6">
      <c r="A7" s="145"/>
      <c r="B7" s="145"/>
      <c r="C7" s="145"/>
      <c r="D7" s="68" t="s">
        <v>507</v>
      </c>
      <c r="E7" s="117" t="s">
        <v>501</v>
      </c>
      <c r="F7" s="145"/>
      <c r="G7" s="68" t="s">
        <v>508</v>
      </c>
      <c r="H7" s="68"/>
    </row>
    <row r="8" spans="1:8" ht="15">
      <c r="A8" s="145"/>
      <c r="B8" s="145"/>
      <c r="C8" s="145"/>
      <c r="D8" s="68" t="s">
        <v>509</v>
      </c>
      <c r="E8" s="35" t="s">
        <v>510</v>
      </c>
      <c r="F8" s="145"/>
      <c r="G8" s="68" t="s">
        <v>511</v>
      </c>
      <c r="H8" s="68"/>
    </row>
    <row r="9" spans="1:8" ht="15">
      <c r="A9" s="145"/>
      <c r="B9" s="145"/>
      <c r="C9" s="145"/>
      <c r="D9" s="68" t="s">
        <v>512</v>
      </c>
      <c r="E9" s="35" t="s">
        <v>510</v>
      </c>
      <c r="F9" s="145"/>
      <c r="G9" s="68" t="s">
        <v>513</v>
      </c>
      <c r="H9" s="68"/>
    </row>
    <row r="10" spans="1:8" ht="41.4">
      <c r="A10" s="145"/>
      <c r="B10" s="145"/>
      <c r="C10" s="145"/>
      <c r="D10" s="68" t="s">
        <v>514</v>
      </c>
      <c r="E10" s="117" t="s">
        <v>515</v>
      </c>
      <c r="F10" s="145"/>
      <c r="G10" s="68" t="s">
        <v>516</v>
      </c>
      <c r="H10" s="68"/>
    </row>
    <row r="11" spans="1:8" ht="41.4">
      <c r="A11" s="145"/>
      <c r="B11" s="145"/>
      <c r="C11" s="145"/>
      <c r="D11" s="68" t="s">
        <v>517</v>
      </c>
      <c r="E11" s="117"/>
      <c r="F11" s="145"/>
      <c r="G11" s="68" t="s">
        <v>518</v>
      </c>
      <c r="H11" s="68"/>
    </row>
    <row r="12" spans="1:8" ht="55.2">
      <c r="A12" s="145"/>
      <c r="B12" s="145"/>
      <c r="C12" s="145"/>
      <c r="D12" s="68" t="s">
        <v>519</v>
      </c>
      <c r="E12" s="117" t="s">
        <v>501</v>
      </c>
      <c r="F12" s="145"/>
      <c r="G12" s="68" t="s">
        <v>520</v>
      </c>
      <c r="H12" s="68"/>
    </row>
    <row r="13" spans="1:8" ht="41.4">
      <c r="A13" s="145"/>
      <c r="B13" s="145"/>
      <c r="C13" s="145"/>
      <c r="D13" s="68" t="s">
        <v>521</v>
      </c>
      <c r="E13" s="117" t="s">
        <v>501</v>
      </c>
      <c r="F13" s="145"/>
      <c r="G13" s="68" t="s">
        <v>522</v>
      </c>
      <c r="H13" s="118" t="s">
        <v>523</v>
      </c>
    </row>
    <row r="14" spans="1:8" ht="27.6">
      <c r="A14" s="145"/>
      <c r="B14" s="145"/>
      <c r="C14" s="145"/>
      <c r="D14" s="68" t="s">
        <v>524</v>
      </c>
      <c r="E14" s="117" t="s">
        <v>501</v>
      </c>
      <c r="F14" s="145"/>
      <c r="G14" s="68" t="s">
        <v>525</v>
      </c>
      <c r="H14" s="68"/>
    </row>
    <row r="15" spans="1:8" ht="13.8">
      <c r="A15" s="146"/>
      <c r="B15" s="146"/>
      <c r="C15" s="146"/>
      <c r="D15" s="68" t="s">
        <v>526</v>
      </c>
      <c r="E15" s="117" t="s">
        <v>501</v>
      </c>
      <c r="F15" s="146"/>
      <c r="G15" s="68"/>
      <c r="H15" s="68"/>
    </row>
    <row r="16" spans="1:8" ht="31.5" customHeight="1">
      <c r="A16" s="21">
        <v>6.3</v>
      </c>
      <c r="B16" s="13" t="s">
        <v>527</v>
      </c>
      <c r="C16" s="12" t="s">
        <v>9</v>
      </c>
      <c r="D16" s="174"/>
      <c r="E16" s="137"/>
      <c r="F16" s="13">
        <v>0</v>
      </c>
      <c r="G16" s="15" t="s">
        <v>528</v>
      </c>
      <c r="H16" s="13"/>
    </row>
    <row r="17" spans="1:8" ht="27.6">
      <c r="A17" s="172">
        <v>6.4</v>
      </c>
      <c r="B17" s="173" t="s">
        <v>529</v>
      </c>
      <c r="C17" s="169" t="s">
        <v>9</v>
      </c>
      <c r="D17" s="68" t="s">
        <v>500</v>
      </c>
      <c r="E17" s="117"/>
      <c r="F17" s="167">
        <v>0</v>
      </c>
      <c r="G17" s="68" t="s">
        <v>502</v>
      </c>
      <c r="H17" s="68"/>
    </row>
    <row r="18" spans="1:8" ht="13.8">
      <c r="A18" s="145"/>
      <c r="B18" s="145"/>
      <c r="C18" s="145"/>
      <c r="D18" s="68" t="s">
        <v>503</v>
      </c>
      <c r="E18" s="117"/>
      <c r="F18" s="145"/>
      <c r="G18" s="68" t="s">
        <v>504</v>
      </c>
      <c r="H18" s="68"/>
    </row>
    <row r="19" spans="1:8" ht="13.8">
      <c r="A19" s="145"/>
      <c r="B19" s="145"/>
      <c r="C19" s="145"/>
      <c r="D19" s="68" t="s">
        <v>530</v>
      </c>
      <c r="E19" s="117"/>
      <c r="F19" s="145"/>
      <c r="G19" s="68" t="s">
        <v>531</v>
      </c>
      <c r="H19" s="68"/>
    </row>
    <row r="20" spans="1:8" ht="27.6">
      <c r="A20" s="145"/>
      <c r="B20" s="145"/>
      <c r="C20" s="145"/>
      <c r="D20" s="68" t="s">
        <v>532</v>
      </c>
      <c r="E20" s="117"/>
      <c r="F20" s="145"/>
      <c r="G20" s="68" t="s">
        <v>533</v>
      </c>
      <c r="H20" s="68"/>
    </row>
    <row r="21" spans="1:8" ht="13.8">
      <c r="A21" s="145"/>
      <c r="B21" s="145"/>
      <c r="C21" s="145"/>
      <c r="D21" s="68" t="s">
        <v>505</v>
      </c>
      <c r="E21" s="117"/>
      <c r="F21" s="145"/>
      <c r="G21" s="68" t="s">
        <v>506</v>
      </c>
      <c r="H21" s="68"/>
    </row>
    <row r="22" spans="1:8" ht="27.6">
      <c r="A22" s="145"/>
      <c r="B22" s="145"/>
      <c r="C22" s="145"/>
      <c r="D22" s="68" t="s">
        <v>534</v>
      </c>
      <c r="E22" s="117"/>
      <c r="F22" s="145"/>
      <c r="G22" s="68" t="s">
        <v>508</v>
      </c>
      <c r="H22" s="68"/>
    </row>
    <row r="23" spans="1:8" ht="41.4">
      <c r="A23" s="145"/>
      <c r="B23" s="145"/>
      <c r="C23" s="145"/>
      <c r="D23" s="68" t="s">
        <v>535</v>
      </c>
      <c r="E23" s="117"/>
      <c r="F23" s="145"/>
      <c r="G23" s="68" t="s">
        <v>518</v>
      </c>
      <c r="H23" s="68"/>
    </row>
    <row r="24" spans="1:8" ht="13.8">
      <c r="A24" s="145"/>
      <c r="B24" s="145"/>
      <c r="C24" s="145"/>
      <c r="D24" s="68" t="s">
        <v>99</v>
      </c>
      <c r="E24" s="117"/>
      <c r="F24" s="145"/>
      <c r="G24" s="68" t="s">
        <v>536</v>
      </c>
      <c r="H24" s="68"/>
    </row>
    <row r="25" spans="1:8" ht="13.8">
      <c r="A25" s="145"/>
      <c r="B25" s="145"/>
      <c r="C25" s="145"/>
      <c r="D25" s="68" t="s">
        <v>537</v>
      </c>
      <c r="E25" s="117"/>
      <c r="F25" s="145"/>
      <c r="G25" s="118" t="s">
        <v>538</v>
      </c>
      <c r="H25" s="118" t="s">
        <v>539</v>
      </c>
    </row>
    <row r="26" spans="1:8" ht="41.4">
      <c r="A26" s="145"/>
      <c r="B26" s="145"/>
      <c r="C26" s="145"/>
      <c r="D26" s="68" t="s">
        <v>521</v>
      </c>
      <c r="E26" s="117"/>
      <c r="F26" s="145"/>
      <c r="G26" s="68" t="s">
        <v>540</v>
      </c>
      <c r="H26" s="118" t="s">
        <v>541</v>
      </c>
    </row>
    <row r="27" spans="1:8" ht="41.4">
      <c r="A27" s="145"/>
      <c r="B27" s="145"/>
      <c r="C27" s="145"/>
      <c r="D27" s="68" t="s">
        <v>542</v>
      </c>
      <c r="E27" s="117"/>
      <c r="F27" s="145"/>
      <c r="G27" s="68" t="s">
        <v>543</v>
      </c>
      <c r="H27" s="118" t="s">
        <v>541</v>
      </c>
    </row>
    <row r="28" spans="1:8" ht="13.8">
      <c r="A28" s="145"/>
      <c r="B28" s="145"/>
      <c r="C28" s="145"/>
      <c r="D28" s="68" t="s">
        <v>544</v>
      </c>
      <c r="E28" s="117"/>
      <c r="F28" s="145"/>
      <c r="G28" s="68" t="s">
        <v>545</v>
      </c>
      <c r="H28" s="68"/>
    </row>
    <row r="29" spans="1:8" ht="13.8">
      <c r="A29" s="145"/>
      <c r="B29" s="145"/>
      <c r="C29" s="145"/>
      <c r="D29" s="68" t="s">
        <v>546</v>
      </c>
      <c r="E29" s="117"/>
      <c r="F29" s="145"/>
      <c r="G29" s="68" t="s">
        <v>547</v>
      </c>
      <c r="H29" s="68"/>
    </row>
    <row r="30" spans="1:8" ht="13.8">
      <c r="A30" s="145"/>
      <c r="B30" s="145"/>
      <c r="C30" s="145"/>
      <c r="D30" s="68" t="s">
        <v>548</v>
      </c>
      <c r="E30" s="117"/>
      <c r="F30" s="145"/>
      <c r="G30" s="22" t="s">
        <v>549</v>
      </c>
      <c r="H30" s="22"/>
    </row>
    <row r="31" spans="1:8" ht="27.6">
      <c r="A31" s="145"/>
      <c r="B31" s="145"/>
      <c r="C31" s="145"/>
      <c r="D31" s="68" t="s">
        <v>550</v>
      </c>
      <c r="E31" s="117"/>
      <c r="F31" s="145"/>
      <c r="G31" s="22" t="s">
        <v>551</v>
      </c>
      <c r="H31" s="22"/>
    </row>
    <row r="32" spans="1:8" ht="27.6">
      <c r="A32" s="145"/>
      <c r="B32" s="145"/>
      <c r="C32" s="145"/>
      <c r="D32" s="68" t="s">
        <v>552</v>
      </c>
      <c r="E32" s="117"/>
      <c r="F32" s="145"/>
      <c r="G32" s="68" t="s">
        <v>553</v>
      </c>
      <c r="H32" s="120" t="s">
        <v>510</v>
      </c>
    </row>
    <row r="33" spans="1:8" ht="13.8">
      <c r="A33" s="145"/>
      <c r="B33" s="145"/>
      <c r="C33" s="145"/>
      <c r="D33" s="68" t="s">
        <v>554</v>
      </c>
      <c r="E33" s="117"/>
      <c r="F33" s="145"/>
      <c r="G33" s="68" t="s">
        <v>555</v>
      </c>
      <c r="H33" s="68"/>
    </row>
    <row r="34" spans="1:8" ht="41.4">
      <c r="A34" s="145"/>
      <c r="B34" s="145"/>
      <c r="C34" s="145"/>
      <c r="D34" s="68" t="s">
        <v>556</v>
      </c>
      <c r="E34" s="117"/>
      <c r="F34" s="145"/>
      <c r="G34" s="22" t="s">
        <v>557</v>
      </c>
      <c r="H34" s="22"/>
    </row>
    <row r="35" spans="1:8" ht="13.8">
      <c r="A35" s="145"/>
      <c r="B35" s="145"/>
      <c r="C35" s="145"/>
      <c r="D35" s="68" t="s">
        <v>558</v>
      </c>
      <c r="E35" s="117"/>
      <c r="F35" s="145"/>
      <c r="G35" s="22" t="s">
        <v>559</v>
      </c>
      <c r="H35" s="22"/>
    </row>
    <row r="36" spans="1:8" ht="41.4">
      <c r="A36" s="146"/>
      <c r="B36" s="146"/>
      <c r="C36" s="146"/>
      <c r="D36" s="68" t="s">
        <v>560</v>
      </c>
      <c r="E36" s="117"/>
      <c r="F36" s="146"/>
      <c r="G36" s="22" t="s">
        <v>561</v>
      </c>
      <c r="H36" s="22"/>
    </row>
    <row r="37" spans="1:8" ht="55.5" customHeight="1">
      <c r="A37" s="21">
        <v>6.5</v>
      </c>
      <c r="B37" s="22" t="s">
        <v>88</v>
      </c>
      <c r="C37" s="12" t="s">
        <v>9</v>
      </c>
      <c r="D37" s="177" t="s">
        <v>562</v>
      </c>
      <c r="E37" s="137"/>
      <c r="F37" s="13">
        <v>0.1</v>
      </c>
      <c r="G37" s="121" t="s">
        <v>563</v>
      </c>
      <c r="H37" s="22"/>
    </row>
    <row r="38" spans="1:8" ht="138">
      <c r="A38" s="21">
        <v>6.6</v>
      </c>
      <c r="B38" s="22" t="s">
        <v>564</v>
      </c>
      <c r="C38" s="12" t="s">
        <v>9</v>
      </c>
      <c r="D38" s="178" t="s">
        <v>565</v>
      </c>
      <c r="E38" s="137"/>
      <c r="F38" s="13">
        <v>0.1</v>
      </c>
      <c r="G38" s="22" t="s">
        <v>566</v>
      </c>
      <c r="H38" s="22"/>
    </row>
    <row r="39" spans="1:8" ht="13.8">
      <c r="A39" s="21">
        <v>6.7</v>
      </c>
      <c r="B39" s="22" t="s">
        <v>567</v>
      </c>
      <c r="C39" s="12" t="s">
        <v>9</v>
      </c>
      <c r="D39" s="175" t="s">
        <v>568</v>
      </c>
      <c r="E39" s="137"/>
      <c r="F39" s="13">
        <v>0.1</v>
      </c>
      <c r="G39" s="122"/>
      <c r="H39" s="122"/>
    </row>
    <row r="40" spans="1:8" ht="13.8">
      <c r="A40" s="21">
        <v>6.8</v>
      </c>
      <c r="B40" s="22" t="s">
        <v>569</v>
      </c>
      <c r="C40" s="12" t="s">
        <v>9</v>
      </c>
      <c r="D40" s="175" t="s">
        <v>570</v>
      </c>
      <c r="E40" s="137"/>
      <c r="F40" s="13">
        <v>0.1</v>
      </c>
      <c r="G40" s="122"/>
      <c r="H40" s="122"/>
    </row>
    <row r="41" spans="1:8" ht="13.8">
      <c r="A41" s="21">
        <v>6.9</v>
      </c>
      <c r="B41" s="22" t="s">
        <v>571</v>
      </c>
      <c r="C41" s="12" t="s">
        <v>13</v>
      </c>
      <c r="D41" s="176" t="s">
        <v>446</v>
      </c>
      <c r="E41" s="137"/>
      <c r="F41" s="13">
        <v>0.1</v>
      </c>
      <c r="G41" s="22" t="s">
        <v>572</v>
      </c>
      <c r="H41" s="122"/>
    </row>
    <row r="42" spans="1:8" ht="27.6">
      <c r="A42" s="21">
        <v>7</v>
      </c>
      <c r="B42" s="22" t="s">
        <v>96</v>
      </c>
      <c r="C42" s="12" t="s">
        <v>97</v>
      </c>
      <c r="D42" s="176" t="s">
        <v>446</v>
      </c>
      <c r="E42" s="137"/>
      <c r="F42" s="13">
        <v>0</v>
      </c>
      <c r="G42" s="92" t="s">
        <v>573</v>
      </c>
      <c r="H42" s="122"/>
    </row>
  </sheetData>
  <mergeCells count="18">
    <mergeCell ref="C1:E1"/>
    <mergeCell ref="D2:F2"/>
    <mergeCell ref="D3:E3"/>
    <mergeCell ref="B4:B15"/>
    <mergeCell ref="C4:C15"/>
    <mergeCell ref="F4:F15"/>
    <mergeCell ref="D39:E39"/>
    <mergeCell ref="D40:E40"/>
    <mergeCell ref="D41:E41"/>
    <mergeCell ref="D42:E42"/>
    <mergeCell ref="D37:E37"/>
    <mergeCell ref="D38:E38"/>
    <mergeCell ref="A4:A15"/>
    <mergeCell ref="A17:A36"/>
    <mergeCell ref="B17:B36"/>
    <mergeCell ref="C17:C36"/>
    <mergeCell ref="F17:F36"/>
    <mergeCell ref="D16:E16"/>
  </mergeCells>
  <conditionalFormatting sqref="E4:E7 E10:E15 E17:E36">
    <cfRule type="cellIs" dxfId="0" priority="1" operator="equal">
      <formula>"NO"</formula>
    </cfRule>
  </conditionalFormatting>
  <dataValidations count="8">
    <dataValidation type="list" allowBlank="1" sqref="E32" xr:uid="{00000000-0002-0000-0600-000000000000}">
      <formula1>"Black,Blue,Custom Colour"</formula1>
    </dataValidation>
    <dataValidation type="list" allowBlank="1" sqref="D39" xr:uid="{00000000-0002-0000-0600-000001000000}">
      <formula1>"Metric (KM),Imperial (Miles)"</formula1>
    </dataValidation>
    <dataValidation type="list" allowBlank="1" sqref="D3" xr:uid="{00000000-0002-0000-0600-000002000000}">
      <formula1>"Standard,Over and Under,Map Only,Over and Under Grid,List Only,Grid Only"</formula1>
    </dataValidation>
    <dataValidation type="list" allowBlank="1" sqref="D16" xr:uid="{00000000-0002-0000-0600-000003000000}">
      <formula1>"Template 1,Template 2,Template 3,Template 4,Template 5.1,Template 5.2,Do not require details pages"</formula1>
    </dataValidation>
    <dataValidation type="list" allowBlank="1" sqref="D38" xr:uid="{00000000-0002-0000-0600-000004000000}">
      <formula1>"Cluster of locations,Custom Pin (to be emailed to Account Manager),Both Cluster &amp; Custom Pin"</formula1>
    </dataValidation>
    <dataValidation type="list" allowBlank="1" sqref="E4:E7 E11:E15 E17:E31 E33:E36" xr:uid="{00000000-0002-0000-0600-000005000000}">
      <formula1>"YES,NO"</formula1>
    </dataValidation>
    <dataValidation type="list" allowBlank="1" sqref="D40" xr:uid="{00000000-0002-0000-0600-000006000000}">
      <formula1>"24 Hour,AM/PM"</formula1>
    </dataValidation>
    <dataValidation type="list" allowBlank="1" sqref="E10" xr:uid="{00000000-0002-0000-0600-000007000000}">
      <formula1>"GBP listing,Co-ordinates"</formula1>
    </dataValidation>
  </dataValidations>
  <hyperlinks>
    <hyperlink ref="G3" r:id="rId1" xr:uid="{00000000-0004-0000-0600-000000000000}"/>
    <hyperlink ref="G37" r:id="rId2" xr:uid="{00000000-0004-0000-0600-000001000000}"/>
    <hyperlink ref="G42" r:id="rId3" location="slide=id.g1f0e43d15aa_0_0"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0B7"/>
    <outlinePr summaryBelow="0" summaryRight="0"/>
  </sheetPr>
  <dimension ref="A1:G8"/>
  <sheetViews>
    <sheetView workbookViewId="0">
      <pane ySplit="2" topLeftCell="A3" activePane="bottomLeft" state="frozen"/>
      <selection pane="bottomLeft" activeCell="B4" sqref="B4"/>
    </sheetView>
  </sheetViews>
  <sheetFormatPr defaultColWidth="12.6640625" defaultRowHeight="15.75" customHeight="1"/>
  <cols>
    <col min="1" max="1" width="5.77734375" customWidth="1"/>
    <col min="2" max="2" width="42.21875" customWidth="1"/>
    <col min="3" max="3" width="16.44140625" customWidth="1"/>
    <col min="4" max="4" width="40.44140625" customWidth="1"/>
    <col min="5" max="5" width="13.33203125" customWidth="1"/>
    <col min="6" max="7" width="60.88671875" customWidth="1"/>
  </cols>
  <sheetData>
    <row r="1" spans="1:7">
      <c r="A1" s="37">
        <v>7</v>
      </c>
      <c r="B1" s="123">
        <f>SUM(E3:E8)</f>
        <v>0</v>
      </c>
      <c r="C1" s="181" t="s">
        <v>99</v>
      </c>
      <c r="D1" s="154"/>
      <c r="E1" s="137"/>
      <c r="F1" s="124" t="s">
        <v>23</v>
      </c>
      <c r="G1" s="124"/>
    </row>
    <row r="2" spans="1:7">
      <c r="A2" s="125"/>
      <c r="B2" s="126" t="s">
        <v>117</v>
      </c>
      <c r="C2" s="126" t="s">
        <v>5</v>
      </c>
      <c r="D2" s="127" t="s">
        <v>439</v>
      </c>
      <c r="E2" s="126" t="s">
        <v>119</v>
      </c>
      <c r="F2" s="126" t="s">
        <v>7</v>
      </c>
      <c r="G2" s="126" t="s">
        <v>120</v>
      </c>
    </row>
    <row r="3" spans="1:7">
      <c r="A3" s="128">
        <v>7.1</v>
      </c>
      <c r="B3" s="22" t="s">
        <v>101</v>
      </c>
      <c r="C3" s="22" t="s">
        <v>9</v>
      </c>
      <c r="D3" s="129" t="s">
        <v>574</v>
      </c>
      <c r="E3" s="13">
        <v>0</v>
      </c>
      <c r="F3" s="121" t="s">
        <v>575</v>
      </c>
      <c r="G3" s="22"/>
    </row>
    <row r="4" spans="1:7">
      <c r="A4" s="128">
        <v>7.2</v>
      </c>
      <c r="B4" s="22" t="s">
        <v>103</v>
      </c>
      <c r="C4" s="22" t="s">
        <v>13</v>
      </c>
      <c r="D4" s="129" t="s">
        <v>576</v>
      </c>
      <c r="E4" s="13">
        <v>0</v>
      </c>
      <c r="F4" s="22" t="s">
        <v>104</v>
      </c>
      <c r="G4" s="22"/>
    </row>
    <row r="5" spans="1:7">
      <c r="A5" s="128">
        <v>7.3</v>
      </c>
      <c r="B5" s="22" t="s">
        <v>105</v>
      </c>
      <c r="C5" s="22" t="s">
        <v>9</v>
      </c>
      <c r="D5" s="129"/>
      <c r="E5" s="13">
        <v>0</v>
      </c>
      <c r="F5" s="22" t="s">
        <v>106</v>
      </c>
      <c r="G5" s="22"/>
    </row>
    <row r="6" spans="1:7">
      <c r="A6" s="130">
        <v>7.4</v>
      </c>
      <c r="B6" s="131" t="s">
        <v>107</v>
      </c>
      <c r="C6" s="22" t="s">
        <v>13</v>
      </c>
      <c r="D6" s="129"/>
      <c r="E6" s="13">
        <v>0</v>
      </c>
      <c r="F6" s="131" t="s">
        <v>108</v>
      </c>
      <c r="G6" s="131"/>
    </row>
    <row r="7" spans="1:7">
      <c r="A7" s="130">
        <v>7.5</v>
      </c>
      <c r="B7" s="131" t="s">
        <v>109</v>
      </c>
      <c r="C7" s="22" t="s">
        <v>9</v>
      </c>
      <c r="D7" s="129"/>
      <c r="E7" s="13">
        <v>0</v>
      </c>
      <c r="F7" s="116" t="s">
        <v>110</v>
      </c>
      <c r="G7" s="22"/>
    </row>
    <row r="8" spans="1:7">
      <c r="A8" s="132">
        <v>7.6</v>
      </c>
      <c r="B8" s="133" t="s">
        <v>111</v>
      </c>
      <c r="C8" s="22" t="s">
        <v>13</v>
      </c>
      <c r="D8" s="134"/>
      <c r="E8" s="119">
        <v>0</v>
      </c>
      <c r="F8" s="46" t="s">
        <v>112</v>
      </c>
      <c r="G8" s="135"/>
    </row>
  </sheetData>
  <mergeCells count="1">
    <mergeCell ref="C1:E1"/>
  </mergeCells>
  <hyperlinks>
    <hyperlink ref="F3" r:id="rId1" location="gid=2036645935" xr:uid="{00000000-0004-0000-07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Location Data</vt:lpstr>
      <vt:lpstr>Logins &amp; Setup</vt:lpstr>
      <vt:lpstr>Optimisation &amp; Reports</vt:lpstr>
      <vt:lpstr>Imagery</vt:lpstr>
      <vt:lpstr>Reputation Management</vt:lpstr>
      <vt:lpstr>Store Locator</vt:lpstr>
      <vt:lpstr>iFeedback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Tsepo Seretlo</dc:creator>
  <cp:lastModifiedBy>Tsepo Moeketsi Seretlo</cp:lastModifiedBy>
  <dcterms:created xsi:type="dcterms:W3CDTF">2025-07-09T16:57:26Z</dcterms:created>
  <dcterms:modified xsi:type="dcterms:W3CDTF">2025-09-16T11:27:07Z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24ecfd-7341-4cec-9fac-71c4bc71f227_Enabled">
    <vt:lpwstr>true</vt:lpwstr>
  </property>
  <property fmtid="{D5CDD505-2E9C-101B-9397-08002B2CF9AE}" pid="3" name="MSIP_Label_5824ecfd-7341-4cec-9fac-71c4bc71f227_SetDate">
    <vt:lpwstr>2025-07-09T16:56:16Z</vt:lpwstr>
  </property>
  <property fmtid="{D5CDD505-2E9C-101B-9397-08002B2CF9AE}" pid="4" name="MSIP_Label_5824ecfd-7341-4cec-9fac-71c4bc71f227_Method">
    <vt:lpwstr>Privileged</vt:lpwstr>
  </property>
  <property fmtid="{D5CDD505-2E9C-101B-9397-08002B2CF9AE}" pid="5" name="MSIP_Label_5824ecfd-7341-4cec-9fac-71c4bc71f227_Name">
    <vt:lpwstr>Public</vt:lpwstr>
  </property>
  <property fmtid="{D5CDD505-2E9C-101B-9397-08002B2CF9AE}" pid="6" name="MSIP_Label_5824ecfd-7341-4cec-9fac-71c4bc71f227_SiteId">
    <vt:lpwstr>fc30e440-32d8-41bc-8662-33c04d2f38fd</vt:lpwstr>
  </property>
  <property fmtid="{D5CDD505-2E9C-101B-9397-08002B2CF9AE}" pid="7" name="MSIP_Label_5824ecfd-7341-4cec-9fac-71c4bc71f227_ActionId">
    <vt:lpwstr>ad3277ba-198c-4a09-8a29-9e91d33bbb87</vt:lpwstr>
  </property>
  <property fmtid="{D5CDD505-2E9C-101B-9397-08002B2CF9AE}" pid="8" name="MSIP_Label_5824ecfd-7341-4cec-9fac-71c4bc71f227_ContentBits">
    <vt:lpwstr>0</vt:lpwstr>
  </property>
  <property fmtid="{D5CDD505-2E9C-101B-9397-08002B2CF9AE}" pid="9" name="MSIP_Label_5824ecfd-7341-4cec-9fac-71c4bc71f227_Tag">
    <vt:lpwstr>10, 0, 1, 1</vt:lpwstr>
  </property>
</Properties>
</file>