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mblingcommission-my.sharepoint.com/personal/rgrewal_gamblingcommission_gov_uk/Documents/"/>
    </mc:Choice>
  </mc:AlternateContent>
  <xr:revisionPtr revIDLastSave="0" documentId="14_{820D9E7A-4390-4AF1-8B88-DACF03746CBC}" xr6:coauthVersionLast="47" xr6:coauthVersionMax="47" xr10:uidLastSave="{00000000-0000-0000-0000-000000000000}"/>
  <bookViews>
    <workbookView xWindow="-28920" yWindow="7080" windowWidth="29040" windowHeight="15840" xr2:uid="{B408DCDF-3482-46B4-90DD-5E1518689DA4}"/>
  </bookViews>
  <sheets>
    <sheet name="Expenditure" sheetId="1" r:id="rId1"/>
    <sheet name="Session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1" l="1"/>
  <c r="P26" i="1"/>
  <c r="M26" i="1"/>
  <c r="L26" i="1"/>
  <c r="K26" i="1"/>
  <c r="J26" i="1"/>
  <c r="I26" i="1"/>
  <c r="C26" i="1"/>
  <c r="D26" i="1"/>
  <c r="E26" i="1"/>
  <c r="F26" i="1"/>
  <c r="B26" i="1"/>
  <c r="O46" i="2"/>
  <c r="N46" i="2"/>
  <c r="K46" i="2"/>
  <c r="J46" i="2"/>
  <c r="I46" i="2"/>
  <c r="H46" i="2"/>
  <c r="E46" i="2"/>
  <c r="D46" i="2"/>
  <c r="C46" i="2"/>
  <c r="B46" i="2"/>
  <c r="O30" i="2"/>
  <c r="N30" i="2"/>
  <c r="K30" i="2"/>
  <c r="J30" i="2"/>
  <c r="I30" i="2"/>
  <c r="H30" i="2"/>
  <c r="E30" i="2"/>
  <c r="D30" i="2"/>
  <c r="C30" i="2"/>
  <c r="B30" i="2"/>
  <c r="O14" i="2"/>
  <c r="N14" i="2"/>
  <c r="K14" i="2"/>
  <c r="J14" i="2"/>
  <c r="I14" i="2"/>
  <c r="H14" i="2"/>
  <c r="C14" i="2"/>
  <c r="D14" i="2"/>
  <c r="E14" i="2"/>
  <c r="B14" i="2"/>
</calcChain>
</file>

<file path=xl/sharedStrings.xml><?xml version="1.0" encoding="utf-8"?>
<sst xmlns="http://schemas.openxmlformats.org/spreadsheetml/2006/main" count="465" uniqueCount="52">
  <si>
    <t>All Cat B</t>
  </si>
  <si>
    <t>LBO</t>
  </si>
  <si>
    <t>Arcades</t>
  </si>
  <si>
    <t>Bingo</t>
  </si>
  <si>
    <t>Casino</t>
  </si>
  <si>
    <t>Total</t>
  </si>
  <si>
    <t>Greater than £5000</t>
  </si>
  <si>
    <t>£1000.01 to £5000</t>
  </si>
  <si>
    <t>£500.01 to £1000</t>
  </si>
  <si>
    <t>£200.01 to £500</t>
  </si>
  <si>
    <t>£100.01 to £200</t>
  </si>
  <si>
    <t>£50.01 to £100</t>
  </si>
  <si>
    <t>£30.01 to £50</t>
  </si>
  <si>
    <t>£20.01 to £30</t>
  </si>
  <si>
    <t>£10.01 to £20</t>
  </si>
  <si>
    <t>£5.01 to £10</t>
  </si>
  <si>
    <t>£0.01 to £5</t>
  </si>
  <si>
    <t>Even (£0)</t>
  </si>
  <si>
    <t>-£0.01 to -£5</t>
  </si>
  <si>
    <t>-£5.01 to -£10</t>
  </si>
  <si>
    <t>-£10.01 to -£20</t>
  </si>
  <si>
    <t>-£20.01 to -£30</t>
  </si>
  <si>
    <t>-£30.01 to -£50</t>
  </si>
  <si>
    <t>-£50.01 to -£100</t>
  </si>
  <si>
    <t>-£100.01 to -£200</t>
  </si>
  <si>
    <t>-£200.01 to -£500</t>
  </si>
  <si>
    <t>-£500.01 to -£1000</t>
  </si>
  <si>
    <t>-£1000.01 to -£5000</t>
  </si>
  <si>
    <t>Less than -£5000</t>
  </si>
  <si>
    <t>Totals</t>
  </si>
  <si>
    <t>B3 only</t>
  </si>
  <si>
    <t>All categories</t>
  </si>
  <si>
    <t>All Categories</t>
  </si>
  <si>
    <t>All Cat B total</t>
  </si>
  <si>
    <t>1 minutes or less</t>
  </si>
  <si>
    <t>1m 1s to 2m 0s</t>
  </si>
  <si>
    <t>2m 1s to 5m 0s</t>
  </si>
  <si>
    <t>5m 1s to 10m 0s</t>
  </si>
  <si>
    <t>10m 1s to 15m 0s</t>
  </si>
  <si>
    <t>15m 1s to 20m 0s</t>
  </si>
  <si>
    <t>20m 1s to 30m 0s</t>
  </si>
  <si>
    <t>30m 1s to 60m 0s</t>
  </si>
  <si>
    <t>60m 1s to 120m 0s</t>
  </si>
  <si>
    <t>120m 1s 240m 0s</t>
  </si>
  <si>
    <t>more than 240m</t>
  </si>
  <si>
    <t>Cat B3 only</t>
  </si>
  <si>
    <t>All Cat B3 total</t>
  </si>
  <si>
    <t>All categories total</t>
  </si>
  <si>
    <t>April 2018 to September 2018</t>
  </si>
  <si>
    <t>April 2019 to September 2019</t>
  </si>
  <si>
    <t>April 2018 to September 2018 (percentage)</t>
  </si>
  <si>
    <t>April 2019 to September 2019 (percentage)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</si>
</sst>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 applyAlignment="1">
      <alignment vertical="center"/>
    </xf>
    <xf numFmtId="0" fontId="0" fillId="0" borderId="10" xfId="0" applyBorder="1"/>
    <xf numFmtId="0" fontId="2" fillId="0" borderId="10" xfId="0" applyFont="1" applyBorder="1"/>
    <xf numFmtId="9" fontId="2" fillId="0" borderId="0" xfId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5" fontId="0" fillId="0" borderId="18" xfId="2" applyNumberFormat="1" applyFont="1" applyBorder="1" applyAlignment="1">
      <alignment horizontal="right"/>
    </xf>
    <xf numFmtId="165" fontId="0" fillId="0" borderId="19" xfId="2" applyNumberFormat="1" applyFont="1" applyBorder="1" applyAlignment="1">
      <alignment horizontal="right"/>
    </xf>
    <xf numFmtId="165" fontId="0" fillId="0" borderId="9" xfId="2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165" fontId="0" fillId="0" borderId="11" xfId="2" applyNumberFormat="1" applyFont="1" applyBorder="1" applyAlignment="1">
      <alignment horizontal="right"/>
    </xf>
    <xf numFmtId="165" fontId="0" fillId="0" borderId="12" xfId="2" applyNumberFormat="1" applyFont="1" applyBorder="1" applyAlignment="1">
      <alignment horizontal="right"/>
    </xf>
    <xf numFmtId="165" fontId="0" fillId="0" borderId="8" xfId="2" applyNumberFormat="1" applyFont="1" applyBorder="1" applyAlignment="1">
      <alignment horizontal="right"/>
    </xf>
    <xf numFmtId="165" fontId="0" fillId="0" borderId="4" xfId="2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9" fontId="0" fillId="0" borderId="19" xfId="1" applyFont="1" applyBorder="1" applyAlignment="1">
      <alignment horizontal="right"/>
    </xf>
    <xf numFmtId="9" fontId="0" fillId="0" borderId="1" xfId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0" fontId="2" fillId="0" borderId="17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7" xfId="0" applyFon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0" fontId="2" fillId="0" borderId="31" xfId="0" applyFont="1" applyBorder="1" applyAlignment="1">
      <alignment vertical="center"/>
    </xf>
    <xf numFmtId="3" fontId="2" fillId="0" borderId="32" xfId="0" applyNumberFormat="1" applyFont="1" applyBorder="1" applyAlignment="1">
      <alignment horizontal="right"/>
    </xf>
    <xf numFmtId="3" fontId="2" fillId="0" borderId="33" xfId="0" applyNumberFormat="1" applyFont="1" applyBorder="1" applyAlignment="1">
      <alignment horizontal="right"/>
    </xf>
    <xf numFmtId="0" fontId="2" fillId="0" borderId="31" xfId="0" applyFont="1" applyBorder="1"/>
    <xf numFmtId="0" fontId="3" fillId="0" borderId="3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38" xfId="0" applyFont="1" applyBorder="1" applyAlignment="1">
      <alignment horizontal="right"/>
    </xf>
    <xf numFmtId="165" fontId="0" fillId="0" borderId="39" xfId="2" applyNumberFormat="1" applyFont="1" applyBorder="1" applyAlignment="1">
      <alignment horizontal="right"/>
    </xf>
    <xf numFmtId="165" fontId="0" fillId="0" borderId="29" xfId="2" applyNumberFormat="1" applyFont="1" applyBorder="1" applyAlignment="1">
      <alignment horizontal="right"/>
    </xf>
    <xf numFmtId="165" fontId="0" fillId="0" borderId="30" xfId="2" applyNumberFormat="1" applyFont="1" applyBorder="1" applyAlignment="1">
      <alignment horizontal="right"/>
    </xf>
    <xf numFmtId="0" fontId="4" fillId="0" borderId="31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65" fontId="0" fillId="0" borderId="28" xfId="2" applyNumberFormat="1" applyFont="1" applyBorder="1" applyAlignment="1">
      <alignment horizontal="right"/>
    </xf>
    <xf numFmtId="0" fontId="2" fillId="0" borderId="36" xfId="0" applyFont="1" applyBorder="1"/>
    <xf numFmtId="0" fontId="2" fillId="0" borderId="40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0" fontId="2" fillId="0" borderId="34" xfId="0" applyFont="1" applyBorder="1" applyAlignment="1">
      <alignment horizontal="right"/>
    </xf>
    <xf numFmtId="0" fontId="2" fillId="0" borderId="36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2" xfId="0" applyBorder="1" applyAlignment="1">
      <alignment vertical="center"/>
    </xf>
    <xf numFmtId="9" fontId="0" fillId="0" borderId="39" xfId="1" applyFont="1" applyBorder="1" applyAlignment="1">
      <alignment horizontal="right"/>
    </xf>
    <xf numFmtId="9" fontId="0" fillId="0" borderId="29" xfId="1" applyFont="1" applyBorder="1" applyAlignment="1">
      <alignment horizontal="right"/>
    </xf>
    <xf numFmtId="164" fontId="0" fillId="0" borderId="29" xfId="1" applyNumberFormat="1" applyFont="1" applyBorder="1" applyAlignment="1">
      <alignment horizontal="right"/>
    </xf>
    <xf numFmtId="164" fontId="0" fillId="0" borderId="43" xfId="1" applyNumberFormat="1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32" xfId="0" applyFont="1" applyBorder="1" applyAlignment="1">
      <alignment vertical="center"/>
    </xf>
    <xf numFmtId="9" fontId="2" fillId="0" borderId="33" xfId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44"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mblingcommission.sharepoint.com/Data%20and%20Risk/03%20Data%20Analysis/01%20Data%20analysis/Machines%20Patterns%20of%20Play/CR%20Rough%20Workings/Combined%20Data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diture"/>
      <sheetName val="Session length"/>
    </sheetNames>
    <sheetDataSet>
      <sheetData sheetId="0"/>
      <sheetData sheetId="1">
        <row r="2">
          <cell r="AC2" t="str">
            <v>April 2018 - September 2018</v>
          </cell>
          <cell r="AD2" t="str">
            <v>April 2019 - September 2019</v>
          </cell>
        </row>
        <row r="3">
          <cell r="AB3" t="str">
            <v>1 minutes or less</v>
          </cell>
          <cell r="AC3">
            <v>8.5704039383387359E-2</v>
          </cell>
          <cell r="AD3">
            <v>7.1436875099376781E-2</v>
          </cell>
        </row>
        <row r="4">
          <cell r="AB4" t="str">
            <v>1m 1s to 2m 0s</v>
          </cell>
          <cell r="AC4">
            <v>0.1299261840933931</v>
          </cell>
          <cell r="AD4">
            <v>0.11459109814171151</v>
          </cell>
        </row>
        <row r="5">
          <cell r="AB5" t="str">
            <v>2m 1s to 5m 0s</v>
          </cell>
          <cell r="AC5">
            <v>0.2762146493817203</v>
          </cell>
          <cell r="AD5">
            <v>0.25348302208568974</v>
          </cell>
        </row>
        <row r="6">
          <cell r="AB6" t="str">
            <v>5m 1s to 10m 0s</v>
          </cell>
          <cell r="AC6">
            <v>0.21442491674947053</v>
          </cell>
          <cell r="AD6">
            <v>0.21176496186524629</v>
          </cell>
        </row>
        <row r="7">
          <cell r="AB7" t="str">
            <v>10m 1s to 15m 0s</v>
          </cell>
          <cell r="AC7">
            <v>0.10391436607133499</v>
          </cell>
          <cell r="AD7">
            <v>0.1097119726683026</v>
          </cell>
        </row>
        <row r="8">
          <cell r="AB8" t="str">
            <v>15m 1s to 20m 0s</v>
          </cell>
          <cell r="AC8">
            <v>5.8476445061866375E-2</v>
          </cell>
          <cell r="AD8">
            <v>6.5397964793042634E-2</v>
          </cell>
        </row>
        <row r="9">
          <cell r="AB9" t="str">
            <v>20m 1s to 30m 0s</v>
          </cell>
          <cell r="AC9">
            <v>6.0068904614815864E-2</v>
          </cell>
          <cell r="AD9">
            <v>7.2398042195179937E-2</v>
          </cell>
        </row>
        <row r="10">
          <cell r="AB10" t="str">
            <v>30m 1s to 60m 0s</v>
          </cell>
          <cell r="AC10">
            <v>5.1482671258876296E-2</v>
          </cell>
          <cell r="AD10">
            <v>6.9904910461731168E-2</v>
          </cell>
        </row>
        <row r="11">
          <cell r="AB11" t="str">
            <v>60m 1s to 120m 0s</v>
          </cell>
          <cell r="AC11">
            <v>1.5661793774374058E-2</v>
          </cell>
          <cell r="AD11">
            <v>2.4567979254448979E-2</v>
          </cell>
        </row>
        <row r="12">
          <cell r="AB12" t="str">
            <v>120m 1s 240m 0s</v>
          </cell>
          <cell r="AC12">
            <v>3.3559405630657641E-3</v>
          </cell>
          <cell r="AD12">
            <v>5.6664217821765549E-3</v>
          </cell>
        </row>
        <row r="13">
          <cell r="AB13" t="str">
            <v>more than 240m</v>
          </cell>
          <cell r="AC13">
            <v>7.7008904769535337E-4</v>
          </cell>
          <cell r="AD13">
            <v>1.076751653093796E-3</v>
          </cell>
        </row>
        <row r="21">
          <cell r="AC21" t="str">
            <v>April 2018 - September 2018</v>
          </cell>
          <cell r="AD21" t="str">
            <v>April 2019 - September 2019</v>
          </cell>
        </row>
        <row r="22">
          <cell r="AB22" t="str">
            <v>1 minutes or less</v>
          </cell>
          <cell r="AC22">
            <v>7.2575658224054512E-2</v>
          </cell>
          <cell r="AD22">
            <v>7.0731965274409739E-2</v>
          </cell>
        </row>
        <row r="23">
          <cell r="AB23" t="str">
            <v>1m 1s to 2m 0s</v>
          </cell>
          <cell r="AC23">
            <v>0.12411230570194202</v>
          </cell>
          <cell r="AD23">
            <v>0.11664460622104567</v>
          </cell>
        </row>
        <row r="24">
          <cell r="AB24" t="str">
            <v>2m 1s to 5m 0s</v>
          </cell>
          <cell r="AC24">
            <v>0.27667906109645907</v>
          </cell>
          <cell r="AD24">
            <v>0.25744680122500846</v>
          </cell>
        </row>
        <row r="25">
          <cell r="AB25" t="str">
            <v>5m 1s to 10m 0s</v>
          </cell>
          <cell r="AC25">
            <v>0.22208686101381522</v>
          </cell>
          <cell r="AD25">
            <v>0.21331605230504677</v>
          </cell>
        </row>
        <row r="26">
          <cell r="AB26" t="str">
            <v>10m 1s to 15m 0s</v>
          </cell>
          <cell r="AC26">
            <v>0.10878652512702118</v>
          </cell>
          <cell r="AD26">
            <v>0.10948402786381628</v>
          </cell>
        </row>
        <row r="27">
          <cell r="AB27" t="str">
            <v>15m 1s to 20m 0s</v>
          </cell>
          <cell r="AC27">
            <v>6.1675915544477718E-2</v>
          </cell>
          <cell r="AD27">
            <v>6.4921421854866337E-2</v>
          </cell>
        </row>
        <row r="28">
          <cell r="AB28" t="str">
            <v>20m 1s to 30m 0s</v>
          </cell>
          <cell r="AC28">
            <v>6.339285149035212E-2</v>
          </cell>
          <cell r="AD28">
            <v>7.1459474878382195E-2</v>
          </cell>
        </row>
        <row r="29">
          <cell r="AB29" t="str">
            <v>30m 1s to 60m 0s</v>
          </cell>
          <cell r="AC29">
            <v>5.3377087784345717E-2</v>
          </cell>
          <cell r="AD29">
            <v>6.8021830191016902E-2</v>
          </cell>
        </row>
        <row r="30">
          <cell r="AB30" t="str">
            <v>60m 1s to 120m 0s</v>
          </cell>
          <cell r="AC30">
            <v>1.4787447493210211E-2</v>
          </cell>
          <cell r="AD30">
            <v>2.291391300215271E-2</v>
          </cell>
        </row>
        <row r="31">
          <cell r="AB31" t="str">
            <v>120m 1s 240m 0s</v>
          </cell>
          <cell r="AC31">
            <v>2.3448660224481784E-3</v>
          </cell>
          <cell r="AD31">
            <v>4.5859993163959748E-3</v>
          </cell>
        </row>
        <row r="32">
          <cell r="AB32" t="str">
            <v>more than 240m</v>
          </cell>
          <cell r="AC32">
            <v>1.8142050187407941E-4</v>
          </cell>
          <cell r="AD32">
            <v>4.7390786785896837E-4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1C6693-F4AF-4606-9C08-F110AED8BEAD}" name="Table3" displayName="Table3" ref="A2:F26" totalsRowShown="0" headerRowDxfId="143" dataDxfId="142" tableBorderDxfId="141" dataCellStyle="Comma">
  <autoFilter ref="A2:F26" xr:uid="{F41C6693-F4AF-4606-9C08-F110AED8BEA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07EC5C6-87EE-4830-9334-8FAE9C9F33D4}" name="All Cat B" dataDxfId="140"/>
    <tableColumn id="2" xr3:uid="{9E69E6D6-2656-4563-8676-FDF0FCA6E2A5}" name="LBO" dataDxfId="139" dataCellStyle="Comma"/>
    <tableColumn id="3" xr3:uid="{7AD52764-DFAA-453A-AF67-0CCBAF70BA89}" name="Arcades" dataDxfId="138" dataCellStyle="Comma"/>
    <tableColumn id="4" xr3:uid="{5C27460A-2F92-45DA-9BE8-BEF5E8B76033}" name="Bingo" dataDxfId="137" dataCellStyle="Comma"/>
    <tableColumn id="5" xr3:uid="{2140BD65-3331-4642-A2A2-F806CA94FC61}" name="Casino" dataDxfId="136" dataCellStyle="Comma"/>
    <tableColumn id="6" xr3:uid="{5972F7D0-C9D7-48EA-9E09-7D3FA1DDAF53}" name="Total" dataDxfId="135" dataCellStyle="Comma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BDA178-2CEF-4097-956D-49F39873A850}" name="Table1" displayName="Table1" ref="A34:E46" totalsRowShown="0" headerRowDxfId="71" headerRowBorderDxfId="70" tableBorderDxfId="69">
  <autoFilter ref="A34:E46" xr:uid="{50BDA178-2CEF-4097-956D-49F39873A85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5671D08-31A0-4278-BEB5-7DA2EE814D5E}" name="All categories" dataDxfId="68"/>
    <tableColumn id="2" xr3:uid="{9BC5DBD1-6AF5-4C46-A158-19F3CC125E61}" name="LBO" dataDxfId="67"/>
    <tableColumn id="3" xr3:uid="{1EEB2E37-00DC-4240-B986-28D6C0BBD5D6}" name="Arcades" dataDxfId="66"/>
    <tableColumn id="4" xr3:uid="{6EB7A2F1-135A-4E13-9E68-70413810670E}" name="Bingo" dataDxfId="65"/>
    <tableColumn id="5" xr3:uid="{97CB95ED-F538-4FDA-9B2E-DF23E1252B48}" name="Casino" dataDxfId="6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75F6218-B1C7-4CCD-BB85-505F3E857979}" name="Table12" displayName="Table12" ref="A2:E14" totalsRowShown="0" headerRowDxfId="63" headerRowBorderDxfId="62" tableBorderDxfId="61">
  <autoFilter ref="A2:E14" xr:uid="{A75F6218-B1C7-4CCD-BB85-505F3E8579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4831C94-C466-482A-92B8-D53054B65194}" name="All Cat B" dataDxfId="60"/>
    <tableColumn id="2" xr3:uid="{DAB61B71-9208-40BC-AA23-6DB92A1F39CB}" name="LBO" dataDxfId="59"/>
    <tableColumn id="3" xr3:uid="{6B482B11-B169-44E8-BFCE-9774FDFB7D4E}" name="Arcades" dataDxfId="58"/>
    <tableColumn id="4" xr3:uid="{BED5BC76-B8A5-4435-8778-19C364ED7612}" name="Bingo" dataDxfId="57"/>
    <tableColumn id="5" xr3:uid="{FC1DE62D-F9AB-435F-BCC6-A7D185E9DD3B}" name="Casino" dataDxfId="5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890C64-2A98-44BE-8676-2C89540CCAD5}" name="Table13" displayName="Table13" ref="G2:K14" totalsRowShown="0" headerRowDxfId="55" headerRowBorderDxfId="54" tableBorderDxfId="53">
  <autoFilter ref="G2:K14" xr:uid="{3A890C64-2A98-44BE-8676-2C89540CCA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FDBF57A-9244-4030-A6C5-AF3CA0F1A79B}" name="All Cat B" dataDxfId="52"/>
    <tableColumn id="2" xr3:uid="{0D3B95E7-09BA-4297-AADD-4C0DB1F47D35}" name="LBO" dataDxfId="51"/>
    <tableColumn id="3" xr3:uid="{FCFADC81-F4EF-4A39-8126-CBAF0A6BF399}" name="Arcades" dataDxfId="50"/>
    <tableColumn id="4" xr3:uid="{70DEB8A3-7573-4B55-896F-D69BE9464B07}" name="Bingo" dataDxfId="49"/>
    <tableColumn id="5" xr3:uid="{8164A1A8-6353-4B52-8AF9-AD9B40F12997}" name="Casino" dataDxfId="4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108F44D-DBF5-4499-A978-98016C5CED4A}" name="Table14" displayName="Table14" ref="M2:O14" totalsRowShown="0" headerRowBorderDxfId="47" tableBorderDxfId="46">
  <autoFilter ref="M2:O14" xr:uid="{E108F44D-DBF5-4499-A978-98016C5CED4A}">
    <filterColumn colId="0" hiddenButton="1"/>
    <filterColumn colId="1" hiddenButton="1"/>
    <filterColumn colId="2" hiddenButton="1"/>
  </autoFilter>
  <tableColumns count="3">
    <tableColumn id="1" xr3:uid="{B188C007-A02B-4EC0-9D06-44BC5E2E9E44}" name="All Cat B total" dataDxfId="45"/>
    <tableColumn id="2" xr3:uid="{74A0CABF-51B5-41E6-9453-76D0F4B748D1}" name="April 2018 to September 2018" dataDxfId="44"/>
    <tableColumn id="3" xr3:uid="{AD4E0D59-D5DE-49AC-B9CC-E51988C355E9}" name="April 2019 to September 2019" dataDxfId="4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FEDE68-2DD7-4581-9565-A7EA0693BE1D}" name="Table15" displayName="Table15" ref="Q2:S14" totalsRowShown="0" headerRowBorderDxfId="42" tableBorderDxfId="41">
  <autoFilter ref="Q2:S14" xr:uid="{68FEDE68-2DD7-4581-9565-A7EA0693BE1D}">
    <filterColumn colId="0" hiddenButton="1"/>
    <filterColumn colId="1" hiddenButton="1"/>
    <filterColumn colId="2" hiddenButton="1"/>
  </autoFilter>
  <tableColumns count="3">
    <tableColumn id="1" xr3:uid="{04CC5E04-BAAA-48B0-B69F-EC5AC12034B5}" name="All Cat B total" dataDxfId="40"/>
    <tableColumn id="2" xr3:uid="{53E337FE-74B3-42A6-ADFF-5E6DF0E2B9F2}" name="April 2018 to September 2018 (percentage)"/>
    <tableColumn id="3" xr3:uid="{86B129E7-6D1A-4E26-A637-C5BF606BE353}" name="April 2019 to September 2019 (percentage)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A3FE98D-FDED-442E-9DB5-6FB08CA798E3}" name="Table16" displayName="Table16" ref="A18:E30" totalsRowShown="0" headerRowDxfId="39" headerRowBorderDxfId="38" tableBorderDxfId="37">
  <autoFilter ref="A18:E30" xr:uid="{FA3FE98D-FDED-442E-9DB5-6FB08CA798E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E94AA5B-CBD9-440A-BDA8-F7A9EFD2AFF6}" name="Cat B3 only" dataDxfId="36"/>
    <tableColumn id="2" xr3:uid="{2CBD8814-66E2-4CEE-8581-C855D238B1C9}" name="LBO" dataDxfId="35"/>
    <tableColumn id="3" xr3:uid="{08952C7F-50A7-44AA-9E8E-DFC9EB5EDD26}" name="Arcades" dataDxfId="34"/>
    <tableColumn id="4" xr3:uid="{B9A8510A-223F-445A-8D18-6177DDA63ACA}" name="Bingo" dataDxfId="33"/>
    <tableColumn id="5" xr3:uid="{52EA896E-61A8-49E5-81F4-5A0D91EAC149}" name="Casino" dataDxfId="32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80DC3DB-054E-4F0B-A4ED-2D8D1FFF10B9}" name="Table17" displayName="Table17" ref="G18:K30" totalsRowShown="0" headerRowDxfId="31" headerRowBorderDxfId="30" tableBorderDxfId="29">
  <autoFilter ref="G18:K30" xr:uid="{D80DC3DB-054E-4F0B-A4ED-2D8D1FFF10B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5AD8EE4-AE1D-4998-9E17-EDC2921C124C}" name="Cat B3 only" dataDxfId="28"/>
    <tableColumn id="2" xr3:uid="{A98CE021-EF0F-4D98-BB66-165F32DBF106}" name="LBO" dataDxfId="27"/>
    <tableColumn id="3" xr3:uid="{496A35A9-468C-4A44-8A88-FB2BD0B1C4C3}" name="Arcades" dataDxfId="26"/>
    <tableColumn id="4" xr3:uid="{5489A217-50FB-46CA-8393-3B38CB56B667}" name="Bingo" dataDxfId="25"/>
    <tableColumn id="5" xr3:uid="{6229B5C4-7927-4926-906B-36643DE9DE8E}" name="Casino" dataDxfId="24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1180687-1EBF-4343-B0D3-34344FDF0869}" name="Table18" displayName="Table18" ref="M18:O30" totalsRowShown="0" headerRowBorderDxfId="23" tableBorderDxfId="22">
  <autoFilter ref="M18:O30" xr:uid="{C1180687-1EBF-4343-B0D3-34344FDF0869}">
    <filterColumn colId="0" hiddenButton="1"/>
    <filterColumn colId="1" hiddenButton="1"/>
    <filterColumn colId="2" hiddenButton="1"/>
  </autoFilter>
  <tableColumns count="3">
    <tableColumn id="1" xr3:uid="{711856D9-C171-4FC9-B395-40176CEBE5E2}" name="All Cat B3 total" dataDxfId="21"/>
    <tableColumn id="2" xr3:uid="{E4B3623F-4A16-45E0-8AE9-30D0793821F2}" name="April 2018 to September 2018" dataDxfId="20"/>
    <tableColumn id="3" xr3:uid="{A3649568-FA7C-4136-A17E-66AF9F558B8B}" name="April 2019 to September 2019" dataDxfId="19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7A24486-C1FA-48D5-975F-1B9148DC369B}" name="Table19" displayName="Table19" ref="Q18:S30" totalsRowShown="0" headerRowBorderDxfId="18" tableBorderDxfId="17">
  <autoFilter ref="Q18:S30" xr:uid="{67A24486-C1FA-48D5-975F-1B9148DC369B}">
    <filterColumn colId="0" hiddenButton="1"/>
    <filterColumn colId="1" hiddenButton="1"/>
    <filterColumn colId="2" hiddenButton="1"/>
  </autoFilter>
  <tableColumns count="3">
    <tableColumn id="1" xr3:uid="{25A185E5-185C-4FBC-8CC4-4E23C1DD1AA1}" name="All Cat B3 total" dataDxfId="16"/>
    <tableColumn id="2" xr3:uid="{73180E68-2333-46C2-96C3-2095AA448EDA}" name="April 2018 to September 2018 (percentage)"/>
    <tableColumn id="3" xr3:uid="{C667D6CE-266B-4383-9822-9C6668EA63A1}" name="April 2019 to September 2019 (percentage)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719FDCE-624E-44C4-BA75-5EAB7069B9CE}" name="Table20" displayName="Table20" ref="G34:K46" totalsRowShown="0" headerRowDxfId="15" headerRowBorderDxfId="14" tableBorderDxfId="13">
  <autoFilter ref="G34:K46" xr:uid="{1719FDCE-624E-44C4-BA75-5EAB7069B9C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141C49B-5B94-42A0-9332-467768CD3A84}" name="All categories" dataDxfId="12"/>
    <tableColumn id="2" xr3:uid="{08606238-9007-4A93-8693-0F3AB5D5D4EC}" name="LBO" dataDxfId="11"/>
    <tableColumn id="3" xr3:uid="{91A4BC7D-90CB-478B-8954-7FD3672CF38D}" name="Arcades" dataDxfId="10"/>
    <tableColumn id="4" xr3:uid="{8DBFB73A-9F91-4808-BC1C-502C9EFF132F}" name="Bingo" dataDxfId="9"/>
    <tableColumn id="5" xr3:uid="{B6A53BD9-A124-45E9-BAF2-C2DF73C4FAB0}" name="Casino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BF57D5-A7F1-483A-9EEF-3EDCF05BBC35}" name="Table4" displayName="Table4" ref="H2:M26" totalsRowShown="0" headerRowDxfId="134" dataDxfId="132" headerRowBorderDxfId="133" tableBorderDxfId="131" dataCellStyle="Comma">
  <autoFilter ref="H2:M26" xr:uid="{3FBF57D5-A7F1-483A-9EEF-3EDCF05BBC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B8A22A2-2E7A-4CBD-B641-2312A26D120A}" name="All Cat B" dataDxfId="130"/>
    <tableColumn id="2" xr3:uid="{17DCE3B3-3131-47E4-87A0-1A14DF3954DD}" name="LBO" dataDxfId="129" dataCellStyle="Comma"/>
    <tableColumn id="3" xr3:uid="{329D12ED-51C0-46D2-A5C2-C2FC05176BEA}" name="Arcades" dataDxfId="128" dataCellStyle="Comma"/>
    <tableColumn id="4" xr3:uid="{FF56F9B0-0019-44A9-B677-024F5C5A7F32}" name="Bingo" dataDxfId="127" dataCellStyle="Comma"/>
    <tableColumn id="5" xr3:uid="{0DFD18BD-3FA6-402D-B6F0-D204C53BD3EA}" name="Casino" dataDxfId="126" dataCellStyle="Comma"/>
    <tableColumn id="6" xr3:uid="{AB71810D-B7D2-4A4B-8BBA-EC592302FE77}" name="Total" dataDxfId="125" dataCellStyle="Comma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B74CC15-F21F-466F-A259-F47C05D08A1A}" name="Table21" displayName="Table21" ref="M34:O46" totalsRowShown="0" headerRowBorderDxfId="7" tableBorderDxfId="6">
  <autoFilter ref="M34:O46" xr:uid="{AB74CC15-F21F-466F-A259-F47C05D08A1A}">
    <filterColumn colId="0" hiddenButton="1"/>
    <filterColumn colId="1" hiddenButton="1"/>
    <filterColumn colId="2" hiddenButton="1"/>
  </autoFilter>
  <tableColumns count="3">
    <tableColumn id="1" xr3:uid="{B817B2C7-84B1-485E-88D5-D50C9A68FA26}" name="All categories total" dataDxfId="5"/>
    <tableColumn id="2" xr3:uid="{2E82341E-E0DD-48B0-A7EC-F61248107BAD}" name="April 2018 to September 2018" dataDxfId="4"/>
    <tableColumn id="3" xr3:uid="{F87C9B5B-1017-4625-9A68-FF56A7848A3B}" name="April 2019 to September 2019" dataDxfId="3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0375805-1035-4BCD-A746-9E228CC9659F}" name="Table22" displayName="Table22" ref="Q34:S46" totalsRowShown="0" headerRowBorderDxfId="2" tableBorderDxfId="1">
  <autoFilter ref="Q34:S46" xr:uid="{40375805-1035-4BCD-A746-9E228CC9659F}">
    <filterColumn colId="0" hiddenButton="1"/>
    <filterColumn colId="1" hiddenButton="1"/>
    <filterColumn colId="2" hiddenButton="1"/>
  </autoFilter>
  <tableColumns count="3">
    <tableColumn id="1" xr3:uid="{653F9744-2DC3-4FED-B587-F67C8A2A216E}" name="All categories total" dataDxfId="0"/>
    <tableColumn id="2" xr3:uid="{0AEA400B-A927-4111-B7E1-7A98CAC7CF1C}" name="April 2018 to September 2018 (percentage)"/>
    <tableColumn id="3" xr3:uid="{1F0C7279-A6C9-43D3-9BCE-E0D27D274FCF}" name="April 2019 to September 2019 (percentage)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E662F9-C9B2-4298-AC47-345A91F96AA0}" name="Table5" displayName="Table5" ref="O2:Q26" totalsRowShown="0" headerRowBorderDxfId="124" tableBorderDxfId="123">
  <autoFilter ref="O2:Q26" xr:uid="{8DE662F9-C9B2-4298-AC47-345A91F96AA0}">
    <filterColumn colId="0" hiddenButton="1"/>
    <filterColumn colId="1" hiddenButton="1"/>
    <filterColumn colId="2" hiddenButton="1"/>
  </autoFilter>
  <tableColumns count="3">
    <tableColumn id="1" xr3:uid="{8574296C-45FC-4027-BFC5-06BDF16BC77F}" name="All Cat B" dataDxfId="122"/>
    <tableColumn id="2" xr3:uid="{4E7ACC8E-53AE-47C5-B77F-C90746FFD87A}" name="April 2018 to September 2018" dataDxfId="121"/>
    <tableColumn id="3" xr3:uid="{C578D472-012A-48F3-8982-08D30E949FD5}" name="April 2019 to September 2019" dataDxfId="1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148956-2761-45B0-97EB-0E1084089516}" name="Table6" displayName="Table6" ref="A30:F54" totalsRowShown="0" headerRowDxfId="119" dataDxfId="118" tableBorderDxfId="117" dataCellStyle="Comma">
  <autoFilter ref="A30:F54" xr:uid="{CB148956-2761-45B0-97EB-0E10840895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C99918C-1C8C-40B7-9D20-C6580685BC79}" name="B3 only" dataDxfId="116"/>
    <tableColumn id="2" xr3:uid="{1820A9CA-77DA-4681-941C-C0BFEA80CBD8}" name="LBO" dataDxfId="115" dataCellStyle="Comma"/>
    <tableColumn id="3" xr3:uid="{5DE90D12-D731-494A-9867-5BFE3640A915}" name="Arcades" dataDxfId="114" dataCellStyle="Comma"/>
    <tableColumn id="4" xr3:uid="{6BE11895-F029-4E5C-AF2E-0FBAB361C039}" name="Bingo" dataDxfId="113" dataCellStyle="Comma"/>
    <tableColumn id="5" xr3:uid="{B3A322E0-AE50-4A92-9A6C-1C9F076CC907}" name="Casino" dataDxfId="112" dataCellStyle="Comma"/>
    <tableColumn id="6" xr3:uid="{5EE107BE-D94B-4D8D-8885-2F7ACE85B37F}" name="Total" dataDxfId="111" dataCellStyle="Comm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703301-9944-4BD4-8621-BA97CADD0074}" name="Table7" displayName="Table7" ref="H30:M54" totalsRowShown="0" headerRowDxfId="110" dataDxfId="108" headerRowBorderDxfId="109" tableBorderDxfId="107" dataCellStyle="Comma">
  <autoFilter ref="H30:M54" xr:uid="{8E703301-9944-4BD4-8621-BA97CADD00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30988BF-B412-4787-80EA-27E408FFDFDA}" name="B3 only" dataDxfId="106"/>
    <tableColumn id="2" xr3:uid="{0136F850-5B06-4C3E-9E25-B78194068627}" name="LBO" dataDxfId="105" dataCellStyle="Comma"/>
    <tableColumn id="3" xr3:uid="{DC1FE953-DC46-406A-8692-99AE114D8F5A}" name="Arcades" dataDxfId="104" dataCellStyle="Comma"/>
    <tableColumn id="4" xr3:uid="{6E88A162-8133-41DA-8CDE-ECA81E8CCD15}" name="Bingo" dataDxfId="103" dataCellStyle="Comma"/>
    <tableColumn id="5" xr3:uid="{A27ADC57-5395-4B17-A196-853773CB186D}" name="Casino" dataDxfId="102" dataCellStyle="Comma"/>
    <tableColumn id="6" xr3:uid="{BD9185AD-4A90-4242-BD26-74FE48581618}" name="Total" dataDxfId="101" dataCellStyle="Comm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AD2016B-0BF5-4AFA-8FE9-56289D585ECA}" name="Table8" displayName="Table8" ref="O30:Q54" totalsRowShown="0" headerRowBorderDxfId="100" tableBorderDxfId="99">
  <autoFilter ref="O30:Q54" xr:uid="{8AD2016B-0BF5-4AFA-8FE9-56289D585ECA}">
    <filterColumn colId="0" hiddenButton="1"/>
    <filterColumn colId="1" hiddenButton="1"/>
    <filterColumn colId="2" hiddenButton="1"/>
  </autoFilter>
  <tableColumns count="3">
    <tableColumn id="1" xr3:uid="{16451C6F-C0AA-4F1D-9D6A-7CD483623AFB}" name="B3 only" dataDxfId="98"/>
    <tableColumn id="2" xr3:uid="{670B7E13-49BC-4371-BE68-E5522CA83233}" name="April 2018 to September 2018" dataDxfId="97"/>
    <tableColumn id="3" xr3:uid="{2E36B8E8-1A2A-465A-872B-248F98217F6A}" name="April 2019 to September 2019" dataDxfId="9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B74096-F1D1-4797-A453-10827DA3A3E1}" name="Table9" displayName="Table9" ref="A58:F82" totalsRowShown="0" headerRowDxfId="95" dataDxfId="94" tableBorderDxfId="93" dataCellStyle="Comma">
  <autoFilter ref="A58:F82" xr:uid="{EFB74096-F1D1-4797-A453-10827DA3A3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D205273-CE4F-4F34-9980-3C300B5DFAD4}" name="All categories" dataDxfId="92"/>
    <tableColumn id="2" xr3:uid="{334E5E8A-B7CE-4912-B4A7-FDFABED629D7}" name="LBO" dataDxfId="91" dataCellStyle="Comma"/>
    <tableColumn id="3" xr3:uid="{7E19DB1B-68E2-4EC5-8FCC-0110457775FB}" name="Arcades" dataDxfId="90" dataCellStyle="Comma"/>
    <tableColumn id="4" xr3:uid="{2A1A4822-7FC0-4FF0-BD68-33F455CE05C9}" name="Bingo" dataDxfId="89" dataCellStyle="Comma"/>
    <tableColumn id="5" xr3:uid="{115A7C84-FDE7-47C4-8FFE-6245F8B5A803}" name="Casino" dataDxfId="88" dataCellStyle="Comma"/>
    <tableColumn id="6" xr3:uid="{9E10DEF4-D8EF-42A1-BEC1-A768DA782803}" name="Total" dataDxfId="87" dataCellStyle="Comm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0AB9BA6-E62B-4DC7-9A75-EF558EF0A8DE}" name="Table10" displayName="Table10" ref="H58:M82" totalsRowShown="0" headerRowDxfId="86" dataDxfId="84" headerRowBorderDxfId="85" tableBorderDxfId="83" dataCellStyle="Comma">
  <autoFilter ref="H58:M82" xr:uid="{F0AB9BA6-E62B-4DC7-9A75-EF558EF0A8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1DEFB9E-3555-455C-BED6-22DDF2511935}" name="All Categories" dataDxfId="82"/>
    <tableColumn id="2" xr3:uid="{A9A5A208-C09F-4F10-84D8-398B0926809F}" name="LBO" dataDxfId="81" dataCellStyle="Comma"/>
    <tableColumn id="3" xr3:uid="{F325DBB6-35B3-4DC7-82D3-C7E83050F98E}" name="Arcades" dataDxfId="80" dataCellStyle="Comma"/>
    <tableColumn id="4" xr3:uid="{C45BA2A4-5F4A-4B94-AD56-E3B9071DB93A}" name="Bingo" dataDxfId="79" dataCellStyle="Comma"/>
    <tableColumn id="5" xr3:uid="{582BE1BE-E3A1-42FA-A723-BB8DEB37AA27}" name="Casino" dataDxfId="78" dataCellStyle="Comma"/>
    <tableColumn id="6" xr3:uid="{79957430-0631-44E0-9E76-D466FA1C7735}" name="Total" dataDxfId="77" dataCellStyle="Comm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D602C4B-D7A0-4DAF-8BA9-1D2125AD700B}" name="Table11" displayName="Table11" ref="O58:Q82" totalsRowShown="0" headerRowBorderDxfId="76" tableBorderDxfId="75">
  <autoFilter ref="O58:Q82" xr:uid="{4D602C4B-D7A0-4DAF-8BA9-1D2125AD700B}">
    <filterColumn colId="0" hiddenButton="1"/>
    <filterColumn colId="1" hiddenButton="1"/>
    <filterColumn colId="2" hiddenButton="1"/>
  </autoFilter>
  <tableColumns count="3">
    <tableColumn id="1" xr3:uid="{208178BA-2C74-49DB-9BE6-CEC581193EAC}" name="All Categories" dataDxfId="74"/>
    <tableColumn id="2" xr3:uid="{B5DD91A6-D5AD-49BD-85CB-1F08901A2A4D}" name="April 2018 to September 2018" dataDxfId="73"/>
    <tableColumn id="3" xr3:uid="{01E02C3E-4504-4CDE-9D66-FD93CD3325E2}" name="April 2019 to September 2019" dataDxfId="7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12" Type="http://schemas.openxmlformats.org/officeDocument/2006/relationships/table" Target="../tables/table21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A61D-01F3-42C3-92CE-EC18932EBBD8}">
  <dimension ref="A1:T82"/>
  <sheetViews>
    <sheetView tabSelected="1" workbookViewId="0"/>
  </sheetViews>
  <sheetFormatPr defaultRowHeight="14.25" x14ac:dyDescent="0.45"/>
  <cols>
    <col min="1" max="1" width="17.1328125" bestFit="1" customWidth="1"/>
    <col min="2" max="2" width="14.265625" bestFit="1" customWidth="1"/>
    <col min="3" max="4" width="13.265625" bestFit="1" customWidth="1"/>
    <col min="5" max="5" width="11.59765625" bestFit="1" customWidth="1"/>
    <col min="6" max="6" width="14.265625" bestFit="1" customWidth="1"/>
    <col min="8" max="8" width="17.1328125" bestFit="1" customWidth="1"/>
    <col min="9" max="9" width="11.59765625" bestFit="1" customWidth="1"/>
    <col min="10" max="11" width="10.59765625" bestFit="1" customWidth="1"/>
    <col min="13" max="13" width="11.59765625" bestFit="1" customWidth="1"/>
    <col min="15" max="15" width="18" bestFit="1" customWidth="1"/>
    <col min="16" max="17" width="26.86328125" customWidth="1"/>
  </cols>
  <sheetData>
    <row r="1" spans="1:17" ht="14.65" thickBot="1" x14ac:dyDescent="0.5">
      <c r="A1" s="5"/>
      <c r="B1" s="71" t="s">
        <v>48</v>
      </c>
      <c r="C1" s="72"/>
      <c r="D1" s="72"/>
      <c r="E1" s="72"/>
      <c r="F1" s="73"/>
      <c r="H1" s="4"/>
      <c r="I1" s="74" t="s">
        <v>49</v>
      </c>
      <c r="J1" s="75"/>
      <c r="K1" s="75"/>
      <c r="L1" s="75"/>
      <c r="M1" s="76"/>
    </row>
    <row r="2" spans="1:17" ht="14.65" thickBot="1" x14ac:dyDescent="0.5">
      <c r="A2" s="45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49" t="s">
        <v>5</v>
      </c>
      <c r="H2" s="56" t="s">
        <v>0</v>
      </c>
      <c r="I2" s="57" t="s">
        <v>1</v>
      </c>
      <c r="J2" s="23" t="s">
        <v>2</v>
      </c>
      <c r="K2" s="23" t="s">
        <v>3</v>
      </c>
      <c r="L2" s="23" t="s">
        <v>4</v>
      </c>
      <c r="M2" s="38" t="s">
        <v>5</v>
      </c>
      <c r="O2" s="56" t="s">
        <v>0</v>
      </c>
      <c r="P2" s="58" t="s">
        <v>48</v>
      </c>
      <c r="Q2" s="59" t="s">
        <v>49</v>
      </c>
    </row>
    <row r="3" spans="1:17" x14ac:dyDescent="0.45">
      <c r="A3" s="46" t="s">
        <v>6</v>
      </c>
      <c r="B3" s="11">
        <v>341</v>
      </c>
      <c r="C3" s="12">
        <v>0</v>
      </c>
      <c r="D3" s="12">
        <v>0</v>
      </c>
      <c r="E3" s="12">
        <v>47</v>
      </c>
      <c r="F3" s="50">
        <v>388</v>
      </c>
      <c r="H3" s="54" t="s">
        <v>6</v>
      </c>
      <c r="I3" s="17">
        <v>0</v>
      </c>
      <c r="J3" s="18">
        <v>0</v>
      </c>
      <c r="K3" s="18">
        <v>0</v>
      </c>
      <c r="L3" s="18">
        <v>52</v>
      </c>
      <c r="M3" s="55">
        <v>52</v>
      </c>
      <c r="O3" s="54" t="s">
        <v>6</v>
      </c>
      <c r="P3" s="19">
        <v>388</v>
      </c>
      <c r="Q3" s="39">
        <v>52</v>
      </c>
    </row>
    <row r="4" spans="1:17" x14ac:dyDescent="0.45">
      <c r="A4" s="47" t="s">
        <v>7</v>
      </c>
      <c r="B4" s="13">
        <v>98418</v>
      </c>
      <c r="C4" s="14">
        <v>760</v>
      </c>
      <c r="D4" s="14">
        <v>347</v>
      </c>
      <c r="E4" s="14">
        <v>7838</v>
      </c>
      <c r="F4" s="51">
        <v>107363</v>
      </c>
      <c r="H4" s="47" t="s">
        <v>7</v>
      </c>
      <c r="I4" s="13">
        <v>12627</v>
      </c>
      <c r="J4" s="14">
        <v>436</v>
      </c>
      <c r="K4" s="14">
        <v>450</v>
      </c>
      <c r="L4" s="14">
        <v>7877</v>
      </c>
      <c r="M4" s="51">
        <v>21390</v>
      </c>
      <c r="O4" s="47" t="s">
        <v>7</v>
      </c>
      <c r="P4" s="20">
        <v>107363</v>
      </c>
      <c r="Q4" s="40">
        <v>21390</v>
      </c>
    </row>
    <row r="5" spans="1:17" x14ac:dyDescent="0.45">
      <c r="A5" s="47" t="s">
        <v>8</v>
      </c>
      <c r="B5" s="13">
        <v>358155</v>
      </c>
      <c r="C5" s="14">
        <v>10107</v>
      </c>
      <c r="D5" s="14">
        <v>6264</v>
      </c>
      <c r="E5" s="14">
        <v>25896</v>
      </c>
      <c r="F5" s="51">
        <v>400422</v>
      </c>
      <c r="H5" s="47" t="s">
        <v>8</v>
      </c>
      <c r="I5" s="13">
        <v>125324</v>
      </c>
      <c r="J5" s="14">
        <v>7532</v>
      </c>
      <c r="K5" s="14">
        <v>6312</v>
      </c>
      <c r="L5" s="14">
        <v>23450</v>
      </c>
      <c r="M5" s="51">
        <v>162618</v>
      </c>
      <c r="O5" s="47" t="s">
        <v>8</v>
      </c>
      <c r="P5" s="20">
        <v>400422</v>
      </c>
      <c r="Q5" s="40">
        <v>162618</v>
      </c>
    </row>
    <row r="6" spans="1:17" x14ac:dyDescent="0.45">
      <c r="A6" s="47" t="s">
        <v>9</v>
      </c>
      <c r="B6" s="13">
        <v>1685383</v>
      </c>
      <c r="C6" s="14">
        <v>82616</v>
      </c>
      <c r="D6" s="14">
        <v>62961</v>
      </c>
      <c r="E6" s="14">
        <v>121762</v>
      </c>
      <c r="F6" s="51">
        <v>1952722</v>
      </c>
      <c r="H6" s="47" t="s">
        <v>9</v>
      </c>
      <c r="I6" s="13">
        <v>1023614</v>
      </c>
      <c r="J6" s="14">
        <v>64168</v>
      </c>
      <c r="K6" s="14">
        <v>60436</v>
      </c>
      <c r="L6" s="14">
        <v>104024</v>
      </c>
      <c r="M6" s="51">
        <v>1252242</v>
      </c>
      <c r="O6" s="47" t="s">
        <v>9</v>
      </c>
      <c r="P6" s="20">
        <v>1952722</v>
      </c>
      <c r="Q6" s="40">
        <v>1252242</v>
      </c>
    </row>
    <row r="7" spans="1:17" x14ac:dyDescent="0.45">
      <c r="A7" s="47" t="s">
        <v>10</v>
      </c>
      <c r="B7" s="13">
        <v>3006599</v>
      </c>
      <c r="C7" s="14">
        <v>166156</v>
      </c>
      <c r="D7" s="14">
        <v>158087</v>
      </c>
      <c r="E7" s="14">
        <v>236674</v>
      </c>
      <c r="F7" s="51">
        <v>3567516</v>
      </c>
      <c r="H7" s="47" t="s">
        <v>10</v>
      </c>
      <c r="I7" s="13">
        <v>2380076</v>
      </c>
      <c r="J7" s="14">
        <v>133498</v>
      </c>
      <c r="K7" s="14">
        <v>149688</v>
      </c>
      <c r="L7" s="14">
        <v>193897</v>
      </c>
      <c r="M7" s="51">
        <v>2857159</v>
      </c>
      <c r="O7" s="47" t="s">
        <v>10</v>
      </c>
      <c r="P7" s="20">
        <v>3567516</v>
      </c>
      <c r="Q7" s="40">
        <v>2857159</v>
      </c>
    </row>
    <row r="8" spans="1:17" x14ac:dyDescent="0.45">
      <c r="A8" s="47" t="s">
        <v>11</v>
      </c>
      <c r="B8" s="13">
        <v>5392704</v>
      </c>
      <c r="C8" s="14">
        <v>300344</v>
      </c>
      <c r="D8" s="14">
        <v>334884</v>
      </c>
      <c r="E8" s="14">
        <v>449490</v>
      </c>
      <c r="F8" s="51">
        <v>6477422</v>
      </c>
      <c r="H8" s="47" t="s">
        <v>11</v>
      </c>
      <c r="I8" s="13">
        <v>4772460</v>
      </c>
      <c r="J8" s="14">
        <v>266512</v>
      </c>
      <c r="K8" s="14">
        <v>321068</v>
      </c>
      <c r="L8" s="14">
        <v>364137</v>
      </c>
      <c r="M8" s="51">
        <v>5724177</v>
      </c>
      <c r="O8" s="47" t="s">
        <v>11</v>
      </c>
      <c r="P8" s="20">
        <v>6477422</v>
      </c>
      <c r="Q8" s="40">
        <v>5724177</v>
      </c>
    </row>
    <row r="9" spans="1:17" x14ac:dyDescent="0.45">
      <c r="A9" s="47" t="s">
        <v>12</v>
      </c>
      <c r="B9" s="13">
        <v>5567713</v>
      </c>
      <c r="C9" s="14">
        <v>303295</v>
      </c>
      <c r="D9" s="14">
        <v>372563</v>
      </c>
      <c r="E9" s="14">
        <v>464541</v>
      </c>
      <c r="F9" s="51">
        <v>6708112</v>
      </c>
      <c r="H9" s="47" t="s">
        <v>12</v>
      </c>
      <c r="I9" s="13">
        <v>5165238</v>
      </c>
      <c r="J9" s="14">
        <v>287458</v>
      </c>
      <c r="K9" s="14">
        <v>361824</v>
      </c>
      <c r="L9" s="14">
        <v>375538</v>
      </c>
      <c r="M9" s="51">
        <v>6190058</v>
      </c>
      <c r="O9" s="47" t="s">
        <v>12</v>
      </c>
      <c r="P9" s="20">
        <v>6708112</v>
      </c>
      <c r="Q9" s="40">
        <v>6190058</v>
      </c>
    </row>
    <row r="10" spans="1:17" x14ac:dyDescent="0.45">
      <c r="A10" s="47" t="s">
        <v>13</v>
      </c>
      <c r="B10" s="13">
        <v>4283328</v>
      </c>
      <c r="C10" s="14">
        <v>220437</v>
      </c>
      <c r="D10" s="14">
        <v>294029</v>
      </c>
      <c r="E10" s="14">
        <v>355267</v>
      </c>
      <c r="F10" s="51">
        <v>5153061</v>
      </c>
      <c r="H10" s="47" t="s">
        <v>13</v>
      </c>
      <c r="I10" s="13">
        <v>4173564</v>
      </c>
      <c r="J10" s="14">
        <v>198250</v>
      </c>
      <c r="K10" s="14">
        <v>282380</v>
      </c>
      <c r="L10" s="14">
        <v>298777</v>
      </c>
      <c r="M10" s="51">
        <v>4952971</v>
      </c>
      <c r="O10" s="47" t="s">
        <v>13</v>
      </c>
      <c r="P10" s="20">
        <v>5153061</v>
      </c>
      <c r="Q10" s="40">
        <v>4952971</v>
      </c>
    </row>
    <row r="11" spans="1:17" x14ac:dyDescent="0.45">
      <c r="A11" s="47" t="s">
        <v>14</v>
      </c>
      <c r="B11" s="13">
        <v>9731619</v>
      </c>
      <c r="C11" s="14">
        <v>551507</v>
      </c>
      <c r="D11" s="14">
        <v>753804</v>
      </c>
      <c r="E11" s="14">
        <v>668496</v>
      </c>
      <c r="F11" s="51">
        <v>11705426</v>
      </c>
      <c r="H11" s="47" t="s">
        <v>14</v>
      </c>
      <c r="I11" s="13">
        <v>9283889</v>
      </c>
      <c r="J11" s="14">
        <v>584094</v>
      </c>
      <c r="K11" s="14">
        <v>743080</v>
      </c>
      <c r="L11" s="14">
        <v>520958</v>
      </c>
      <c r="M11" s="51">
        <v>11132021</v>
      </c>
      <c r="O11" s="47" t="s">
        <v>14</v>
      </c>
      <c r="P11" s="20">
        <v>11705426</v>
      </c>
      <c r="Q11" s="40">
        <v>11132021</v>
      </c>
    </row>
    <row r="12" spans="1:17" x14ac:dyDescent="0.45">
      <c r="A12" s="47" t="s">
        <v>15</v>
      </c>
      <c r="B12" s="13">
        <v>9384921</v>
      </c>
      <c r="C12" s="14">
        <v>409433</v>
      </c>
      <c r="D12" s="14">
        <v>601935</v>
      </c>
      <c r="E12" s="14">
        <v>387357</v>
      </c>
      <c r="F12" s="51">
        <v>10783646</v>
      </c>
      <c r="H12" s="47" t="s">
        <v>15</v>
      </c>
      <c r="I12" s="13">
        <v>8968116</v>
      </c>
      <c r="J12" s="14">
        <v>417238</v>
      </c>
      <c r="K12" s="14">
        <v>584294</v>
      </c>
      <c r="L12" s="14">
        <v>294919</v>
      </c>
      <c r="M12" s="51">
        <v>10264567</v>
      </c>
      <c r="O12" s="47" t="s">
        <v>15</v>
      </c>
      <c r="P12" s="20">
        <v>10783646</v>
      </c>
      <c r="Q12" s="40">
        <v>10264567</v>
      </c>
    </row>
    <row r="13" spans="1:17" x14ac:dyDescent="0.45">
      <c r="A13" s="47" t="s">
        <v>16</v>
      </c>
      <c r="B13" s="13">
        <v>16264408</v>
      </c>
      <c r="C13" s="14">
        <v>530794</v>
      </c>
      <c r="D13" s="14">
        <v>874328</v>
      </c>
      <c r="E13" s="14">
        <v>390072</v>
      </c>
      <c r="F13" s="51">
        <v>18059602</v>
      </c>
      <c r="H13" s="47" t="s">
        <v>16</v>
      </c>
      <c r="I13" s="13">
        <v>14203440</v>
      </c>
      <c r="J13" s="14">
        <v>554208</v>
      </c>
      <c r="K13" s="14">
        <v>793714</v>
      </c>
      <c r="L13" s="14">
        <v>294788</v>
      </c>
      <c r="M13" s="51">
        <v>15846150</v>
      </c>
      <c r="O13" s="47" t="s">
        <v>16</v>
      </c>
      <c r="P13" s="20">
        <v>18059602</v>
      </c>
      <c r="Q13" s="40">
        <v>15846150</v>
      </c>
    </row>
    <row r="14" spans="1:17" x14ac:dyDescent="0.45">
      <c r="A14" s="47" t="s">
        <v>17</v>
      </c>
      <c r="B14" s="13">
        <v>582460</v>
      </c>
      <c r="C14" s="14">
        <v>23264</v>
      </c>
      <c r="D14" s="14">
        <v>34099</v>
      </c>
      <c r="E14" s="14">
        <v>392832</v>
      </c>
      <c r="F14" s="51">
        <v>1032655</v>
      </c>
      <c r="H14" s="47" t="s">
        <v>17</v>
      </c>
      <c r="I14" s="13">
        <v>541724</v>
      </c>
      <c r="J14" s="14">
        <v>18942</v>
      </c>
      <c r="K14" s="14">
        <v>30984</v>
      </c>
      <c r="L14" s="14">
        <v>340371</v>
      </c>
      <c r="M14" s="51">
        <v>932021</v>
      </c>
      <c r="O14" s="47" t="s">
        <v>17</v>
      </c>
      <c r="P14" s="20">
        <v>1032655</v>
      </c>
      <c r="Q14" s="40">
        <v>932021</v>
      </c>
    </row>
    <row r="15" spans="1:17" x14ac:dyDescent="0.45">
      <c r="A15" s="47" t="s">
        <v>18</v>
      </c>
      <c r="B15" s="13">
        <v>3081966</v>
      </c>
      <c r="C15" s="14">
        <v>69675</v>
      </c>
      <c r="D15" s="14">
        <v>114049</v>
      </c>
      <c r="E15" s="14">
        <v>105045</v>
      </c>
      <c r="F15" s="51">
        <v>3370735</v>
      </c>
      <c r="H15" s="47" t="s">
        <v>18</v>
      </c>
      <c r="I15" s="13">
        <v>3185394</v>
      </c>
      <c r="J15" s="14">
        <v>59984</v>
      </c>
      <c r="K15" s="14">
        <v>106018</v>
      </c>
      <c r="L15" s="14">
        <v>81571</v>
      </c>
      <c r="M15" s="51">
        <v>3432967</v>
      </c>
      <c r="O15" s="47" t="s">
        <v>18</v>
      </c>
      <c r="P15" s="20">
        <v>3370735</v>
      </c>
      <c r="Q15" s="40">
        <v>3432967</v>
      </c>
    </row>
    <row r="16" spans="1:17" x14ac:dyDescent="0.45">
      <c r="A16" s="47" t="s">
        <v>19</v>
      </c>
      <c r="B16" s="13">
        <v>2690465</v>
      </c>
      <c r="C16" s="14">
        <v>62344</v>
      </c>
      <c r="D16" s="14">
        <v>97014</v>
      </c>
      <c r="E16" s="14">
        <v>73674</v>
      </c>
      <c r="F16" s="51">
        <v>2923497</v>
      </c>
      <c r="H16" s="47" t="s">
        <v>19</v>
      </c>
      <c r="I16" s="13">
        <v>2657308</v>
      </c>
      <c r="J16" s="14">
        <v>52280</v>
      </c>
      <c r="K16" s="14">
        <v>89950</v>
      </c>
      <c r="L16" s="14">
        <v>57962</v>
      </c>
      <c r="M16" s="51">
        <v>2857500</v>
      </c>
      <c r="O16" s="47" t="s">
        <v>19</v>
      </c>
      <c r="P16" s="20">
        <v>2923497</v>
      </c>
      <c r="Q16" s="40">
        <v>2857500</v>
      </c>
    </row>
    <row r="17" spans="1:17" x14ac:dyDescent="0.45">
      <c r="A17" s="47" t="s">
        <v>20</v>
      </c>
      <c r="B17" s="13">
        <v>3459620</v>
      </c>
      <c r="C17" s="14">
        <v>95447</v>
      </c>
      <c r="D17" s="14">
        <v>138004</v>
      </c>
      <c r="E17" s="14">
        <v>118933</v>
      </c>
      <c r="F17" s="51">
        <v>3812004</v>
      </c>
      <c r="H17" s="47" t="s">
        <v>20</v>
      </c>
      <c r="I17" s="13">
        <v>3315916</v>
      </c>
      <c r="J17" s="14">
        <v>77820</v>
      </c>
      <c r="K17" s="14">
        <v>130048</v>
      </c>
      <c r="L17" s="14">
        <v>92326</v>
      </c>
      <c r="M17" s="51">
        <v>3616110</v>
      </c>
      <c r="O17" s="47" t="s">
        <v>20</v>
      </c>
      <c r="P17" s="20">
        <v>3812004</v>
      </c>
      <c r="Q17" s="40">
        <v>3616110</v>
      </c>
    </row>
    <row r="18" spans="1:17" x14ac:dyDescent="0.45">
      <c r="A18" s="47" t="s">
        <v>21</v>
      </c>
      <c r="B18" s="13">
        <v>2263633</v>
      </c>
      <c r="C18" s="14">
        <v>73342</v>
      </c>
      <c r="D18" s="14">
        <v>99837</v>
      </c>
      <c r="E18" s="14">
        <v>92702</v>
      </c>
      <c r="F18" s="51">
        <v>2529514</v>
      </c>
      <c r="H18" s="47" t="s">
        <v>21</v>
      </c>
      <c r="I18" s="13">
        <v>2120411</v>
      </c>
      <c r="J18" s="14">
        <v>58012</v>
      </c>
      <c r="K18" s="14">
        <v>94436</v>
      </c>
      <c r="L18" s="14">
        <v>72702</v>
      </c>
      <c r="M18" s="51">
        <v>2345561</v>
      </c>
      <c r="O18" s="47" t="s">
        <v>21</v>
      </c>
      <c r="P18" s="20">
        <v>2529514</v>
      </c>
      <c r="Q18" s="40">
        <v>2345561</v>
      </c>
    </row>
    <row r="19" spans="1:17" x14ac:dyDescent="0.45">
      <c r="A19" s="47" t="s">
        <v>22</v>
      </c>
      <c r="B19" s="13">
        <v>2803111</v>
      </c>
      <c r="C19" s="14">
        <v>107220</v>
      </c>
      <c r="D19" s="14">
        <v>136854</v>
      </c>
      <c r="E19" s="14">
        <v>137062</v>
      </c>
      <c r="F19" s="51">
        <v>3184247</v>
      </c>
      <c r="H19" s="47" t="s">
        <v>22</v>
      </c>
      <c r="I19" s="13">
        <v>2537141</v>
      </c>
      <c r="J19" s="14">
        <v>86556</v>
      </c>
      <c r="K19" s="14">
        <v>128520</v>
      </c>
      <c r="L19" s="14">
        <v>106624</v>
      </c>
      <c r="M19" s="51">
        <v>2858841</v>
      </c>
      <c r="O19" s="47" t="s">
        <v>22</v>
      </c>
      <c r="P19" s="20">
        <v>3184247</v>
      </c>
      <c r="Q19" s="40">
        <v>2858841</v>
      </c>
    </row>
    <row r="20" spans="1:17" x14ac:dyDescent="0.45">
      <c r="A20" s="47" t="s">
        <v>23</v>
      </c>
      <c r="B20" s="13">
        <v>3271566</v>
      </c>
      <c r="C20" s="14">
        <v>151338</v>
      </c>
      <c r="D20" s="14">
        <v>178382</v>
      </c>
      <c r="E20" s="14">
        <v>184706</v>
      </c>
      <c r="F20" s="51">
        <v>3785992</v>
      </c>
      <c r="H20" s="47" t="s">
        <v>23</v>
      </c>
      <c r="I20" s="13">
        <v>2724480</v>
      </c>
      <c r="J20" s="14">
        <v>121630</v>
      </c>
      <c r="K20" s="14">
        <v>167626</v>
      </c>
      <c r="L20" s="14">
        <v>148868</v>
      </c>
      <c r="M20" s="51">
        <v>3162604</v>
      </c>
      <c r="O20" s="47" t="s">
        <v>23</v>
      </c>
      <c r="P20" s="20">
        <v>3785992</v>
      </c>
      <c r="Q20" s="40">
        <v>3162604</v>
      </c>
    </row>
    <row r="21" spans="1:17" x14ac:dyDescent="0.45">
      <c r="A21" s="47" t="s">
        <v>24</v>
      </c>
      <c r="B21" s="13">
        <v>2205135</v>
      </c>
      <c r="C21" s="14">
        <v>121005</v>
      </c>
      <c r="D21" s="14">
        <v>135057</v>
      </c>
      <c r="E21" s="14">
        <v>130713</v>
      </c>
      <c r="F21" s="51">
        <v>2591910</v>
      </c>
      <c r="H21" s="47" t="s">
        <v>24</v>
      </c>
      <c r="I21" s="13">
        <v>1695853</v>
      </c>
      <c r="J21" s="14">
        <v>99624</v>
      </c>
      <c r="K21" s="14">
        <v>129664</v>
      </c>
      <c r="L21" s="14">
        <v>108777</v>
      </c>
      <c r="M21" s="51">
        <v>2033918</v>
      </c>
      <c r="O21" s="47" t="s">
        <v>24</v>
      </c>
      <c r="P21" s="20">
        <v>2591910</v>
      </c>
      <c r="Q21" s="40">
        <v>2033918</v>
      </c>
    </row>
    <row r="22" spans="1:17" x14ac:dyDescent="0.45">
      <c r="A22" s="47" t="s">
        <v>25</v>
      </c>
      <c r="B22" s="13">
        <v>1638078</v>
      </c>
      <c r="C22" s="14">
        <v>90529</v>
      </c>
      <c r="D22" s="14">
        <v>92660</v>
      </c>
      <c r="E22" s="14">
        <v>82311</v>
      </c>
      <c r="F22" s="51">
        <v>1903578</v>
      </c>
      <c r="H22" s="47" t="s">
        <v>25</v>
      </c>
      <c r="I22" s="13">
        <v>1103276</v>
      </c>
      <c r="J22" s="14">
        <v>80652</v>
      </c>
      <c r="K22" s="14">
        <v>92800</v>
      </c>
      <c r="L22" s="14">
        <v>71016</v>
      </c>
      <c r="M22" s="51">
        <v>1347744</v>
      </c>
      <c r="O22" s="47" t="s">
        <v>25</v>
      </c>
      <c r="P22" s="20">
        <v>1903578</v>
      </c>
      <c r="Q22" s="40">
        <v>1347744</v>
      </c>
    </row>
    <row r="23" spans="1:17" x14ac:dyDescent="0.45">
      <c r="A23" s="47" t="s">
        <v>26</v>
      </c>
      <c r="B23" s="13">
        <v>417340</v>
      </c>
      <c r="C23" s="14">
        <v>9532</v>
      </c>
      <c r="D23" s="14">
        <v>8141</v>
      </c>
      <c r="E23" s="14">
        <v>23224</v>
      </c>
      <c r="F23" s="51">
        <v>458237</v>
      </c>
      <c r="H23" s="47" t="s">
        <v>26</v>
      </c>
      <c r="I23" s="13">
        <v>154159</v>
      </c>
      <c r="J23" s="14">
        <v>7158</v>
      </c>
      <c r="K23" s="14">
        <v>8306</v>
      </c>
      <c r="L23" s="14">
        <v>20931</v>
      </c>
      <c r="M23" s="51">
        <v>190554</v>
      </c>
      <c r="O23" s="47" t="s">
        <v>26</v>
      </c>
      <c r="P23" s="20">
        <v>458237</v>
      </c>
      <c r="Q23" s="40">
        <v>190554</v>
      </c>
    </row>
    <row r="24" spans="1:17" x14ac:dyDescent="0.45">
      <c r="A24" s="47" t="s">
        <v>27</v>
      </c>
      <c r="B24" s="13">
        <v>130451</v>
      </c>
      <c r="C24" s="14">
        <v>406</v>
      </c>
      <c r="D24" s="14">
        <v>193</v>
      </c>
      <c r="E24" s="14">
        <v>9196</v>
      </c>
      <c r="F24" s="51">
        <v>140246</v>
      </c>
      <c r="H24" s="47" t="s">
        <v>27</v>
      </c>
      <c r="I24" s="13">
        <v>12543</v>
      </c>
      <c r="J24" s="14">
        <v>212</v>
      </c>
      <c r="K24" s="14">
        <v>234</v>
      </c>
      <c r="L24" s="14">
        <v>9131</v>
      </c>
      <c r="M24" s="51">
        <v>22120</v>
      </c>
      <c r="O24" s="47" t="s">
        <v>27</v>
      </c>
      <c r="P24" s="20">
        <v>140246</v>
      </c>
      <c r="Q24" s="40">
        <v>22120</v>
      </c>
    </row>
    <row r="25" spans="1:17" ht="14.65" thickBot="1" x14ac:dyDescent="0.5">
      <c r="A25" s="48" t="s">
        <v>28</v>
      </c>
      <c r="B25" s="15">
        <v>434</v>
      </c>
      <c r="C25" s="16">
        <v>0</v>
      </c>
      <c r="D25" s="16">
        <v>0</v>
      </c>
      <c r="E25" s="16">
        <v>814</v>
      </c>
      <c r="F25" s="52">
        <v>1248</v>
      </c>
      <c r="H25" s="48" t="s">
        <v>28</v>
      </c>
      <c r="I25" s="15">
        <v>1</v>
      </c>
      <c r="J25" s="16">
        <v>0</v>
      </c>
      <c r="K25" s="16">
        <v>0</v>
      </c>
      <c r="L25" s="16">
        <v>879</v>
      </c>
      <c r="M25" s="52">
        <v>880</v>
      </c>
      <c r="O25" s="48" t="s">
        <v>28</v>
      </c>
      <c r="P25" s="21">
        <v>1248</v>
      </c>
      <c r="Q25" s="41">
        <v>880</v>
      </c>
    </row>
    <row r="26" spans="1:17" x14ac:dyDescent="0.45">
      <c r="A26" s="53" t="s">
        <v>29</v>
      </c>
      <c r="B26" s="43">
        <f>SUM(B3:B25)</f>
        <v>78317848</v>
      </c>
      <c r="C26" s="43">
        <f t="shared" ref="C26:F26" si="0">SUM(C3:C25)</f>
        <v>3379551</v>
      </c>
      <c r="D26" s="43">
        <f t="shared" si="0"/>
        <v>4493492</v>
      </c>
      <c r="E26" s="43">
        <f t="shared" si="0"/>
        <v>4458652</v>
      </c>
      <c r="F26" s="44">
        <f t="shared" si="0"/>
        <v>90649543</v>
      </c>
      <c r="H26" s="53" t="s">
        <v>29</v>
      </c>
      <c r="I26" s="43">
        <f>SUM(I3:I25)</f>
        <v>70156554</v>
      </c>
      <c r="J26" s="43">
        <f t="shared" ref="J26" si="1">SUM(J3:J25)</f>
        <v>3176264</v>
      </c>
      <c r="K26" s="43">
        <f t="shared" ref="K26" si="2">SUM(K3:K25)</f>
        <v>4281832</v>
      </c>
      <c r="L26" s="43">
        <f t="shared" ref="L26" si="3">SUM(L3:L25)</f>
        <v>3589575</v>
      </c>
      <c r="M26" s="44">
        <f t="shared" ref="M26" si="4">SUM(M3:M25)</f>
        <v>81204225</v>
      </c>
      <c r="O26" s="53" t="s">
        <v>29</v>
      </c>
      <c r="P26" s="43">
        <f>SUM(P3:P25)</f>
        <v>90649543</v>
      </c>
      <c r="Q26" s="44">
        <f>SUM(Q3:Q25)</f>
        <v>81204225</v>
      </c>
    </row>
    <row r="27" spans="1:17" x14ac:dyDescent="0.45">
      <c r="A27" s="3"/>
      <c r="B27" s="2"/>
      <c r="C27" s="2"/>
      <c r="D27" s="2"/>
      <c r="E27" s="2"/>
      <c r="F27" s="2"/>
      <c r="H27" s="3"/>
      <c r="I27" s="2"/>
      <c r="J27" s="2"/>
      <c r="K27" s="2"/>
      <c r="L27" s="2"/>
      <c r="M27" s="2"/>
      <c r="O27" s="3"/>
      <c r="P27" s="2"/>
      <c r="Q27" s="2"/>
    </row>
    <row r="28" spans="1:17" ht="14.65" thickBot="1" x14ac:dyDescent="0.5">
      <c r="A28" s="3"/>
      <c r="B28" s="2"/>
      <c r="C28" s="2"/>
      <c r="D28" s="2"/>
      <c r="E28" s="2"/>
      <c r="F28" s="2"/>
      <c r="H28" s="3"/>
      <c r="I28" s="2"/>
      <c r="J28" s="2"/>
      <c r="K28" s="2"/>
      <c r="L28" s="2"/>
      <c r="M28" s="2"/>
      <c r="O28" s="3"/>
      <c r="P28" s="2"/>
      <c r="Q28" s="2"/>
    </row>
    <row r="29" spans="1:17" ht="14.65" thickBot="1" x14ac:dyDescent="0.5">
      <c r="A29" s="5"/>
      <c r="B29" s="74" t="s">
        <v>48</v>
      </c>
      <c r="C29" s="75"/>
      <c r="D29" s="75"/>
      <c r="E29" s="75"/>
      <c r="F29" s="76"/>
      <c r="H29" s="4"/>
      <c r="I29" s="74" t="s">
        <v>49</v>
      </c>
      <c r="J29" s="75"/>
      <c r="K29" s="75"/>
      <c r="L29" s="75"/>
      <c r="M29" s="76"/>
    </row>
    <row r="30" spans="1:17" ht="14.65" thickBot="1" x14ac:dyDescent="0.5">
      <c r="A30" s="45" t="s">
        <v>30</v>
      </c>
      <c r="B30" s="9" t="s">
        <v>1</v>
      </c>
      <c r="C30" s="10" t="s">
        <v>2</v>
      </c>
      <c r="D30" s="10" t="s">
        <v>3</v>
      </c>
      <c r="E30" s="10" t="s">
        <v>4</v>
      </c>
      <c r="F30" s="49" t="s">
        <v>5</v>
      </c>
      <c r="H30" s="56" t="s">
        <v>30</v>
      </c>
      <c r="I30" s="57" t="s">
        <v>1</v>
      </c>
      <c r="J30" s="23" t="s">
        <v>2</v>
      </c>
      <c r="K30" s="23" t="s">
        <v>3</v>
      </c>
      <c r="L30" s="23" t="s">
        <v>4</v>
      </c>
      <c r="M30" s="38" t="s">
        <v>5</v>
      </c>
      <c r="O30" s="56" t="s">
        <v>30</v>
      </c>
      <c r="P30" s="58" t="s">
        <v>48</v>
      </c>
      <c r="Q30" s="59" t="s">
        <v>49</v>
      </c>
    </row>
    <row r="31" spans="1:17" x14ac:dyDescent="0.45">
      <c r="A31" s="46" t="s">
        <v>6</v>
      </c>
      <c r="B31" s="11">
        <v>0</v>
      </c>
      <c r="C31" s="12">
        <v>0</v>
      </c>
      <c r="D31" s="12">
        <v>0</v>
      </c>
      <c r="E31" s="12">
        <v>0</v>
      </c>
      <c r="F31" s="50">
        <v>0</v>
      </c>
      <c r="H31" s="54" t="s">
        <v>6</v>
      </c>
      <c r="I31" s="17">
        <v>0</v>
      </c>
      <c r="J31" s="18">
        <v>0</v>
      </c>
      <c r="K31" s="18">
        <v>0</v>
      </c>
      <c r="L31" s="18">
        <v>0</v>
      </c>
      <c r="M31" s="55">
        <v>0</v>
      </c>
      <c r="O31" s="54" t="s">
        <v>6</v>
      </c>
      <c r="P31" s="19">
        <v>0</v>
      </c>
      <c r="Q31" s="39">
        <v>0</v>
      </c>
    </row>
    <row r="32" spans="1:17" x14ac:dyDescent="0.45">
      <c r="A32" s="47" t="s">
        <v>7</v>
      </c>
      <c r="B32" s="13">
        <v>1381</v>
      </c>
      <c r="C32" s="14">
        <v>747</v>
      </c>
      <c r="D32" s="14">
        <v>331</v>
      </c>
      <c r="E32" s="14">
        <v>0</v>
      </c>
      <c r="F32" s="51">
        <v>2459</v>
      </c>
      <c r="H32" s="47" t="s">
        <v>7</v>
      </c>
      <c r="I32" s="13">
        <v>12627</v>
      </c>
      <c r="J32" s="14">
        <v>436</v>
      </c>
      <c r="K32" s="14">
        <v>406</v>
      </c>
      <c r="L32" s="14">
        <v>0</v>
      </c>
      <c r="M32" s="51">
        <v>13469</v>
      </c>
      <c r="O32" s="47" t="s">
        <v>7</v>
      </c>
      <c r="P32" s="20">
        <v>2459</v>
      </c>
      <c r="Q32" s="40">
        <v>13469</v>
      </c>
    </row>
    <row r="33" spans="1:17" x14ac:dyDescent="0.45">
      <c r="A33" s="47" t="s">
        <v>8</v>
      </c>
      <c r="B33" s="13">
        <v>20232</v>
      </c>
      <c r="C33" s="14">
        <v>9810</v>
      </c>
      <c r="D33" s="14">
        <v>5728</v>
      </c>
      <c r="E33" s="14">
        <v>0</v>
      </c>
      <c r="F33" s="51">
        <v>35770</v>
      </c>
      <c r="H33" s="47" t="s">
        <v>8</v>
      </c>
      <c r="I33" s="13">
        <v>125324</v>
      </c>
      <c r="J33" s="14">
        <v>7436</v>
      </c>
      <c r="K33" s="14">
        <v>5526</v>
      </c>
      <c r="L33" s="14">
        <v>0</v>
      </c>
      <c r="M33" s="51">
        <v>138286</v>
      </c>
      <c r="O33" s="47" t="s">
        <v>8</v>
      </c>
      <c r="P33" s="20">
        <v>35770</v>
      </c>
      <c r="Q33" s="40">
        <v>138286</v>
      </c>
    </row>
    <row r="34" spans="1:17" x14ac:dyDescent="0.45">
      <c r="A34" s="47" t="s">
        <v>9</v>
      </c>
      <c r="B34" s="13">
        <v>239602</v>
      </c>
      <c r="C34" s="14">
        <v>80466</v>
      </c>
      <c r="D34" s="14">
        <v>57974</v>
      </c>
      <c r="E34" s="14">
        <v>0</v>
      </c>
      <c r="F34" s="51">
        <v>378042</v>
      </c>
      <c r="H34" s="47" t="s">
        <v>9</v>
      </c>
      <c r="I34" s="13">
        <v>1023614</v>
      </c>
      <c r="J34" s="14">
        <v>63202</v>
      </c>
      <c r="K34" s="14">
        <v>54412</v>
      </c>
      <c r="L34" s="14">
        <v>0</v>
      </c>
      <c r="M34" s="51">
        <v>1141228</v>
      </c>
      <c r="O34" s="47" t="s">
        <v>9</v>
      </c>
      <c r="P34" s="20">
        <v>378042</v>
      </c>
      <c r="Q34" s="40">
        <v>1141228</v>
      </c>
    </row>
    <row r="35" spans="1:17" x14ac:dyDescent="0.45">
      <c r="A35" s="47" t="s">
        <v>10</v>
      </c>
      <c r="B35" s="13">
        <v>730648</v>
      </c>
      <c r="C35" s="14">
        <v>161943</v>
      </c>
      <c r="D35" s="14">
        <v>147703</v>
      </c>
      <c r="E35" s="14">
        <v>0</v>
      </c>
      <c r="F35" s="51">
        <v>1040294</v>
      </c>
      <c r="H35" s="47" t="s">
        <v>10</v>
      </c>
      <c r="I35" s="13">
        <v>2380076</v>
      </c>
      <c r="J35" s="14">
        <v>131298</v>
      </c>
      <c r="K35" s="14">
        <v>137352</v>
      </c>
      <c r="L35" s="14">
        <v>0</v>
      </c>
      <c r="M35" s="51">
        <v>2648726</v>
      </c>
      <c r="O35" s="47" t="s">
        <v>10</v>
      </c>
      <c r="P35" s="20">
        <v>1040294</v>
      </c>
      <c r="Q35" s="40">
        <v>2648726</v>
      </c>
    </row>
    <row r="36" spans="1:17" x14ac:dyDescent="0.45">
      <c r="A36" s="47" t="s">
        <v>11</v>
      </c>
      <c r="B36" s="13">
        <v>1787557</v>
      </c>
      <c r="C36" s="14">
        <v>292015</v>
      </c>
      <c r="D36" s="14">
        <v>313929</v>
      </c>
      <c r="E36" s="14">
        <v>0</v>
      </c>
      <c r="F36" s="51">
        <v>2393501</v>
      </c>
      <c r="H36" s="47" t="s">
        <v>11</v>
      </c>
      <c r="I36" s="13">
        <v>4772460</v>
      </c>
      <c r="J36" s="14">
        <v>262194</v>
      </c>
      <c r="K36" s="14">
        <v>296156</v>
      </c>
      <c r="L36" s="14">
        <v>0</v>
      </c>
      <c r="M36" s="51">
        <v>5330810</v>
      </c>
      <c r="O36" s="47" t="s">
        <v>11</v>
      </c>
      <c r="P36" s="20">
        <v>2393501</v>
      </c>
      <c r="Q36" s="40">
        <v>5330810</v>
      </c>
    </row>
    <row r="37" spans="1:17" x14ac:dyDescent="0.45">
      <c r="A37" s="47" t="s">
        <v>12</v>
      </c>
      <c r="B37" s="13">
        <v>2201537</v>
      </c>
      <c r="C37" s="14">
        <v>293775</v>
      </c>
      <c r="D37" s="14">
        <v>348334</v>
      </c>
      <c r="E37" s="14">
        <v>0</v>
      </c>
      <c r="F37" s="51">
        <v>2843646</v>
      </c>
      <c r="H37" s="47" t="s">
        <v>12</v>
      </c>
      <c r="I37" s="13">
        <v>5165238</v>
      </c>
      <c r="J37" s="14">
        <v>282186</v>
      </c>
      <c r="K37" s="14">
        <v>332926</v>
      </c>
      <c r="L37" s="14">
        <v>0</v>
      </c>
      <c r="M37" s="51">
        <v>5780350</v>
      </c>
      <c r="O37" s="47" t="s">
        <v>12</v>
      </c>
      <c r="P37" s="20">
        <v>2843646</v>
      </c>
      <c r="Q37" s="40">
        <v>5780350</v>
      </c>
    </row>
    <row r="38" spans="1:17" x14ac:dyDescent="0.45">
      <c r="A38" s="47" t="s">
        <v>13</v>
      </c>
      <c r="B38" s="13">
        <v>1861590</v>
      </c>
      <c r="C38" s="14">
        <v>212022</v>
      </c>
      <c r="D38" s="14">
        <v>272264</v>
      </c>
      <c r="E38" s="14">
        <v>0</v>
      </c>
      <c r="F38" s="51">
        <v>2345876</v>
      </c>
      <c r="H38" s="47" t="s">
        <v>13</v>
      </c>
      <c r="I38" s="13">
        <v>4173564</v>
      </c>
      <c r="J38" s="14">
        <v>193404</v>
      </c>
      <c r="K38" s="14">
        <v>256554</v>
      </c>
      <c r="L38" s="14">
        <v>0</v>
      </c>
      <c r="M38" s="51">
        <v>4623522</v>
      </c>
      <c r="O38" s="47" t="s">
        <v>13</v>
      </c>
      <c r="P38" s="20">
        <v>2345876</v>
      </c>
      <c r="Q38" s="40">
        <v>4623522</v>
      </c>
    </row>
    <row r="39" spans="1:17" x14ac:dyDescent="0.45">
      <c r="A39" s="47" t="s">
        <v>14</v>
      </c>
      <c r="B39" s="13">
        <v>4531037</v>
      </c>
      <c r="C39" s="14">
        <v>529089</v>
      </c>
      <c r="D39" s="14">
        <v>696603</v>
      </c>
      <c r="E39" s="14">
        <v>0</v>
      </c>
      <c r="F39" s="51">
        <v>5756729</v>
      </c>
      <c r="H39" s="47" t="s">
        <v>14</v>
      </c>
      <c r="I39" s="13">
        <v>9283889</v>
      </c>
      <c r="J39" s="14">
        <v>571782</v>
      </c>
      <c r="K39" s="14">
        <v>677040</v>
      </c>
      <c r="L39" s="14">
        <v>0</v>
      </c>
      <c r="M39" s="51">
        <v>10532711</v>
      </c>
      <c r="O39" s="47" t="s">
        <v>14</v>
      </c>
      <c r="P39" s="20">
        <v>5756729</v>
      </c>
      <c r="Q39" s="40">
        <v>10532711</v>
      </c>
    </row>
    <row r="40" spans="1:17" x14ac:dyDescent="0.45">
      <c r="A40" s="47" t="s">
        <v>15</v>
      </c>
      <c r="B40" s="13">
        <v>4471884</v>
      </c>
      <c r="C40" s="14">
        <v>387927</v>
      </c>
      <c r="D40" s="14">
        <v>547325</v>
      </c>
      <c r="E40" s="14">
        <v>0</v>
      </c>
      <c r="F40" s="51">
        <v>5407136</v>
      </c>
      <c r="H40" s="47" t="s">
        <v>15</v>
      </c>
      <c r="I40" s="13">
        <v>8968116</v>
      </c>
      <c r="J40" s="14">
        <v>405076</v>
      </c>
      <c r="K40" s="14">
        <v>520670</v>
      </c>
      <c r="L40" s="14">
        <v>0</v>
      </c>
      <c r="M40" s="51">
        <v>9893862</v>
      </c>
      <c r="O40" s="47" t="s">
        <v>15</v>
      </c>
      <c r="P40" s="20">
        <v>5407136</v>
      </c>
      <c r="Q40" s="40">
        <v>9893862</v>
      </c>
    </row>
    <row r="41" spans="1:17" x14ac:dyDescent="0.45">
      <c r="A41" s="47" t="s">
        <v>16</v>
      </c>
      <c r="B41" s="13">
        <v>6855219</v>
      </c>
      <c r="C41" s="14">
        <v>492499</v>
      </c>
      <c r="D41" s="14">
        <v>781050</v>
      </c>
      <c r="E41" s="14">
        <v>0</v>
      </c>
      <c r="F41" s="51">
        <v>8128768</v>
      </c>
      <c r="H41" s="47" t="s">
        <v>16</v>
      </c>
      <c r="I41" s="13">
        <v>14203440</v>
      </c>
      <c r="J41" s="14">
        <v>531890</v>
      </c>
      <c r="K41" s="14">
        <v>692070</v>
      </c>
      <c r="L41" s="14">
        <v>0</v>
      </c>
      <c r="M41" s="51">
        <v>15427400</v>
      </c>
      <c r="O41" s="47" t="s">
        <v>16</v>
      </c>
      <c r="P41" s="20">
        <v>8128768</v>
      </c>
      <c r="Q41" s="40">
        <v>15427400</v>
      </c>
    </row>
    <row r="42" spans="1:17" x14ac:dyDescent="0.45">
      <c r="A42" s="47" t="s">
        <v>17</v>
      </c>
      <c r="B42" s="13">
        <v>268493</v>
      </c>
      <c r="C42" s="14">
        <v>22316</v>
      </c>
      <c r="D42" s="14">
        <v>31908</v>
      </c>
      <c r="E42" s="14">
        <v>0</v>
      </c>
      <c r="F42" s="51">
        <v>322717</v>
      </c>
      <c r="H42" s="47" t="s">
        <v>17</v>
      </c>
      <c r="I42" s="13">
        <v>541724</v>
      </c>
      <c r="J42" s="14">
        <v>18446</v>
      </c>
      <c r="K42" s="14">
        <v>28664</v>
      </c>
      <c r="L42" s="14">
        <v>0</v>
      </c>
      <c r="M42" s="51">
        <v>588834</v>
      </c>
      <c r="O42" s="47" t="s">
        <v>17</v>
      </c>
      <c r="P42" s="20">
        <v>322717</v>
      </c>
      <c r="Q42" s="40">
        <v>588834</v>
      </c>
    </row>
    <row r="43" spans="1:17" x14ac:dyDescent="0.45">
      <c r="A43" s="47" t="s">
        <v>18</v>
      </c>
      <c r="B43" s="13">
        <v>980190</v>
      </c>
      <c r="C43" s="14">
        <v>65296</v>
      </c>
      <c r="D43" s="14">
        <v>102814</v>
      </c>
      <c r="E43" s="14">
        <v>0</v>
      </c>
      <c r="F43" s="51">
        <v>1148300</v>
      </c>
      <c r="H43" s="47" t="s">
        <v>18</v>
      </c>
      <c r="I43" s="13">
        <v>3185394</v>
      </c>
      <c r="J43" s="14">
        <v>57542</v>
      </c>
      <c r="K43" s="14">
        <v>92866</v>
      </c>
      <c r="L43" s="14">
        <v>0</v>
      </c>
      <c r="M43" s="51">
        <v>3335802</v>
      </c>
      <c r="O43" s="47" t="s">
        <v>18</v>
      </c>
      <c r="P43" s="20">
        <v>1148300</v>
      </c>
      <c r="Q43" s="40">
        <v>3335802</v>
      </c>
    </row>
    <row r="44" spans="1:17" x14ac:dyDescent="0.45">
      <c r="A44" s="47" t="s">
        <v>19</v>
      </c>
      <c r="B44" s="13">
        <v>872593</v>
      </c>
      <c r="C44" s="14">
        <v>58995</v>
      </c>
      <c r="D44" s="14">
        <v>88330</v>
      </c>
      <c r="E44" s="14">
        <v>0</v>
      </c>
      <c r="F44" s="51">
        <v>1019918</v>
      </c>
      <c r="H44" s="47" t="s">
        <v>19</v>
      </c>
      <c r="I44" s="13">
        <v>2657308</v>
      </c>
      <c r="J44" s="14">
        <v>50136</v>
      </c>
      <c r="K44" s="14">
        <v>79620</v>
      </c>
      <c r="L44" s="14">
        <v>0</v>
      </c>
      <c r="M44" s="51">
        <v>2787064</v>
      </c>
      <c r="O44" s="47" t="s">
        <v>19</v>
      </c>
      <c r="P44" s="20">
        <v>1019918</v>
      </c>
      <c r="Q44" s="40">
        <v>2787064</v>
      </c>
    </row>
    <row r="45" spans="1:17" x14ac:dyDescent="0.45">
      <c r="A45" s="47" t="s">
        <v>20</v>
      </c>
      <c r="B45" s="13">
        <v>1202934</v>
      </c>
      <c r="C45" s="14">
        <v>90583</v>
      </c>
      <c r="D45" s="14">
        <v>125520</v>
      </c>
      <c r="E45" s="14">
        <v>0</v>
      </c>
      <c r="F45" s="51">
        <v>1419037</v>
      </c>
      <c r="H45" s="47" t="s">
        <v>20</v>
      </c>
      <c r="I45" s="13">
        <v>3315916</v>
      </c>
      <c r="J45" s="14">
        <v>74968</v>
      </c>
      <c r="K45" s="14">
        <v>115284</v>
      </c>
      <c r="L45" s="14">
        <v>0</v>
      </c>
      <c r="M45" s="51">
        <v>3506168</v>
      </c>
      <c r="O45" s="47" t="s">
        <v>20</v>
      </c>
      <c r="P45" s="20">
        <v>1419037</v>
      </c>
      <c r="Q45" s="40">
        <v>3506168</v>
      </c>
    </row>
    <row r="46" spans="1:17" x14ac:dyDescent="0.45">
      <c r="A46" s="47" t="s">
        <v>21</v>
      </c>
      <c r="B46" s="13">
        <v>818588</v>
      </c>
      <c r="C46" s="14">
        <v>70031</v>
      </c>
      <c r="D46" s="14">
        <v>91572</v>
      </c>
      <c r="E46" s="14">
        <v>0</v>
      </c>
      <c r="F46" s="51">
        <v>980191</v>
      </c>
      <c r="H46" s="47" t="s">
        <v>21</v>
      </c>
      <c r="I46" s="13">
        <v>2120411</v>
      </c>
      <c r="J46" s="14">
        <v>56146</v>
      </c>
      <c r="K46" s="14">
        <v>84352</v>
      </c>
      <c r="L46" s="14">
        <v>0</v>
      </c>
      <c r="M46" s="51">
        <v>2260909</v>
      </c>
      <c r="O46" s="47" t="s">
        <v>21</v>
      </c>
      <c r="P46" s="20">
        <v>980191</v>
      </c>
      <c r="Q46" s="40">
        <v>2260909</v>
      </c>
    </row>
    <row r="47" spans="1:17" x14ac:dyDescent="0.45">
      <c r="A47" s="47" t="s">
        <v>22</v>
      </c>
      <c r="B47" s="13">
        <v>998568</v>
      </c>
      <c r="C47" s="14">
        <v>102934</v>
      </c>
      <c r="D47" s="14">
        <v>126193</v>
      </c>
      <c r="E47" s="14">
        <v>0</v>
      </c>
      <c r="F47" s="51">
        <v>1227695</v>
      </c>
      <c r="H47" s="47" t="s">
        <v>22</v>
      </c>
      <c r="I47" s="13">
        <v>2537141</v>
      </c>
      <c r="J47" s="14">
        <v>84192</v>
      </c>
      <c r="K47" s="14">
        <v>116080</v>
      </c>
      <c r="L47" s="14">
        <v>0</v>
      </c>
      <c r="M47" s="51">
        <v>2737413</v>
      </c>
      <c r="O47" s="47" t="s">
        <v>22</v>
      </c>
      <c r="P47" s="20">
        <v>1227695</v>
      </c>
      <c r="Q47" s="40">
        <v>2737413</v>
      </c>
    </row>
    <row r="48" spans="1:17" x14ac:dyDescent="0.45">
      <c r="A48" s="47" t="s">
        <v>23</v>
      </c>
      <c r="B48" s="13">
        <v>1068279</v>
      </c>
      <c r="C48" s="14">
        <v>145940</v>
      </c>
      <c r="D48" s="14">
        <v>165001</v>
      </c>
      <c r="E48" s="14">
        <v>0</v>
      </c>
      <c r="F48" s="51">
        <v>1379220</v>
      </c>
      <c r="H48" s="47" t="s">
        <v>23</v>
      </c>
      <c r="I48" s="13">
        <v>2724480</v>
      </c>
      <c r="J48" s="14">
        <v>118834</v>
      </c>
      <c r="K48" s="14">
        <v>151802</v>
      </c>
      <c r="L48" s="14">
        <v>0</v>
      </c>
      <c r="M48" s="51">
        <v>2995116</v>
      </c>
      <c r="O48" s="47" t="s">
        <v>23</v>
      </c>
      <c r="P48" s="20">
        <v>1379220</v>
      </c>
      <c r="Q48" s="40">
        <v>2995116</v>
      </c>
    </row>
    <row r="49" spans="1:17" x14ac:dyDescent="0.45">
      <c r="A49" s="47" t="s">
        <v>24</v>
      </c>
      <c r="B49" s="13">
        <v>624183</v>
      </c>
      <c r="C49" s="14">
        <v>115653</v>
      </c>
      <c r="D49" s="14">
        <v>121481</v>
      </c>
      <c r="E49" s="14">
        <v>0</v>
      </c>
      <c r="F49" s="51">
        <v>861317</v>
      </c>
      <c r="H49" s="47" t="s">
        <v>24</v>
      </c>
      <c r="I49" s="13">
        <v>1695853</v>
      </c>
      <c r="J49" s="14">
        <v>97042</v>
      </c>
      <c r="K49" s="14">
        <v>113482</v>
      </c>
      <c r="L49" s="14">
        <v>0</v>
      </c>
      <c r="M49" s="51">
        <v>1906377</v>
      </c>
      <c r="O49" s="47" t="s">
        <v>24</v>
      </c>
      <c r="P49" s="20">
        <v>861317</v>
      </c>
      <c r="Q49" s="40">
        <v>1906377</v>
      </c>
    </row>
    <row r="50" spans="1:17" x14ac:dyDescent="0.45">
      <c r="A50" s="47" t="s">
        <v>25</v>
      </c>
      <c r="B50" s="13">
        <v>355167</v>
      </c>
      <c r="C50" s="14">
        <v>87860</v>
      </c>
      <c r="D50" s="14">
        <v>86207</v>
      </c>
      <c r="E50" s="14">
        <v>0</v>
      </c>
      <c r="F50" s="51">
        <v>529234</v>
      </c>
      <c r="H50" s="47" t="s">
        <v>25</v>
      </c>
      <c r="I50" s="13">
        <v>1103276</v>
      </c>
      <c r="J50" s="14">
        <v>79314</v>
      </c>
      <c r="K50" s="14">
        <v>84466</v>
      </c>
      <c r="L50" s="14">
        <v>0</v>
      </c>
      <c r="M50" s="51">
        <v>1267056</v>
      </c>
      <c r="O50" s="47" t="s">
        <v>25</v>
      </c>
      <c r="P50" s="20">
        <v>529234</v>
      </c>
      <c r="Q50" s="40">
        <v>1267056</v>
      </c>
    </row>
    <row r="51" spans="1:17" x14ac:dyDescent="0.45">
      <c r="A51" s="47" t="s">
        <v>26</v>
      </c>
      <c r="B51" s="13">
        <v>38497</v>
      </c>
      <c r="C51" s="14">
        <v>9430</v>
      </c>
      <c r="D51" s="14">
        <v>7908</v>
      </c>
      <c r="E51" s="14">
        <v>0</v>
      </c>
      <c r="F51" s="51">
        <v>55835</v>
      </c>
      <c r="H51" s="47" t="s">
        <v>26</v>
      </c>
      <c r="I51" s="13">
        <v>154159</v>
      </c>
      <c r="J51" s="14">
        <v>7106</v>
      </c>
      <c r="K51" s="14">
        <v>7910</v>
      </c>
      <c r="L51" s="14">
        <v>0</v>
      </c>
      <c r="M51" s="51">
        <v>169175</v>
      </c>
      <c r="O51" s="47" t="s">
        <v>26</v>
      </c>
      <c r="P51" s="20">
        <v>55835</v>
      </c>
      <c r="Q51" s="40">
        <v>169175</v>
      </c>
    </row>
    <row r="52" spans="1:17" x14ac:dyDescent="0.45">
      <c r="A52" s="47" t="s">
        <v>27</v>
      </c>
      <c r="B52" s="13">
        <v>1753</v>
      </c>
      <c r="C52" s="14">
        <v>406</v>
      </c>
      <c r="D52" s="14">
        <v>192</v>
      </c>
      <c r="E52" s="14">
        <v>0</v>
      </c>
      <c r="F52" s="51">
        <v>2351</v>
      </c>
      <c r="H52" s="47" t="s">
        <v>27</v>
      </c>
      <c r="I52" s="13">
        <v>12543</v>
      </c>
      <c r="J52" s="14">
        <v>212</v>
      </c>
      <c r="K52" s="14">
        <v>230</v>
      </c>
      <c r="L52" s="14">
        <v>0</v>
      </c>
      <c r="M52" s="51">
        <v>12985</v>
      </c>
      <c r="O52" s="47" t="s">
        <v>27</v>
      </c>
      <c r="P52" s="20">
        <v>2351</v>
      </c>
      <c r="Q52" s="40">
        <v>12985</v>
      </c>
    </row>
    <row r="53" spans="1:17" ht="14.65" thickBot="1" x14ac:dyDescent="0.5">
      <c r="A53" s="48" t="s">
        <v>28</v>
      </c>
      <c r="B53" s="15">
        <v>0</v>
      </c>
      <c r="C53" s="16">
        <v>0</v>
      </c>
      <c r="D53" s="16">
        <v>0</v>
      </c>
      <c r="E53" s="16">
        <v>0</v>
      </c>
      <c r="F53" s="52">
        <v>0</v>
      </c>
      <c r="H53" s="48" t="s">
        <v>28</v>
      </c>
      <c r="I53" s="15">
        <v>1</v>
      </c>
      <c r="J53" s="16">
        <v>0</v>
      </c>
      <c r="K53" s="16">
        <v>0</v>
      </c>
      <c r="L53" s="16">
        <v>0</v>
      </c>
      <c r="M53" s="52">
        <v>1</v>
      </c>
      <c r="O53" s="48" t="s">
        <v>28</v>
      </c>
      <c r="P53" s="21">
        <v>0</v>
      </c>
      <c r="Q53" s="41">
        <v>1</v>
      </c>
    </row>
    <row r="54" spans="1:17" x14ac:dyDescent="0.45">
      <c r="A54" s="53" t="s">
        <v>29</v>
      </c>
      <c r="B54" s="43">
        <v>29929932</v>
      </c>
      <c r="C54" s="43">
        <v>3229737</v>
      </c>
      <c r="D54" s="43">
        <v>4118367</v>
      </c>
      <c r="E54" s="43">
        <v>0</v>
      </c>
      <c r="F54" s="44">
        <v>37278036</v>
      </c>
      <c r="H54" s="53" t="s">
        <v>29</v>
      </c>
      <c r="I54" s="43">
        <v>70156554</v>
      </c>
      <c r="J54" s="43">
        <v>3092842</v>
      </c>
      <c r="K54" s="43">
        <v>3847868</v>
      </c>
      <c r="L54" s="43">
        <v>0</v>
      </c>
      <c r="M54" s="44">
        <v>77097264</v>
      </c>
      <c r="O54" s="53" t="s">
        <v>29</v>
      </c>
      <c r="P54" s="43">
        <v>37278036</v>
      </c>
      <c r="Q54" s="44">
        <v>77097264</v>
      </c>
    </row>
    <row r="55" spans="1:17" x14ac:dyDescent="0.45">
      <c r="A55" s="3"/>
      <c r="B55" s="2"/>
      <c r="C55" s="2"/>
      <c r="D55" s="2"/>
      <c r="E55" s="2"/>
      <c r="F55" s="2"/>
      <c r="H55" s="3"/>
      <c r="I55" s="2"/>
      <c r="J55" s="2"/>
      <c r="K55" s="2"/>
      <c r="L55" s="2"/>
      <c r="M55" s="2"/>
      <c r="O55" s="3"/>
      <c r="P55" s="2"/>
      <c r="Q55" s="2"/>
    </row>
    <row r="56" spans="1:17" ht="14.65" thickBot="1" x14ac:dyDescent="0.5"/>
    <row r="57" spans="1:17" ht="14.65" thickBot="1" x14ac:dyDescent="0.5">
      <c r="A57" s="5"/>
      <c r="B57" s="74" t="s">
        <v>48</v>
      </c>
      <c r="C57" s="75"/>
      <c r="D57" s="75"/>
      <c r="E57" s="75"/>
      <c r="F57" s="76"/>
      <c r="H57" s="4"/>
      <c r="I57" s="74" t="s">
        <v>49</v>
      </c>
      <c r="J57" s="75"/>
      <c r="K57" s="75"/>
      <c r="L57" s="75"/>
      <c r="M57" s="76"/>
    </row>
    <row r="58" spans="1:17" ht="14.65" thickBot="1" x14ac:dyDescent="0.5">
      <c r="A58" s="45" t="s">
        <v>31</v>
      </c>
      <c r="B58" s="9" t="s">
        <v>1</v>
      </c>
      <c r="C58" s="10" t="s">
        <v>2</v>
      </c>
      <c r="D58" s="10" t="s">
        <v>3</v>
      </c>
      <c r="E58" s="10" t="s">
        <v>4</v>
      </c>
      <c r="F58" s="49" t="s">
        <v>5</v>
      </c>
      <c r="H58" s="56" t="s">
        <v>32</v>
      </c>
      <c r="I58" s="57" t="s">
        <v>1</v>
      </c>
      <c r="J58" s="23" t="s">
        <v>2</v>
      </c>
      <c r="K58" s="23" t="s">
        <v>3</v>
      </c>
      <c r="L58" s="23" t="s">
        <v>4</v>
      </c>
      <c r="M58" s="38" t="s">
        <v>5</v>
      </c>
      <c r="O58" s="56" t="s">
        <v>32</v>
      </c>
      <c r="P58" s="58" t="s">
        <v>48</v>
      </c>
      <c r="Q58" s="59" t="s">
        <v>49</v>
      </c>
    </row>
    <row r="59" spans="1:17" x14ac:dyDescent="0.45">
      <c r="A59" s="46" t="s">
        <v>6</v>
      </c>
      <c r="B59" s="11">
        <v>427</v>
      </c>
      <c r="C59" s="12">
        <v>0</v>
      </c>
      <c r="D59" s="12">
        <v>0</v>
      </c>
      <c r="E59" s="12">
        <v>47</v>
      </c>
      <c r="F59" s="50">
        <v>474</v>
      </c>
      <c r="H59" s="54" t="s">
        <v>6</v>
      </c>
      <c r="I59" s="17">
        <v>0</v>
      </c>
      <c r="J59" s="18">
        <v>0</v>
      </c>
      <c r="K59" s="18">
        <v>0</v>
      </c>
      <c r="L59" s="18">
        <v>52</v>
      </c>
      <c r="M59" s="55">
        <v>52</v>
      </c>
      <c r="O59" s="54" t="s">
        <v>6</v>
      </c>
      <c r="P59" s="19">
        <v>474</v>
      </c>
      <c r="Q59" s="39">
        <v>52</v>
      </c>
    </row>
    <row r="60" spans="1:17" x14ac:dyDescent="0.45">
      <c r="A60" s="47" t="s">
        <v>7</v>
      </c>
      <c r="B60" s="13">
        <v>138569</v>
      </c>
      <c r="C60" s="14">
        <v>828</v>
      </c>
      <c r="D60" s="14">
        <v>464</v>
      </c>
      <c r="E60" s="14">
        <v>7838</v>
      </c>
      <c r="F60" s="51">
        <v>147699</v>
      </c>
      <c r="H60" s="47" t="s">
        <v>7</v>
      </c>
      <c r="I60" s="13">
        <v>12728</v>
      </c>
      <c r="J60" s="14">
        <v>596</v>
      </c>
      <c r="K60" s="14">
        <v>606</v>
      </c>
      <c r="L60" s="14">
        <v>7877</v>
      </c>
      <c r="M60" s="51">
        <v>21807</v>
      </c>
      <c r="O60" s="47" t="s">
        <v>7</v>
      </c>
      <c r="P60" s="20">
        <v>147699</v>
      </c>
      <c r="Q60" s="40">
        <v>21807</v>
      </c>
    </row>
    <row r="61" spans="1:17" x14ac:dyDescent="0.45">
      <c r="A61" s="47" t="s">
        <v>8</v>
      </c>
      <c r="B61" s="13">
        <v>519117</v>
      </c>
      <c r="C61" s="14">
        <v>11592</v>
      </c>
      <c r="D61" s="14">
        <v>8388</v>
      </c>
      <c r="E61" s="14">
        <v>25896</v>
      </c>
      <c r="F61" s="51">
        <v>564993</v>
      </c>
      <c r="H61" s="47" t="s">
        <v>8</v>
      </c>
      <c r="I61" s="13">
        <v>126232</v>
      </c>
      <c r="J61" s="14">
        <v>11444</v>
      </c>
      <c r="K61" s="14">
        <v>8714</v>
      </c>
      <c r="L61" s="14">
        <v>23450</v>
      </c>
      <c r="M61" s="51">
        <v>169840</v>
      </c>
      <c r="O61" s="47" t="s">
        <v>8</v>
      </c>
      <c r="P61" s="20">
        <v>564993</v>
      </c>
      <c r="Q61" s="40">
        <v>169840</v>
      </c>
    </row>
    <row r="62" spans="1:17" x14ac:dyDescent="0.45">
      <c r="A62" s="47" t="s">
        <v>9</v>
      </c>
      <c r="B62" s="13">
        <v>2406885</v>
      </c>
      <c r="C62" s="14">
        <v>104414</v>
      </c>
      <c r="D62" s="14">
        <v>89267</v>
      </c>
      <c r="E62" s="14">
        <v>121762</v>
      </c>
      <c r="F62" s="51">
        <v>2722328</v>
      </c>
      <c r="H62" s="47" t="s">
        <v>9</v>
      </c>
      <c r="I62" s="13">
        <v>1031254</v>
      </c>
      <c r="J62" s="14">
        <v>104828</v>
      </c>
      <c r="K62" s="14">
        <v>87552</v>
      </c>
      <c r="L62" s="14">
        <v>104024</v>
      </c>
      <c r="M62" s="51">
        <v>1327658</v>
      </c>
      <c r="O62" s="47" t="s">
        <v>9</v>
      </c>
      <c r="P62" s="20">
        <v>2722328</v>
      </c>
      <c r="Q62" s="40">
        <v>1327658</v>
      </c>
    </row>
    <row r="63" spans="1:17" x14ac:dyDescent="0.45">
      <c r="A63" s="47" t="s">
        <v>10</v>
      </c>
      <c r="B63" s="13">
        <v>4089922</v>
      </c>
      <c r="C63" s="14">
        <v>224465</v>
      </c>
      <c r="D63" s="14">
        <v>237931</v>
      </c>
      <c r="E63" s="14">
        <v>236674</v>
      </c>
      <c r="F63" s="51">
        <v>4788992</v>
      </c>
      <c r="H63" s="47" t="s">
        <v>10</v>
      </c>
      <c r="I63" s="13">
        <v>2399239</v>
      </c>
      <c r="J63" s="14">
        <v>222882</v>
      </c>
      <c r="K63" s="14">
        <v>226380</v>
      </c>
      <c r="L63" s="14">
        <v>193897</v>
      </c>
      <c r="M63" s="51">
        <v>3042398</v>
      </c>
      <c r="O63" s="47" t="s">
        <v>10</v>
      </c>
      <c r="P63" s="20">
        <v>4788992</v>
      </c>
      <c r="Q63" s="40">
        <v>3042398</v>
      </c>
    </row>
    <row r="64" spans="1:17" x14ac:dyDescent="0.45">
      <c r="A64" s="47" t="s">
        <v>11</v>
      </c>
      <c r="B64" s="13">
        <v>6889734</v>
      </c>
      <c r="C64" s="14">
        <v>421446</v>
      </c>
      <c r="D64" s="14">
        <v>529521</v>
      </c>
      <c r="E64" s="14">
        <v>449490</v>
      </c>
      <c r="F64" s="51">
        <v>8290191</v>
      </c>
      <c r="H64" s="47" t="s">
        <v>11</v>
      </c>
      <c r="I64" s="13">
        <v>4812250</v>
      </c>
      <c r="J64" s="14">
        <v>434952</v>
      </c>
      <c r="K64" s="14">
        <v>503938</v>
      </c>
      <c r="L64" s="14">
        <v>364137</v>
      </c>
      <c r="M64" s="51">
        <v>6115277</v>
      </c>
      <c r="O64" s="47" t="s">
        <v>11</v>
      </c>
      <c r="P64" s="20">
        <v>8290191</v>
      </c>
      <c r="Q64" s="40">
        <v>6115277</v>
      </c>
    </row>
    <row r="65" spans="1:17" x14ac:dyDescent="0.45">
      <c r="A65" s="47" t="s">
        <v>12</v>
      </c>
      <c r="B65" s="13">
        <v>6747907</v>
      </c>
      <c r="C65" s="14">
        <v>442545</v>
      </c>
      <c r="D65" s="14">
        <v>623059</v>
      </c>
      <c r="E65" s="14">
        <v>464541</v>
      </c>
      <c r="F65" s="51">
        <v>8278052</v>
      </c>
      <c r="H65" s="47" t="s">
        <v>12</v>
      </c>
      <c r="I65" s="13">
        <v>5210281</v>
      </c>
      <c r="J65" s="14">
        <v>461952</v>
      </c>
      <c r="K65" s="14">
        <v>591266</v>
      </c>
      <c r="L65" s="14">
        <v>375538</v>
      </c>
      <c r="M65" s="51">
        <v>6639037</v>
      </c>
      <c r="O65" s="47" t="s">
        <v>12</v>
      </c>
      <c r="P65" s="20">
        <v>8278052</v>
      </c>
      <c r="Q65" s="40">
        <v>6639037</v>
      </c>
    </row>
    <row r="66" spans="1:17" x14ac:dyDescent="0.45">
      <c r="A66" s="47" t="s">
        <v>13</v>
      </c>
      <c r="B66" s="13">
        <v>5101058</v>
      </c>
      <c r="C66" s="14">
        <v>354089</v>
      </c>
      <c r="D66" s="14">
        <v>550362</v>
      </c>
      <c r="E66" s="14">
        <v>355267</v>
      </c>
      <c r="F66" s="51">
        <v>6360776</v>
      </c>
      <c r="H66" s="47" t="s">
        <v>13</v>
      </c>
      <c r="I66" s="13">
        <v>4214799</v>
      </c>
      <c r="J66" s="14">
        <v>347454</v>
      </c>
      <c r="K66" s="14">
        <v>515912</v>
      </c>
      <c r="L66" s="14">
        <v>298777</v>
      </c>
      <c r="M66" s="51">
        <v>5376942</v>
      </c>
      <c r="O66" s="47" t="s">
        <v>13</v>
      </c>
      <c r="P66" s="20">
        <v>6360776</v>
      </c>
      <c r="Q66" s="40">
        <v>5376942</v>
      </c>
    </row>
    <row r="67" spans="1:17" x14ac:dyDescent="0.45">
      <c r="A67" s="47" t="s">
        <v>14</v>
      </c>
      <c r="B67" s="13">
        <v>10979984</v>
      </c>
      <c r="C67" s="14">
        <v>840408</v>
      </c>
      <c r="D67" s="14">
        <v>1329151</v>
      </c>
      <c r="E67" s="14">
        <v>668496</v>
      </c>
      <c r="F67" s="51">
        <v>13818039</v>
      </c>
      <c r="H67" s="47" t="s">
        <v>14</v>
      </c>
      <c r="I67" s="13">
        <v>9359168</v>
      </c>
      <c r="J67" s="14">
        <v>915504</v>
      </c>
      <c r="K67" s="14">
        <v>1261400</v>
      </c>
      <c r="L67" s="14">
        <v>520958</v>
      </c>
      <c r="M67" s="51">
        <v>12057030</v>
      </c>
      <c r="O67" s="47" t="s">
        <v>14</v>
      </c>
      <c r="P67" s="20">
        <v>13818039</v>
      </c>
      <c r="Q67" s="40">
        <v>12057030</v>
      </c>
    </row>
    <row r="68" spans="1:17" x14ac:dyDescent="0.45">
      <c r="A68" s="47" t="s">
        <v>15</v>
      </c>
      <c r="B68" s="13">
        <v>10215195</v>
      </c>
      <c r="C68" s="14">
        <v>693908</v>
      </c>
      <c r="D68" s="14">
        <v>1212792</v>
      </c>
      <c r="E68" s="14">
        <v>387357</v>
      </c>
      <c r="F68" s="51">
        <v>12509252</v>
      </c>
      <c r="H68" s="47" t="s">
        <v>15</v>
      </c>
      <c r="I68" s="13">
        <v>9033378</v>
      </c>
      <c r="J68" s="14">
        <v>714692</v>
      </c>
      <c r="K68" s="14">
        <v>1130264</v>
      </c>
      <c r="L68" s="14">
        <v>294919</v>
      </c>
      <c r="M68" s="51">
        <v>11173253</v>
      </c>
      <c r="O68" s="47" t="s">
        <v>15</v>
      </c>
      <c r="P68" s="20">
        <v>12509252</v>
      </c>
      <c r="Q68" s="40">
        <v>11173253</v>
      </c>
    </row>
    <row r="69" spans="1:17" x14ac:dyDescent="0.45">
      <c r="A69" s="47" t="s">
        <v>16</v>
      </c>
      <c r="B69" s="13">
        <v>16993492</v>
      </c>
      <c r="C69" s="14">
        <v>1039456</v>
      </c>
      <c r="D69" s="14">
        <v>2297215</v>
      </c>
      <c r="E69" s="14">
        <v>390072</v>
      </c>
      <c r="F69" s="51">
        <v>20720235</v>
      </c>
      <c r="H69" s="47" t="s">
        <v>16</v>
      </c>
      <c r="I69" s="13">
        <v>14302879</v>
      </c>
      <c r="J69" s="14">
        <v>1027902</v>
      </c>
      <c r="K69" s="14">
        <v>2005618</v>
      </c>
      <c r="L69" s="14">
        <v>294788</v>
      </c>
      <c r="M69" s="51">
        <v>17631187</v>
      </c>
      <c r="O69" s="47" t="s">
        <v>16</v>
      </c>
      <c r="P69" s="20">
        <v>20720235</v>
      </c>
      <c r="Q69" s="40">
        <v>17631187</v>
      </c>
    </row>
    <row r="70" spans="1:17" x14ac:dyDescent="0.45">
      <c r="A70" s="47" t="s">
        <v>17</v>
      </c>
      <c r="B70" s="13">
        <v>656948</v>
      </c>
      <c r="C70" s="14">
        <v>34277</v>
      </c>
      <c r="D70" s="14">
        <v>70496</v>
      </c>
      <c r="E70" s="14">
        <v>392832</v>
      </c>
      <c r="F70" s="51">
        <v>1154553</v>
      </c>
      <c r="H70" s="47" t="s">
        <v>17</v>
      </c>
      <c r="I70" s="13">
        <v>545685</v>
      </c>
      <c r="J70" s="14">
        <v>31330</v>
      </c>
      <c r="K70" s="14">
        <v>62926</v>
      </c>
      <c r="L70" s="14">
        <v>340371</v>
      </c>
      <c r="M70" s="51">
        <v>980312</v>
      </c>
      <c r="O70" s="47" t="s">
        <v>17</v>
      </c>
      <c r="P70" s="20">
        <v>1154553</v>
      </c>
      <c r="Q70" s="40">
        <v>980312</v>
      </c>
    </row>
    <row r="71" spans="1:17" x14ac:dyDescent="0.45">
      <c r="A71" s="47" t="s">
        <v>18</v>
      </c>
      <c r="B71" s="13">
        <v>3387420</v>
      </c>
      <c r="C71" s="14">
        <v>146434</v>
      </c>
      <c r="D71" s="14">
        <v>365939</v>
      </c>
      <c r="E71" s="14">
        <v>105045</v>
      </c>
      <c r="F71" s="51">
        <v>4004838</v>
      </c>
      <c r="H71" s="47" t="s">
        <v>18</v>
      </c>
      <c r="I71" s="13">
        <v>3214888</v>
      </c>
      <c r="J71" s="14">
        <v>140888</v>
      </c>
      <c r="K71" s="14">
        <v>327730</v>
      </c>
      <c r="L71" s="14">
        <v>81571</v>
      </c>
      <c r="M71" s="51">
        <v>3765077</v>
      </c>
      <c r="O71" s="47" t="s">
        <v>18</v>
      </c>
      <c r="P71" s="20">
        <v>4004838</v>
      </c>
      <c r="Q71" s="40">
        <v>3765077</v>
      </c>
    </row>
    <row r="72" spans="1:17" x14ac:dyDescent="0.45">
      <c r="A72" s="47" t="s">
        <v>19</v>
      </c>
      <c r="B72" s="13">
        <v>2976879</v>
      </c>
      <c r="C72" s="14">
        <v>123819</v>
      </c>
      <c r="D72" s="14">
        <v>261846</v>
      </c>
      <c r="E72" s="14">
        <v>73674</v>
      </c>
      <c r="F72" s="51">
        <v>3436218</v>
      </c>
      <c r="H72" s="47" t="s">
        <v>19</v>
      </c>
      <c r="I72" s="13">
        <v>2679605</v>
      </c>
      <c r="J72" s="14">
        <v>114020</v>
      </c>
      <c r="K72" s="14">
        <v>235878</v>
      </c>
      <c r="L72" s="14">
        <v>57962</v>
      </c>
      <c r="M72" s="51">
        <v>3087465</v>
      </c>
      <c r="O72" s="47" t="s">
        <v>19</v>
      </c>
      <c r="P72" s="20">
        <v>3436218</v>
      </c>
      <c r="Q72" s="40">
        <v>3087465</v>
      </c>
    </row>
    <row r="73" spans="1:17" x14ac:dyDescent="0.45">
      <c r="A73" s="47" t="s">
        <v>20</v>
      </c>
      <c r="B73" s="13">
        <v>3883253</v>
      </c>
      <c r="C73" s="14">
        <v>179231</v>
      </c>
      <c r="D73" s="14">
        <v>318145</v>
      </c>
      <c r="E73" s="14">
        <v>118933</v>
      </c>
      <c r="F73" s="51">
        <v>4499562</v>
      </c>
      <c r="H73" s="47" t="s">
        <v>20</v>
      </c>
      <c r="I73" s="13">
        <v>3343119</v>
      </c>
      <c r="J73" s="14">
        <v>163730</v>
      </c>
      <c r="K73" s="14">
        <v>290292</v>
      </c>
      <c r="L73" s="14">
        <v>92326</v>
      </c>
      <c r="M73" s="51">
        <v>3889467</v>
      </c>
      <c r="O73" s="47" t="s">
        <v>20</v>
      </c>
      <c r="P73" s="20">
        <v>4499562</v>
      </c>
      <c r="Q73" s="40">
        <v>3889467</v>
      </c>
    </row>
    <row r="74" spans="1:17" x14ac:dyDescent="0.45">
      <c r="A74" s="47" t="s">
        <v>21</v>
      </c>
      <c r="B74" s="13">
        <v>2577391</v>
      </c>
      <c r="C74" s="14">
        <v>125701</v>
      </c>
      <c r="D74" s="14">
        <v>202801</v>
      </c>
      <c r="E74" s="14">
        <v>92702</v>
      </c>
      <c r="F74" s="51">
        <v>2998595</v>
      </c>
      <c r="H74" s="47" t="s">
        <v>21</v>
      </c>
      <c r="I74" s="13">
        <v>2136425</v>
      </c>
      <c r="J74" s="14">
        <v>112602</v>
      </c>
      <c r="K74" s="14">
        <v>186294</v>
      </c>
      <c r="L74" s="14">
        <v>72702</v>
      </c>
      <c r="M74" s="51">
        <v>2508023</v>
      </c>
      <c r="O74" s="47" t="s">
        <v>21</v>
      </c>
      <c r="P74" s="20">
        <v>2998595</v>
      </c>
      <c r="Q74" s="40">
        <v>2508023</v>
      </c>
    </row>
    <row r="75" spans="1:17" x14ac:dyDescent="0.45">
      <c r="A75" s="47" t="s">
        <v>22</v>
      </c>
      <c r="B75" s="13">
        <v>3245876</v>
      </c>
      <c r="C75" s="14">
        <v>171302</v>
      </c>
      <c r="D75" s="14">
        <v>253223</v>
      </c>
      <c r="E75" s="14">
        <v>137062</v>
      </c>
      <c r="F75" s="51">
        <v>3807463</v>
      </c>
      <c r="H75" s="47" t="s">
        <v>22</v>
      </c>
      <c r="I75" s="13">
        <v>2555014</v>
      </c>
      <c r="J75" s="14">
        <v>156756</v>
      </c>
      <c r="K75" s="14">
        <v>234332</v>
      </c>
      <c r="L75" s="14">
        <v>106624</v>
      </c>
      <c r="M75" s="51">
        <v>3052726</v>
      </c>
      <c r="O75" s="47" t="s">
        <v>22</v>
      </c>
      <c r="P75" s="20">
        <v>3807463</v>
      </c>
      <c r="Q75" s="40">
        <v>3052726</v>
      </c>
    </row>
    <row r="76" spans="1:17" x14ac:dyDescent="0.45">
      <c r="A76" s="47" t="s">
        <v>23</v>
      </c>
      <c r="B76" s="13">
        <v>3877260</v>
      </c>
      <c r="C76" s="14">
        <v>237251</v>
      </c>
      <c r="D76" s="14">
        <v>313104</v>
      </c>
      <c r="E76" s="14">
        <v>184706</v>
      </c>
      <c r="F76" s="51">
        <v>4612321</v>
      </c>
      <c r="H76" s="47" t="s">
        <v>23</v>
      </c>
      <c r="I76" s="13">
        <v>2741433</v>
      </c>
      <c r="J76" s="14">
        <v>216438</v>
      </c>
      <c r="K76" s="14">
        <v>289190</v>
      </c>
      <c r="L76" s="14">
        <v>148868</v>
      </c>
      <c r="M76" s="51">
        <v>3395929</v>
      </c>
      <c r="O76" s="47" t="s">
        <v>23</v>
      </c>
      <c r="P76" s="20">
        <v>4612321</v>
      </c>
      <c r="Q76" s="40">
        <v>3395929</v>
      </c>
    </row>
    <row r="77" spans="1:17" x14ac:dyDescent="0.45">
      <c r="A77" s="47" t="s">
        <v>24</v>
      </c>
      <c r="B77" s="13">
        <v>2708241</v>
      </c>
      <c r="C77" s="14">
        <v>171140</v>
      </c>
      <c r="D77" s="14">
        <v>210826</v>
      </c>
      <c r="E77" s="14">
        <v>130713</v>
      </c>
      <c r="F77" s="51">
        <v>3220920</v>
      </c>
      <c r="H77" s="47" t="s">
        <v>24</v>
      </c>
      <c r="I77" s="13">
        <v>1704619</v>
      </c>
      <c r="J77" s="14">
        <v>161896</v>
      </c>
      <c r="K77" s="14">
        <v>199802</v>
      </c>
      <c r="L77" s="14">
        <v>108777</v>
      </c>
      <c r="M77" s="51">
        <v>2175094</v>
      </c>
      <c r="O77" s="47" t="s">
        <v>24</v>
      </c>
      <c r="P77" s="20">
        <v>3220920</v>
      </c>
      <c r="Q77" s="40">
        <v>2175094</v>
      </c>
    </row>
    <row r="78" spans="1:17" x14ac:dyDescent="0.45">
      <c r="A78" s="47" t="s">
        <v>25</v>
      </c>
      <c r="B78" s="13">
        <v>2086698</v>
      </c>
      <c r="C78" s="14">
        <v>103172</v>
      </c>
      <c r="D78" s="14">
        <v>112418</v>
      </c>
      <c r="E78" s="14">
        <v>82311</v>
      </c>
      <c r="F78" s="51">
        <v>2384599</v>
      </c>
      <c r="H78" s="47" t="s">
        <v>25</v>
      </c>
      <c r="I78" s="13">
        <v>1108348</v>
      </c>
      <c r="J78" s="14">
        <v>109920</v>
      </c>
      <c r="K78" s="14">
        <v>113280</v>
      </c>
      <c r="L78" s="14">
        <v>71016</v>
      </c>
      <c r="M78" s="51">
        <v>1402564</v>
      </c>
      <c r="O78" s="47" t="s">
        <v>25</v>
      </c>
      <c r="P78" s="20">
        <v>2384599</v>
      </c>
      <c r="Q78" s="40">
        <v>1402564</v>
      </c>
    </row>
    <row r="79" spans="1:17" x14ac:dyDescent="0.45">
      <c r="A79" s="47" t="s">
        <v>26</v>
      </c>
      <c r="B79" s="13">
        <v>532867</v>
      </c>
      <c r="C79" s="14">
        <v>10092</v>
      </c>
      <c r="D79" s="14">
        <v>9152</v>
      </c>
      <c r="E79" s="14">
        <v>23224</v>
      </c>
      <c r="F79" s="51">
        <v>575335</v>
      </c>
      <c r="H79" s="47" t="s">
        <v>26</v>
      </c>
      <c r="I79" s="13">
        <v>154882</v>
      </c>
      <c r="J79" s="14">
        <v>9890</v>
      </c>
      <c r="K79" s="14">
        <v>9598</v>
      </c>
      <c r="L79" s="14">
        <v>20931</v>
      </c>
      <c r="M79" s="51">
        <v>195301</v>
      </c>
      <c r="O79" s="47" t="s">
        <v>26</v>
      </c>
      <c r="P79" s="20">
        <v>575335</v>
      </c>
      <c r="Q79" s="40">
        <v>195301</v>
      </c>
    </row>
    <row r="80" spans="1:17" x14ac:dyDescent="0.45">
      <c r="A80" s="47" t="s">
        <v>27</v>
      </c>
      <c r="B80" s="13">
        <v>157721</v>
      </c>
      <c r="C80" s="14">
        <v>425</v>
      </c>
      <c r="D80" s="14">
        <v>218</v>
      </c>
      <c r="E80" s="14">
        <v>9196</v>
      </c>
      <c r="F80" s="51">
        <v>167560</v>
      </c>
      <c r="H80" s="47" t="s">
        <v>27</v>
      </c>
      <c r="I80" s="13">
        <v>12595</v>
      </c>
      <c r="J80" s="14">
        <v>274</v>
      </c>
      <c r="K80" s="14">
        <v>274</v>
      </c>
      <c r="L80" s="14">
        <v>9131</v>
      </c>
      <c r="M80" s="51">
        <v>22274</v>
      </c>
      <c r="O80" s="47" t="s">
        <v>27</v>
      </c>
      <c r="P80" s="20">
        <v>167560</v>
      </c>
      <c r="Q80" s="40">
        <v>22274</v>
      </c>
    </row>
    <row r="81" spans="1:20" ht="14.65" thickBot="1" x14ac:dyDescent="0.5">
      <c r="A81" s="48" t="s">
        <v>28</v>
      </c>
      <c r="B81" s="15">
        <v>493</v>
      </c>
      <c r="C81" s="16">
        <v>0</v>
      </c>
      <c r="D81" s="16">
        <v>0</v>
      </c>
      <c r="E81" s="16">
        <v>814</v>
      </c>
      <c r="F81" s="52">
        <v>1307</v>
      </c>
      <c r="H81" s="48" t="s">
        <v>28</v>
      </c>
      <c r="I81" s="15">
        <v>1</v>
      </c>
      <c r="J81" s="16">
        <v>0</v>
      </c>
      <c r="K81" s="16">
        <v>0</v>
      </c>
      <c r="L81" s="16">
        <v>879</v>
      </c>
      <c r="M81" s="52">
        <v>880</v>
      </c>
      <c r="O81" s="48" t="s">
        <v>28</v>
      </c>
      <c r="P81" s="21">
        <v>1307</v>
      </c>
      <c r="Q81" s="41">
        <v>880</v>
      </c>
    </row>
    <row r="82" spans="1:20" x14ac:dyDescent="0.45">
      <c r="A82" s="53" t="s">
        <v>29</v>
      </c>
      <c r="B82" s="43">
        <v>90173337</v>
      </c>
      <c r="C82" s="43">
        <v>5435995</v>
      </c>
      <c r="D82" s="43">
        <v>8996318</v>
      </c>
      <c r="E82" s="43">
        <v>4458652</v>
      </c>
      <c r="F82" s="44">
        <v>109064302</v>
      </c>
      <c r="H82" s="53" t="s">
        <v>29</v>
      </c>
      <c r="I82" s="43">
        <v>70698822</v>
      </c>
      <c r="J82" s="43">
        <v>5459950</v>
      </c>
      <c r="K82" s="43">
        <v>8281246</v>
      </c>
      <c r="L82" s="43">
        <v>3589575</v>
      </c>
      <c r="M82" s="44">
        <v>88029593</v>
      </c>
      <c r="O82" s="53" t="s">
        <v>29</v>
      </c>
      <c r="P82" s="43">
        <v>109064302</v>
      </c>
      <c r="Q82" s="44">
        <v>88029593</v>
      </c>
      <c r="T82">
        <v>0</v>
      </c>
    </row>
  </sheetData>
  <mergeCells count="6">
    <mergeCell ref="B1:F1"/>
    <mergeCell ref="I1:M1"/>
    <mergeCell ref="B29:F29"/>
    <mergeCell ref="I29:M29"/>
    <mergeCell ref="B57:F57"/>
    <mergeCell ref="I57:M57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114F-9EDA-4E0C-9BA8-2B4E084FE048}">
  <dimension ref="A1:S46"/>
  <sheetViews>
    <sheetView topLeftCell="A21" workbookViewId="0">
      <selection activeCell="Q2" sqref="Q2"/>
    </sheetView>
  </sheetViews>
  <sheetFormatPr defaultColWidth="9.265625" defaultRowHeight="14.25" x14ac:dyDescent="0.45"/>
  <cols>
    <col min="1" max="1" width="16.86328125" bestFit="1" customWidth="1"/>
    <col min="2" max="2" width="10.1328125" bestFit="1" customWidth="1"/>
    <col min="3" max="5" width="9.1328125" bestFit="1" customWidth="1"/>
    <col min="7" max="7" width="16.86328125" bestFit="1" customWidth="1"/>
    <col min="8" max="8" width="10.1328125" bestFit="1" customWidth="1"/>
    <col min="9" max="11" width="9.1328125" bestFit="1" customWidth="1"/>
    <col min="13" max="13" width="17.86328125" customWidth="1"/>
    <col min="14" max="15" width="26.86328125" customWidth="1"/>
    <col min="17" max="17" width="16.86328125" bestFit="1" customWidth="1"/>
    <col min="18" max="19" width="37.6640625" customWidth="1"/>
  </cols>
  <sheetData>
    <row r="1" spans="1:19" ht="14.65" thickBot="1" x14ac:dyDescent="0.5">
      <c r="A1" s="4"/>
      <c r="B1" s="74" t="s">
        <v>48</v>
      </c>
      <c r="C1" s="75"/>
      <c r="D1" s="75"/>
      <c r="E1" s="76"/>
      <c r="G1" s="4"/>
      <c r="H1" s="74" t="s">
        <v>49</v>
      </c>
      <c r="I1" s="75"/>
      <c r="J1" s="75"/>
      <c r="K1" s="76"/>
      <c r="M1" s="1"/>
    </row>
    <row r="2" spans="1:19" ht="14.65" thickBot="1" x14ac:dyDescent="0.5">
      <c r="A2" s="34" t="s">
        <v>0</v>
      </c>
      <c r="B2" s="22" t="s">
        <v>1</v>
      </c>
      <c r="C2" s="23" t="s">
        <v>2</v>
      </c>
      <c r="D2" s="23" t="s">
        <v>3</v>
      </c>
      <c r="E2" s="38" t="s">
        <v>4</v>
      </c>
      <c r="G2" s="34" t="s">
        <v>0</v>
      </c>
      <c r="H2" s="22" t="s">
        <v>1</v>
      </c>
      <c r="I2" s="23" t="s">
        <v>2</v>
      </c>
      <c r="J2" s="23" t="s">
        <v>3</v>
      </c>
      <c r="K2" s="38" t="s">
        <v>4</v>
      </c>
      <c r="M2" s="60" t="s">
        <v>33</v>
      </c>
      <c r="N2" s="22" t="s">
        <v>48</v>
      </c>
      <c r="O2" s="38" t="s">
        <v>49</v>
      </c>
      <c r="Q2" s="60" t="s">
        <v>33</v>
      </c>
      <c r="R2" s="68" t="s">
        <v>50</v>
      </c>
      <c r="S2" s="68" t="s">
        <v>51</v>
      </c>
    </row>
    <row r="3" spans="1:19" x14ac:dyDescent="0.45">
      <c r="A3" s="35" t="s">
        <v>34</v>
      </c>
      <c r="B3" s="19">
        <v>6369287</v>
      </c>
      <c r="C3" s="24">
        <v>461296</v>
      </c>
      <c r="D3" s="24">
        <v>651087</v>
      </c>
      <c r="E3" s="39">
        <v>262297</v>
      </c>
      <c r="G3" s="35" t="s">
        <v>34</v>
      </c>
      <c r="H3" s="19">
        <v>4478551</v>
      </c>
      <c r="I3" s="24">
        <v>441288</v>
      </c>
      <c r="J3" s="24">
        <v>615528</v>
      </c>
      <c r="K3" s="39">
        <v>249568</v>
      </c>
      <c r="M3" s="35" t="s">
        <v>34</v>
      </c>
      <c r="N3" s="27">
        <v>7743967</v>
      </c>
      <c r="O3" s="39">
        <v>5784935</v>
      </c>
      <c r="Q3" s="61" t="s">
        <v>34</v>
      </c>
      <c r="R3" s="30">
        <v>8.5704039383387359E-2</v>
      </c>
      <c r="S3" s="64">
        <v>7.1436875099376781E-2</v>
      </c>
    </row>
    <row r="4" spans="1:19" x14ac:dyDescent="0.45">
      <c r="A4" s="36" t="s">
        <v>35</v>
      </c>
      <c r="B4" s="20">
        <v>10393401</v>
      </c>
      <c r="C4" s="25">
        <v>433546</v>
      </c>
      <c r="D4" s="25">
        <v>666868</v>
      </c>
      <c r="E4" s="40">
        <v>245936</v>
      </c>
      <c r="G4" s="36" t="s">
        <v>35</v>
      </c>
      <c r="H4" s="20">
        <v>7992010</v>
      </c>
      <c r="I4" s="25">
        <v>442126</v>
      </c>
      <c r="J4" s="25">
        <v>638542</v>
      </c>
      <c r="K4" s="40">
        <v>206872</v>
      </c>
      <c r="M4" s="36" t="s">
        <v>35</v>
      </c>
      <c r="N4" s="28">
        <v>11739751</v>
      </c>
      <c r="O4" s="40">
        <v>9279550</v>
      </c>
      <c r="Q4" s="62" t="s">
        <v>35</v>
      </c>
      <c r="R4" s="31">
        <v>0.1299261840933931</v>
      </c>
      <c r="S4" s="65">
        <v>0.11459109814171151</v>
      </c>
    </row>
    <row r="5" spans="1:19" x14ac:dyDescent="0.45">
      <c r="A5" s="36" t="s">
        <v>36</v>
      </c>
      <c r="B5" s="20">
        <v>22274913</v>
      </c>
      <c r="C5" s="25">
        <v>789689</v>
      </c>
      <c r="D5" s="25">
        <v>1181678</v>
      </c>
      <c r="E5" s="40">
        <v>711670</v>
      </c>
      <c r="G5" s="36" t="s">
        <v>36</v>
      </c>
      <c r="H5" s="20">
        <v>18036658</v>
      </c>
      <c r="I5" s="25">
        <v>810088</v>
      </c>
      <c r="J5" s="25">
        <v>1129218</v>
      </c>
      <c r="K5" s="40">
        <v>551009</v>
      </c>
      <c r="M5" s="36" t="s">
        <v>36</v>
      </c>
      <c r="N5" s="28">
        <v>24957950</v>
      </c>
      <c r="O5" s="40">
        <v>20526973</v>
      </c>
      <c r="Q5" s="62" t="s">
        <v>36</v>
      </c>
      <c r="R5" s="31">
        <v>0.2762146493817203</v>
      </c>
      <c r="S5" s="65">
        <v>0.25348302208568974</v>
      </c>
    </row>
    <row r="6" spans="1:19" x14ac:dyDescent="0.45">
      <c r="A6" s="36" t="s">
        <v>37</v>
      </c>
      <c r="B6" s="20">
        <v>17070567</v>
      </c>
      <c r="C6" s="25">
        <v>641873</v>
      </c>
      <c r="D6" s="25">
        <v>880217</v>
      </c>
      <c r="E6" s="40">
        <v>782153</v>
      </c>
      <c r="G6" s="36" t="s">
        <v>37</v>
      </c>
      <c r="H6" s="20">
        <v>15077954</v>
      </c>
      <c r="I6" s="25">
        <v>621250</v>
      </c>
      <c r="J6" s="25">
        <v>838462</v>
      </c>
      <c r="K6" s="40">
        <v>610992</v>
      </c>
      <c r="M6" s="36" t="s">
        <v>37</v>
      </c>
      <c r="N6" s="28">
        <v>19374810</v>
      </c>
      <c r="O6" s="40">
        <v>17148658</v>
      </c>
      <c r="Q6" s="62" t="s">
        <v>37</v>
      </c>
      <c r="R6" s="31">
        <v>0.21442491674947053</v>
      </c>
      <c r="S6" s="65">
        <v>0.21176496186524629</v>
      </c>
    </row>
    <row r="7" spans="1:19" x14ac:dyDescent="0.45">
      <c r="A7" s="36" t="s">
        <v>38</v>
      </c>
      <c r="B7" s="20">
        <v>8130209</v>
      </c>
      <c r="C7" s="25">
        <v>333217</v>
      </c>
      <c r="D7" s="25">
        <v>420069</v>
      </c>
      <c r="E7" s="40">
        <v>505904</v>
      </c>
      <c r="G7" s="36" t="s">
        <v>38</v>
      </c>
      <c r="H7" s="20">
        <v>7784829</v>
      </c>
      <c r="I7" s="25">
        <v>300684</v>
      </c>
      <c r="J7" s="25">
        <v>399366</v>
      </c>
      <c r="K7" s="40">
        <v>399561</v>
      </c>
      <c r="M7" s="36" t="s">
        <v>38</v>
      </c>
      <c r="N7" s="28">
        <v>9389399</v>
      </c>
      <c r="O7" s="40">
        <v>8884440</v>
      </c>
      <c r="Q7" s="62" t="s">
        <v>38</v>
      </c>
      <c r="R7" s="31">
        <v>0.10391436607133499</v>
      </c>
      <c r="S7" s="65">
        <v>0.1097119726683026</v>
      </c>
    </row>
    <row r="8" spans="1:19" x14ac:dyDescent="0.45">
      <c r="A8" s="36" t="s">
        <v>39</v>
      </c>
      <c r="B8" s="20">
        <v>4505600</v>
      </c>
      <c r="C8" s="25">
        <v>202061</v>
      </c>
      <c r="D8" s="25">
        <v>237923</v>
      </c>
      <c r="E8" s="40">
        <v>338177</v>
      </c>
      <c r="G8" s="36" t="s">
        <v>39</v>
      </c>
      <c r="H8" s="20">
        <v>4638204</v>
      </c>
      <c r="I8" s="25">
        <v>168586</v>
      </c>
      <c r="J8" s="25">
        <v>225066</v>
      </c>
      <c r="K8" s="40">
        <v>264050</v>
      </c>
      <c r="M8" s="36" t="s">
        <v>39</v>
      </c>
      <c r="N8" s="28">
        <v>5283761</v>
      </c>
      <c r="O8" s="40">
        <v>5295906</v>
      </c>
      <c r="Q8" s="62" t="s">
        <v>39</v>
      </c>
      <c r="R8" s="31">
        <v>5.8476445061866375E-2</v>
      </c>
      <c r="S8" s="65">
        <v>6.5397964793042634E-2</v>
      </c>
    </row>
    <row r="9" spans="1:19" x14ac:dyDescent="0.45">
      <c r="A9" s="36" t="s">
        <v>40</v>
      </c>
      <c r="B9" s="20">
        <v>4554046</v>
      </c>
      <c r="C9" s="25">
        <v>223352</v>
      </c>
      <c r="D9" s="25">
        <v>235645</v>
      </c>
      <c r="E9" s="40">
        <v>414608</v>
      </c>
      <c r="G9" s="36" t="s">
        <v>40</v>
      </c>
      <c r="H9" s="20">
        <v>5136406</v>
      </c>
      <c r="I9" s="25">
        <v>178958</v>
      </c>
      <c r="J9" s="25">
        <v>223904</v>
      </c>
      <c r="K9" s="40">
        <v>323502</v>
      </c>
      <c r="M9" s="36" t="s">
        <v>40</v>
      </c>
      <c r="N9" s="28">
        <v>5427651</v>
      </c>
      <c r="O9" s="40">
        <v>5862770</v>
      </c>
      <c r="Q9" s="62" t="s">
        <v>40</v>
      </c>
      <c r="R9" s="31">
        <v>6.0068904614815864E-2</v>
      </c>
      <c r="S9" s="65">
        <v>7.2398042195179937E-2</v>
      </c>
    </row>
    <row r="10" spans="1:19" x14ac:dyDescent="0.45">
      <c r="A10" s="36" t="s">
        <v>41</v>
      </c>
      <c r="B10" s="20">
        <v>3774952</v>
      </c>
      <c r="C10" s="25">
        <v>213132</v>
      </c>
      <c r="D10" s="25">
        <v>170535</v>
      </c>
      <c r="E10" s="40">
        <v>493205</v>
      </c>
      <c r="G10" s="36" t="s">
        <v>41</v>
      </c>
      <c r="H10" s="20">
        <v>4946583</v>
      </c>
      <c r="I10" s="25">
        <v>160972</v>
      </c>
      <c r="J10" s="25">
        <v>162700</v>
      </c>
      <c r="K10" s="40">
        <v>390622</v>
      </c>
      <c r="M10" s="36" t="s">
        <v>41</v>
      </c>
      <c r="N10" s="28">
        <v>4651824</v>
      </c>
      <c r="O10" s="40">
        <v>5660877</v>
      </c>
      <c r="Q10" s="62" t="s">
        <v>41</v>
      </c>
      <c r="R10" s="31">
        <v>5.1482671258876296E-2</v>
      </c>
      <c r="S10" s="65">
        <v>6.9904910461731168E-2</v>
      </c>
    </row>
    <row r="11" spans="1:19" x14ac:dyDescent="0.45">
      <c r="A11" s="36" t="s">
        <v>42</v>
      </c>
      <c r="B11" s="20">
        <v>1051777</v>
      </c>
      <c r="C11" s="25">
        <v>68457</v>
      </c>
      <c r="D11" s="25">
        <v>42676</v>
      </c>
      <c r="E11" s="40">
        <v>252244</v>
      </c>
      <c r="G11" s="36" t="s">
        <v>42</v>
      </c>
      <c r="H11" s="20">
        <v>1687682</v>
      </c>
      <c r="I11" s="25">
        <v>45214</v>
      </c>
      <c r="J11" s="25">
        <v>41830</v>
      </c>
      <c r="K11" s="40">
        <v>214781</v>
      </c>
      <c r="M11" s="36" t="s">
        <v>42</v>
      </c>
      <c r="N11" s="28">
        <v>1415154</v>
      </c>
      <c r="O11" s="40">
        <v>1989507</v>
      </c>
      <c r="Q11" s="62" t="s">
        <v>42</v>
      </c>
      <c r="R11" s="31">
        <v>1.5661793774374058E-2</v>
      </c>
      <c r="S11" s="65">
        <v>2.4567979254448979E-2</v>
      </c>
    </row>
    <row r="12" spans="1:19" x14ac:dyDescent="0.45">
      <c r="A12" s="36" t="s">
        <v>43</v>
      </c>
      <c r="B12" s="20">
        <v>175897</v>
      </c>
      <c r="C12" s="25">
        <v>11995</v>
      </c>
      <c r="D12" s="25">
        <v>6383</v>
      </c>
      <c r="E12" s="40">
        <v>108958</v>
      </c>
      <c r="G12" s="36" t="s">
        <v>43</v>
      </c>
      <c r="H12" s="20">
        <v>341816</v>
      </c>
      <c r="I12" s="25">
        <v>6718</v>
      </c>
      <c r="J12" s="25">
        <v>6762</v>
      </c>
      <c r="K12" s="40">
        <v>103569</v>
      </c>
      <c r="M12" s="36" t="s">
        <v>43</v>
      </c>
      <c r="N12" s="28">
        <v>303233</v>
      </c>
      <c r="O12" s="40">
        <v>458865</v>
      </c>
      <c r="Q12" s="62" t="s">
        <v>43</v>
      </c>
      <c r="R12" s="32">
        <v>3.3559405630657641E-3</v>
      </c>
      <c r="S12" s="66">
        <v>5.6664217821765549E-3</v>
      </c>
    </row>
    <row r="13" spans="1:19" ht="14.65" thickBot="1" x14ac:dyDescent="0.5">
      <c r="A13" s="37" t="s">
        <v>44</v>
      </c>
      <c r="B13" s="21">
        <v>17199</v>
      </c>
      <c r="C13" s="26">
        <v>933</v>
      </c>
      <c r="D13" s="26">
        <v>411</v>
      </c>
      <c r="E13" s="41">
        <v>51040</v>
      </c>
      <c r="G13" s="37" t="s">
        <v>44</v>
      </c>
      <c r="H13" s="21">
        <v>35861</v>
      </c>
      <c r="I13" s="26">
        <v>380</v>
      </c>
      <c r="J13" s="26">
        <v>454</v>
      </c>
      <c r="K13" s="41">
        <v>50500</v>
      </c>
      <c r="M13" s="37" t="s">
        <v>44</v>
      </c>
      <c r="N13" s="29">
        <v>69583</v>
      </c>
      <c r="O13" s="41">
        <v>87195</v>
      </c>
      <c r="Q13" s="63" t="s">
        <v>44</v>
      </c>
      <c r="R13" s="33">
        <v>7.7008904769535337E-4</v>
      </c>
      <c r="S13" s="67">
        <v>1.076751653093796E-3</v>
      </c>
    </row>
    <row r="14" spans="1:19" x14ac:dyDescent="0.45">
      <c r="A14" s="42" t="s">
        <v>5</v>
      </c>
      <c r="B14" s="43">
        <f>SUM(B3:B13)</f>
        <v>78317848</v>
      </c>
      <c r="C14" s="43">
        <f t="shared" ref="C14:E14" si="0">SUM(C3:C13)</f>
        <v>3379551</v>
      </c>
      <c r="D14" s="43">
        <f t="shared" si="0"/>
        <v>4493492</v>
      </c>
      <c r="E14" s="44">
        <f t="shared" si="0"/>
        <v>4166192</v>
      </c>
      <c r="G14" s="42" t="s">
        <v>5</v>
      </c>
      <c r="H14" s="43">
        <f>SUM(H3:H13)</f>
        <v>70156554</v>
      </c>
      <c r="I14" s="43">
        <f t="shared" ref="I14" si="1">SUM(I3:I13)</f>
        <v>3176264</v>
      </c>
      <c r="J14" s="43">
        <f t="shared" ref="J14" si="2">SUM(J3:J13)</f>
        <v>4281832</v>
      </c>
      <c r="K14" s="44">
        <f t="shared" ref="K14" si="3">SUM(K3:K13)</f>
        <v>3365026</v>
      </c>
      <c r="M14" s="42" t="s">
        <v>5</v>
      </c>
      <c r="N14" s="43">
        <f>SUM(N3:N13)</f>
        <v>90357083</v>
      </c>
      <c r="O14" s="44">
        <f t="shared" ref="O14" si="4">SUM(O3:O13)</f>
        <v>80979676</v>
      </c>
      <c r="Q14" s="69" t="s">
        <v>5</v>
      </c>
      <c r="R14" s="70">
        <v>0.99999999999999989</v>
      </c>
      <c r="S14" s="70">
        <v>1</v>
      </c>
    </row>
    <row r="15" spans="1:19" x14ac:dyDescent="0.45">
      <c r="A15" s="7"/>
      <c r="B15" s="2"/>
      <c r="C15" s="2"/>
      <c r="D15" s="2"/>
      <c r="E15" s="2"/>
      <c r="G15" s="8"/>
      <c r="H15" s="2"/>
      <c r="I15" s="2"/>
      <c r="J15" s="2"/>
      <c r="K15" s="2"/>
      <c r="Q15" s="7"/>
      <c r="R15" s="6"/>
      <c r="S15" s="6"/>
    </row>
    <row r="16" spans="1:19" ht="14.65" thickBot="1" x14ac:dyDescent="0.5"/>
    <row r="17" spans="1:19" ht="14.65" thickBot="1" x14ac:dyDescent="0.5">
      <c r="A17" s="4"/>
      <c r="B17" s="74" t="s">
        <v>48</v>
      </c>
      <c r="C17" s="75"/>
      <c r="D17" s="75"/>
      <c r="E17" s="76"/>
      <c r="G17" s="4"/>
      <c r="H17" s="74" t="s">
        <v>49</v>
      </c>
      <c r="I17" s="75"/>
      <c r="J17" s="75"/>
      <c r="K17" s="76"/>
      <c r="M17" s="1"/>
    </row>
    <row r="18" spans="1:19" ht="14.65" thickBot="1" x14ac:dyDescent="0.5">
      <c r="A18" s="34" t="s">
        <v>45</v>
      </c>
      <c r="B18" s="22" t="s">
        <v>1</v>
      </c>
      <c r="C18" s="23" t="s">
        <v>2</v>
      </c>
      <c r="D18" s="23" t="s">
        <v>3</v>
      </c>
      <c r="E18" s="38" t="s">
        <v>4</v>
      </c>
      <c r="G18" s="34" t="s">
        <v>45</v>
      </c>
      <c r="H18" s="22" t="s">
        <v>1</v>
      </c>
      <c r="I18" s="23" t="s">
        <v>2</v>
      </c>
      <c r="J18" s="23" t="s">
        <v>3</v>
      </c>
      <c r="K18" s="38" t="s">
        <v>4</v>
      </c>
      <c r="M18" s="60" t="s">
        <v>46</v>
      </c>
      <c r="N18" s="22" t="s">
        <v>48</v>
      </c>
      <c r="O18" s="38" t="s">
        <v>49</v>
      </c>
      <c r="Q18" s="60" t="s">
        <v>46</v>
      </c>
      <c r="R18" s="68" t="s">
        <v>50</v>
      </c>
      <c r="S18" s="68" t="s">
        <v>51</v>
      </c>
    </row>
    <row r="19" spans="1:19" x14ac:dyDescent="0.45">
      <c r="A19" s="35" t="s">
        <v>34</v>
      </c>
      <c r="B19" s="19">
        <v>1679095</v>
      </c>
      <c r="C19" s="24">
        <v>434210</v>
      </c>
      <c r="D19" s="24">
        <v>592173</v>
      </c>
      <c r="E19" s="39">
        <v>0</v>
      </c>
      <c r="G19" s="35" t="s">
        <v>34</v>
      </c>
      <c r="H19" s="19">
        <v>4478551</v>
      </c>
      <c r="I19" s="24">
        <v>426272</v>
      </c>
      <c r="J19" s="24">
        <v>548418</v>
      </c>
      <c r="K19" s="39">
        <v>0</v>
      </c>
      <c r="M19" s="35" t="s">
        <v>34</v>
      </c>
      <c r="N19" s="27">
        <v>2705478</v>
      </c>
      <c r="O19" s="39">
        <v>5453241</v>
      </c>
      <c r="Q19" s="61" t="s">
        <v>34</v>
      </c>
      <c r="R19" s="30">
        <v>7.2575658224054512E-2</v>
      </c>
      <c r="S19" s="64">
        <v>7.0731965274409739E-2</v>
      </c>
    </row>
    <row r="20" spans="1:19" x14ac:dyDescent="0.45">
      <c r="A20" s="36" t="s">
        <v>35</v>
      </c>
      <c r="B20" s="20">
        <v>3608375</v>
      </c>
      <c r="C20" s="25">
        <v>411095</v>
      </c>
      <c r="D20" s="25">
        <v>607193</v>
      </c>
      <c r="E20" s="40">
        <v>0</v>
      </c>
      <c r="G20" s="36" t="s">
        <v>35</v>
      </c>
      <c r="H20" s="20">
        <v>7992010</v>
      </c>
      <c r="I20" s="25">
        <v>429002</v>
      </c>
      <c r="J20" s="25">
        <v>571968</v>
      </c>
      <c r="K20" s="40">
        <v>0</v>
      </c>
      <c r="M20" s="36" t="s">
        <v>35</v>
      </c>
      <c r="N20" s="28">
        <v>4626663</v>
      </c>
      <c r="O20" s="40">
        <v>8992980</v>
      </c>
      <c r="Q20" s="62" t="s">
        <v>35</v>
      </c>
      <c r="R20" s="31">
        <v>0.12411230570194202</v>
      </c>
      <c r="S20" s="65">
        <v>0.11664460622104567</v>
      </c>
    </row>
    <row r="21" spans="1:19" x14ac:dyDescent="0.45">
      <c r="A21" s="36" t="s">
        <v>36</v>
      </c>
      <c r="B21" s="20">
        <v>8473299</v>
      </c>
      <c r="C21" s="25">
        <v>753730</v>
      </c>
      <c r="D21" s="25">
        <v>1087023</v>
      </c>
      <c r="E21" s="40">
        <v>0</v>
      </c>
      <c r="G21" s="36" t="s">
        <v>36</v>
      </c>
      <c r="H21" s="20">
        <v>18036658</v>
      </c>
      <c r="I21" s="25">
        <v>789514</v>
      </c>
      <c r="J21" s="25">
        <v>1022272</v>
      </c>
      <c r="K21" s="40">
        <v>0</v>
      </c>
      <c r="M21" s="36" t="s">
        <v>36</v>
      </c>
      <c r="N21" s="28">
        <v>10314052</v>
      </c>
      <c r="O21" s="40">
        <v>19848444</v>
      </c>
      <c r="Q21" s="62" t="s">
        <v>36</v>
      </c>
      <c r="R21" s="31">
        <v>0.27667906109645907</v>
      </c>
      <c r="S21" s="65">
        <v>0.25744680122500846</v>
      </c>
    </row>
    <row r="22" spans="1:19" x14ac:dyDescent="0.45">
      <c r="A22" s="36" t="s">
        <v>37</v>
      </c>
      <c r="B22" s="20">
        <v>6848565</v>
      </c>
      <c r="C22" s="25">
        <v>616369</v>
      </c>
      <c r="D22" s="25">
        <v>814028</v>
      </c>
      <c r="E22" s="40">
        <v>0</v>
      </c>
      <c r="G22" s="36" t="s">
        <v>37</v>
      </c>
      <c r="H22" s="20">
        <v>15077954</v>
      </c>
      <c r="I22" s="25">
        <v>607042</v>
      </c>
      <c r="J22" s="25">
        <v>761088</v>
      </c>
      <c r="K22" s="40">
        <v>0</v>
      </c>
      <c r="M22" s="36" t="s">
        <v>37</v>
      </c>
      <c r="N22" s="28">
        <v>8278962</v>
      </c>
      <c r="O22" s="40">
        <v>16446084</v>
      </c>
      <c r="Q22" s="62" t="s">
        <v>37</v>
      </c>
      <c r="R22" s="31">
        <v>0.22208686101381522</v>
      </c>
      <c r="S22" s="65">
        <v>0.21331605230504677</v>
      </c>
    </row>
    <row r="23" spans="1:19" x14ac:dyDescent="0.45">
      <c r="A23" s="36" t="s">
        <v>38</v>
      </c>
      <c r="B23" s="20">
        <v>3345384</v>
      </c>
      <c r="C23" s="25">
        <v>321041</v>
      </c>
      <c r="D23" s="25">
        <v>388923</v>
      </c>
      <c r="E23" s="40">
        <v>0</v>
      </c>
      <c r="G23" s="36" t="s">
        <v>38</v>
      </c>
      <c r="H23" s="20">
        <v>7784829</v>
      </c>
      <c r="I23" s="25">
        <v>293786</v>
      </c>
      <c r="J23" s="25">
        <v>362304</v>
      </c>
      <c r="K23" s="40">
        <v>0</v>
      </c>
      <c r="M23" s="36" t="s">
        <v>38</v>
      </c>
      <c r="N23" s="28">
        <v>4055348</v>
      </c>
      <c r="O23" s="40">
        <v>8440919</v>
      </c>
      <c r="Q23" s="62" t="s">
        <v>38</v>
      </c>
      <c r="R23" s="31">
        <v>0.10878652512702118</v>
      </c>
      <c r="S23" s="65">
        <v>0.10948402786381628</v>
      </c>
    </row>
    <row r="24" spans="1:19" x14ac:dyDescent="0.45">
      <c r="A24" s="36" t="s">
        <v>39</v>
      </c>
      <c r="B24" s="20">
        <v>1884962</v>
      </c>
      <c r="C24" s="25">
        <v>194824</v>
      </c>
      <c r="D24" s="25">
        <v>219371</v>
      </c>
      <c r="E24" s="40">
        <v>0</v>
      </c>
      <c r="G24" s="36" t="s">
        <v>39</v>
      </c>
      <c r="H24" s="20">
        <v>4638204</v>
      </c>
      <c r="I24" s="25">
        <v>164520</v>
      </c>
      <c r="J24" s="25">
        <v>202540</v>
      </c>
      <c r="K24" s="40">
        <v>0</v>
      </c>
      <c r="M24" s="36" t="s">
        <v>39</v>
      </c>
      <c r="N24" s="28">
        <v>2299157</v>
      </c>
      <c r="O24" s="40">
        <v>5005264</v>
      </c>
      <c r="Q24" s="62" t="s">
        <v>39</v>
      </c>
      <c r="R24" s="31">
        <v>6.1675915544477718E-2</v>
      </c>
      <c r="S24" s="65">
        <v>6.4921421854866337E-2</v>
      </c>
    </row>
    <row r="25" spans="1:19" x14ac:dyDescent="0.45">
      <c r="A25" s="36" t="s">
        <v>40</v>
      </c>
      <c r="B25" s="20">
        <v>1933079</v>
      </c>
      <c r="C25" s="25">
        <v>215239</v>
      </c>
      <c r="D25" s="25">
        <v>214843</v>
      </c>
      <c r="E25" s="40">
        <v>0</v>
      </c>
      <c r="G25" s="36" t="s">
        <v>40</v>
      </c>
      <c r="H25" s="20">
        <v>5136406</v>
      </c>
      <c r="I25" s="25">
        <v>174456</v>
      </c>
      <c r="J25" s="25">
        <v>198468</v>
      </c>
      <c r="K25" s="40">
        <v>0</v>
      </c>
      <c r="M25" s="36" t="s">
        <v>40</v>
      </c>
      <c r="N25" s="28">
        <v>2363161</v>
      </c>
      <c r="O25" s="40">
        <v>5509330</v>
      </c>
      <c r="Q25" s="62" t="s">
        <v>40</v>
      </c>
      <c r="R25" s="31">
        <v>6.339285149035212E-2</v>
      </c>
      <c r="S25" s="65">
        <v>7.1459474878382195E-2</v>
      </c>
    </row>
    <row r="26" spans="1:19" x14ac:dyDescent="0.45">
      <c r="A26" s="36" t="s">
        <v>41</v>
      </c>
      <c r="B26" s="20">
        <v>1632553</v>
      </c>
      <c r="C26" s="25">
        <v>205291</v>
      </c>
      <c r="D26" s="25">
        <v>151949</v>
      </c>
      <c r="E26" s="40">
        <v>0</v>
      </c>
      <c r="G26" s="36" t="s">
        <v>41</v>
      </c>
      <c r="H26" s="20">
        <v>4946583</v>
      </c>
      <c r="I26" s="25">
        <v>157412</v>
      </c>
      <c r="J26" s="25">
        <v>140302</v>
      </c>
      <c r="K26" s="40">
        <v>0</v>
      </c>
      <c r="M26" s="36" t="s">
        <v>41</v>
      </c>
      <c r="N26" s="28">
        <v>1989793</v>
      </c>
      <c r="O26" s="40">
        <v>5244297</v>
      </c>
      <c r="Q26" s="62" t="s">
        <v>41</v>
      </c>
      <c r="R26" s="31">
        <v>5.3377087784345717E-2</v>
      </c>
      <c r="S26" s="65">
        <v>6.8021830191016902E-2</v>
      </c>
    </row>
    <row r="27" spans="1:19" x14ac:dyDescent="0.45">
      <c r="A27" s="36" t="s">
        <v>42</v>
      </c>
      <c r="B27" s="20">
        <v>448267</v>
      </c>
      <c r="C27" s="25">
        <v>65728</v>
      </c>
      <c r="D27" s="25">
        <v>37252</v>
      </c>
      <c r="E27" s="40">
        <v>0</v>
      </c>
      <c r="G27" s="36" t="s">
        <v>42</v>
      </c>
      <c r="H27" s="20">
        <v>1687682</v>
      </c>
      <c r="I27" s="25">
        <v>44006</v>
      </c>
      <c r="J27" s="25">
        <v>34912</v>
      </c>
      <c r="K27" s="40">
        <v>0</v>
      </c>
      <c r="M27" s="36" t="s">
        <v>42</v>
      </c>
      <c r="N27" s="28">
        <v>551247</v>
      </c>
      <c r="O27" s="40">
        <v>1766600</v>
      </c>
      <c r="Q27" s="62" t="s">
        <v>42</v>
      </c>
      <c r="R27" s="31">
        <v>1.4787447493210211E-2</v>
      </c>
      <c r="S27" s="65">
        <v>2.291391300215271E-2</v>
      </c>
    </row>
    <row r="28" spans="1:19" x14ac:dyDescent="0.45">
      <c r="A28" s="36" t="s">
        <v>43</v>
      </c>
      <c r="B28" s="20">
        <v>70752</v>
      </c>
      <c r="C28" s="25">
        <v>11357</v>
      </c>
      <c r="D28" s="25">
        <v>5303</v>
      </c>
      <c r="E28" s="40">
        <v>0</v>
      </c>
      <c r="G28" s="36" t="s">
        <v>43</v>
      </c>
      <c r="H28" s="20">
        <v>341816</v>
      </c>
      <c r="I28" s="25">
        <v>6486</v>
      </c>
      <c r="J28" s="25">
        <v>5266</v>
      </c>
      <c r="K28" s="40">
        <v>0</v>
      </c>
      <c r="M28" s="36" t="s">
        <v>43</v>
      </c>
      <c r="N28" s="28">
        <v>87412</v>
      </c>
      <c r="O28" s="40">
        <v>353568</v>
      </c>
      <c r="Q28" s="62" t="s">
        <v>43</v>
      </c>
      <c r="R28" s="32">
        <v>2.3448660224481784E-3</v>
      </c>
      <c r="S28" s="66">
        <v>4.5859993163959748E-3</v>
      </c>
    </row>
    <row r="29" spans="1:19" ht="14.65" thickBot="1" x14ac:dyDescent="0.5">
      <c r="A29" s="37" t="s">
        <v>44</v>
      </c>
      <c r="B29" s="21">
        <v>5601</v>
      </c>
      <c r="C29" s="26">
        <v>853</v>
      </c>
      <c r="D29" s="26">
        <v>309</v>
      </c>
      <c r="E29" s="41">
        <v>0</v>
      </c>
      <c r="G29" s="37" t="s">
        <v>44</v>
      </c>
      <c r="H29" s="21">
        <v>35861</v>
      </c>
      <c r="I29" s="26">
        <v>346</v>
      </c>
      <c r="J29" s="26">
        <v>330</v>
      </c>
      <c r="K29" s="41">
        <v>0</v>
      </c>
      <c r="M29" s="37" t="s">
        <v>44</v>
      </c>
      <c r="N29" s="29">
        <v>6763</v>
      </c>
      <c r="O29" s="41">
        <v>36537</v>
      </c>
      <c r="Q29" s="63" t="s">
        <v>44</v>
      </c>
      <c r="R29" s="33">
        <v>1.8142050187407941E-4</v>
      </c>
      <c r="S29" s="67">
        <v>4.7390786785896837E-4</v>
      </c>
    </row>
    <row r="30" spans="1:19" x14ac:dyDescent="0.45">
      <c r="A30" s="42" t="s">
        <v>5</v>
      </c>
      <c r="B30" s="43">
        <f>SUM(B19:B29)</f>
        <v>29929932</v>
      </c>
      <c r="C30" s="43">
        <f t="shared" ref="C30" si="5">SUM(C19:C29)</f>
        <v>3229737</v>
      </c>
      <c r="D30" s="43">
        <f t="shared" ref="D30" si="6">SUM(D19:D29)</f>
        <v>4118367</v>
      </c>
      <c r="E30" s="44">
        <f t="shared" ref="E30" si="7">SUM(E19:E29)</f>
        <v>0</v>
      </c>
      <c r="G30" s="42" t="s">
        <v>5</v>
      </c>
      <c r="H30" s="43">
        <f>SUM(H19:H29)</f>
        <v>70156554</v>
      </c>
      <c r="I30" s="43">
        <f t="shared" ref="I30" si="8">SUM(I19:I29)</f>
        <v>3092842</v>
      </c>
      <c r="J30" s="43">
        <f t="shared" ref="J30" si="9">SUM(J19:J29)</f>
        <v>3847868</v>
      </c>
      <c r="K30" s="44">
        <f t="shared" ref="K30" si="10">SUM(K19:K29)</f>
        <v>0</v>
      </c>
      <c r="M30" s="42" t="s">
        <v>5</v>
      </c>
      <c r="N30" s="43">
        <f>SUM(N19:N29)</f>
        <v>37278036</v>
      </c>
      <c r="O30" s="44">
        <f t="shared" ref="O30" si="11">SUM(O19:O29)</f>
        <v>77097264</v>
      </c>
      <c r="Q30" s="69" t="s">
        <v>5</v>
      </c>
      <c r="R30" s="70">
        <v>0.99999999999999989</v>
      </c>
      <c r="S30" s="70">
        <v>1</v>
      </c>
    </row>
    <row r="32" spans="1:19" ht="14.65" thickBot="1" x14ac:dyDescent="0.5"/>
    <row r="33" spans="1:19" ht="14.65" thickBot="1" x14ac:dyDescent="0.5">
      <c r="A33" s="4"/>
      <c r="B33" s="74" t="s">
        <v>48</v>
      </c>
      <c r="C33" s="75"/>
      <c r="D33" s="75"/>
      <c r="E33" s="76"/>
      <c r="G33" s="5"/>
      <c r="H33" s="74" t="s">
        <v>49</v>
      </c>
      <c r="I33" s="75"/>
      <c r="J33" s="75"/>
      <c r="K33" s="76"/>
      <c r="M33" s="1"/>
    </row>
    <row r="34" spans="1:19" ht="14.65" thickBot="1" x14ac:dyDescent="0.5">
      <c r="A34" s="34" t="s">
        <v>31</v>
      </c>
      <c r="B34" s="22" t="s">
        <v>1</v>
      </c>
      <c r="C34" s="23" t="s">
        <v>2</v>
      </c>
      <c r="D34" s="23" t="s">
        <v>3</v>
      </c>
      <c r="E34" s="38" t="s">
        <v>4</v>
      </c>
      <c r="G34" s="34" t="s">
        <v>31</v>
      </c>
      <c r="H34" s="22" t="s">
        <v>1</v>
      </c>
      <c r="I34" s="23" t="s">
        <v>2</v>
      </c>
      <c r="J34" s="23" t="s">
        <v>3</v>
      </c>
      <c r="K34" s="38" t="s">
        <v>4</v>
      </c>
      <c r="M34" s="60" t="s">
        <v>47</v>
      </c>
      <c r="N34" s="22" t="s">
        <v>48</v>
      </c>
      <c r="O34" s="38" t="s">
        <v>49</v>
      </c>
      <c r="Q34" s="60" t="s">
        <v>47</v>
      </c>
      <c r="R34" s="68" t="s">
        <v>50</v>
      </c>
      <c r="S34" s="68" t="s">
        <v>51</v>
      </c>
    </row>
    <row r="35" spans="1:19" x14ac:dyDescent="0.45">
      <c r="A35" s="35" t="s">
        <v>34</v>
      </c>
      <c r="B35" s="19">
        <v>6384647</v>
      </c>
      <c r="C35" s="24">
        <v>761123</v>
      </c>
      <c r="D35" s="24">
        <v>1261989</v>
      </c>
      <c r="E35" s="39">
        <v>262297</v>
      </c>
      <c r="G35" s="35" t="s">
        <v>34</v>
      </c>
      <c r="H35" s="19">
        <v>4483095</v>
      </c>
      <c r="I35" s="24">
        <v>693834</v>
      </c>
      <c r="J35" s="24">
        <v>1148348</v>
      </c>
      <c r="K35" s="39">
        <v>249568</v>
      </c>
      <c r="M35" s="35" t="s">
        <v>34</v>
      </c>
      <c r="N35" s="27">
        <v>8670056</v>
      </c>
      <c r="O35" s="39">
        <v>6574845</v>
      </c>
      <c r="Q35" s="61" t="s">
        <v>34</v>
      </c>
      <c r="R35" s="30">
        <v>7.970864371314039E-2</v>
      </c>
      <c r="S35" s="64">
        <v>7.4880037643395514E-2</v>
      </c>
    </row>
    <row r="36" spans="1:19" x14ac:dyDescent="0.45">
      <c r="A36" s="36" t="s">
        <v>35</v>
      </c>
      <c r="B36" s="20">
        <v>10564135</v>
      </c>
      <c r="C36" s="25">
        <v>682593</v>
      </c>
      <c r="D36" s="25">
        <v>1212486</v>
      </c>
      <c r="E36" s="40">
        <v>245936</v>
      </c>
      <c r="G36" s="36" t="s">
        <v>35</v>
      </c>
      <c r="H36" s="20">
        <v>8022966</v>
      </c>
      <c r="I36" s="25">
        <v>672454</v>
      </c>
      <c r="J36" s="25">
        <v>1113846</v>
      </c>
      <c r="K36" s="40">
        <v>206872</v>
      </c>
      <c r="M36" s="36" t="s">
        <v>35</v>
      </c>
      <c r="N36" s="28">
        <v>12705150</v>
      </c>
      <c r="O36" s="40">
        <v>10016138</v>
      </c>
      <c r="Q36" s="62" t="s">
        <v>35</v>
      </c>
      <c r="R36" s="31">
        <v>0.11680550560134856</v>
      </c>
      <c r="S36" s="65">
        <v>0.1140724671808148</v>
      </c>
    </row>
    <row r="37" spans="1:19" x14ac:dyDescent="0.45">
      <c r="A37" s="36" t="s">
        <v>36</v>
      </c>
      <c r="B37" s="20">
        <v>23706502</v>
      </c>
      <c r="C37" s="25">
        <v>1232782</v>
      </c>
      <c r="D37" s="25">
        <v>2179022</v>
      </c>
      <c r="E37" s="40">
        <v>711670</v>
      </c>
      <c r="G37" s="36" t="s">
        <v>36</v>
      </c>
      <c r="H37" s="20">
        <v>18131470</v>
      </c>
      <c r="I37" s="25">
        <v>1274682</v>
      </c>
      <c r="J37" s="25">
        <v>2008296</v>
      </c>
      <c r="K37" s="40">
        <v>551009</v>
      </c>
      <c r="M37" s="36" t="s">
        <v>36</v>
      </c>
      <c r="N37" s="28">
        <v>27829976</v>
      </c>
      <c r="O37" s="40">
        <v>21965457</v>
      </c>
      <c r="Q37" s="62" t="s">
        <v>36</v>
      </c>
      <c r="R37" s="31">
        <v>0.25585643755118165</v>
      </c>
      <c r="S37" s="65">
        <v>0.25016167636109832</v>
      </c>
    </row>
    <row r="38" spans="1:19" x14ac:dyDescent="0.45">
      <c r="A38" s="36" t="s">
        <v>37</v>
      </c>
      <c r="B38" s="20">
        <v>19649323</v>
      </c>
      <c r="C38" s="25">
        <v>1005371</v>
      </c>
      <c r="D38" s="25">
        <v>1727290</v>
      </c>
      <c r="E38" s="40">
        <v>782153</v>
      </c>
      <c r="G38" s="36" t="s">
        <v>37</v>
      </c>
      <c r="H38" s="20">
        <v>15187542</v>
      </c>
      <c r="I38" s="25">
        <v>1053174</v>
      </c>
      <c r="J38" s="25">
        <v>1593650</v>
      </c>
      <c r="K38" s="40">
        <v>610992</v>
      </c>
      <c r="M38" s="36" t="s">
        <v>37</v>
      </c>
      <c r="N38" s="28">
        <v>23164137</v>
      </c>
      <c r="O38" s="40">
        <v>18445358</v>
      </c>
      <c r="Q38" s="62" t="s">
        <v>37</v>
      </c>
      <c r="R38" s="31">
        <v>0.21296078630349941</v>
      </c>
      <c r="S38" s="65">
        <v>0.21007173574219723</v>
      </c>
    </row>
    <row r="39" spans="1:19" x14ac:dyDescent="0.45">
      <c r="A39" s="36" t="s">
        <v>38</v>
      </c>
      <c r="B39" s="20">
        <v>10056950</v>
      </c>
      <c r="C39" s="25">
        <v>529372</v>
      </c>
      <c r="D39" s="25">
        <v>883955</v>
      </c>
      <c r="E39" s="40">
        <v>505904</v>
      </c>
      <c r="G39" s="36" t="s">
        <v>38</v>
      </c>
      <c r="H39" s="20">
        <v>7855603</v>
      </c>
      <c r="I39" s="25">
        <v>544554</v>
      </c>
      <c r="J39" s="25">
        <v>817756</v>
      </c>
      <c r="K39" s="40">
        <v>399561</v>
      </c>
      <c r="M39" s="36" t="s">
        <v>38</v>
      </c>
      <c r="N39" s="28">
        <v>11976181</v>
      </c>
      <c r="O39" s="40">
        <v>9617474</v>
      </c>
      <c r="Q39" s="62" t="s">
        <v>38</v>
      </c>
      <c r="R39" s="31">
        <v>0.1101036884159781</v>
      </c>
      <c r="S39" s="65">
        <v>0.10953213576204118</v>
      </c>
    </row>
    <row r="40" spans="1:19" x14ac:dyDescent="0.45">
      <c r="A40" s="36" t="s">
        <v>39</v>
      </c>
      <c r="B40" s="20">
        <v>5874046</v>
      </c>
      <c r="C40" s="25">
        <v>326710</v>
      </c>
      <c r="D40" s="25">
        <v>535671</v>
      </c>
      <c r="E40" s="40">
        <v>338177</v>
      </c>
      <c r="G40" s="36" t="s">
        <v>39</v>
      </c>
      <c r="H40" s="20">
        <v>4687300</v>
      </c>
      <c r="I40" s="25">
        <v>324808</v>
      </c>
      <c r="J40" s="25">
        <v>492978</v>
      </c>
      <c r="K40" s="40">
        <v>264050</v>
      </c>
      <c r="M40" s="36" t="s">
        <v>39</v>
      </c>
      <c r="N40" s="28">
        <v>7074604</v>
      </c>
      <c r="O40" s="40">
        <v>5769136</v>
      </c>
      <c r="Q40" s="62" t="s">
        <v>39</v>
      </c>
      <c r="R40" s="31">
        <v>6.5040766708722275E-2</v>
      </c>
      <c r="S40" s="65">
        <v>6.5703924708471195E-2</v>
      </c>
    </row>
    <row r="41" spans="1:19" x14ac:dyDescent="0.45">
      <c r="A41" s="36" t="s">
        <v>40</v>
      </c>
      <c r="B41" s="20">
        <v>6266084</v>
      </c>
      <c r="C41" s="25">
        <v>370581</v>
      </c>
      <c r="D41" s="25">
        <v>583880</v>
      </c>
      <c r="E41" s="40">
        <v>414608</v>
      </c>
      <c r="G41" s="36" t="s">
        <v>40</v>
      </c>
      <c r="H41" s="20">
        <v>5198805</v>
      </c>
      <c r="I41" s="25">
        <v>370158</v>
      </c>
      <c r="J41" s="25">
        <v>539250</v>
      </c>
      <c r="K41" s="40">
        <v>323502</v>
      </c>
      <c r="M41" s="36" t="s">
        <v>40</v>
      </c>
      <c r="N41" s="28">
        <v>7635153</v>
      </c>
      <c r="O41" s="40">
        <v>6431715</v>
      </c>
      <c r="Q41" s="62" t="s">
        <v>40</v>
      </c>
      <c r="R41" s="31">
        <v>7.0194205224546988E-2</v>
      </c>
      <c r="S41" s="65">
        <v>7.3249949057596284E-2</v>
      </c>
    </row>
    <row r="42" spans="1:19" x14ac:dyDescent="0.45">
      <c r="A42" s="36" t="s">
        <v>41</v>
      </c>
      <c r="B42" s="20">
        <v>5644410</v>
      </c>
      <c r="C42" s="25">
        <v>370032</v>
      </c>
      <c r="D42" s="25">
        <v>464024</v>
      </c>
      <c r="E42" s="40">
        <v>493205</v>
      </c>
      <c r="G42" s="36" t="s">
        <v>41</v>
      </c>
      <c r="H42" s="20">
        <v>5024165</v>
      </c>
      <c r="I42" s="25">
        <v>374980</v>
      </c>
      <c r="J42" s="25">
        <v>428542</v>
      </c>
      <c r="K42" s="40">
        <v>390622</v>
      </c>
      <c r="M42" s="36" t="s">
        <v>41</v>
      </c>
      <c r="N42" s="28">
        <v>6971671</v>
      </c>
      <c r="O42" s="40">
        <v>6218309</v>
      </c>
      <c r="Q42" s="62" t="s">
        <v>41</v>
      </c>
      <c r="R42" s="31">
        <v>6.4094446428515944E-2</v>
      </c>
      <c r="S42" s="65">
        <v>7.0819496428929526E-2</v>
      </c>
    </row>
    <row r="43" spans="1:19" x14ac:dyDescent="0.45">
      <c r="A43" s="36" t="s">
        <v>42</v>
      </c>
      <c r="B43" s="20">
        <v>1702222</v>
      </c>
      <c r="C43" s="25">
        <v>129989</v>
      </c>
      <c r="D43" s="25">
        <v>124149</v>
      </c>
      <c r="E43" s="40">
        <v>252244</v>
      </c>
      <c r="G43" s="36" t="s">
        <v>42</v>
      </c>
      <c r="H43" s="20">
        <v>1721311</v>
      </c>
      <c r="I43" s="25">
        <v>126794</v>
      </c>
      <c r="J43" s="25">
        <v>116046</v>
      </c>
      <c r="K43" s="40">
        <v>214781</v>
      </c>
      <c r="M43" s="36" t="s">
        <v>42</v>
      </c>
      <c r="N43" s="28">
        <v>2208604</v>
      </c>
      <c r="O43" s="40">
        <v>2178932</v>
      </c>
      <c r="Q43" s="62" t="s">
        <v>42</v>
      </c>
      <c r="R43" s="31">
        <v>2.0304924136524231E-2</v>
      </c>
      <c r="S43" s="65">
        <v>2.4815567543021787E-2</v>
      </c>
    </row>
    <row r="44" spans="1:19" x14ac:dyDescent="0.45">
      <c r="A44" s="36" t="s">
        <v>43</v>
      </c>
      <c r="B44" s="20">
        <v>296576</v>
      </c>
      <c r="C44" s="25">
        <v>25321</v>
      </c>
      <c r="D44" s="25">
        <v>22308</v>
      </c>
      <c r="E44" s="40">
        <v>108958</v>
      </c>
      <c r="G44" s="36" t="s">
        <v>43</v>
      </c>
      <c r="H44" s="20">
        <v>349807</v>
      </c>
      <c r="I44" s="25">
        <v>22716</v>
      </c>
      <c r="J44" s="25">
        <v>20898</v>
      </c>
      <c r="K44" s="40">
        <v>103569</v>
      </c>
      <c r="M44" s="36" t="s">
        <v>43</v>
      </c>
      <c r="N44" s="28">
        <v>453163</v>
      </c>
      <c r="O44" s="40">
        <v>496990</v>
      </c>
      <c r="Q44" s="62" t="s">
        <v>43</v>
      </c>
      <c r="R44" s="32">
        <v>4.1661793315957638E-3</v>
      </c>
      <c r="S44" s="66">
        <v>5.6601531911993578E-3</v>
      </c>
    </row>
    <row r="45" spans="1:19" ht="14.65" thickBot="1" x14ac:dyDescent="0.5">
      <c r="A45" s="37" t="s">
        <v>44</v>
      </c>
      <c r="B45" s="21">
        <v>28442</v>
      </c>
      <c r="C45" s="26">
        <v>2121</v>
      </c>
      <c r="D45" s="26">
        <v>1544</v>
      </c>
      <c r="E45" s="41">
        <v>51040</v>
      </c>
      <c r="G45" s="37" t="s">
        <v>44</v>
      </c>
      <c r="H45" s="21">
        <v>36758</v>
      </c>
      <c r="I45" s="26">
        <v>1796</v>
      </c>
      <c r="J45" s="26">
        <v>1636</v>
      </c>
      <c r="K45" s="41">
        <v>50500</v>
      </c>
      <c r="M45" s="37" t="s">
        <v>44</v>
      </c>
      <c r="N45" s="29">
        <v>83147</v>
      </c>
      <c r="O45" s="41">
        <v>90690</v>
      </c>
      <c r="Q45" s="63" t="s">
        <v>44</v>
      </c>
      <c r="R45" s="33">
        <v>7.6441658494668134E-4</v>
      </c>
      <c r="S45" s="67">
        <v>1.0328563812347729E-3</v>
      </c>
    </row>
    <row r="46" spans="1:19" x14ac:dyDescent="0.45">
      <c r="A46" s="42" t="s">
        <v>5</v>
      </c>
      <c r="B46" s="43">
        <f>SUM(B35:B45)</f>
        <v>90173337</v>
      </c>
      <c r="C46" s="43">
        <f t="shared" ref="C46" si="12">SUM(C35:C45)</f>
        <v>5435995</v>
      </c>
      <c r="D46" s="43">
        <f t="shared" ref="D46" si="13">SUM(D35:D45)</f>
        <v>8996318</v>
      </c>
      <c r="E46" s="44">
        <f t="shared" ref="E46" si="14">SUM(E35:E45)</f>
        <v>4166192</v>
      </c>
      <c r="G46" s="42" t="s">
        <v>5</v>
      </c>
      <c r="H46" s="43">
        <f>SUM(H35:H45)</f>
        <v>70698822</v>
      </c>
      <c r="I46" s="43">
        <f t="shared" ref="I46" si="15">SUM(I35:I45)</f>
        <v>5459950</v>
      </c>
      <c r="J46" s="43">
        <f t="shared" ref="J46" si="16">SUM(J35:J45)</f>
        <v>8281246</v>
      </c>
      <c r="K46" s="44">
        <f t="shared" ref="K46" si="17">SUM(K35:K45)</f>
        <v>3365026</v>
      </c>
      <c r="M46" s="42" t="s">
        <v>5</v>
      </c>
      <c r="N46" s="43">
        <f>SUM(N35:N45)</f>
        <v>108771842</v>
      </c>
      <c r="O46" s="44">
        <f t="shared" ref="O46" si="18">SUM(O35:O45)</f>
        <v>87805044</v>
      </c>
      <c r="Q46" s="69" t="s">
        <v>5</v>
      </c>
      <c r="R46" s="70">
        <v>0.99999999999999989</v>
      </c>
      <c r="S46" s="70">
        <v>1</v>
      </c>
    </row>
  </sheetData>
  <mergeCells count="6">
    <mergeCell ref="B33:E33"/>
    <mergeCell ref="H33:K33"/>
    <mergeCell ref="B17:E17"/>
    <mergeCell ref="H17:K17"/>
    <mergeCell ref="B1:E1"/>
    <mergeCell ref="H1:K1"/>
  </mergeCells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sight Document" ma:contentTypeID="0x010100943D46E95D4A1B4FBA60C8AEF611E21902050400A9479D72C3BB554888497CBAE5E78E56" ma:contentTypeVersion="22" ma:contentTypeDescription="" ma:contentTypeScope="" ma:versionID="bed596eff2af0d49c7755e275d063291">
  <xsd:schema xmlns:xsd="http://www.w3.org/2001/XMLSchema" xmlns:xs="http://www.w3.org/2001/XMLSchema" xmlns:p="http://schemas.microsoft.com/office/2006/metadata/properties" xmlns:ns1="http://schemas.microsoft.com/sharepoint/v3" xmlns:ns2="dcd4d639-de5a-4bad-aded-2c25c5bf9fca" targetNamespace="http://schemas.microsoft.com/office/2006/metadata/properties" ma:root="true" ma:fieldsID="3617a18880ff93dd4fd41db3d7d9371b" ns1:_="" ns2:_="">
    <xsd:import namespace="http://schemas.microsoft.com/sharepoint/v3"/>
    <xsd:import namespace="dcd4d639-de5a-4bad-aded-2c25c5bf9fca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ecurity_x0020_Classification" minOccurs="0"/>
                <xsd:element ref="ns1:_dlc_ExpireDateSaved" minOccurs="0"/>
                <xsd:element ref="ns1:_dlc_ExpireDate" minOccurs="0"/>
                <xsd:element ref="ns2:TaxKeywordTaxHTField" minOccurs="0"/>
                <xsd:element ref="ns2:TaxCatchAll" minOccurs="0"/>
                <xsd:element ref="ns2:k0cb5e08406545c18344e2142bcf0abc" minOccurs="0"/>
                <xsd:element ref="ns2:TaxCatchAllLabel" minOccurs="0"/>
                <xsd:element ref="ns2:n300bd280aac47c8b25aa7458bf0f8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  <xsd:element name="_dlc_ExpireDateSaved" ma:index="10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1" nillable="true" ma:displayName="Expiration Date" ma:description="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4d639-de5a-4bad-aded-2c25c5bf9fca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6" nillable="true" ma:displayName="Security Classification" ma:default="Official" ma:format="Dropdown" ma:internalName="Security_x0020_Classification">
      <xsd:simpleType>
        <xsd:restriction base="dms:Choice">
          <xsd:enumeration value="Official"/>
          <xsd:enumeration value="Official Sensitive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97c85119-18d9-41e7-8c9c-94d8ffdc55d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8c433a5c-3124-47a8-9645-d8cdf6433fde}" ma:internalName="TaxCatchAll" ma:showField="CatchAllData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0cb5e08406545c18344e2142bcf0abc" ma:index="15" nillable="true" ma:taxonomy="true" ma:internalName="k0cb5e08406545c18344e2142bcf0abc" ma:taxonomyFieldName="Function" ma:displayName="Function" ma:default="" ma:fieldId="{40cb5e08-4065-45c1-8344-e2142bcf0abc}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16" nillable="true" ma:displayName="Taxonomy Catch All Column1" ma:description="" ma:hidden="true" ma:list="{8c433a5c-3124-47a8-9645-d8cdf6433fde}" ma:internalName="TaxCatchAllLabel" ma:readOnly="true" ma:showField="CatchAllDataLabel" ma:web="e42df08b-e6ab-4710-bb19-e8cf47f2d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00bd280aac47c8b25aa7458bf0f8c4" ma:index="17" nillable="true" ma:taxonomy="true" ma:internalName="n300bd280aac47c8b25aa7458bf0f8c4" ma:taxonomyFieldName="Related_x0020_Functions" ma:displayName="Related Functions" ma:default="" ma:fieldId="{7300bd28-0aac-47c8-b25a-a7458bf0f8c4}" ma:taxonomyMulti="true" ma:sspId="97c85119-18d9-41e7-8c9c-94d8ffdc55dc" ma:termSetId="f0a58393-1f39-42fc-80de-4d5f4ff8b04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_x0020_Classification xmlns="dcd4d639-de5a-4bad-aded-2c25c5bf9fca">Official</Security_x0020_Classification>
    <k0cb5e08406545c18344e2142bcf0abc xmlns="dcd4d639-de5a-4bad-aded-2c25c5bf9f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Insight</TermName>
          <TermId xmlns="http://schemas.microsoft.com/office/infopath/2007/PartnerControls">d96c0fed-3f60-4ddb-9c28-3a6c5d82f156</TermId>
        </TermInfo>
      </Terms>
    </k0cb5e08406545c18344e2142bcf0abc>
    <TaxKeywordTaxHTField xmlns="dcd4d639-de5a-4bad-aded-2c25c5bf9fca">
      <Terms xmlns="http://schemas.microsoft.com/office/infopath/2007/PartnerControls"/>
    </TaxKeywordTaxHTField>
    <RoutingRuleDescription xmlns="http://schemas.microsoft.com/sharepoint/v3" xsi:nil="true"/>
    <n300bd280aac47c8b25aa7458bf0f8c4 xmlns="dcd4d639-de5a-4bad-aded-2c25c5bf9fca">
      <Terms xmlns="http://schemas.microsoft.com/office/infopath/2007/PartnerControls"/>
    </n300bd280aac47c8b25aa7458bf0f8c4>
    <TaxCatchAll xmlns="dcd4d639-de5a-4bad-aded-2c25c5bf9fca">
      <Value>32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Version=16.0.0.0,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Version=16.0.0.0, Culture=neutral, PublicKeyToken=71e9bce111e9429c</Assembly>
    <Class>Microsoft.Office.RecordsManagement.Internal.UpdateExpireDate</Class>
    <Data/>
    <Filter/>
  </Receiver>
</spe:Receivers>
</file>

<file path=customXml/item5.xml><?xml version="1.0" encoding="utf-8"?>
<?mso-contentType ?>
<SharedContentType xmlns="Microsoft.SharePoint.Taxonomy.ContentTypeSync" SourceId="97c85119-18d9-41e7-8c9c-94d8ffdc55dc" ContentTypeId="0x010100943D46E95D4A1B4FBA60C8AEF611E219020504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9FFCA4B2-D053-441A-886D-C08E1FD8D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cd4d639-de5a-4bad-aded-2c25c5bf9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107CE7-B513-4313-937B-B72FE5A9512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dcd4d639-de5a-4bad-aded-2c25c5bf9f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B7E6F2-CC9D-476E-B177-A635C47599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8A658E-0776-4E63-8BE2-267579AECA5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3433051-6232-4094-9877-EB89BB47D22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1EF97B39-F394-409A-A8E4-CA94EAE52689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Sessions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Rab Grewal</dc:creator>
  <cp:keywords/>
  <dc:description/>
  <cp:lastModifiedBy>Rab Grewal</cp:lastModifiedBy>
  <cp:revision/>
  <dcterms:created xsi:type="dcterms:W3CDTF">2022-05-24T13:25:57Z</dcterms:created>
  <dcterms:modified xsi:type="dcterms:W3CDTF">2024-10-30T16:06:10Z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0x010100943D46E95D4A1B4FBA60C8AEF611E21902050400A9479D72C3BB554888497CBAE5E78E56</vt:lpwstr>
  </property>
  <property fmtid="{D5CDD505-2E9C-101B-9397-08002B2CF9AE}" pid="3" name="TaxKeyword">
    <vt:lpwstr/>
  </property>
  <property fmtid="{D5CDD505-2E9C-101B-9397-08002B2CF9AE}" pid="4" name="Related Functions">
    <vt:lpwstr/>
  </property>
  <property fmtid="{D5CDD505-2E9C-101B-9397-08002B2CF9AE}" pid="5" name="Function">
    <vt:lpwstr>32;#Insight|d96c0fed-3f60-4ddb-9c28-3a6c5d82f156</vt:lpwstr>
  </property>
  <property fmtid="{D5CDD505-2E9C-101B-9397-08002B2CF9AE}" pid="6" name="Operator">
    <vt:lpwstr/>
  </property>
  <property fmtid="{D5CDD505-2E9C-101B-9397-08002B2CF9AE}" pid="7" name="ca506676becf4cdbb613025592e6b965">
    <vt:lpwstr/>
  </property>
  <property fmtid="{D5CDD505-2E9C-101B-9397-08002B2CF9AE}" pid="8" name="l5cd9abbff024cf7bf00a775ad9fdd22">
    <vt:lpwstr/>
  </property>
  <property fmtid="{D5CDD505-2E9C-101B-9397-08002B2CF9AE}" pid="9" name="j67390757fa349cbaf93204f5bf3176a">
    <vt:lpwstr/>
  </property>
  <property fmtid="{D5CDD505-2E9C-101B-9397-08002B2CF9AE}" pid="10" name="LTT_x0020_Topic">
    <vt:lpwstr/>
  </property>
  <property fmtid="{D5CDD505-2E9C-101B-9397-08002B2CF9AE}" pid="11" name="Stakeholder">
    <vt:lpwstr/>
  </property>
  <property fmtid="{D5CDD505-2E9C-101B-9397-08002B2CF9AE}" pid="12" name="LTT Topic">
    <vt:lpwstr/>
  </property>
  <property fmtid="{D5CDD505-2E9C-101B-9397-08002B2CF9AE}" pid="13" name="_dlc_policyId">
    <vt:lpwstr/>
  </property>
  <property fmtid="{D5CDD505-2E9C-101B-9397-08002B2CF9AE}" pid="14" name="ItemRetentionFormula">
    <vt:lpwstr/>
  </property>
</Properties>
</file>