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smcmullen\Downloads\"/>
    </mc:Choice>
  </mc:AlternateContent>
  <xr:revisionPtr revIDLastSave="0" documentId="8_{C5BEC23A-9F54-450E-BC37-249CA99B38EC}" xr6:coauthVersionLast="47" xr6:coauthVersionMax="47" xr10:uidLastSave="{00000000-0000-0000-0000-000000000000}"/>
  <bookViews>
    <workbookView xWindow="-98" yWindow="-98" windowWidth="20715" windowHeight="13276" xr2:uid="{00000000-000D-0000-FFFF-FFFF00000000}"/>
  </bookViews>
  <sheets>
    <sheet name="Table of content" sheetId="18" r:id="rId1"/>
    <sheet name="Table 1" sheetId="19" r:id="rId2"/>
    <sheet name="Table 2" sheetId="20" r:id="rId3"/>
    <sheet name="Table 3" sheetId="21" r:id="rId4"/>
    <sheet name="Table 4" sheetId="22" r:id="rId5"/>
    <sheet name="Table 5" sheetId="23" r:id="rId6"/>
    <sheet name="Table 6" sheetId="24" r:id="rId7"/>
    <sheet name="Table 7" sheetId="25" r:id="rId8"/>
    <sheet name="Table 8" sheetId="26" r:id="rId9"/>
    <sheet name="Table 9" sheetId="7" r:id="rId10"/>
    <sheet name="Table 10" sheetId="8" r:id="rId11"/>
    <sheet name="Table 11" sheetId="17" r:id="rId12"/>
    <sheet name="Table 12" sheetId="9" r:id="rId13"/>
    <sheet name="Table 13" sheetId="10" r:id="rId14"/>
    <sheet name="Table 14" sheetId="13" r:id="rId15"/>
    <sheet name="Table 15" sheetId="14" r:id="rId16"/>
    <sheet name="Table 16" sheetId="15" r:id="rId17"/>
    <sheet name="Table 17" sheetId="16" r:id="rId18"/>
  </sheets>
  <definedNames>
    <definedName name="_ftn1" localSheetId="1">'Table 1'!$A$66</definedName>
    <definedName name="_ftn2" localSheetId="1">'Table 1'!$A$67</definedName>
    <definedName name="_ftnref1" localSheetId="1">'Table 1'!$A$1</definedName>
    <definedName name="_ftnref2" localSheetId="1">'Table 1'!$E$3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17" l="1"/>
  <c r="B6" i="17"/>
</calcChain>
</file>

<file path=xl/sharedStrings.xml><?xml version="1.0" encoding="utf-8"?>
<sst xmlns="http://schemas.openxmlformats.org/spreadsheetml/2006/main" count="489" uniqueCount="273">
  <si>
    <t>Gambling survey: Pilot stage</t>
  </si>
  <si>
    <t>Methodology review report tables</t>
  </si>
  <si>
    <t>Table number</t>
  </si>
  <si>
    <t>Table name</t>
  </si>
  <si>
    <t>Table 1</t>
  </si>
  <si>
    <t>Prevalence of gambling activities and problem gambling</t>
  </si>
  <si>
    <t>Table 2</t>
  </si>
  <si>
    <t>Prevalence of gambling activities and problem gambling among men</t>
  </si>
  <si>
    <t>Table 3</t>
  </si>
  <si>
    <t xml:space="preserve">Prevalence of gambling activities and problem gambling among women </t>
  </si>
  <si>
    <t>Table 4</t>
  </si>
  <si>
    <t xml:space="preserve">Prevalence of gambling before and after matching to HSE 2018 profile </t>
  </si>
  <si>
    <t>Table 5</t>
  </si>
  <si>
    <t xml:space="preserve">PGSI score by number of gambling activities and gambling frequency </t>
  </si>
  <si>
    <t>Table 6</t>
  </si>
  <si>
    <t xml:space="preserve">Profile of participants, by mode of completion </t>
  </si>
  <si>
    <t>Table 7</t>
  </si>
  <si>
    <t xml:space="preserve">Prevalence of gambling activities and problem gambling, by mode of completion </t>
  </si>
  <si>
    <t>Table 8</t>
  </si>
  <si>
    <t>PGSI score by number of gambling activities and gambling frequency, by mode of completion</t>
  </si>
  <si>
    <t>Table 9</t>
  </si>
  <si>
    <t>Online questionnaire completion by date</t>
  </si>
  <si>
    <t>Table 10</t>
  </si>
  <si>
    <t>Postal questionnaire processing date</t>
  </si>
  <si>
    <t>Table 11</t>
  </si>
  <si>
    <t>Sending postal questionnaire to households with one productive participant</t>
  </si>
  <si>
    <t>Table 12</t>
  </si>
  <si>
    <t>Participant feedback on what they thought the Pilot Survey was about</t>
  </si>
  <si>
    <t>Table 13</t>
  </si>
  <si>
    <t>Reason(s) participant gave for taking part in the Pilot Survey</t>
  </si>
  <si>
    <t>Table 14</t>
  </si>
  <si>
    <t>Item non-response to key survey questions</t>
  </si>
  <si>
    <t>Table 15</t>
  </si>
  <si>
    <t>Proportion of online questions not answered</t>
  </si>
  <si>
    <t>Table 16</t>
  </si>
  <si>
    <t>Use of "other, please specify" answer option</t>
  </si>
  <si>
    <t>Table 17</t>
  </si>
  <si>
    <t>Questions which had the same answer option selected by over 95% of participants</t>
  </si>
  <si>
    <r>
      <t>Table 1: Prevalence of gambling activities and problem gambling</t>
    </r>
    <r>
      <rPr>
        <b/>
        <vertAlign val="superscript"/>
        <sz val="14"/>
        <color theme="0"/>
        <rFont val="HelveticaNeue LT 55 Roman"/>
        <family val="2"/>
      </rPr>
      <t>1</t>
    </r>
  </si>
  <si>
    <t>Whole population</t>
  </si>
  <si>
    <t>Gamblers</t>
  </si>
  <si>
    <t>Gambling activities and problem gambling</t>
  </si>
  <si>
    <t>2018 HSE</t>
  </si>
  <si>
    <t>HSE trend-adjusted</t>
  </si>
  <si>
    <t>Pilot survey (England only)</t>
  </si>
  <si>
    <r>
      <t>p-value</t>
    </r>
    <r>
      <rPr>
        <b/>
        <i/>
        <vertAlign val="superscript"/>
        <sz val="11"/>
        <color theme="1"/>
        <rFont val="Calibri"/>
        <family val="2"/>
        <scheme val="minor"/>
      </rPr>
      <t>2</t>
    </r>
  </si>
  <si>
    <t>p-value</t>
  </si>
  <si>
    <t>%</t>
  </si>
  <si>
    <t>Any gambling</t>
  </si>
  <si>
    <t>&lt;0.001</t>
  </si>
  <si>
    <t>Any gambling other than Lottery</t>
  </si>
  <si>
    <t>Any online gambling other than Lottery</t>
  </si>
  <si>
    <t>National Lottery</t>
  </si>
  <si>
    <t xml:space="preserve">Scratch cards </t>
  </si>
  <si>
    <t>Any other lottery</t>
  </si>
  <si>
    <t>Football pools</t>
  </si>
  <si>
    <t>Bingo</t>
  </si>
  <si>
    <t>Fruit or slot machines</t>
  </si>
  <si>
    <t>Virtual gaming machines</t>
  </si>
  <si>
    <t>Table games</t>
  </si>
  <si>
    <t>Poker in tournament/league</t>
  </si>
  <si>
    <t>Online gambling</t>
  </si>
  <si>
    <t>Online betting</t>
  </si>
  <si>
    <t>Betting exchange</t>
  </si>
  <si>
    <t>Betting on horse races</t>
  </si>
  <si>
    <t>Betting on dog races</t>
  </si>
  <si>
    <t>Betting on sports events</t>
  </si>
  <si>
    <t>Betting on other events</t>
  </si>
  <si>
    <t>Spread-betting</t>
  </si>
  <si>
    <t>Private betting</t>
  </si>
  <si>
    <t>Another form of gambling</t>
  </si>
  <si>
    <t>Number of gambling activities</t>
  </si>
  <si>
    <t>None</t>
  </si>
  <si>
    <t>One</t>
  </si>
  <si>
    <t>Two</t>
  </si>
  <si>
    <t>Three</t>
  </si>
  <si>
    <t>Four</t>
  </si>
  <si>
    <t>Five</t>
  </si>
  <si>
    <t>Six</t>
  </si>
  <si>
    <t>Seven</t>
  </si>
  <si>
    <t>Eight or more</t>
  </si>
  <si>
    <t>Gambling frequency</t>
  </si>
  <si>
    <t>Not gambled</t>
  </si>
  <si>
    <t>Once or twice a year</t>
  </si>
  <si>
    <t>Every two to three months</t>
  </si>
  <si>
    <t>Once a month</t>
  </si>
  <si>
    <t>Less than once a week, more than once a month</t>
  </si>
  <si>
    <t>Once a week</t>
  </si>
  <si>
    <t>Two or more times a week</t>
  </si>
  <si>
    <t>Problem Gambling Severity Index (PGSI)</t>
  </si>
  <si>
    <t>Non-problem (0)/non-gambler</t>
  </si>
  <si>
    <t>Low risk (1-2)</t>
  </si>
  <si>
    <t>Moderate risk (3-7)</t>
  </si>
  <si>
    <t>Problem (8-27)</t>
  </si>
  <si>
    <t>PGSI problem gambling</t>
  </si>
  <si>
    <t>DSM-IV problem gambling</t>
  </si>
  <si>
    <t>Problem gambling on at least one measure</t>
  </si>
  <si>
    <t>Problem gambling on both measures</t>
  </si>
  <si>
    <t>Unweighted bases</t>
  </si>
  <si>
    <r>
      <rPr>
        <vertAlign val="superscript"/>
        <sz val="11"/>
        <color theme="1"/>
        <rFont val="Calibri"/>
        <family val="2"/>
        <scheme val="minor"/>
      </rPr>
      <t>1</t>
    </r>
    <r>
      <rPr>
        <sz val="11"/>
        <color theme="1"/>
        <rFont val="Calibri"/>
        <family val="2"/>
        <scheme val="minor"/>
      </rPr>
      <t xml:space="preserve"> Shown to nearest whole percentage or to one decimal place as per the Figures in the report</t>
    </r>
  </si>
  <si>
    <r>
      <rPr>
        <vertAlign val="superscript"/>
        <sz val="11"/>
        <color theme="1"/>
        <rFont val="Calibri"/>
        <family val="2"/>
        <scheme val="minor"/>
      </rPr>
      <t xml:space="preserve">2 </t>
    </r>
    <r>
      <rPr>
        <sz val="11"/>
        <color theme="1"/>
        <rFont val="Calibri"/>
        <family val="2"/>
        <scheme val="minor"/>
      </rPr>
      <t>P-values testing for statistical significance between HSE 2018 and the Pilot Survey</t>
    </r>
  </si>
  <si>
    <t xml:space="preserve">Table 2: Prevalence of gambling activities and problem gambling among men </t>
  </si>
  <si>
    <t>16 to 34 (years old)</t>
  </si>
  <si>
    <t>35 to 64 (years old)</t>
  </si>
  <si>
    <t>65 and over (years old)</t>
  </si>
  <si>
    <t>HSE 2018</t>
  </si>
  <si>
    <t xml:space="preserve">Table 3: Prevalence of gambling activities and problem gambling among women </t>
  </si>
  <si>
    <t xml:space="preserve">Table 4: Prevalence of gambling before and after matching to HSE 2018 profile </t>
  </si>
  <si>
    <t>Pilot survey (England only) matched to HSE profile</t>
  </si>
  <si>
    <t xml:space="preserve">Table 5: PGSI score by number of gambling activities and gambling frequency </t>
  </si>
  <si>
    <t>PGSI 1+</t>
  </si>
  <si>
    <t>Pilot survey</t>
  </si>
  <si>
    <t xml:space="preserve">Gambling frequency </t>
  </si>
  <si>
    <t>Not at all</t>
  </si>
  <si>
    <t>Every 2-3 months</t>
  </si>
  <si>
    <t>2 or more times a week</t>
  </si>
  <si>
    <t>Unweighted bases: Not gambled: 3191; Once or twice a year: 996; Every 2/3 months: 503; Once a month: 494; Less than once a week, more than once a month: 379; Once a week: 913; 2 or more times a week: 4094</t>
  </si>
  <si>
    <t>Unweighted bases: Not gambled: 344; Once or twice a year: 124; Every 2/3 months: 77; Once a month: 84; Less than once a week, more than once a month: 65; Once a week: 107; 2 or more times a week: 74</t>
  </si>
  <si>
    <t xml:space="preserve">Table 6: Profile of participants, by mode of completion </t>
  </si>
  <si>
    <t>Online</t>
  </si>
  <si>
    <t>Paper</t>
  </si>
  <si>
    <t>Male</t>
  </si>
  <si>
    <t>Female</t>
  </si>
  <si>
    <t>Aged 16 to 24</t>
  </si>
  <si>
    <t>Aged 25 to 34</t>
  </si>
  <si>
    <t>Aged 35 to 44</t>
  </si>
  <si>
    <t>Aged 45 to 54</t>
  </si>
  <si>
    <t>Aged 55 to 64</t>
  </si>
  <si>
    <t>Aged 65 and over</t>
  </si>
  <si>
    <t>Has internet access</t>
  </si>
  <si>
    <t>Uses internet</t>
  </si>
  <si>
    <t>Has smart phone</t>
  </si>
  <si>
    <t>Frequency of using the internet</t>
  </si>
  <si>
    <t>Almost all the time</t>
  </si>
  <si>
    <t>Many times a day</t>
  </si>
  <si>
    <t>About once a day</t>
  </si>
  <si>
    <t>Several times a week</t>
  </si>
  <si>
    <t>Less often</t>
  </si>
  <si>
    <t>Any gambling in previous 12 months</t>
  </si>
  <si>
    <t>Any gambling in previous 12 months other than Lottery</t>
  </si>
  <si>
    <t>Any online gambling in previous 12 months other than Lottery</t>
  </si>
  <si>
    <t xml:space="preserve">Table 7: Prevalence of gambling activities and problem gambling, by mode of completion </t>
  </si>
  <si>
    <t>Problem Gambling Severity Index (PGSI) 1+</t>
  </si>
  <si>
    <t>Table 8: PGSI score by number of gambling activities and gambling frequency, by mode of completion</t>
  </si>
  <si>
    <t>Five or more</t>
  </si>
  <si>
    <t>Unweighted bases: None: 178; One: 139; Two: 69; Three: 55; Four: 24; Five or more: 45</t>
  </si>
  <si>
    <t>Postal</t>
  </si>
  <si>
    <t>Unweighted bases: None: 166; One: 97; Two: 60; Three: 25; Four: 11; Five or more: 15</t>
  </si>
  <si>
    <t>Table 9: Online questionnaire completion by date</t>
  </si>
  <si>
    <t>Fully productive online participants</t>
  </si>
  <si>
    <t>Date</t>
  </si>
  <si>
    <t>Percentage of online completions</t>
  </si>
  <si>
    <t>Unweighted base</t>
  </si>
  <si>
    <t>Table 10: Postal questionnaire processing date</t>
  </si>
  <si>
    <t>Fully productive postal questionnaires</t>
  </si>
  <si>
    <t>Timing</t>
  </si>
  <si>
    <t>n</t>
  </si>
  <si>
    <t>Prior to reminder 3 dispatch</t>
  </si>
  <si>
    <t>Post reminder 3 dispatch</t>
  </si>
  <si>
    <r>
      <rPr>
        <vertAlign val="superscript"/>
        <sz val="11"/>
        <color theme="1"/>
        <rFont val="Calibri"/>
        <family val="2"/>
        <scheme val="minor"/>
      </rPr>
      <t>1</t>
    </r>
    <r>
      <rPr>
        <sz val="11"/>
        <color theme="1"/>
        <rFont val="Calibri"/>
        <family val="2"/>
        <scheme val="minor"/>
      </rPr>
      <t xml:space="preserve"> Processing date for 12 fully productive postal questionnaires was unknown</t>
    </r>
  </si>
  <si>
    <t>Table 11: Sending postal questionnaire to households with one productive participant</t>
  </si>
  <si>
    <t>Addresses which, at the time of Reminder 2 being produced (13th January 2022) had only one person who fully completed the online questionnaire.</t>
  </si>
  <si>
    <t>Second participant in final dataset</t>
  </si>
  <si>
    <t>No second participant took part after reminder 2 produced</t>
  </si>
  <si>
    <t>Second participant took part after reminder 2 produced</t>
  </si>
  <si>
    <t>Completion type of second participant</t>
  </si>
  <si>
    <t>Completion timeline of online second participant</t>
  </si>
  <si>
    <t>Before Reminder 2 letter arrived</t>
  </si>
  <si>
    <t>After Reminder 2 letter arrived</t>
  </si>
  <si>
    <t>Table 12: Participant feedback on what they thought the Pilot Survey was about</t>
  </si>
  <si>
    <t>Feedback</t>
  </si>
  <si>
    <t>% of all responses</t>
  </si>
  <si>
    <t>%  of participants providing a response</t>
  </si>
  <si>
    <t>Response given</t>
  </si>
  <si>
    <t>No response given</t>
  </si>
  <si>
    <t>Feedback mentioned</t>
  </si>
  <si>
    <t>Gambling</t>
  </si>
  <si>
    <t>Lottery/Lotteries</t>
  </si>
  <si>
    <t>Betting</t>
  </si>
  <si>
    <t>Gaming</t>
  </si>
  <si>
    <t>Feedback that did not mention any of the above</t>
  </si>
  <si>
    <t xml:space="preserve">Response mentioning something else </t>
  </si>
  <si>
    <t>Non-valid response (response did not answer question)</t>
  </si>
  <si>
    <t>Table 13: Reason(s) participant gave for taking part in the Pilot Survey</t>
  </si>
  <si>
    <t>Feedback given</t>
  </si>
  <si>
    <t>Voucher</t>
  </si>
  <si>
    <t>Importance of topic area/surveys/research</t>
  </si>
  <si>
    <t>Wanted to express view towards gambling</t>
  </si>
  <si>
    <t>Mailings</t>
  </si>
  <si>
    <t>Table 14: Item non-response to key survey questions</t>
  </si>
  <si>
    <t>Fully productive participants</t>
  </si>
  <si>
    <t>Question</t>
  </si>
  <si>
    <t>Online non-response rate</t>
  </si>
  <si>
    <t>Postal non-response rate</t>
  </si>
  <si>
    <t>Total non-response rate</t>
  </si>
  <si>
    <t>Last leisure activity on first question (something else)</t>
  </si>
  <si>
    <t>Leisure activity- Watch TV</t>
  </si>
  <si>
    <t>Leisure activity- Play instrument</t>
  </si>
  <si>
    <t>First gambling activity</t>
  </si>
  <si>
    <t>Last gambling activity</t>
  </si>
  <si>
    <t>First PGSI question</t>
  </si>
  <si>
    <t>Last PGSI question</t>
  </si>
  <si>
    <t>Last reason for using internet activity</t>
  </si>
  <si>
    <t>Household income question</t>
  </si>
  <si>
    <t>Use internet question</t>
  </si>
  <si>
    <t>Attempted to take own life</t>
  </si>
  <si>
    <t>Table 15: Proportion of online questions not answered</t>
  </si>
  <si>
    <t>Proportion of questions not answered</t>
  </si>
  <si>
    <t>Percentage of participants</t>
  </si>
  <si>
    <t>Less than 2%</t>
  </si>
  <si>
    <t>Less than 5%</t>
  </si>
  <si>
    <t>More than 5%</t>
  </si>
  <si>
    <t>Table 16: Use of "other, please specify" answer option</t>
  </si>
  <si>
    <t>Number of participant asked question</t>
  </si>
  <si>
    <t>Percentage of participants selecting other, please specify</t>
  </si>
  <si>
    <t>Device used to spend money on tickets for any other lottery (online questionnaire only)</t>
  </si>
  <si>
    <t>Methods to reduce gambling</t>
  </si>
  <si>
    <t>Religion</t>
  </si>
  <si>
    <t>Employment status last week</t>
  </si>
  <si>
    <t>Where seen or heard any advertising for the National Lottery (including scratchcards) (online questionnaire only)</t>
  </si>
  <si>
    <t>Name/type of National Lottery advertising seen (online questionnaire only)</t>
  </si>
  <si>
    <t>Ethnicity</t>
  </si>
  <si>
    <t>Device used to spend money on tickets for the National Lottery Draw (online questionnaire only)</t>
  </si>
  <si>
    <t>Table 17: Questions which had the same answer option selected by at least 95% of participants</t>
  </si>
  <si>
    <t>Number of participants providing valid response to question</t>
  </si>
  <si>
    <t>Answer option selected</t>
  </si>
  <si>
    <t>Percentage of participants selecting that answer option</t>
  </si>
  <si>
    <t>Leisure activity: spend time with friends/family</t>
  </si>
  <si>
    <t>Yes</t>
  </si>
  <si>
    <t>Leisure activity: watch TV</t>
  </si>
  <si>
    <t>Internet access home</t>
  </si>
  <si>
    <t>Internet use purpose: email</t>
  </si>
  <si>
    <t>Internet use purpose: Information</t>
  </si>
  <si>
    <t>Gambling activity: The football pools</t>
  </si>
  <si>
    <t>No</t>
  </si>
  <si>
    <t>Gambling activity: Virtual gaming machines in a bookmakers to bet on virtual roulette, poker, blackjack or other games</t>
  </si>
  <si>
    <t>Gambling activity: Table games (roulette, cards or dice) in a casino</t>
  </si>
  <si>
    <t>Gambling activity: Playing poker in a pub tournament/league or at a club</t>
  </si>
  <si>
    <t>Gambling activity: Betting exchange</t>
  </si>
  <si>
    <t>Gambling activity: Betting on dog races in a bookmaker s, by phone or at the track</t>
  </si>
  <si>
    <t>Gambling activity: Betting on sports events in a bookmaker s, by phone or at the venue</t>
  </si>
  <si>
    <t>Gambling activity: Betting on other events in a bookmaker s, by phone or at the venue</t>
  </si>
  <si>
    <t xml:space="preserve">Gambling activity: Spread-betting </t>
  </si>
  <si>
    <t>Gambling activity: Private betting, playing cards or games for money with friends, family or colleagues</t>
  </si>
  <si>
    <t>DSM-IV: Felt restless or irritable when trying to cut down gambling</t>
  </si>
  <si>
    <t>Never</t>
  </si>
  <si>
    <t>DSM-IV: Lied to family or others to hide extent of gambling</t>
  </si>
  <si>
    <t>DSM-IV: Made unsuccessful attempts to control/stop gambling</t>
  </si>
  <si>
    <t>DSM-IV: Committed crime to finance gambling or pay gambling debts</t>
  </si>
  <si>
    <t>DSM-IV: Risked or lost relationship, job, work opportunity because of gambling</t>
  </si>
  <si>
    <t>DSM-IV: Asked others for money to help with desperate financial situation caused by gambling</t>
  </si>
  <si>
    <t>PGSI: Bet more than could really afford to lose</t>
  </si>
  <si>
    <t>PGSI: Needed to gamble with larger amounts to get same excitement</t>
  </si>
  <si>
    <t>PGSI: Borrowed money or sold anything to get money to gamble</t>
  </si>
  <si>
    <t>PGSI: Felt might have a problem with gambling</t>
  </si>
  <si>
    <t>PGSI: Felt gambling caused health problems (incl stress/anxiety)</t>
  </si>
  <si>
    <t>PGSI: Been criticised for betting, or told have a gambling problem</t>
  </si>
  <si>
    <t>PGSI: Felt gambling caused financial problems for self or household</t>
  </si>
  <si>
    <t>In the last 12 months, would you say you ve ever had a gambling  binge ?</t>
  </si>
  <si>
    <t>All own gambling harms questions</t>
  </si>
  <si>
    <t>No/Not at all</t>
  </si>
  <si>
    <t>Footnote 1</t>
  </si>
  <si>
    <t>Affect others gambling questions</t>
  </si>
  <si>
    <t>No/Never/Not at all</t>
  </si>
  <si>
    <t>Footnote 2</t>
  </si>
  <si>
    <t>Whether attempted to end life</t>
  </si>
  <si>
    <r>
      <rPr>
        <vertAlign val="superscript"/>
        <sz val="11"/>
        <color theme="1"/>
        <rFont val="Calibri"/>
        <family val="2"/>
        <scheme val="minor"/>
      </rPr>
      <t>1</t>
    </r>
    <r>
      <rPr>
        <sz val="11"/>
        <color theme="1"/>
        <rFont val="Calibri"/>
        <family val="2"/>
        <scheme val="minor"/>
      </rPr>
      <t xml:space="preserve"> All own gambling harms questions were answered no or not at all by over 95% of participants.</t>
    </r>
  </si>
  <si>
    <r>
      <rPr>
        <vertAlign val="superscript"/>
        <sz val="11"/>
        <color theme="1"/>
        <rFont val="Calibri"/>
        <family val="2"/>
        <scheme val="minor"/>
      </rPr>
      <t>2</t>
    </r>
    <r>
      <rPr>
        <sz val="11"/>
        <color theme="1"/>
        <rFont val="Calibri"/>
        <family val="2"/>
        <scheme val="minor"/>
      </rPr>
      <t xml:space="preserve"> All gambling affected others harms questions were aswered no, never or not at all by over 95% of participants, excluding the following questions: (1) lied to family/others to hide the extent of someone else's gambling, (2) asked others to provide money to help with a desparate financial situation caused by someone else's gambling, (3) borrowed money or sold anything to get money caused by someone else's gambling, (4) caused health problems, including stress or anxiety, (5) felt embarrassment, guilt or shame, (6) had to use savings, (7) experienced greater conflict or arguments because of someone else's gambling.</t>
    </r>
  </si>
  <si>
    <t xml:space="preserve">Four or more </t>
  </si>
  <si>
    <t>Unweighted bases: None: 3191; One: 1696; Two: 1021; Three: 491; Four or more: 524</t>
  </si>
  <si>
    <t>Four or more</t>
  </si>
  <si>
    <t>Unweighted bases: None: 344; One: 236; Two: 129; Three: 80; Four or more: 95</t>
  </si>
  <si>
    <t xml:space="preserve">The data tables in this document should be read in conjunction with the pilot methodology review report written by NatCen Social Research, the University of Glasgow and Bryson Purdon Research for the Gambling Commission in May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</si>
</sst>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0.0"/>
    <numFmt numFmtId="166" formatCode="0.0%"/>
  </numFmts>
  <fonts count="60">
    <font>
      <sz val="11"/>
      <color theme="1"/>
      <name val="Calibri"/>
      <family val="2"/>
      <scheme val="minor"/>
    </font>
    <font>
      <b/>
      <sz val="11"/>
      <color theme="1"/>
      <name val="Calibri"/>
      <family val="2"/>
      <scheme val="minor"/>
    </font>
    <font>
      <sz val="10"/>
      <name val="Arial"/>
      <family val="2"/>
    </font>
    <font>
      <b/>
      <sz val="14"/>
      <color indexed="9"/>
      <name val="HelveticaNeue LT 67 MdCn"/>
      <family val="2"/>
    </font>
    <font>
      <b/>
      <sz val="10"/>
      <color indexed="8"/>
      <name val="HelveticaNeue LT 55 Roman"/>
      <family val="2"/>
    </font>
    <font>
      <sz val="10"/>
      <color indexed="8"/>
      <name val="HelveticaNeue LT 55 Roman"/>
      <family val="2"/>
    </font>
    <font>
      <i/>
      <sz val="11"/>
      <color theme="1"/>
      <name val="Calibri"/>
      <family val="2"/>
      <scheme val="minor"/>
    </font>
    <font>
      <sz val="10"/>
      <name val="Arial"/>
      <family val="2"/>
    </font>
    <font>
      <sz val="11"/>
      <color theme="1"/>
      <name val="Calibri"/>
      <family val="2"/>
      <scheme val="minor"/>
    </font>
    <font>
      <u/>
      <sz val="10"/>
      <color indexed="12"/>
      <name val="MS Sans Serif"/>
      <family val="2"/>
    </font>
    <font>
      <u/>
      <sz val="10"/>
      <color indexed="12"/>
      <name val="Arial"/>
      <family val="2"/>
    </font>
    <font>
      <sz val="10"/>
      <name val="MS Sans Serif"/>
      <family val="2"/>
    </font>
    <font>
      <sz val="12"/>
      <color theme="1"/>
      <name val="Arial"/>
      <family val="2"/>
    </font>
    <font>
      <b/>
      <sz val="15"/>
      <color rgb="FF000000"/>
      <name val="Calibri"/>
      <family val="2"/>
    </font>
    <font>
      <b/>
      <sz val="13"/>
      <color rgb="FF000000"/>
      <name val="Calibri"/>
      <family val="2"/>
    </font>
    <font>
      <u/>
      <sz val="10"/>
      <color rgb="FF0000FF"/>
      <name val="MS Sans Serif"/>
    </font>
    <font>
      <sz val="11"/>
      <color rgb="FF000000"/>
      <name val="Calibri"/>
      <family val="2"/>
    </font>
    <font>
      <sz val="10"/>
      <color rgb="FF000000"/>
      <name val="Arial"/>
      <family val="2"/>
    </font>
    <font>
      <sz val="10"/>
      <color rgb="FF000000"/>
      <name val="MS Sans Serif"/>
    </font>
    <font>
      <sz val="10"/>
      <color theme="1"/>
      <name val="Arial Narrow"/>
      <family val="2"/>
    </font>
    <font>
      <b/>
      <sz val="10"/>
      <color theme="1"/>
      <name val="Arial Narrow"/>
      <family val="2"/>
    </font>
    <font>
      <sz val="14"/>
      <color indexed="9"/>
      <name val="HelveticaNeue LT 67 MdCn"/>
      <family val="2"/>
    </font>
    <font>
      <vertAlign val="superscript"/>
      <sz val="11"/>
      <color theme="1"/>
      <name val="Calibri"/>
      <family val="2"/>
      <scheme val="minor"/>
    </font>
    <font>
      <sz val="11"/>
      <color indexed="8"/>
      <name val="Calibri"/>
      <family val="2"/>
      <scheme val="minor"/>
    </font>
    <font>
      <i/>
      <sz val="10"/>
      <name val="Arial"/>
      <family val="2"/>
    </font>
    <font>
      <i/>
      <sz val="10"/>
      <color indexed="8"/>
      <name val="HelveticaNeue LT 55 Roman"/>
      <family val="2"/>
    </font>
    <font>
      <sz val="8"/>
      <name val="Calibri"/>
      <family val="2"/>
      <scheme val="minor"/>
    </font>
    <font>
      <b/>
      <sz val="16"/>
      <color theme="1"/>
      <name val="Calibri"/>
      <family val="2"/>
      <scheme val="minor"/>
    </font>
    <font>
      <sz val="11"/>
      <color theme="0"/>
      <name val="Calibri"/>
      <family val="2"/>
      <scheme val="minor"/>
    </font>
    <font>
      <b/>
      <sz val="10"/>
      <color theme="1"/>
      <name val="Arial"/>
      <family val="2"/>
    </font>
    <font>
      <b/>
      <sz val="10"/>
      <color rgb="FF000000"/>
      <name val="Arial"/>
      <family val="2"/>
    </font>
    <font>
      <b/>
      <i/>
      <sz val="10"/>
      <color theme="1"/>
      <name val="Arial"/>
      <family val="2"/>
    </font>
    <font>
      <sz val="10"/>
      <color theme="1"/>
      <name val="Arial"/>
      <family val="2"/>
    </font>
    <font>
      <i/>
      <sz val="10"/>
      <color theme="1"/>
      <name val="Arial"/>
      <family val="2"/>
    </font>
    <font>
      <sz val="10"/>
      <color rgb="FF010205"/>
      <name val="Arial"/>
      <family val="2"/>
    </font>
    <font>
      <b/>
      <sz val="10"/>
      <color rgb="FF010205"/>
      <name val="Arial"/>
      <family val="2"/>
    </font>
    <font>
      <i/>
      <sz val="10"/>
      <color rgb="FF010205"/>
      <name val="Arial"/>
      <family val="2"/>
    </font>
    <font>
      <sz val="14"/>
      <color theme="0"/>
      <name val="HelveticaNeue LT 55 Roman"/>
      <family val="2"/>
    </font>
    <font>
      <b/>
      <sz val="14"/>
      <color theme="0"/>
      <name val="HelveticaNeue LT 55 Roman"/>
      <family val="2"/>
    </font>
    <font>
      <b/>
      <sz val="9"/>
      <color theme="1"/>
      <name val="Arial"/>
      <family val="2"/>
    </font>
    <font>
      <b/>
      <i/>
      <sz val="9"/>
      <color theme="1"/>
      <name val="Arial"/>
      <family val="2"/>
    </font>
    <font>
      <sz val="9"/>
      <color theme="1"/>
      <name val="Arial"/>
      <family val="2"/>
    </font>
    <font>
      <i/>
      <sz val="9"/>
      <color theme="1"/>
      <name val="Arial"/>
      <family val="2"/>
    </font>
    <font>
      <b/>
      <sz val="11"/>
      <color theme="0"/>
      <name val="Arial"/>
      <family val="2"/>
    </font>
    <font>
      <b/>
      <sz val="12"/>
      <color theme="0"/>
      <name val="HelveticaNeue LT 55 Roman"/>
      <family val="2"/>
    </font>
    <font>
      <sz val="14"/>
      <color theme="1"/>
      <name val="Calibri"/>
      <family val="2"/>
      <scheme val="minor"/>
    </font>
    <font>
      <sz val="11"/>
      <color rgb="FF000000"/>
      <name val="Calibri"/>
      <family val="2"/>
      <scheme val="minor"/>
    </font>
    <font>
      <b/>
      <sz val="11"/>
      <color rgb="FF000000"/>
      <name val="Calibri"/>
      <family val="2"/>
      <scheme val="minor"/>
    </font>
    <font>
      <b/>
      <vertAlign val="superscript"/>
      <sz val="14"/>
      <color theme="0"/>
      <name val="HelveticaNeue LT 55 Roman"/>
      <family val="2"/>
    </font>
    <font>
      <b/>
      <sz val="11"/>
      <color theme="1"/>
      <name val="Arial"/>
      <family val="2"/>
    </font>
    <font>
      <b/>
      <sz val="10"/>
      <name val="Arial"/>
      <family val="2"/>
    </font>
    <font>
      <b/>
      <sz val="10"/>
      <color theme="0"/>
      <name val="Arial"/>
      <family val="2"/>
    </font>
    <font>
      <b/>
      <i/>
      <sz val="11"/>
      <color theme="1"/>
      <name val="Calibri"/>
      <family val="2"/>
      <scheme val="minor"/>
    </font>
    <font>
      <b/>
      <i/>
      <vertAlign val="superscript"/>
      <sz val="11"/>
      <color theme="1"/>
      <name val="Calibri"/>
      <family val="2"/>
      <scheme val="minor"/>
    </font>
    <font>
      <b/>
      <sz val="9"/>
      <color rgb="FF000000"/>
      <name val="Arial"/>
      <family val="2"/>
    </font>
    <font>
      <sz val="9"/>
      <color rgb="FF000000"/>
      <name val="Arial"/>
      <family val="2"/>
    </font>
    <font>
      <sz val="9"/>
      <color rgb="FF010205"/>
      <name val="Arial"/>
      <family val="2"/>
    </font>
    <font>
      <i/>
      <sz val="9"/>
      <color rgb="FF010205"/>
      <name val="Arial"/>
      <family val="2"/>
    </font>
    <font>
      <b/>
      <sz val="9"/>
      <color rgb="FF010205"/>
      <name val="Arial"/>
      <family val="2"/>
    </font>
    <font>
      <b/>
      <sz val="11"/>
      <name val="Calibri"/>
      <family val="2"/>
      <scheme val="minor"/>
    </font>
  </fonts>
  <fills count="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s>
  <cellStyleXfs count="27">
    <xf numFmtId="0" fontId="0" fillId="0" borderId="0"/>
    <xf numFmtId="0" fontId="2" fillId="0" borderId="0"/>
    <xf numFmtId="0" fontId="2" fillId="0" borderId="0"/>
    <xf numFmtId="43"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xf numFmtId="0" fontId="15" fillId="0" borderId="0" applyNumberFormat="0" applyFill="0" applyBorder="0" applyAlignment="0" applyProtection="0"/>
    <xf numFmtId="0" fontId="16" fillId="0" borderId="0" applyNumberFormat="0" applyFont="0" applyBorder="0" applyProtection="0"/>
    <xf numFmtId="0" fontId="11" fillId="0" borderId="0"/>
    <xf numFmtId="0" fontId="7" fillId="0" borderId="0"/>
    <xf numFmtId="0" fontId="17" fillId="0" borderId="0" applyNumberFormat="0" applyBorder="0" applyProtection="0"/>
    <xf numFmtId="0" fontId="8" fillId="0" borderId="0"/>
    <xf numFmtId="0" fontId="18" fillId="0" borderId="0" applyNumberFormat="0" applyBorder="0" applyProtection="0"/>
    <xf numFmtId="0" fontId="7" fillId="0" borderId="0"/>
    <xf numFmtId="0" fontId="11" fillId="0" borderId="0"/>
    <xf numFmtId="0" fontId="17" fillId="0" borderId="0" applyNumberFormat="0" applyFill="0" applyBorder="0" applyAlignment="0" applyProtection="0"/>
    <xf numFmtId="9" fontId="12" fillId="0" borderId="0" applyFont="0" applyFill="0" applyBorder="0" applyAlignment="0" applyProtection="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cellStyleXfs>
  <cellXfs count="273">
    <xf numFmtId="0" fontId="0" fillId="0" borderId="0" xfId="0"/>
    <xf numFmtId="164" fontId="0" fillId="0" borderId="0" xfId="0" applyNumberFormat="1"/>
    <xf numFmtId="1" fontId="0" fillId="0" borderId="0" xfId="0" applyNumberFormat="1"/>
    <xf numFmtId="0" fontId="2" fillId="0" borderId="0" xfId="1"/>
    <xf numFmtId="165" fontId="0" fillId="0" borderId="0" xfId="0" applyNumberFormat="1"/>
    <xf numFmtId="0" fontId="19" fillId="0" borderId="0" xfId="0" applyFont="1"/>
    <xf numFmtId="0" fontId="20" fillId="0" borderId="0" xfId="0" applyFont="1"/>
    <xf numFmtId="0" fontId="6" fillId="3" borderId="0" xfId="0" applyFont="1" applyFill="1"/>
    <xf numFmtId="0" fontId="0" fillId="3" borderId="0" xfId="0" applyFill="1"/>
    <xf numFmtId="0" fontId="1" fillId="3" borderId="0" xfId="0" applyFont="1" applyFill="1"/>
    <xf numFmtId="0" fontId="1" fillId="3" borderId="7" xfId="0" applyFont="1" applyFill="1" applyBorder="1"/>
    <xf numFmtId="0" fontId="1" fillId="3" borderId="8" xfId="0" applyFont="1" applyFill="1" applyBorder="1"/>
    <xf numFmtId="0" fontId="1" fillId="3" borderId="5" xfId="0" applyFont="1" applyFill="1" applyBorder="1" applyAlignment="1">
      <alignment horizontal="right"/>
    </xf>
    <xf numFmtId="0" fontId="1" fillId="3" borderId="6" xfId="0" applyFont="1" applyFill="1" applyBorder="1" applyAlignment="1">
      <alignment horizontal="right"/>
    </xf>
    <xf numFmtId="0" fontId="0" fillId="3" borderId="9" xfId="0" applyFill="1" applyBorder="1"/>
    <xf numFmtId="0" fontId="21" fillId="0" borderId="0" xfId="1" applyFont="1" applyAlignment="1">
      <alignment vertical="center" wrapText="1"/>
    </xf>
    <xf numFmtId="1" fontId="0" fillId="3" borderId="0" xfId="0" applyNumberFormat="1" applyFill="1"/>
    <xf numFmtId="164" fontId="0" fillId="3" borderId="0" xfId="0" applyNumberFormat="1" applyFill="1"/>
    <xf numFmtId="0" fontId="0" fillId="3" borderId="1" xfId="0" applyFill="1" applyBorder="1"/>
    <xf numFmtId="0" fontId="1" fillId="3" borderId="11" xfId="0" applyFont="1" applyFill="1" applyBorder="1" applyAlignment="1">
      <alignment horizontal="right"/>
    </xf>
    <xf numFmtId="9" fontId="0" fillId="3" borderId="0" xfId="0" applyNumberFormat="1" applyFill="1"/>
    <xf numFmtId="0" fontId="1" fillId="3" borderId="4" xfId="0" applyFont="1" applyFill="1" applyBorder="1" applyAlignment="1">
      <alignment horizontal="center"/>
    </xf>
    <xf numFmtId="0" fontId="1" fillId="3" borderId="5" xfId="0" applyFont="1" applyFill="1" applyBorder="1"/>
    <xf numFmtId="0" fontId="1" fillId="3" borderId="6" xfId="0" applyFont="1" applyFill="1" applyBorder="1"/>
    <xf numFmtId="0" fontId="0" fillId="3" borderId="13" xfId="0" applyFill="1" applyBorder="1"/>
    <xf numFmtId="0" fontId="6" fillId="3" borderId="13" xfId="0" applyFont="1" applyFill="1" applyBorder="1"/>
    <xf numFmtId="0" fontId="6" fillId="0" borderId="0" xfId="0" applyFont="1"/>
    <xf numFmtId="15" fontId="0" fillId="3" borderId="0" xfId="0" applyNumberFormat="1" applyFill="1"/>
    <xf numFmtId="15" fontId="0" fillId="3" borderId="0" xfId="0" applyNumberFormat="1" applyFill="1" applyAlignment="1">
      <alignment vertical="center" wrapText="1"/>
    </xf>
    <xf numFmtId="0" fontId="5" fillId="0" borderId="0" xfId="19" applyFont="1" applyAlignment="1">
      <alignment vertical="center" wrapText="1"/>
    </xf>
    <xf numFmtId="0" fontId="5" fillId="0" borderId="0" xfId="19" applyFont="1" applyAlignment="1">
      <alignment horizontal="left" vertical="center" wrapText="1"/>
    </xf>
    <xf numFmtId="164" fontId="5" fillId="0" borderId="0" xfId="19" applyNumberFormat="1" applyFont="1" applyAlignment="1">
      <alignment horizontal="right" vertical="top"/>
    </xf>
    <xf numFmtId="165" fontId="5" fillId="0" borderId="0" xfId="19" applyNumberFormat="1" applyFont="1" applyAlignment="1">
      <alignment horizontal="right" vertical="top"/>
    </xf>
    <xf numFmtId="0" fontId="5" fillId="0" borderId="0" xfId="19" applyFont="1" applyAlignment="1">
      <alignment horizontal="right" vertical="top" wrapText="1"/>
    </xf>
    <xf numFmtId="0" fontId="1" fillId="3" borderId="7" xfId="0" applyFont="1" applyFill="1" applyBorder="1" applyAlignment="1">
      <alignment wrapText="1"/>
    </xf>
    <xf numFmtId="0" fontId="1" fillId="3" borderId="2" xfId="0" applyFont="1" applyFill="1" applyBorder="1" applyAlignment="1">
      <alignment horizontal="center"/>
    </xf>
    <xf numFmtId="164" fontId="6" fillId="3" borderId="13" xfId="0" applyNumberFormat="1" applyFont="1" applyFill="1" applyBorder="1"/>
    <xf numFmtId="0" fontId="6" fillId="3" borderId="1" xfId="0" applyFont="1" applyFill="1" applyBorder="1" applyAlignment="1">
      <alignment horizontal="right"/>
    </xf>
    <xf numFmtId="164" fontId="6" fillId="3" borderId="1" xfId="0" applyNumberFormat="1" applyFont="1" applyFill="1" applyBorder="1"/>
    <xf numFmtId="0" fontId="6" fillId="3" borderId="1" xfId="0" applyFont="1" applyFill="1" applyBorder="1"/>
    <xf numFmtId="1" fontId="1" fillId="3" borderId="7" xfId="0" applyNumberFormat="1" applyFont="1" applyFill="1" applyBorder="1"/>
    <xf numFmtId="1" fontId="1" fillId="3" borderId="8" xfId="0" applyNumberFormat="1" applyFont="1" applyFill="1" applyBorder="1" applyAlignment="1">
      <alignment horizontal="right"/>
    </xf>
    <xf numFmtId="1" fontId="23" fillId="3" borderId="0" xfId="2" applyNumberFormat="1" applyFont="1" applyFill="1" applyAlignment="1">
      <alignment horizontal="right" vertical="top"/>
    </xf>
    <xf numFmtId="1" fontId="6" fillId="3" borderId="1" xfId="0" applyNumberFormat="1" applyFont="1" applyFill="1" applyBorder="1"/>
    <xf numFmtId="1" fontId="0" fillId="3" borderId="1" xfId="0" applyNumberFormat="1" applyFill="1" applyBorder="1"/>
    <xf numFmtId="0" fontId="1" fillId="3" borderId="3" xfId="0" applyFont="1" applyFill="1" applyBorder="1"/>
    <xf numFmtId="0" fontId="1" fillId="3" borderId="8" xfId="0" applyFont="1" applyFill="1" applyBorder="1" applyAlignment="1">
      <alignment wrapText="1"/>
    </xf>
    <xf numFmtId="0" fontId="1" fillId="3" borderId="7" xfId="0" applyFont="1" applyFill="1" applyBorder="1" applyAlignment="1">
      <alignment horizontal="left"/>
    </xf>
    <xf numFmtId="0" fontId="1" fillId="3" borderId="6" xfId="0" applyFont="1" applyFill="1" applyBorder="1" applyAlignment="1">
      <alignment horizontal="right" wrapText="1"/>
    </xf>
    <xf numFmtId="0" fontId="7" fillId="0" borderId="0" xfId="25"/>
    <xf numFmtId="0" fontId="1" fillId="3" borderId="5" xfId="0" applyFont="1" applyFill="1" applyBorder="1" applyAlignment="1">
      <alignment horizontal="right" wrapText="1"/>
    </xf>
    <xf numFmtId="0" fontId="0" fillId="3" borderId="0" xfId="0" applyFill="1" applyAlignment="1">
      <alignment horizontal="right"/>
    </xf>
    <xf numFmtId="164" fontId="0" fillId="3" borderId="0" xfId="0" applyNumberFormat="1" applyFill="1" applyAlignment="1">
      <alignment horizontal="right"/>
    </xf>
    <xf numFmtId="165" fontId="0" fillId="3" borderId="0" xfId="0" applyNumberFormat="1" applyFill="1" applyAlignment="1">
      <alignment horizontal="right"/>
    </xf>
    <xf numFmtId="0" fontId="1" fillId="3" borderId="3" xfId="0" applyFont="1" applyFill="1" applyBorder="1" applyAlignment="1">
      <alignment horizontal="right" wrapText="1"/>
    </xf>
    <xf numFmtId="0" fontId="1" fillId="3" borderId="4" xfId="0" applyFont="1" applyFill="1" applyBorder="1" applyAlignment="1">
      <alignment horizontal="right" wrapText="1"/>
    </xf>
    <xf numFmtId="0" fontId="7" fillId="0" borderId="0" xfId="22"/>
    <xf numFmtId="0" fontId="1" fillId="3" borderId="7" xfId="0" applyFont="1" applyFill="1" applyBorder="1" applyAlignment="1">
      <alignment horizontal="center"/>
    </xf>
    <xf numFmtId="1" fontId="0" fillId="3" borderId="9" xfId="0" applyNumberFormat="1" applyFill="1" applyBorder="1"/>
    <xf numFmtId="0" fontId="3" fillId="0" borderId="0" xfId="19" applyFont="1" applyAlignment="1">
      <alignment vertical="center" wrapText="1"/>
    </xf>
    <xf numFmtId="0" fontId="4" fillId="0" borderId="0" xfId="19" applyFont="1" applyAlignment="1">
      <alignment wrapText="1"/>
    </xf>
    <xf numFmtId="0" fontId="4" fillId="0" borderId="0" xfId="19" applyFont="1" applyAlignment="1">
      <alignment horizontal="right" wrapText="1"/>
    </xf>
    <xf numFmtId="0" fontId="2" fillId="0" borderId="0" xfId="19"/>
    <xf numFmtId="0" fontId="5" fillId="0" borderId="0" xfId="19" applyFont="1" applyAlignment="1">
      <alignment horizontal="left" vertical="center"/>
    </xf>
    <xf numFmtId="0" fontId="25" fillId="0" borderId="0" xfId="19" applyFont="1" applyAlignment="1">
      <alignment horizontal="left" vertical="center"/>
    </xf>
    <xf numFmtId="164" fontId="25" fillId="0" borderId="0" xfId="19" applyNumberFormat="1" applyFont="1" applyAlignment="1">
      <alignment horizontal="right" vertical="top"/>
    </xf>
    <xf numFmtId="165" fontId="25" fillId="0" borderId="0" xfId="19" applyNumberFormat="1" applyFont="1" applyAlignment="1">
      <alignment horizontal="right" vertical="top"/>
    </xf>
    <xf numFmtId="0" fontId="24" fillId="0" borderId="0" xfId="19" applyFont="1"/>
    <xf numFmtId="0" fontId="3" fillId="0" borderId="0" xfId="20" applyFont="1" applyAlignment="1">
      <alignment horizontal="left" vertical="center" wrapText="1"/>
    </xf>
    <xf numFmtId="0" fontId="4" fillId="0" borderId="0" xfId="20" applyFont="1" applyAlignment="1">
      <alignment horizontal="left" wrapText="1"/>
    </xf>
    <xf numFmtId="0" fontId="4" fillId="0" borderId="0" xfId="20" applyFont="1" applyAlignment="1">
      <alignment horizontal="right" wrapText="1"/>
    </xf>
    <xf numFmtId="0" fontId="5" fillId="0" borderId="0" xfId="20" applyFont="1" applyAlignment="1">
      <alignment horizontal="left" vertical="center" wrapText="1"/>
    </xf>
    <xf numFmtId="164" fontId="5" fillId="0" borderId="0" xfId="20" applyNumberFormat="1" applyFont="1" applyAlignment="1">
      <alignment horizontal="right" vertical="top"/>
    </xf>
    <xf numFmtId="165" fontId="5" fillId="0" borderId="0" xfId="20" applyNumberFormat="1" applyFont="1" applyAlignment="1">
      <alignment horizontal="right" vertical="top"/>
    </xf>
    <xf numFmtId="0" fontId="2" fillId="0" borderId="0" xfId="20"/>
    <xf numFmtId="0" fontId="7" fillId="0" borderId="0" xfId="23"/>
    <xf numFmtId="0" fontId="7" fillId="0" borderId="0" xfId="24"/>
    <xf numFmtId="0" fontId="0" fillId="0" borderId="0" xfId="0" applyAlignment="1">
      <alignment wrapText="1"/>
    </xf>
    <xf numFmtId="0" fontId="7" fillId="0" borderId="0" xfId="21"/>
    <xf numFmtId="166" fontId="7" fillId="0" borderId="0" xfId="21" applyNumberFormat="1"/>
    <xf numFmtId="166" fontId="0" fillId="0" borderId="0" xfId="0" applyNumberFormat="1"/>
    <xf numFmtId="0" fontId="4" fillId="0" borderId="0" xfId="26" applyFont="1" applyAlignment="1">
      <alignment horizontal="right" wrapText="1"/>
    </xf>
    <xf numFmtId="0" fontId="3" fillId="0" borderId="0" xfId="26" applyFont="1" applyAlignment="1">
      <alignment vertical="center" wrapText="1"/>
    </xf>
    <xf numFmtId="0" fontId="4" fillId="0" borderId="0" xfId="26" applyFont="1" applyAlignment="1">
      <alignment wrapText="1"/>
    </xf>
    <xf numFmtId="0" fontId="1" fillId="0" borderId="0" xfId="0" applyFont="1"/>
    <xf numFmtId="0" fontId="2" fillId="0" borderId="0" xfId="26"/>
    <xf numFmtId="0" fontId="5" fillId="0" borderId="0" xfId="26" applyFont="1" applyAlignment="1">
      <alignment vertical="center" wrapText="1"/>
    </xf>
    <xf numFmtId="0" fontId="5" fillId="0" borderId="0" xfId="26" applyFont="1" applyAlignment="1">
      <alignment horizontal="left" vertical="center" wrapText="1"/>
    </xf>
    <xf numFmtId="164" fontId="5" fillId="0" borderId="0" xfId="26" applyNumberFormat="1" applyFont="1" applyAlignment="1">
      <alignment horizontal="right" vertical="top"/>
    </xf>
    <xf numFmtId="165" fontId="5" fillId="0" borderId="0" xfId="26" applyNumberFormat="1" applyFont="1" applyAlignment="1">
      <alignment horizontal="right" vertical="top"/>
    </xf>
    <xf numFmtId="0" fontId="5" fillId="0" borderId="0" xfId="26" applyFont="1" applyAlignment="1">
      <alignment horizontal="right" vertical="top" wrapText="1"/>
    </xf>
    <xf numFmtId="0" fontId="5" fillId="0" borderId="0" xfId="26" applyFont="1" applyAlignment="1">
      <alignment horizontal="left" vertical="center"/>
    </xf>
    <xf numFmtId="0" fontId="27" fillId="0" borderId="0" xfId="0" applyFont="1"/>
    <xf numFmtId="0" fontId="17" fillId="3" borderId="0" xfId="0" applyFont="1" applyFill="1" applyAlignment="1">
      <alignment vertical="center" wrapText="1"/>
    </xf>
    <xf numFmtId="0" fontId="29" fillId="3" borderId="0" xfId="0" applyFont="1" applyFill="1" applyAlignment="1">
      <alignment horizontal="center" vertical="center" wrapText="1"/>
    </xf>
    <xf numFmtId="0" fontId="32" fillId="3" borderId="0" xfId="0" applyFont="1" applyFill="1" applyAlignment="1">
      <alignment vertical="center" wrapText="1"/>
    </xf>
    <xf numFmtId="0" fontId="33" fillId="3" borderId="0" xfId="0" applyFont="1" applyFill="1" applyAlignment="1">
      <alignment horizontal="center" vertical="center" wrapText="1"/>
    </xf>
    <xf numFmtId="0" fontId="33" fillId="3" borderId="0" xfId="0" applyFont="1" applyFill="1" applyAlignment="1">
      <alignment vertical="center" wrapText="1"/>
    </xf>
    <xf numFmtId="0" fontId="41" fillId="3" borderId="18" xfId="0" applyFont="1" applyFill="1" applyBorder="1" applyAlignment="1">
      <alignment vertical="center" wrapText="1"/>
    </xf>
    <xf numFmtId="0" fontId="42" fillId="3" borderId="18" xfId="0" applyFont="1" applyFill="1" applyBorder="1" applyAlignment="1">
      <alignment vertical="center" wrapText="1"/>
    </xf>
    <xf numFmtId="0" fontId="45" fillId="0" borderId="0" xfId="0" applyFont="1"/>
    <xf numFmtId="0" fontId="37" fillId="0" borderId="0" xfId="0" applyFont="1"/>
    <xf numFmtId="0" fontId="17" fillId="3" borderId="8" xfId="0" applyFont="1" applyFill="1" applyBorder="1" applyAlignment="1">
      <alignment vertical="center" wrapText="1"/>
    </xf>
    <xf numFmtId="0" fontId="17" fillId="3" borderId="18" xfId="0" applyFont="1" applyFill="1" applyBorder="1" applyAlignment="1">
      <alignment vertical="center" wrapText="1"/>
    </xf>
    <xf numFmtId="0" fontId="32" fillId="3" borderId="18" xfId="0" applyFont="1" applyFill="1" applyBorder="1" applyAlignment="1">
      <alignment vertical="center" wrapText="1"/>
    </xf>
    <xf numFmtId="0" fontId="33" fillId="3" borderId="18" xfId="0" applyFont="1" applyFill="1" applyBorder="1" applyAlignment="1">
      <alignment vertical="center" wrapText="1"/>
    </xf>
    <xf numFmtId="0" fontId="29" fillId="3" borderId="18" xfId="0" applyFont="1" applyFill="1" applyBorder="1" applyAlignment="1">
      <alignment vertical="center" wrapText="1"/>
    </xf>
    <xf numFmtId="0" fontId="29" fillId="3" borderId="2" xfId="0" applyFont="1" applyFill="1" applyBorder="1" applyAlignment="1">
      <alignment horizontal="center" vertical="center" wrapText="1"/>
    </xf>
    <xf numFmtId="0" fontId="46" fillId="3" borderId="18" xfId="0" applyFont="1" applyFill="1" applyBorder="1" applyAlignment="1">
      <alignment vertical="center" wrapText="1"/>
    </xf>
    <xf numFmtId="0" fontId="47" fillId="3" borderId="18" xfId="0" applyFont="1" applyFill="1" applyBorder="1" applyAlignment="1">
      <alignment vertical="center" wrapText="1"/>
    </xf>
    <xf numFmtId="0" fontId="29" fillId="3" borderId="7" xfId="0" applyFont="1" applyFill="1" applyBorder="1" applyAlignment="1">
      <alignment horizontal="left" vertical="center" wrapText="1"/>
    </xf>
    <xf numFmtId="0" fontId="17" fillId="3" borderId="0" xfId="0" applyFont="1" applyFill="1" applyAlignment="1">
      <alignment horizontal="right" vertical="center" wrapText="1"/>
    </xf>
    <xf numFmtId="0" fontId="32" fillId="3" borderId="0" xfId="0" applyFont="1" applyFill="1" applyAlignment="1">
      <alignment horizontal="right" vertical="center" wrapText="1"/>
    </xf>
    <xf numFmtId="0" fontId="33" fillId="3" borderId="0" xfId="0" applyFont="1" applyFill="1" applyAlignment="1">
      <alignment horizontal="right" vertical="center" wrapText="1"/>
    </xf>
    <xf numFmtId="0" fontId="34" fillId="3" borderId="0" xfId="0" applyFont="1" applyFill="1" applyAlignment="1">
      <alignment horizontal="right" vertical="center" wrapText="1"/>
    </xf>
    <xf numFmtId="0" fontId="31" fillId="3" borderId="0" xfId="0" applyFont="1" applyFill="1" applyAlignment="1">
      <alignment horizontal="right" vertical="center" wrapText="1"/>
    </xf>
    <xf numFmtId="0" fontId="29" fillId="3" borderId="0" xfId="0" applyFont="1" applyFill="1" applyAlignment="1">
      <alignment horizontal="right" vertical="center" wrapText="1"/>
    </xf>
    <xf numFmtId="0" fontId="36" fillId="3" borderId="0" xfId="0" applyFont="1" applyFill="1" applyAlignment="1">
      <alignment horizontal="right" vertical="center" wrapText="1"/>
    </xf>
    <xf numFmtId="0" fontId="35" fillId="3" borderId="0" xfId="0" applyFont="1" applyFill="1" applyAlignment="1">
      <alignment horizontal="right" vertical="center" wrapText="1"/>
    </xf>
    <xf numFmtId="0" fontId="29" fillId="3" borderId="7" xfId="0" applyFont="1" applyFill="1" applyBorder="1" applyAlignment="1">
      <alignment horizontal="center" vertical="center" wrapText="1"/>
    </xf>
    <xf numFmtId="0" fontId="40" fillId="3" borderId="0" xfId="0" applyFont="1" applyFill="1" applyAlignment="1">
      <alignment horizontal="right" vertical="center" wrapText="1"/>
    </xf>
    <xf numFmtId="0" fontId="41" fillId="3" borderId="0" xfId="0" applyFont="1" applyFill="1" applyAlignment="1">
      <alignment horizontal="right" vertical="center" wrapText="1"/>
    </xf>
    <xf numFmtId="0" fontId="42" fillId="3" borderId="0" xfId="0" applyFont="1" applyFill="1" applyAlignment="1">
      <alignment horizontal="right" vertical="center" wrapText="1"/>
    </xf>
    <xf numFmtId="0" fontId="39" fillId="3" borderId="0" xfId="0" applyFont="1" applyFill="1" applyAlignment="1">
      <alignment horizontal="right" vertical="center" wrapText="1"/>
    </xf>
    <xf numFmtId="0" fontId="40" fillId="3" borderId="0" xfId="0" applyFont="1" applyFill="1" applyAlignment="1">
      <alignment vertical="center" wrapText="1"/>
    </xf>
    <xf numFmtId="0" fontId="17" fillId="3" borderId="5" xfId="0" applyFont="1" applyFill="1" applyBorder="1" applyAlignment="1">
      <alignment vertical="center" wrapText="1"/>
    </xf>
    <xf numFmtId="0" fontId="30" fillId="3" borderId="18" xfId="0" applyFont="1" applyFill="1" applyBorder="1" applyAlignment="1">
      <alignment vertical="center" wrapText="1"/>
    </xf>
    <xf numFmtId="0" fontId="33" fillId="3" borderId="19" xfId="0" applyFont="1" applyFill="1" applyBorder="1" applyAlignment="1">
      <alignment vertical="center" wrapText="1"/>
    </xf>
    <xf numFmtId="0" fontId="33" fillId="3" borderId="17" xfId="0" applyFont="1" applyFill="1" applyBorder="1" applyAlignment="1">
      <alignment horizontal="right" vertical="center" wrapText="1"/>
    </xf>
    <xf numFmtId="0" fontId="36" fillId="3" borderId="17" xfId="0" applyFont="1" applyFill="1" applyBorder="1" applyAlignment="1">
      <alignment horizontal="right" vertical="center" wrapText="1"/>
    </xf>
    <xf numFmtId="0" fontId="17" fillId="3" borderId="20" xfId="0" applyFont="1" applyFill="1" applyBorder="1" applyAlignment="1">
      <alignment vertical="center" wrapText="1"/>
    </xf>
    <xf numFmtId="0" fontId="41" fillId="3" borderId="0" xfId="0" applyFont="1" applyFill="1" applyAlignment="1">
      <alignment vertical="center" wrapText="1"/>
    </xf>
    <xf numFmtId="0" fontId="42" fillId="3" borderId="0" xfId="0" applyFont="1" applyFill="1" applyAlignment="1">
      <alignment vertical="center" wrapText="1"/>
    </xf>
    <xf numFmtId="0" fontId="39" fillId="3" borderId="0" xfId="0" applyFont="1" applyFill="1" applyAlignment="1">
      <alignment vertical="center" wrapText="1"/>
    </xf>
    <xf numFmtId="0" fontId="39" fillId="0" borderId="3" xfId="0" applyFont="1" applyBorder="1" applyAlignment="1">
      <alignment horizontal="center" vertical="center" wrapText="1"/>
    </xf>
    <xf numFmtId="0" fontId="39" fillId="3" borderId="7" xfId="0" applyFont="1" applyFill="1" applyBorder="1" applyAlignment="1">
      <alignment horizontal="center" vertical="center" wrapText="1"/>
    </xf>
    <xf numFmtId="0" fontId="38" fillId="3" borderId="14" xfId="0" applyFont="1" applyFill="1" applyBorder="1" applyAlignment="1">
      <alignment horizontal="left"/>
    </xf>
    <xf numFmtId="0" fontId="28" fillId="0" borderId="0" xfId="0" applyFont="1"/>
    <xf numFmtId="0" fontId="30" fillId="3" borderId="7"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2" fillId="3" borderId="9" xfId="0" applyFont="1" applyFill="1" applyBorder="1" applyAlignment="1">
      <alignment horizontal="right" vertical="center" wrapText="1"/>
    </xf>
    <xf numFmtId="0" fontId="32" fillId="3" borderId="8" xfId="0" applyFont="1" applyFill="1" applyBorder="1" applyAlignment="1">
      <alignment vertical="center" wrapText="1"/>
    </xf>
    <xf numFmtId="0" fontId="29" fillId="3" borderId="4" xfId="0" applyFont="1" applyFill="1" applyBorder="1" applyAlignment="1">
      <alignment horizontal="center" vertical="center" wrapText="1"/>
    </xf>
    <xf numFmtId="0" fontId="0" fillId="0" borderId="0" xfId="0" applyAlignment="1">
      <alignment horizontal="right"/>
    </xf>
    <xf numFmtId="0" fontId="32" fillId="3" borderId="6" xfId="0" applyFont="1" applyFill="1" applyBorder="1" applyAlignment="1">
      <alignment horizontal="right" vertical="center" wrapText="1"/>
    </xf>
    <xf numFmtId="0" fontId="46" fillId="3" borderId="0" xfId="0" applyFont="1" applyFill="1" applyAlignment="1">
      <alignment vertical="center" wrapText="1"/>
    </xf>
    <xf numFmtId="0" fontId="43" fillId="3" borderId="7" xfId="0" applyFont="1" applyFill="1" applyBorder="1" applyAlignment="1">
      <alignment vertical="center"/>
    </xf>
    <xf numFmtId="0" fontId="49" fillId="3" borderId="8" xfId="0" applyFont="1" applyFill="1" applyBorder="1" applyAlignment="1">
      <alignment vertical="center" wrapText="1"/>
    </xf>
    <xf numFmtId="0" fontId="17" fillId="3" borderId="20" xfId="0" applyFont="1" applyFill="1" applyBorder="1" applyAlignment="1">
      <alignment horizontal="right" vertical="center" wrapText="1"/>
    </xf>
    <xf numFmtId="0" fontId="17" fillId="3" borderId="5" xfId="0" applyFont="1" applyFill="1" applyBorder="1" applyAlignment="1">
      <alignment horizontal="right" vertical="center" wrapText="1"/>
    </xf>
    <xf numFmtId="0" fontId="32" fillId="3" borderId="5" xfId="0" applyFont="1" applyFill="1" applyBorder="1" applyAlignment="1">
      <alignment horizontal="right" vertical="center" wrapText="1"/>
    </xf>
    <xf numFmtId="0" fontId="30" fillId="3" borderId="5" xfId="0" applyFont="1" applyFill="1" applyBorder="1" applyAlignment="1">
      <alignment horizontal="right" vertical="center" wrapText="1"/>
    </xf>
    <xf numFmtId="0" fontId="31" fillId="3" borderId="6" xfId="0" applyFont="1" applyFill="1" applyBorder="1" applyAlignment="1">
      <alignment horizontal="right" vertical="center" wrapText="1"/>
    </xf>
    <xf numFmtId="0" fontId="33" fillId="3" borderId="11" xfId="0" applyFont="1" applyFill="1" applyBorder="1" applyAlignment="1">
      <alignment horizontal="right" vertical="center" wrapText="1"/>
    </xf>
    <xf numFmtId="0" fontId="41" fillId="3" borderId="0" xfId="0" applyFont="1" applyFill="1" applyAlignment="1">
      <alignment horizontal="center" vertical="center" wrapText="1"/>
    </xf>
    <xf numFmtId="0" fontId="42" fillId="3" borderId="0" xfId="0" applyFont="1" applyFill="1" applyAlignment="1">
      <alignment horizontal="center" vertical="center" wrapText="1"/>
    </xf>
    <xf numFmtId="0" fontId="42" fillId="3" borderId="1" xfId="0" applyFont="1" applyFill="1" applyBorder="1" applyAlignment="1">
      <alignment vertical="center" wrapText="1"/>
    </xf>
    <xf numFmtId="0" fontId="39" fillId="3" borderId="0" xfId="0" applyFont="1" applyFill="1" applyAlignment="1">
      <alignment horizontal="center" vertical="center" wrapText="1"/>
    </xf>
    <xf numFmtId="0" fontId="40" fillId="3" borderId="16" xfId="0" applyFont="1" applyFill="1" applyBorder="1" applyAlignment="1">
      <alignment horizontal="center" vertical="center" wrapText="1"/>
    </xf>
    <xf numFmtId="0" fontId="41" fillId="3" borderId="5" xfId="0" applyFont="1" applyFill="1" applyBorder="1" applyAlignment="1">
      <alignment horizontal="right" vertical="center" wrapText="1"/>
    </xf>
    <xf numFmtId="0" fontId="42" fillId="3" borderId="6" xfId="0" applyFont="1" applyFill="1" applyBorder="1" applyAlignment="1">
      <alignment horizontal="right" vertical="center" wrapText="1"/>
    </xf>
    <xf numFmtId="0" fontId="42" fillId="3" borderId="11" xfId="0" applyFont="1" applyFill="1" applyBorder="1" applyAlignment="1">
      <alignment horizontal="right" vertical="center" wrapText="1"/>
    </xf>
    <xf numFmtId="0" fontId="40" fillId="3" borderId="12" xfId="0" applyFont="1" applyFill="1" applyBorder="1" applyAlignment="1">
      <alignment horizontal="center" vertical="center" wrapText="1"/>
    </xf>
    <xf numFmtId="0" fontId="42" fillId="3" borderId="1" xfId="0" applyFont="1" applyFill="1" applyBorder="1" applyAlignment="1">
      <alignment horizontal="right" vertical="center" wrapText="1"/>
    </xf>
    <xf numFmtId="0" fontId="33" fillId="3" borderId="26" xfId="0" applyFont="1" applyFill="1" applyBorder="1" applyAlignment="1">
      <alignment vertical="center" wrapText="1"/>
    </xf>
    <xf numFmtId="0" fontId="17" fillId="3" borderId="0" xfId="0" applyFont="1" applyFill="1" applyAlignment="1">
      <alignment horizontal="center" vertical="center" wrapText="1"/>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5" fillId="3" borderId="8" xfId="0" applyFont="1" applyFill="1" applyBorder="1" applyAlignment="1">
      <alignment vertical="center" wrapText="1"/>
    </xf>
    <xf numFmtId="0" fontId="55" fillId="3" borderId="5" xfId="0" applyFont="1" applyFill="1" applyBorder="1" applyAlignment="1">
      <alignment horizontal="right" vertical="center" wrapText="1"/>
    </xf>
    <xf numFmtId="0" fontId="41" fillId="3" borderId="6" xfId="0" applyFont="1" applyFill="1" applyBorder="1" applyAlignment="1">
      <alignment horizontal="right" vertical="center" wrapText="1"/>
    </xf>
    <xf numFmtId="0" fontId="55" fillId="3" borderId="18" xfId="0" applyFont="1" applyFill="1" applyBorder="1" applyAlignment="1">
      <alignment vertical="center" wrapText="1"/>
    </xf>
    <xf numFmtId="0" fontId="55" fillId="3" borderId="0" xfId="0" applyFont="1" applyFill="1" applyAlignment="1">
      <alignment horizontal="center" vertical="center" wrapText="1"/>
    </xf>
    <xf numFmtId="0" fontId="56" fillId="3" borderId="0" xfId="0" applyFont="1" applyFill="1" applyAlignment="1">
      <alignment vertical="center" wrapText="1"/>
    </xf>
    <xf numFmtId="0" fontId="55" fillId="3" borderId="0" xfId="0" applyFont="1" applyFill="1" applyAlignment="1">
      <alignment vertical="center" wrapText="1"/>
    </xf>
    <xf numFmtId="0" fontId="57" fillId="3" borderId="0" xfId="0" applyFont="1" applyFill="1" applyAlignment="1">
      <alignment vertical="center" wrapText="1"/>
    </xf>
    <xf numFmtId="0" fontId="42" fillId="3" borderId="26" xfId="0" applyFont="1" applyFill="1" applyBorder="1" applyAlignment="1">
      <alignment vertical="center" wrapText="1"/>
    </xf>
    <xf numFmtId="0" fontId="57" fillId="3" borderId="1" xfId="0" applyFont="1" applyFill="1" applyBorder="1" applyAlignment="1">
      <alignment vertical="center" wrapText="1"/>
    </xf>
    <xf numFmtId="0" fontId="39" fillId="3" borderId="1" xfId="0" applyFont="1" applyFill="1" applyBorder="1" applyAlignment="1">
      <alignment vertical="center" wrapText="1"/>
    </xf>
    <xf numFmtId="0" fontId="58" fillId="3" borderId="1" xfId="0" applyFont="1" applyFill="1" applyBorder="1" applyAlignment="1">
      <alignment vertical="center" wrapText="1"/>
    </xf>
    <xf numFmtId="0" fontId="59" fillId="3" borderId="4" xfId="0" applyFont="1" applyFill="1" applyBorder="1" applyAlignment="1">
      <alignment horizontal="center"/>
    </xf>
    <xf numFmtId="0" fontId="17" fillId="3" borderId="8" xfId="0" applyFont="1" applyFill="1" applyBorder="1" applyAlignment="1">
      <alignment horizontal="right" vertical="center" wrapText="1"/>
    </xf>
    <xf numFmtId="0" fontId="33" fillId="3" borderId="1" xfId="0" applyFont="1" applyFill="1" applyBorder="1" applyAlignment="1">
      <alignment horizontal="right" vertical="center" wrapText="1"/>
    </xf>
    <xf numFmtId="0" fontId="36" fillId="3" borderId="1" xfId="0" applyFont="1" applyFill="1" applyBorder="1" applyAlignment="1">
      <alignment horizontal="right" vertical="center" wrapText="1"/>
    </xf>
    <xf numFmtId="0" fontId="0" fillId="0" borderId="0" xfId="0" applyAlignment="1">
      <alignment vertical="center"/>
    </xf>
    <xf numFmtId="0" fontId="30" fillId="3" borderId="3" xfId="0" applyFont="1" applyFill="1" applyBorder="1" applyAlignment="1">
      <alignment horizontal="center" vertical="center" wrapText="1"/>
    </xf>
    <xf numFmtId="0" fontId="52" fillId="3" borderId="10" xfId="0" applyFont="1" applyFill="1" applyBorder="1" applyAlignment="1">
      <alignment horizontal="center"/>
    </xf>
    <xf numFmtId="0" fontId="31" fillId="3" borderId="4" xfId="0" applyFont="1" applyFill="1" applyBorder="1" applyAlignment="1">
      <alignment horizontal="center" vertical="center" wrapText="1"/>
    </xf>
    <xf numFmtId="0" fontId="3" fillId="0" borderId="0" xfId="22" applyFont="1" applyAlignment="1">
      <alignment horizontal="left" vertical="center" wrapText="1"/>
    </xf>
    <xf numFmtId="0" fontId="4" fillId="0" borderId="0" xfId="22" applyFont="1" applyAlignment="1">
      <alignment horizontal="left" wrapText="1"/>
    </xf>
    <xf numFmtId="0" fontId="4" fillId="0" borderId="0" xfId="22" applyFont="1" applyAlignment="1">
      <alignment horizontal="right" wrapText="1"/>
    </xf>
    <xf numFmtId="0" fontId="4" fillId="0" borderId="0" xfId="22" applyFont="1" applyAlignment="1">
      <alignment horizontal="left"/>
    </xf>
    <xf numFmtId="0" fontId="5" fillId="0" borderId="0" xfId="22" applyFont="1" applyAlignment="1">
      <alignment horizontal="left" vertical="center" wrapText="1"/>
    </xf>
    <xf numFmtId="164" fontId="5" fillId="0" borderId="0" xfId="22" applyNumberFormat="1" applyFont="1" applyAlignment="1">
      <alignment horizontal="right" vertical="top"/>
    </xf>
    <xf numFmtId="165" fontId="5" fillId="0" borderId="0" xfId="22" applyNumberFormat="1" applyFont="1" applyAlignment="1">
      <alignment horizontal="left" vertical="top"/>
    </xf>
    <xf numFmtId="165" fontId="5" fillId="0" borderId="0" xfId="22" applyNumberFormat="1" applyFont="1" applyAlignment="1">
      <alignment horizontal="right" vertical="top"/>
    </xf>
    <xf numFmtId="0" fontId="5" fillId="0" borderId="0" xfId="22" applyFont="1" applyAlignment="1">
      <alignment horizontal="right" vertical="top" wrapText="1"/>
    </xf>
    <xf numFmtId="0" fontId="3" fillId="0" borderId="0" xfId="22" applyFont="1" applyAlignment="1">
      <alignment vertical="center" wrapText="1"/>
    </xf>
    <xf numFmtId="0" fontId="4" fillId="0" borderId="0" xfId="22" applyFont="1" applyAlignment="1">
      <alignment wrapText="1"/>
    </xf>
    <xf numFmtId="0" fontId="5" fillId="0" borderId="0" xfId="22" applyFont="1" applyAlignment="1">
      <alignment vertical="center" wrapText="1"/>
    </xf>
    <xf numFmtId="0" fontId="3" fillId="0" borderId="0" xfId="23" applyFont="1" applyAlignment="1">
      <alignment vertical="center" wrapText="1"/>
    </xf>
    <xf numFmtId="0" fontId="4" fillId="0" borderId="0" xfId="23" applyFont="1" applyAlignment="1">
      <alignment wrapText="1"/>
    </xf>
    <xf numFmtId="0" fontId="4" fillId="0" borderId="0" xfId="23" applyFont="1" applyAlignment="1">
      <alignment horizontal="right" wrapText="1"/>
    </xf>
    <xf numFmtId="0" fontId="5" fillId="0" borderId="0" xfId="20" applyFont="1" applyAlignment="1">
      <alignment horizontal="left"/>
    </xf>
    <xf numFmtId="0" fontId="5" fillId="0" borderId="0" xfId="23" applyFont="1" applyAlignment="1">
      <alignment vertical="center" wrapText="1"/>
    </xf>
    <xf numFmtId="0" fontId="5" fillId="0" borderId="0" xfId="23" applyFont="1" applyAlignment="1">
      <alignment horizontal="left" vertical="center"/>
    </xf>
    <xf numFmtId="164" fontId="5" fillId="0" borderId="0" xfId="23" applyNumberFormat="1" applyFont="1" applyAlignment="1">
      <alignment horizontal="right" vertical="top"/>
    </xf>
    <xf numFmtId="165" fontId="5" fillId="0" borderId="0" xfId="23" applyNumberFormat="1" applyFont="1" applyAlignment="1">
      <alignment horizontal="right" vertical="top"/>
    </xf>
    <xf numFmtId="0" fontId="5" fillId="0" borderId="0" xfId="23" applyFont="1" applyAlignment="1">
      <alignment horizontal="left" vertical="center" wrapText="1"/>
    </xf>
    <xf numFmtId="0" fontId="5" fillId="0" borderId="0" xfId="23" applyFont="1" applyAlignment="1">
      <alignment horizontal="right" vertical="top" wrapText="1"/>
    </xf>
    <xf numFmtId="0" fontId="3" fillId="0" borderId="0" xfId="24" applyFont="1" applyAlignment="1">
      <alignment vertical="center" wrapText="1"/>
    </xf>
    <xf numFmtId="0" fontId="4" fillId="0" borderId="0" xfId="24" applyFont="1" applyAlignment="1">
      <alignment wrapText="1"/>
    </xf>
    <xf numFmtId="0" fontId="4" fillId="0" borderId="0" xfId="24" applyFont="1" applyAlignment="1">
      <alignment horizontal="right" wrapText="1"/>
    </xf>
    <xf numFmtId="0" fontId="5" fillId="0" borderId="0" xfId="24" applyFont="1" applyAlignment="1">
      <alignment horizontal="left" vertical="center" wrapText="1"/>
    </xf>
    <xf numFmtId="164" fontId="5" fillId="0" borderId="0" xfId="24" applyNumberFormat="1" applyFont="1" applyAlignment="1">
      <alignment horizontal="right" vertical="top"/>
    </xf>
    <xf numFmtId="165" fontId="5" fillId="0" borderId="0" xfId="24" applyNumberFormat="1" applyFont="1" applyAlignment="1">
      <alignment horizontal="right" vertical="top"/>
    </xf>
    <xf numFmtId="0" fontId="5" fillId="0" borderId="0" xfId="24" applyFont="1" applyAlignment="1">
      <alignment vertical="center" wrapText="1"/>
    </xf>
    <xf numFmtId="0" fontId="5" fillId="0" borderId="0" xfId="24" applyFont="1" applyAlignment="1">
      <alignment horizontal="left" vertical="center"/>
    </xf>
    <xf numFmtId="0" fontId="5" fillId="0" borderId="0" xfId="24" applyFont="1" applyAlignment="1">
      <alignment horizontal="right" vertical="top" wrapText="1"/>
    </xf>
    <xf numFmtId="0" fontId="3" fillId="0" borderId="0" xfId="21" applyFont="1" applyAlignment="1">
      <alignment vertical="center" wrapText="1"/>
    </xf>
    <xf numFmtId="0" fontId="4" fillId="0" borderId="0" xfId="21" applyFont="1" applyAlignment="1">
      <alignment wrapText="1"/>
    </xf>
    <xf numFmtId="0" fontId="4" fillId="0" borderId="0" xfId="21" applyFont="1" applyAlignment="1">
      <alignment horizontal="right" wrapText="1"/>
    </xf>
    <xf numFmtId="0" fontId="5" fillId="0" borderId="0" xfId="21" applyFont="1" applyAlignment="1">
      <alignment vertical="center" wrapText="1"/>
    </xf>
    <xf numFmtId="0" fontId="5" fillId="0" borderId="0" xfId="21" applyFont="1" applyAlignment="1">
      <alignment horizontal="left" vertical="center"/>
    </xf>
    <xf numFmtId="164" fontId="5" fillId="0" borderId="0" xfId="21" applyNumberFormat="1" applyFont="1" applyAlignment="1">
      <alignment horizontal="right" vertical="top"/>
    </xf>
    <xf numFmtId="165" fontId="5" fillId="0" borderId="0" xfId="21" applyNumberFormat="1" applyFont="1" applyAlignment="1">
      <alignment horizontal="right" vertical="top"/>
    </xf>
    <xf numFmtId="0" fontId="5" fillId="0" borderId="0" xfId="21" applyFont="1" applyAlignment="1">
      <alignment horizontal="left" vertical="center" wrapText="1"/>
    </xf>
    <xf numFmtId="0" fontId="5" fillId="0" borderId="0" xfId="21" applyFont="1" applyAlignment="1">
      <alignment horizontal="right" vertical="top" wrapText="1"/>
    </xf>
    <xf numFmtId="0" fontId="3" fillId="0" borderId="0" xfId="25" applyFont="1" applyAlignment="1">
      <alignment vertical="center" wrapText="1"/>
    </xf>
    <xf numFmtId="0" fontId="4" fillId="0" borderId="0" xfId="25" applyFont="1" applyAlignment="1">
      <alignment wrapText="1"/>
    </xf>
    <xf numFmtId="0" fontId="4" fillId="0" borderId="0" xfId="25" applyFont="1" applyAlignment="1">
      <alignment horizontal="right" wrapText="1"/>
    </xf>
    <xf numFmtId="0" fontId="5" fillId="0" borderId="0" xfId="25" applyFont="1" applyAlignment="1">
      <alignment vertical="center" wrapText="1"/>
    </xf>
    <xf numFmtId="0" fontId="5" fillId="0" borderId="0" xfId="25" applyFont="1" applyAlignment="1">
      <alignment horizontal="left" vertical="center" wrapText="1"/>
    </xf>
    <xf numFmtId="164" fontId="5" fillId="0" borderId="0" xfId="25" applyNumberFormat="1" applyFont="1" applyAlignment="1">
      <alignment horizontal="right" vertical="top"/>
    </xf>
    <xf numFmtId="165" fontId="5" fillId="0" borderId="0" xfId="25" applyNumberFormat="1" applyFont="1" applyAlignment="1">
      <alignment horizontal="right" vertical="top"/>
    </xf>
    <xf numFmtId="0" fontId="5" fillId="0" borderId="0" xfId="25" applyFont="1" applyAlignment="1">
      <alignment horizontal="right" vertical="top" wrapText="1"/>
    </xf>
    <xf numFmtId="0" fontId="5" fillId="0" borderId="0" xfId="25" applyFont="1" applyAlignment="1">
      <alignment horizontal="left" vertical="center"/>
    </xf>
    <xf numFmtId="0" fontId="0" fillId="0" borderId="0" xfId="0" applyAlignment="1">
      <alignment horizontal="left" wrapText="1"/>
    </xf>
    <xf numFmtId="0" fontId="29" fillId="3" borderId="17" xfId="0" applyFont="1" applyFill="1" applyBorder="1" applyAlignment="1">
      <alignment horizontal="center"/>
    </xf>
    <xf numFmtId="0" fontId="50" fillId="0" borderId="19" xfId="0" applyFont="1" applyBorder="1" applyAlignment="1">
      <alignment horizontal="center"/>
    </xf>
    <xf numFmtId="0" fontId="51" fillId="0" borderId="17" xfId="0" applyFont="1" applyBorder="1" applyAlignment="1">
      <alignment horizontal="center"/>
    </xf>
    <xf numFmtId="0" fontId="51" fillId="0" borderId="21" xfId="0" applyFont="1" applyBorder="1" applyAlignment="1">
      <alignment horizontal="center"/>
    </xf>
    <xf numFmtId="0" fontId="38" fillId="4" borderId="0" xfId="0" applyFont="1" applyFill="1" applyAlignment="1">
      <alignment horizontal="left"/>
    </xf>
    <xf numFmtId="0" fontId="39" fillId="0" borderId="7"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8" xfId="0" applyFont="1" applyBorder="1" applyAlignment="1">
      <alignment horizontal="center" vertical="center" wrapText="1"/>
    </xf>
    <xf numFmtId="0" fontId="38" fillId="4" borderId="0" xfId="0" applyFont="1" applyFill="1" applyAlignment="1">
      <alignment horizontal="left" vertical="center"/>
    </xf>
    <xf numFmtId="0" fontId="39" fillId="3" borderId="25" xfId="0" applyFont="1" applyFill="1" applyBorder="1" applyAlignment="1">
      <alignment horizontal="center" vertical="center" wrapText="1"/>
    </xf>
    <xf numFmtId="0" fontId="39" fillId="3" borderId="23" xfId="0" applyFont="1" applyFill="1" applyBorder="1" applyAlignment="1">
      <alignment horizontal="center" vertical="center" wrapText="1"/>
    </xf>
    <xf numFmtId="0" fontId="39" fillId="3" borderId="24" xfId="0" applyFont="1" applyFill="1" applyBorder="1" applyAlignment="1">
      <alignment horizontal="center" vertical="center" wrapText="1"/>
    </xf>
    <xf numFmtId="0" fontId="38" fillId="4" borderId="19" xfId="0" applyFont="1" applyFill="1" applyBorder="1" applyAlignment="1">
      <alignment horizontal="left" vertical="center"/>
    </xf>
    <xf numFmtId="0" fontId="38" fillId="4" borderId="17" xfId="0" applyFont="1" applyFill="1" applyBorder="1" applyAlignment="1">
      <alignment horizontal="left" vertical="center"/>
    </xf>
    <xf numFmtId="0" fontId="38" fillId="4" borderId="15" xfId="0" applyFont="1" applyFill="1" applyBorder="1" applyAlignment="1">
      <alignment horizontal="left" vertical="center"/>
    </xf>
    <xf numFmtId="0" fontId="44" fillId="4" borderId="19" xfId="0" applyFont="1" applyFill="1" applyBorder="1" applyAlignment="1">
      <alignment horizontal="left" vertical="center"/>
    </xf>
    <xf numFmtId="0" fontId="44" fillId="4" borderId="17" xfId="0" applyFont="1" applyFill="1" applyBorder="1" applyAlignment="1">
      <alignment horizontal="left" vertical="center"/>
    </xf>
    <xf numFmtId="0" fontId="44" fillId="4" borderId="15" xfId="0" applyFont="1" applyFill="1" applyBorder="1" applyAlignment="1">
      <alignment horizontal="left" vertical="center"/>
    </xf>
    <xf numFmtId="0" fontId="33" fillId="3" borderId="26"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43" fillId="4" borderId="20" xfId="0" applyFont="1" applyFill="1" applyBorder="1" applyAlignment="1">
      <alignment horizontal="left" vertical="center"/>
    </xf>
    <xf numFmtId="0" fontId="43" fillId="4" borderId="5" xfId="0" applyFont="1" applyFill="1" applyBorder="1" applyAlignment="1">
      <alignment horizontal="left" vertical="center"/>
    </xf>
    <xf numFmtId="0" fontId="43" fillId="4" borderId="0" xfId="0" applyFont="1" applyFill="1" applyAlignment="1">
      <alignment horizontal="left" vertical="center"/>
    </xf>
    <xf numFmtId="0" fontId="43" fillId="4" borderId="5" xfId="0" applyFont="1" applyFill="1" applyBorder="1" applyAlignment="1">
      <alignment horizontal="center" vertical="center"/>
    </xf>
    <xf numFmtId="0" fontId="43" fillId="4" borderId="0" xfId="0" applyFont="1" applyFill="1" applyAlignment="1">
      <alignment horizontal="center" vertical="center"/>
    </xf>
    <xf numFmtId="0" fontId="3" fillId="2" borderId="0" xfId="1" applyFont="1" applyFill="1" applyAlignment="1">
      <alignment horizontal="left" vertical="center" wrapText="1"/>
    </xf>
    <xf numFmtId="0" fontId="1" fillId="3" borderId="2" xfId="0" applyFont="1" applyFill="1" applyBorder="1" applyAlignment="1">
      <alignment horizontal="center"/>
    </xf>
    <xf numFmtId="0" fontId="1" fillId="3" borderId="10" xfId="0" applyFont="1" applyFill="1" applyBorder="1" applyAlignment="1">
      <alignment horizontal="center"/>
    </xf>
    <xf numFmtId="0" fontId="0" fillId="3" borderId="0" xfId="0" applyFill="1" applyAlignment="1">
      <alignment horizontal="left" wrapText="1"/>
    </xf>
    <xf numFmtId="0" fontId="6" fillId="3" borderId="5" xfId="0" applyFont="1" applyFill="1" applyBorder="1" applyAlignment="1">
      <alignment horizontal="left" wrapText="1"/>
    </xf>
    <xf numFmtId="0" fontId="1" fillId="3" borderId="3" xfId="0" applyFont="1" applyFill="1" applyBorder="1" applyAlignment="1">
      <alignment horizontal="center"/>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6" fillId="3" borderId="5" xfId="0" applyFont="1" applyFill="1" applyBorder="1" applyAlignment="1">
      <alignment horizontal="left"/>
    </xf>
  </cellXfs>
  <cellStyles count="27">
    <cellStyle name="Comma 3" xfId="3" xr:uid="{54FDC929-35E2-4550-BC19-6F3167EDAD59}"/>
    <cellStyle name="Heading 1 2" xfId="4" xr:uid="{1F04541C-CA93-4416-BC09-939E827A2201}"/>
    <cellStyle name="Heading 2 2" xfId="5" xr:uid="{4E88B3AF-499C-4CAC-A325-159669295B1E}"/>
    <cellStyle name="Hyperlink 2" xfId="6" xr:uid="{49280C36-7302-4509-ABA1-431EE4DCF803}"/>
    <cellStyle name="Hyperlink 2 2" xfId="7" xr:uid="{625D6C38-F557-4A1B-B300-61FC7097262C}"/>
    <cellStyle name="Hyperlink 2 2 4" xfId="8" xr:uid="{80B8E963-6CB7-43BA-B7F6-FB7038576FC0}"/>
    <cellStyle name="Normal" xfId="0" builtinId="0"/>
    <cellStyle name="Normal 11" xfId="9" xr:uid="{93F784CA-5466-4AB9-8E67-AD4BE823E142}"/>
    <cellStyle name="Normal 2" xfId="10" xr:uid="{1CA32D14-192E-4443-9276-6A2BAABB680D}"/>
    <cellStyle name="Normal 2 2" xfId="11" xr:uid="{8E123643-B684-485B-9988-E5E34A1A5E24}"/>
    <cellStyle name="Normal 2 2 2" xfId="12" xr:uid="{EB0E983F-3395-4812-85B7-1E670DFCB2FD}"/>
    <cellStyle name="Normal 2 3" xfId="13" xr:uid="{FEA14BC7-4FDF-402B-A007-63D658D3762C}"/>
    <cellStyle name="Normal 2 5" xfId="14" xr:uid="{72C1CB8E-7EB2-49A7-BD8B-EBE8F2ADFB27}"/>
    <cellStyle name="Normal 3" xfId="15" xr:uid="{79DCD021-E4AA-450F-9759-B721E09BD417}"/>
    <cellStyle name="Normal 4" xfId="16" xr:uid="{F81AA1B1-900D-4093-94DE-820A1187CDE4}"/>
    <cellStyle name="Normal_6J- over 95%" xfId="25" xr:uid="{F591AEC4-6890-41EB-85BB-EEC4BD6CC0E8}"/>
    <cellStyle name="Normal_6J- over 95%_1" xfId="26" xr:uid="{04417015-5D9E-486C-892A-B66D98F92C63}"/>
    <cellStyle name="Normal_Age and Sex" xfId="2" xr:uid="{25FFC4DF-8026-4961-917E-DF17F5EC7596}"/>
    <cellStyle name="Normal_Household response" xfId="1" xr:uid="{F26E3BF8-6450-4CAC-90A4-70471EBC508D}"/>
    <cellStyle name="Normal_Sheet1" xfId="19" xr:uid="{ADAA3EB0-A6D0-4C74-8342-6FF6AA403702}"/>
    <cellStyle name="Normal_Sheet7" xfId="21" xr:uid="{4F5E2CB4-E209-44D7-A3FB-CBA8FE9C1F83}"/>
    <cellStyle name="Normal_Survey about" xfId="20" xr:uid="{AD8C43B7-C5CC-437F-A94A-2E58AA43D887}"/>
    <cellStyle name="Normal_Table 7" xfId="22" xr:uid="{C05B5213-E03C-4D2C-87AE-9873ADAADC1C}"/>
    <cellStyle name="Normal_Table 8" xfId="23" xr:uid="{4724A0A9-C8A3-4AD5-B352-F24D0665AED9}"/>
    <cellStyle name="Normal_Table 9" xfId="24" xr:uid="{683A9FBA-CC57-44C8-8CA7-DAB897A335B6}"/>
    <cellStyle name="Paragraph Han" xfId="17" xr:uid="{913ACB5A-60EF-4317-9184-B614F3A7CE70}"/>
    <cellStyle name="Percent 2" xfId="18" xr:uid="{A1501389-7104-413D-8055-54B885859C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28"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3E7E4-6E94-4394-8352-6AA401A5D221}">
  <dimension ref="A1:H23"/>
  <sheetViews>
    <sheetView tabSelected="1" workbookViewId="0"/>
  </sheetViews>
  <sheetFormatPr defaultRowHeight="14.25"/>
  <cols>
    <col min="1" max="1" width="12.86328125" bestFit="1" customWidth="1"/>
    <col min="2" max="2" width="72" bestFit="1" customWidth="1"/>
  </cols>
  <sheetData>
    <row r="1" spans="1:2" ht="21">
      <c r="A1" s="92" t="s">
        <v>0</v>
      </c>
    </row>
    <row r="2" spans="1:2" ht="21">
      <c r="A2" s="92" t="s">
        <v>1</v>
      </c>
    </row>
    <row r="4" spans="1:2">
      <c r="A4" s="84" t="s">
        <v>2</v>
      </c>
      <c r="B4" s="84" t="s">
        <v>3</v>
      </c>
    </row>
    <row r="5" spans="1:2">
      <c r="A5" t="s">
        <v>4</v>
      </c>
      <c r="B5" t="s">
        <v>5</v>
      </c>
    </row>
    <row r="6" spans="1:2">
      <c r="A6" t="s">
        <v>6</v>
      </c>
      <c r="B6" t="s">
        <v>7</v>
      </c>
    </row>
    <row r="7" spans="1:2">
      <c r="A7" t="s">
        <v>8</v>
      </c>
      <c r="B7" t="s">
        <v>9</v>
      </c>
    </row>
    <row r="8" spans="1:2">
      <c r="A8" t="s">
        <v>10</v>
      </c>
      <c r="B8" t="s">
        <v>11</v>
      </c>
    </row>
    <row r="9" spans="1:2">
      <c r="A9" t="s">
        <v>12</v>
      </c>
      <c r="B9" t="s">
        <v>13</v>
      </c>
    </row>
    <row r="10" spans="1:2">
      <c r="A10" t="s">
        <v>14</v>
      </c>
      <c r="B10" t="s">
        <v>15</v>
      </c>
    </row>
    <row r="11" spans="1:2">
      <c r="A11" t="s">
        <v>16</v>
      </c>
      <c r="B11" t="s">
        <v>17</v>
      </c>
    </row>
    <row r="12" spans="1:2">
      <c r="A12" t="s">
        <v>18</v>
      </c>
      <c r="B12" t="s">
        <v>19</v>
      </c>
    </row>
    <row r="13" spans="1:2">
      <c r="A13" t="s">
        <v>20</v>
      </c>
      <c r="B13" t="s">
        <v>21</v>
      </c>
    </row>
    <row r="14" spans="1:2">
      <c r="A14" t="s">
        <v>22</v>
      </c>
      <c r="B14" t="s">
        <v>23</v>
      </c>
    </row>
    <row r="15" spans="1:2">
      <c r="A15" t="s">
        <v>24</v>
      </c>
      <c r="B15" t="s">
        <v>25</v>
      </c>
    </row>
    <row r="16" spans="1:2">
      <c r="A16" t="s">
        <v>26</v>
      </c>
      <c r="B16" t="s">
        <v>27</v>
      </c>
    </row>
    <row r="17" spans="1:8">
      <c r="A17" t="s">
        <v>28</v>
      </c>
      <c r="B17" t="s">
        <v>29</v>
      </c>
    </row>
    <row r="18" spans="1:8">
      <c r="A18" t="s">
        <v>30</v>
      </c>
      <c r="B18" t="s">
        <v>31</v>
      </c>
    </row>
    <row r="19" spans="1:8">
      <c r="A19" t="s">
        <v>32</v>
      </c>
      <c r="B19" t="s">
        <v>33</v>
      </c>
    </row>
    <row r="20" spans="1:8">
      <c r="A20" t="s">
        <v>34</v>
      </c>
      <c r="B20" t="s">
        <v>35</v>
      </c>
    </row>
    <row r="21" spans="1:8">
      <c r="A21" t="s">
        <v>36</v>
      </c>
      <c r="B21" t="s">
        <v>37</v>
      </c>
    </row>
    <row r="23" spans="1:8" ht="27.75" customHeight="1">
      <c r="A23" s="238" t="s">
        <v>272</v>
      </c>
      <c r="B23" s="238"/>
      <c r="C23" s="238"/>
      <c r="D23" s="238"/>
      <c r="E23" s="238"/>
      <c r="F23" s="238"/>
      <c r="G23" s="238"/>
      <c r="H23" s="238"/>
    </row>
  </sheetData>
  <mergeCells count="1">
    <mergeCell ref="A23:H23"/>
  </mergeCells>
  <phoneticPr fontId="26" type="noConversion"/>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ED06B-5ACD-43DA-9FA2-C9C082D576A9}">
  <dimension ref="A1:O57"/>
  <sheetViews>
    <sheetView topLeftCell="A16" workbookViewId="0">
      <selection sqref="A1:B1"/>
    </sheetView>
  </sheetViews>
  <sheetFormatPr defaultRowHeight="14.25"/>
  <cols>
    <col min="1" max="1" width="29" customWidth="1"/>
    <col min="2" max="2" width="29.73046875" style="2" customWidth="1"/>
    <col min="9" max="9" width="24.3984375" customWidth="1"/>
    <col min="11" max="11" width="23.59765625" customWidth="1"/>
    <col min="12" max="12" width="27.86328125" customWidth="1"/>
  </cols>
  <sheetData>
    <row r="1" spans="1:13" ht="20.100000000000001" customHeight="1">
      <c r="A1" s="264" t="s">
        <v>148</v>
      </c>
      <c r="B1" s="264"/>
    </row>
    <row r="2" spans="1:13" ht="15" customHeight="1" thickBot="1">
      <c r="A2" s="7" t="s">
        <v>149</v>
      </c>
      <c r="B2" s="16"/>
    </row>
    <row r="3" spans="1:13" ht="15" customHeight="1">
      <c r="A3" s="10" t="s">
        <v>150</v>
      </c>
      <c r="B3" s="40" t="s">
        <v>151</v>
      </c>
    </row>
    <row r="4" spans="1:13" ht="15" customHeight="1" thickBot="1">
      <c r="A4" s="11"/>
      <c r="B4" s="41" t="s">
        <v>47</v>
      </c>
    </row>
    <row r="5" spans="1:13" ht="15" customHeight="1">
      <c r="A5" s="8"/>
      <c r="B5" s="16"/>
    </row>
    <row r="6" spans="1:13" ht="15" customHeight="1">
      <c r="A6" s="27">
        <v>44567</v>
      </c>
      <c r="B6" s="16">
        <v>0.96930533117932149</v>
      </c>
    </row>
    <row r="7" spans="1:13" ht="15" customHeight="1">
      <c r="A7" s="27">
        <v>44568</v>
      </c>
      <c r="B7" s="42">
        <v>11.793214862681744</v>
      </c>
    </row>
    <row r="8" spans="1:13" ht="15" customHeight="1">
      <c r="A8" s="27">
        <v>44569</v>
      </c>
      <c r="B8" s="16">
        <v>8.4006462035541194</v>
      </c>
      <c r="G8" s="59"/>
      <c r="H8" s="59"/>
      <c r="I8" s="59"/>
      <c r="J8" s="59"/>
      <c r="K8" s="59"/>
      <c r="L8" s="59"/>
      <c r="M8" s="62"/>
    </row>
    <row r="9" spans="1:13" ht="15" customHeight="1">
      <c r="A9" s="28">
        <v>44570</v>
      </c>
      <c r="B9" s="42">
        <v>5.1696284329563813</v>
      </c>
      <c r="G9" s="60"/>
      <c r="H9" s="60"/>
      <c r="I9" s="61"/>
      <c r="J9" s="61"/>
      <c r="K9" s="61"/>
      <c r="L9" s="61"/>
      <c r="M9" s="62"/>
    </row>
    <row r="10" spans="1:13" ht="15" customHeight="1">
      <c r="A10" s="28">
        <v>44571</v>
      </c>
      <c r="B10" s="16">
        <v>5.1696284329563813</v>
      </c>
      <c r="G10" s="29"/>
      <c r="H10" s="63"/>
      <c r="I10" s="31"/>
      <c r="J10" s="32"/>
      <c r="K10" s="32"/>
      <c r="L10" s="32"/>
      <c r="M10" s="62"/>
    </row>
    <row r="11" spans="1:13" ht="15" customHeight="1">
      <c r="A11" s="27">
        <v>44572</v>
      </c>
      <c r="B11" s="42">
        <v>3.2310177705977381</v>
      </c>
      <c r="G11" s="29"/>
      <c r="H11" s="63"/>
      <c r="I11" s="31"/>
      <c r="J11" s="32"/>
      <c r="K11" s="32"/>
      <c r="L11" s="32"/>
      <c r="M11" s="62"/>
    </row>
    <row r="12" spans="1:13" ht="15" customHeight="1">
      <c r="A12" s="27">
        <v>44573</v>
      </c>
      <c r="B12" s="16">
        <v>2.4232633279483036</v>
      </c>
      <c r="G12" s="29"/>
      <c r="H12" s="63"/>
      <c r="I12" s="31"/>
      <c r="J12" s="32"/>
      <c r="K12" s="32"/>
      <c r="L12" s="32"/>
      <c r="M12" s="62"/>
    </row>
    <row r="13" spans="1:13" ht="15" customHeight="1">
      <c r="A13" s="27">
        <v>44574</v>
      </c>
      <c r="B13" s="42">
        <v>1.2924071082390953</v>
      </c>
      <c r="G13" s="29"/>
      <c r="H13" s="63"/>
      <c r="I13" s="31"/>
      <c r="J13" s="32"/>
      <c r="K13" s="32"/>
      <c r="L13" s="32"/>
      <c r="M13" s="62"/>
    </row>
    <row r="14" spans="1:13" ht="15" customHeight="1">
      <c r="A14" s="27">
        <v>44575</v>
      </c>
      <c r="B14" s="16">
        <v>0.64620355411954766</v>
      </c>
      <c r="G14" s="29"/>
      <c r="H14" s="63"/>
      <c r="I14" s="31"/>
      <c r="J14" s="32"/>
      <c r="K14" s="32"/>
      <c r="L14" s="32"/>
      <c r="M14" s="62"/>
    </row>
    <row r="15" spans="1:13" ht="15" customHeight="1">
      <c r="A15" s="27">
        <v>44576</v>
      </c>
      <c r="B15" s="42">
        <v>1.2924071082390953</v>
      </c>
      <c r="G15" s="29"/>
      <c r="H15" s="63"/>
      <c r="I15" s="31"/>
      <c r="J15" s="32"/>
      <c r="K15" s="32"/>
      <c r="L15" s="32"/>
      <c r="M15" s="62"/>
    </row>
    <row r="16" spans="1:13" ht="15" customHeight="1">
      <c r="A16" s="27">
        <v>44577</v>
      </c>
      <c r="B16" s="16">
        <v>0.64620355411954766</v>
      </c>
      <c r="G16" s="29"/>
      <c r="H16" s="63"/>
      <c r="I16" s="31"/>
      <c r="J16" s="32"/>
      <c r="K16" s="32"/>
      <c r="L16" s="32"/>
      <c r="M16" s="62"/>
    </row>
    <row r="17" spans="1:15" ht="15" customHeight="1">
      <c r="A17" s="27">
        <v>44578</v>
      </c>
      <c r="B17" s="42">
        <v>1.4539579967689822</v>
      </c>
      <c r="G17" s="29"/>
      <c r="H17" s="63"/>
      <c r="I17" s="31"/>
      <c r="J17" s="32"/>
      <c r="K17" s="32"/>
      <c r="L17" s="32"/>
      <c r="M17" s="62"/>
    </row>
    <row r="18" spans="1:15" ht="15" customHeight="1">
      <c r="A18" s="27">
        <v>44579</v>
      </c>
      <c r="B18" s="16">
        <v>1.615508885298869</v>
      </c>
      <c r="G18" s="29"/>
      <c r="H18" s="63"/>
      <c r="I18" s="31"/>
      <c r="J18" s="32"/>
      <c r="K18" s="32"/>
      <c r="L18" s="32"/>
      <c r="M18" s="62"/>
    </row>
    <row r="19" spans="1:15" ht="15" customHeight="1">
      <c r="A19" s="27">
        <v>44580</v>
      </c>
      <c r="B19" s="42">
        <v>9.8546042003231005</v>
      </c>
      <c r="G19" s="29"/>
      <c r="H19" s="63"/>
      <c r="I19" s="31"/>
      <c r="J19" s="32"/>
      <c r="K19" s="32"/>
      <c r="L19" s="32"/>
      <c r="M19" s="62"/>
    </row>
    <row r="20" spans="1:15" ht="15" customHeight="1">
      <c r="A20" s="27">
        <v>44581</v>
      </c>
      <c r="B20" s="16">
        <v>4.8465266558966071</v>
      </c>
      <c r="G20" s="29"/>
      <c r="H20" s="63"/>
      <c r="I20" s="31"/>
      <c r="J20" s="32"/>
      <c r="K20" s="32"/>
      <c r="L20" s="32"/>
      <c r="M20" s="62"/>
    </row>
    <row r="21" spans="1:15" ht="15" customHeight="1">
      <c r="A21" s="27">
        <v>44582</v>
      </c>
      <c r="B21" s="42">
        <v>2.4232633279483036</v>
      </c>
      <c r="G21" s="29"/>
      <c r="H21" s="63"/>
      <c r="I21" s="31"/>
      <c r="J21" s="32"/>
      <c r="K21" s="32"/>
      <c r="L21" s="32"/>
      <c r="M21" s="62"/>
    </row>
    <row r="22" spans="1:15" ht="15" customHeight="1">
      <c r="A22" s="27">
        <v>44583</v>
      </c>
      <c r="B22" s="16">
        <v>2.7463651050080773</v>
      </c>
      <c r="G22" s="29"/>
      <c r="H22" s="63"/>
      <c r="I22" s="31"/>
      <c r="J22" s="32"/>
      <c r="K22" s="32"/>
      <c r="L22" s="32"/>
      <c r="M22" s="62"/>
    </row>
    <row r="23" spans="1:15" ht="15" customHeight="1">
      <c r="A23" s="27">
        <v>44584</v>
      </c>
      <c r="B23" s="42">
        <v>1.1308562197092082</v>
      </c>
      <c r="G23" s="29"/>
      <c r="H23" s="63"/>
      <c r="I23" s="31"/>
      <c r="J23" s="32"/>
      <c r="K23" s="32"/>
      <c r="L23" s="32"/>
      <c r="M23" s="62"/>
      <c r="O23" s="1"/>
    </row>
    <row r="24" spans="1:15" ht="15" customHeight="1">
      <c r="A24" s="27">
        <v>44585</v>
      </c>
      <c r="B24" s="16">
        <v>2.1001615508885298</v>
      </c>
      <c r="G24" s="29"/>
      <c r="H24" s="63"/>
      <c r="I24" s="31"/>
      <c r="J24" s="32"/>
      <c r="K24" s="32"/>
      <c r="L24" s="32"/>
      <c r="M24" s="62"/>
      <c r="O24" s="1"/>
    </row>
    <row r="25" spans="1:15" ht="15" customHeight="1">
      <c r="A25" s="27">
        <v>44586</v>
      </c>
      <c r="B25" s="42">
        <v>0.96930533117932149</v>
      </c>
      <c r="G25" s="29"/>
      <c r="H25" s="63"/>
      <c r="I25" s="31"/>
      <c r="J25" s="32"/>
      <c r="K25" s="32"/>
      <c r="L25" s="32"/>
      <c r="M25" s="62"/>
      <c r="O25" s="1"/>
    </row>
    <row r="26" spans="1:15" ht="15" customHeight="1">
      <c r="A26" s="27">
        <v>44587</v>
      </c>
      <c r="B26" s="16">
        <v>0.80775444264943452</v>
      </c>
      <c r="G26" s="29"/>
      <c r="H26" s="63"/>
      <c r="I26" s="31"/>
      <c r="J26" s="32"/>
      <c r="K26" s="32"/>
      <c r="L26" s="32"/>
      <c r="M26" s="62"/>
      <c r="O26" s="1"/>
    </row>
    <row r="27" spans="1:15" ht="15" customHeight="1">
      <c r="A27" s="27">
        <v>44588</v>
      </c>
      <c r="B27" s="42">
        <v>4.0387722132471726</v>
      </c>
      <c r="G27" s="29"/>
      <c r="H27" s="63"/>
      <c r="I27" s="31"/>
      <c r="J27" s="32"/>
      <c r="K27" s="32"/>
      <c r="L27" s="32"/>
      <c r="M27" s="62"/>
    </row>
    <row r="28" spans="1:15" ht="15" customHeight="1">
      <c r="A28" s="27">
        <v>44589</v>
      </c>
      <c r="B28" s="16">
        <v>3.0694668820678515</v>
      </c>
      <c r="G28" s="29"/>
      <c r="H28" s="63"/>
      <c r="I28" s="31"/>
      <c r="J28" s="32"/>
      <c r="K28" s="32"/>
      <c r="L28" s="32"/>
      <c r="M28" s="62"/>
    </row>
    <row r="29" spans="1:15" ht="15" customHeight="1">
      <c r="A29" s="27">
        <v>44590</v>
      </c>
      <c r="B29" s="42">
        <v>1.7770597738287561</v>
      </c>
      <c r="G29" s="29"/>
      <c r="H29" s="63"/>
      <c r="I29" s="31"/>
      <c r="J29" s="32"/>
      <c r="K29" s="32"/>
      <c r="L29" s="32"/>
      <c r="M29" s="62"/>
    </row>
    <row r="30" spans="1:15" ht="15" customHeight="1">
      <c r="A30" s="27">
        <v>44591</v>
      </c>
      <c r="B30" s="16">
        <v>2.1001615508885298</v>
      </c>
      <c r="G30" s="29"/>
      <c r="H30" s="63"/>
      <c r="I30" s="31"/>
      <c r="J30" s="32"/>
      <c r="K30" s="32"/>
      <c r="L30" s="32"/>
      <c r="M30" s="62"/>
    </row>
    <row r="31" spans="1:15" ht="15" customHeight="1">
      <c r="A31" s="27">
        <v>44592</v>
      </c>
      <c r="B31" s="42">
        <v>1.7770597738287561</v>
      </c>
      <c r="G31" s="29"/>
      <c r="H31" s="63"/>
      <c r="I31" s="31"/>
      <c r="J31" s="32"/>
      <c r="K31" s="32"/>
      <c r="L31" s="32"/>
      <c r="M31" s="62"/>
    </row>
    <row r="32" spans="1:15" ht="15" customHeight="1">
      <c r="A32" s="27">
        <v>44593</v>
      </c>
      <c r="B32" s="16">
        <v>1.938610662358643</v>
      </c>
      <c r="G32" s="29"/>
      <c r="H32" s="63"/>
      <c r="I32" s="31"/>
      <c r="J32" s="32"/>
      <c r="K32" s="32"/>
      <c r="L32" s="32"/>
      <c r="M32" s="62"/>
    </row>
    <row r="33" spans="1:13" ht="15" customHeight="1">
      <c r="A33" s="27">
        <v>44594</v>
      </c>
      <c r="B33" s="42">
        <v>1.615508885298869</v>
      </c>
      <c r="G33" s="29"/>
      <c r="H33" s="63"/>
      <c r="I33" s="31"/>
      <c r="J33" s="32"/>
      <c r="K33" s="32"/>
      <c r="L33" s="32"/>
      <c r="M33" s="62"/>
    </row>
    <row r="34" spans="1:13" ht="15" customHeight="1">
      <c r="A34" s="27">
        <v>44595</v>
      </c>
      <c r="B34" s="16">
        <v>0.16155088852988692</v>
      </c>
      <c r="G34" s="29"/>
      <c r="H34" s="63"/>
      <c r="I34" s="31"/>
      <c r="J34" s="32"/>
      <c r="K34" s="32"/>
      <c r="L34" s="32"/>
      <c r="M34" s="62"/>
    </row>
    <row r="35" spans="1:13" ht="15" customHeight="1">
      <c r="A35" s="27">
        <v>44597</v>
      </c>
      <c r="B35" s="42">
        <v>0.64620355411954766</v>
      </c>
      <c r="G35" s="29"/>
      <c r="H35" s="63"/>
      <c r="I35" s="31"/>
      <c r="J35" s="32"/>
      <c r="K35" s="32"/>
      <c r="L35" s="32"/>
      <c r="M35" s="62"/>
    </row>
    <row r="36" spans="1:13" ht="15" customHeight="1">
      <c r="A36" s="27">
        <v>44598</v>
      </c>
      <c r="B36" s="16">
        <v>0.48465266558966075</v>
      </c>
      <c r="G36" s="29"/>
      <c r="H36" s="63"/>
      <c r="I36" s="31"/>
      <c r="J36" s="32"/>
      <c r="K36" s="32"/>
      <c r="L36" s="32"/>
      <c r="M36" s="62"/>
    </row>
    <row r="37" spans="1:13" ht="15" customHeight="1">
      <c r="A37" s="27">
        <v>44599</v>
      </c>
      <c r="B37" s="42">
        <v>0.48465266558966075</v>
      </c>
      <c r="G37" s="29"/>
      <c r="H37" s="63"/>
      <c r="I37" s="31"/>
      <c r="J37" s="32"/>
      <c r="K37" s="32"/>
      <c r="L37" s="32"/>
      <c r="M37" s="62"/>
    </row>
    <row r="38" spans="1:13" ht="15" customHeight="1">
      <c r="A38" s="27">
        <v>44600</v>
      </c>
      <c r="B38" s="16">
        <v>0.48465266558966075</v>
      </c>
      <c r="G38" s="29"/>
      <c r="H38" s="63"/>
      <c r="I38" s="31"/>
      <c r="J38" s="32"/>
      <c r="K38" s="32"/>
      <c r="L38" s="32"/>
      <c r="M38" s="62"/>
    </row>
    <row r="39" spans="1:13" ht="15" customHeight="1">
      <c r="A39" s="27">
        <v>44601</v>
      </c>
      <c r="B39" s="42">
        <v>3.5541195476575123</v>
      </c>
      <c r="G39" s="29"/>
      <c r="H39" s="63"/>
      <c r="I39" s="31"/>
      <c r="J39" s="32"/>
      <c r="K39" s="32"/>
      <c r="L39" s="32"/>
      <c r="M39" s="62"/>
    </row>
    <row r="40" spans="1:13" ht="15" customHeight="1">
      <c r="A40" s="27">
        <v>44602</v>
      </c>
      <c r="B40" s="16">
        <v>1.4539579967689822</v>
      </c>
      <c r="G40" s="29"/>
      <c r="H40" s="63"/>
      <c r="I40" s="31"/>
      <c r="J40" s="32"/>
      <c r="K40" s="32"/>
      <c r="L40" s="32"/>
      <c r="M40" s="62"/>
    </row>
    <row r="41" spans="1:13" ht="15" customHeight="1">
      <c r="A41" s="27">
        <v>44603</v>
      </c>
      <c r="B41" s="42">
        <v>1.7770597738287561</v>
      </c>
      <c r="G41" s="29"/>
      <c r="H41" s="63"/>
      <c r="I41" s="31"/>
      <c r="J41" s="32"/>
      <c r="K41" s="32"/>
      <c r="L41" s="32"/>
      <c r="M41" s="62"/>
    </row>
    <row r="42" spans="1:13" ht="15" customHeight="1">
      <c r="A42" s="27">
        <v>44604</v>
      </c>
      <c r="B42" s="16">
        <v>0.96930533117932149</v>
      </c>
      <c r="G42" s="29"/>
      <c r="H42" s="63"/>
      <c r="I42" s="31"/>
      <c r="J42" s="32"/>
      <c r="K42" s="32"/>
      <c r="L42" s="32"/>
      <c r="M42" s="62"/>
    </row>
    <row r="43" spans="1:13" ht="15" customHeight="1">
      <c r="A43" s="27">
        <v>44605</v>
      </c>
      <c r="B43" s="42">
        <v>0.64620355411954766</v>
      </c>
      <c r="G43" s="29"/>
      <c r="H43" s="63"/>
      <c r="I43" s="31"/>
      <c r="J43" s="32"/>
      <c r="K43" s="32"/>
      <c r="L43" s="32"/>
      <c r="M43" s="62"/>
    </row>
    <row r="44" spans="1:13" ht="15" customHeight="1">
      <c r="A44" s="27">
        <v>44606</v>
      </c>
      <c r="B44" s="16">
        <v>0.64620355411954766</v>
      </c>
      <c r="G44" s="29"/>
      <c r="H44" s="63"/>
      <c r="I44" s="31"/>
      <c r="J44" s="32"/>
      <c r="K44" s="32"/>
      <c r="L44" s="32"/>
      <c r="M44" s="62"/>
    </row>
    <row r="45" spans="1:13" ht="15" customHeight="1">
      <c r="A45" s="27">
        <v>44607</v>
      </c>
      <c r="B45" s="42">
        <v>0.48465266558966075</v>
      </c>
      <c r="G45" s="29"/>
      <c r="H45" s="63"/>
      <c r="I45" s="31"/>
      <c r="J45" s="32"/>
      <c r="K45" s="32"/>
      <c r="L45" s="32"/>
      <c r="M45" s="62"/>
    </row>
    <row r="46" spans="1:13" ht="15" customHeight="1">
      <c r="A46" s="27">
        <v>44608</v>
      </c>
      <c r="B46" s="16">
        <v>0.64620355411954766</v>
      </c>
      <c r="G46" s="29"/>
      <c r="H46" s="63"/>
      <c r="I46" s="31"/>
      <c r="J46" s="32"/>
      <c r="K46" s="32"/>
      <c r="L46" s="32"/>
      <c r="M46" s="62"/>
    </row>
    <row r="47" spans="1:13" ht="15" customHeight="1">
      <c r="A47" s="27">
        <v>44610</v>
      </c>
      <c r="B47" s="42">
        <v>0.16155088852988692</v>
      </c>
      <c r="G47" s="29"/>
      <c r="H47" s="63"/>
      <c r="I47" s="31"/>
      <c r="J47" s="32"/>
      <c r="K47" s="32"/>
      <c r="L47" s="32"/>
      <c r="M47" s="62"/>
    </row>
    <row r="48" spans="1:13" ht="15" customHeight="1">
      <c r="A48" s="27">
        <v>44611</v>
      </c>
      <c r="B48" s="16">
        <v>0.16155088852988692</v>
      </c>
      <c r="G48" s="29"/>
      <c r="H48" s="63"/>
      <c r="I48" s="31"/>
      <c r="J48" s="32"/>
      <c r="K48" s="32"/>
      <c r="L48" s="32"/>
      <c r="M48" s="62"/>
    </row>
    <row r="49" spans="1:13" ht="15" customHeight="1">
      <c r="A49" s="27">
        <v>44612</v>
      </c>
      <c r="B49" s="42">
        <v>0.96930533117932149</v>
      </c>
      <c r="G49" s="29"/>
      <c r="H49" s="63"/>
      <c r="I49" s="31"/>
      <c r="J49" s="32"/>
      <c r="K49" s="32"/>
      <c r="L49" s="32"/>
      <c r="M49" s="62"/>
    </row>
    <row r="50" spans="1:13" ht="15" customHeight="1">
      <c r="A50" s="27">
        <v>44613</v>
      </c>
      <c r="B50" s="16">
        <v>0.96930533117932149</v>
      </c>
      <c r="G50" s="29"/>
      <c r="H50" s="63"/>
      <c r="I50" s="31"/>
      <c r="J50" s="32"/>
      <c r="K50" s="32"/>
      <c r="L50" s="32"/>
      <c r="M50" s="62"/>
    </row>
    <row r="51" spans="1:13" ht="15" customHeight="1">
      <c r="A51" s="8"/>
      <c r="B51" s="16"/>
      <c r="G51" s="29"/>
      <c r="H51" s="63"/>
      <c r="I51" s="31"/>
      <c r="J51" s="32"/>
      <c r="K51" s="32"/>
      <c r="L51" s="32"/>
      <c r="M51" s="62"/>
    </row>
    <row r="52" spans="1:13" s="26" customFormat="1" ht="15" customHeight="1">
      <c r="A52" s="37" t="s">
        <v>152</v>
      </c>
      <c r="B52" s="43">
        <v>619</v>
      </c>
      <c r="G52" s="29"/>
      <c r="H52" s="64"/>
      <c r="I52" s="65"/>
      <c r="J52" s="66"/>
      <c r="K52" s="66"/>
      <c r="L52" s="66"/>
      <c r="M52" s="67"/>
    </row>
    <row r="53" spans="1:13">
      <c r="A53" s="18"/>
      <c r="B53" s="44"/>
      <c r="G53" s="29"/>
      <c r="H53" s="63"/>
      <c r="I53" s="31"/>
      <c r="J53" s="32"/>
      <c r="K53" s="32"/>
      <c r="L53" s="32"/>
      <c r="M53" s="62"/>
    </row>
    <row r="54" spans="1:13">
      <c r="G54" s="29"/>
      <c r="H54" s="63"/>
      <c r="I54" s="31"/>
      <c r="J54" s="32"/>
      <c r="K54" s="32"/>
      <c r="L54" s="32"/>
      <c r="M54" s="62"/>
    </row>
    <row r="55" spans="1:13">
      <c r="G55" s="29"/>
      <c r="H55" s="30"/>
      <c r="I55" s="31"/>
      <c r="J55" s="32"/>
      <c r="K55" s="32"/>
      <c r="L55" s="33"/>
      <c r="M55" s="62"/>
    </row>
    <row r="56" spans="1:13">
      <c r="G56" s="30"/>
      <c r="H56" s="30"/>
      <c r="I56" s="31"/>
      <c r="J56" s="32"/>
      <c r="K56" s="33"/>
      <c r="L56" s="33"/>
      <c r="M56" s="62"/>
    </row>
    <row r="57" spans="1:13">
      <c r="G57" s="29"/>
      <c r="H57" s="29"/>
      <c r="I57" s="31"/>
      <c r="J57" s="32"/>
      <c r="K57" s="33"/>
      <c r="L57" s="33"/>
      <c r="M57" s="62"/>
    </row>
  </sheetData>
  <mergeCells count="1">
    <mergeCell ref="A1:B1"/>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15A4-A9B3-4B5F-8B8B-08B32C79F9A1}">
  <dimension ref="A1:G11"/>
  <sheetViews>
    <sheetView zoomScale="84" workbookViewId="0">
      <selection activeCell="B18" sqref="B18"/>
    </sheetView>
  </sheetViews>
  <sheetFormatPr defaultRowHeight="14.25"/>
  <cols>
    <col min="1" max="1" width="38" bestFit="1" customWidth="1"/>
  </cols>
  <sheetData>
    <row r="1" spans="1:7" ht="35.75" customHeight="1">
      <c r="A1" s="264" t="s">
        <v>153</v>
      </c>
      <c r="B1" s="264"/>
      <c r="C1" s="264"/>
    </row>
    <row r="2" spans="1:7" ht="15" customHeight="1" thickBot="1">
      <c r="A2" s="7" t="s">
        <v>154</v>
      </c>
      <c r="B2" s="8"/>
      <c r="C2" s="8"/>
    </row>
    <row r="3" spans="1:7" ht="15" customHeight="1">
      <c r="A3" s="10" t="s">
        <v>155</v>
      </c>
      <c r="B3" s="265"/>
      <c r="C3" s="266"/>
    </row>
    <row r="4" spans="1:7" ht="15" customHeight="1" thickBot="1">
      <c r="A4" s="11"/>
      <c r="B4" s="12" t="s">
        <v>156</v>
      </c>
      <c r="C4" s="19" t="s">
        <v>47</v>
      </c>
      <c r="D4" s="15"/>
      <c r="E4" s="15"/>
      <c r="F4" s="15"/>
      <c r="G4" s="3"/>
    </row>
    <row r="5" spans="1:7" ht="15" customHeight="1">
      <c r="A5" s="8"/>
      <c r="B5" s="8"/>
      <c r="C5" s="8"/>
    </row>
    <row r="6" spans="1:7" ht="15" customHeight="1">
      <c r="A6" s="8" t="s">
        <v>157</v>
      </c>
      <c r="B6" s="17">
        <v>336</v>
      </c>
      <c r="C6" s="16">
        <v>75.167785234899327</v>
      </c>
    </row>
    <row r="7" spans="1:7" ht="15" customHeight="1">
      <c r="A7" s="8" t="s">
        <v>158</v>
      </c>
      <c r="B7" s="17">
        <v>111</v>
      </c>
      <c r="C7" s="16">
        <v>24.832214765100673</v>
      </c>
    </row>
    <row r="8" spans="1:7" ht="15" customHeight="1">
      <c r="A8" s="8"/>
      <c r="B8" s="8"/>
      <c r="C8" s="8"/>
    </row>
    <row r="9" spans="1:7" s="26" customFormat="1" ht="15" customHeight="1">
      <c r="A9" s="25" t="s">
        <v>152</v>
      </c>
      <c r="B9" s="36">
        <v>447</v>
      </c>
      <c r="C9" s="25"/>
    </row>
    <row r="10" spans="1:7" ht="15" customHeight="1">
      <c r="A10" s="8"/>
      <c r="B10" s="8"/>
      <c r="C10" s="8"/>
    </row>
    <row r="11" spans="1:7" ht="30" customHeight="1">
      <c r="A11" s="267" t="s">
        <v>159</v>
      </c>
      <c r="B11" s="267"/>
      <c r="C11" s="267"/>
    </row>
  </sheetData>
  <mergeCells count="3">
    <mergeCell ref="A1:C1"/>
    <mergeCell ref="B3:C3"/>
    <mergeCell ref="A11:C11"/>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64258-B2C0-4295-BE69-C922E2FB1C03}">
  <dimension ref="A1:K43"/>
  <sheetViews>
    <sheetView zoomScale="84" workbookViewId="0">
      <selection sqref="A1:B1"/>
    </sheetView>
  </sheetViews>
  <sheetFormatPr defaultColWidth="8.73046875" defaultRowHeight="14.25"/>
  <cols>
    <col min="1" max="1" width="59" customWidth="1"/>
    <col min="2" max="2" width="29.3984375" customWidth="1"/>
  </cols>
  <sheetData>
    <row r="1" spans="1:6" ht="40.15" customHeight="1">
      <c r="A1" s="264" t="s">
        <v>160</v>
      </c>
      <c r="B1" s="264"/>
    </row>
    <row r="2" spans="1:6" ht="30" customHeight="1" thickBot="1">
      <c r="A2" s="268" t="s">
        <v>161</v>
      </c>
      <c r="B2" s="268"/>
    </row>
    <row r="3" spans="1:6" ht="15" customHeight="1">
      <c r="A3" s="10" t="s">
        <v>162</v>
      </c>
      <c r="B3" s="57"/>
    </row>
    <row r="4" spans="1:6" ht="15" customHeight="1" thickBot="1">
      <c r="A4" s="11"/>
      <c r="B4" s="13" t="s">
        <v>156</v>
      </c>
      <c r="C4" s="15"/>
      <c r="D4" s="15"/>
      <c r="E4" s="15"/>
      <c r="F4" s="3"/>
    </row>
    <row r="5" spans="1:6" ht="15" customHeight="1">
      <c r="A5" s="8"/>
      <c r="B5" s="8"/>
    </row>
    <row r="6" spans="1:6" ht="15" customHeight="1">
      <c r="A6" s="8" t="s">
        <v>163</v>
      </c>
      <c r="B6" s="17">
        <f>B17-B7</f>
        <v>80</v>
      </c>
    </row>
    <row r="7" spans="1:6" ht="15" customHeight="1">
      <c r="A7" s="8" t="s">
        <v>164</v>
      </c>
      <c r="B7" s="17">
        <v>49</v>
      </c>
    </row>
    <row r="8" spans="1:6" ht="15" customHeight="1">
      <c r="A8" s="8"/>
      <c r="B8" s="17"/>
    </row>
    <row r="9" spans="1:6" ht="15" customHeight="1">
      <c r="A9" s="9" t="s">
        <v>165</v>
      </c>
      <c r="B9" s="17"/>
    </row>
    <row r="10" spans="1:6" ht="15" customHeight="1">
      <c r="A10" s="8" t="s">
        <v>119</v>
      </c>
      <c r="B10" s="17">
        <f>37</f>
        <v>37</v>
      </c>
    </row>
    <row r="11" spans="1:6" ht="15" customHeight="1">
      <c r="A11" s="8" t="s">
        <v>146</v>
      </c>
      <c r="B11" s="17">
        <v>12</v>
      </c>
    </row>
    <row r="12" spans="1:6" ht="15" customHeight="1">
      <c r="A12" s="8"/>
      <c r="B12" s="17"/>
    </row>
    <row r="13" spans="1:6" ht="15" customHeight="1">
      <c r="A13" s="9" t="s">
        <v>166</v>
      </c>
      <c r="B13" s="17"/>
    </row>
    <row r="14" spans="1:6" ht="15" customHeight="1">
      <c r="A14" s="8" t="s">
        <v>167</v>
      </c>
      <c r="B14" s="17">
        <v>27</v>
      </c>
    </row>
    <row r="15" spans="1:6" ht="15" customHeight="1">
      <c r="A15" s="8" t="s">
        <v>168</v>
      </c>
      <c r="B15" s="17">
        <v>10</v>
      </c>
    </row>
    <row r="16" spans="1:6" ht="15" customHeight="1">
      <c r="A16" s="8"/>
      <c r="B16" s="8"/>
    </row>
    <row r="17" spans="1:11" s="26" customFormat="1" ht="15" customHeight="1">
      <c r="A17" s="25" t="s">
        <v>152</v>
      </c>
      <c r="B17" s="36">
        <v>129</v>
      </c>
    </row>
    <row r="18" spans="1:11" ht="15" customHeight="1">
      <c r="A18" s="8"/>
      <c r="B18" s="8"/>
    </row>
    <row r="19" spans="1:11" ht="32.1" customHeight="1">
      <c r="A19" s="238"/>
      <c r="B19" s="238"/>
    </row>
    <row r="21" spans="1:11" ht="17.649999999999999" customHeight="1">
      <c r="F21" s="189"/>
      <c r="G21" s="189"/>
      <c r="H21" s="189"/>
      <c r="I21" s="189"/>
      <c r="J21" s="189"/>
      <c r="K21" s="189"/>
    </row>
    <row r="22" spans="1:11">
      <c r="F22" s="190"/>
      <c r="G22" s="190"/>
      <c r="H22" s="191"/>
      <c r="I22" s="192"/>
      <c r="J22" s="191"/>
      <c r="K22" s="191"/>
    </row>
    <row r="23" spans="1:11">
      <c r="F23" s="193"/>
      <c r="G23" s="193"/>
      <c r="H23" s="194"/>
      <c r="I23" s="195"/>
      <c r="J23" s="196"/>
      <c r="K23" s="196"/>
    </row>
    <row r="24" spans="1:11">
      <c r="F24" s="193"/>
      <c r="G24" s="193"/>
      <c r="H24" s="194"/>
      <c r="I24" s="195"/>
      <c r="J24" s="196"/>
      <c r="K24" s="196"/>
    </row>
    <row r="25" spans="1:11">
      <c r="F25" s="193"/>
      <c r="G25" s="193"/>
      <c r="H25" s="194"/>
      <c r="I25" s="195"/>
      <c r="J25" s="196"/>
      <c r="K25" s="196"/>
    </row>
    <row r="26" spans="1:11">
      <c r="F26" s="193"/>
      <c r="G26" s="193"/>
      <c r="H26" s="194"/>
      <c r="I26" s="195"/>
      <c r="J26" s="196"/>
      <c r="K26" s="196"/>
    </row>
    <row r="27" spans="1:11">
      <c r="F27" s="193"/>
      <c r="G27" s="193"/>
      <c r="H27" s="194"/>
      <c r="I27" s="196"/>
      <c r="J27" s="196"/>
      <c r="K27" s="196"/>
    </row>
    <row r="28" spans="1:11">
      <c r="F28" s="193"/>
      <c r="G28" s="193"/>
      <c r="H28" s="194"/>
      <c r="I28" s="196"/>
      <c r="J28" s="196"/>
      <c r="K28" s="196"/>
    </row>
    <row r="29" spans="1:11">
      <c r="F29" s="193"/>
      <c r="G29" s="193"/>
      <c r="H29" s="194"/>
      <c r="I29" s="196"/>
      <c r="J29" s="196"/>
      <c r="K29" s="196"/>
    </row>
    <row r="30" spans="1:11">
      <c r="F30" s="193"/>
      <c r="G30" s="193"/>
      <c r="H30" s="194"/>
      <c r="I30" s="196"/>
      <c r="J30" s="196"/>
      <c r="K30" s="197"/>
    </row>
    <row r="31" spans="1:11">
      <c r="F31" s="29"/>
      <c r="G31" s="30"/>
      <c r="H31" s="31"/>
      <c r="I31" s="32"/>
      <c r="J31" s="32"/>
      <c r="K31" s="33"/>
    </row>
    <row r="34" spans="5:11" ht="17.649999999999999">
      <c r="E34" s="198"/>
      <c r="F34" s="198"/>
      <c r="G34" s="198"/>
      <c r="H34" s="198"/>
      <c r="I34" s="198"/>
      <c r="J34" s="198"/>
      <c r="K34" s="56"/>
    </row>
    <row r="35" spans="5:11">
      <c r="E35" s="199"/>
      <c r="F35" s="199"/>
      <c r="G35" s="191"/>
      <c r="H35" s="191"/>
      <c r="I35" s="191"/>
      <c r="J35" s="191"/>
      <c r="K35" s="56"/>
    </row>
    <row r="36" spans="5:11">
      <c r="E36" s="200"/>
      <c r="F36" s="193"/>
      <c r="G36" s="194"/>
      <c r="H36" s="196"/>
      <c r="I36" s="196"/>
      <c r="J36" s="196"/>
      <c r="K36" s="56"/>
    </row>
    <row r="37" spans="5:11">
      <c r="E37" s="200"/>
      <c r="F37" s="193"/>
      <c r="G37" s="194"/>
      <c r="H37" s="196"/>
      <c r="I37" s="196"/>
      <c r="J37" s="196"/>
      <c r="K37" s="56"/>
    </row>
    <row r="38" spans="5:11">
      <c r="E38" s="200"/>
      <c r="F38" s="193"/>
      <c r="G38" s="194"/>
      <c r="H38" s="196"/>
      <c r="I38" s="196"/>
      <c r="J38" s="196"/>
      <c r="K38" s="56"/>
    </row>
    <row r="39" spans="5:11">
      <c r="E39" s="200"/>
      <c r="F39" s="193"/>
      <c r="G39" s="194"/>
      <c r="H39" s="196"/>
      <c r="I39" s="196"/>
      <c r="J39" s="196"/>
      <c r="K39" s="56"/>
    </row>
    <row r="40" spans="5:11">
      <c r="E40" s="200"/>
      <c r="F40" s="193"/>
      <c r="G40" s="194"/>
      <c r="H40" s="196"/>
      <c r="I40" s="196"/>
      <c r="J40" s="196"/>
      <c r="K40" s="56"/>
    </row>
    <row r="41" spans="5:11">
      <c r="E41" s="200"/>
      <c r="F41" s="193"/>
      <c r="G41" s="194"/>
      <c r="H41" s="196"/>
      <c r="I41" s="196"/>
      <c r="J41" s="196"/>
      <c r="K41" s="56"/>
    </row>
    <row r="42" spans="5:11">
      <c r="E42" s="200"/>
      <c r="F42" s="193"/>
      <c r="G42" s="194"/>
      <c r="H42" s="196"/>
      <c r="I42" s="196"/>
      <c r="J42" s="196"/>
      <c r="K42" s="56"/>
    </row>
    <row r="43" spans="5:11">
      <c r="E43" s="200"/>
      <c r="F43" s="193"/>
      <c r="G43" s="194"/>
      <c r="H43" s="196"/>
      <c r="I43" s="196"/>
      <c r="J43" s="197"/>
      <c r="K43" s="56"/>
    </row>
  </sheetData>
  <mergeCells count="3">
    <mergeCell ref="A1:B1"/>
    <mergeCell ref="A19:B19"/>
    <mergeCell ref="A2:B2"/>
  </mergeCells>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8B28E-0DDC-4865-A88E-2D5A1F7EC5B5}">
  <dimension ref="A1:V36"/>
  <sheetViews>
    <sheetView zoomScale="83" workbookViewId="0">
      <selection sqref="A1:XFD1"/>
    </sheetView>
  </sheetViews>
  <sheetFormatPr defaultRowHeight="14.25"/>
  <cols>
    <col min="1" max="1" width="49.1328125" bestFit="1" customWidth="1"/>
    <col min="2" max="2" width="15.73046875" customWidth="1"/>
    <col min="3" max="3" width="16.1328125" bestFit="1" customWidth="1"/>
    <col min="4" max="4" width="35" bestFit="1" customWidth="1"/>
  </cols>
  <sheetData>
    <row r="1" spans="1:16" ht="20.100000000000001" customHeight="1">
      <c r="A1" s="264" t="s">
        <v>169</v>
      </c>
      <c r="B1" s="264"/>
      <c r="C1" s="264"/>
      <c r="D1" s="264"/>
    </row>
    <row r="2" spans="1:16" ht="15" customHeight="1" thickBot="1">
      <c r="A2" s="7" t="s">
        <v>149</v>
      </c>
      <c r="B2" s="8"/>
      <c r="C2" s="8"/>
      <c r="D2" s="8"/>
    </row>
    <row r="3" spans="1:16" ht="15" customHeight="1">
      <c r="A3" s="10" t="s">
        <v>170</v>
      </c>
      <c r="B3" s="269"/>
      <c r="C3" s="269"/>
      <c r="D3" s="21"/>
    </row>
    <row r="4" spans="1:16" ht="15" customHeight="1" thickBot="1">
      <c r="A4" s="11"/>
      <c r="B4" s="12" t="s">
        <v>156</v>
      </c>
      <c r="C4" s="22" t="s">
        <v>171</v>
      </c>
      <c r="D4" s="23" t="s">
        <v>172</v>
      </c>
      <c r="E4" s="15"/>
      <c r="F4" s="15"/>
      <c r="G4" s="15"/>
      <c r="H4" s="3"/>
    </row>
    <row r="5" spans="1:16" ht="15" customHeight="1">
      <c r="A5" s="8"/>
      <c r="B5" s="8"/>
      <c r="C5" s="8"/>
      <c r="D5" s="8"/>
    </row>
    <row r="6" spans="1:16" ht="15" customHeight="1">
      <c r="A6" s="8" t="s">
        <v>173</v>
      </c>
      <c r="B6" s="17">
        <v>563</v>
      </c>
      <c r="C6" s="16">
        <v>90.95315024232633</v>
      </c>
      <c r="D6" s="16"/>
    </row>
    <row r="7" spans="1:16" ht="15" customHeight="1">
      <c r="A7" s="8" t="s">
        <v>174</v>
      </c>
      <c r="B7" s="17">
        <v>56</v>
      </c>
      <c r="C7" s="16">
        <v>9.0468497576736659</v>
      </c>
      <c r="D7" s="16"/>
    </row>
    <row r="8" spans="1:16" ht="15" customHeight="1">
      <c r="A8" s="8"/>
      <c r="B8" s="17"/>
      <c r="C8" s="16"/>
      <c r="D8" s="16"/>
    </row>
    <row r="9" spans="1:16" ht="15" customHeight="1">
      <c r="A9" s="9" t="s">
        <v>175</v>
      </c>
      <c r="B9" s="8"/>
      <c r="C9" s="16"/>
      <c r="D9" s="16"/>
    </row>
    <row r="10" spans="1:16" ht="15" customHeight="1">
      <c r="A10" s="8" t="s">
        <v>176</v>
      </c>
      <c r="B10" s="17">
        <v>427</v>
      </c>
      <c r="C10" s="16">
        <v>68.982229402261709</v>
      </c>
      <c r="D10" s="16">
        <v>75.843694493783303</v>
      </c>
    </row>
    <row r="11" spans="1:16" ht="15" customHeight="1">
      <c r="A11" s="8" t="s">
        <v>177</v>
      </c>
      <c r="B11" s="17">
        <v>58</v>
      </c>
      <c r="C11" s="16">
        <v>9.3699515347334401</v>
      </c>
      <c r="D11" s="16">
        <v>10.301953818827709</v>
      </c>
    </row>
    <row r="12" spans="1:16" ht="15" customHeight="1">
      <c r="A12" s="8" t="s">
        <v>178</v>
      </c>
      <c r="B12" s="17">
        <v>77</v>
      </c>
      <c r="C12" s="16">
        <v>12.439418416801292</v>
      </c>
      <c r="D12" s="16">
        <v>13.676731793960922</v>
      </c>
    </row>
    <row r="13" spans="1:16" ht="15" customHeight="1">
      <c r="A13" s="8" t="s">
        <v>179</v>
      </c>
      <c r="B13" s="17">
        <v>54</v>
      </c>
      <c r="C13" s="16">
        <v>8.7237479806138936</v>
      </c>
      <c r="D13" s="16">
        <v>9.5914742451154531</v>
      </c>
      <c r="J13" s="68"/>
      <c r="K13" s="68"/>
      <c r="L13" s="68"/>
      <c r="M13" s="68"/>
      <c r="N13" s="68"/>
      <c r="O13" s="68"/>
      <c r="P13" s="74"/>
    </row>
    <row r="14" spans="1:16" ht="15" customHeight="1">
      <c r="A14" s="8"/>
      <c r="B14" s="17"/>
      <c r="C14" s="16"/>
      <c r="D14" s="16"/>
      <c r="J14" s="68"/>
      <c r="K14" s="68"/>
      <c r="L14" s="68"/>
      <c r="M14" s="68"/>
      <c r="N14" s="68"/>
      <c r="O14" s="68"/>
      <c r="P14" s="74"/>
    </row>
    <row r="15" spans="1:16" ht="15" customHeight="1">
      <c r="A15" s="9" t="s">
        <v>180</v>
      </c>
      <c r="B15" s="17"/>
      <c r="C15" s="16"/>
      <c r="D15" s="16"/>
      <c r="J15" s="68"/>
      <c r="K15" s="68"/>
      <c r="L15" s="68"/>
      <c r="M15" s="68"/>
      <c r="N15" s="68"/>
      <c r="O15" s="68"/>
      <c r="P15" s="74"/>
    </row>
    <row r="16" spans="1:16" ht="15" customHeight="1">
      <c r="A16" s="8" t="s">
        <v>181</v>
      </c>
      <c r="B16" s="8">
        <v>32</v>
      </c>
      <c r="C16" s="16">
        <v>5.1696284329563813</v>
      </c>
      <c r="D16" s="16">
        <v>5.6838365896980463</v>
      </c>
      <c r="J16" s="69"/>
      <c r="K16" s="69"/>
      <c r="L16" s="70"/>
      <c r="M16" s="70"/>
      <c r="N16" s="70"/>
      <c r="O16" s="70"/>
      <c r="P16" s="74"/>
    </row>
    <row r="17" spans="1:22" ht="15" customHeight="1">
      <c r="A17" s="8" t="s">
        <v>182</v>
      </c>
      <c r="B17" s="8">
        <v>26</v>
      </c>
      <c r="C17" s="16">
        <v>4.2003231017770597</v>
      </c>
      <c r="D17" s="16">
        <v>4.6181172291296626</v>
      </c>
      <c r="J17" s="71"/>
      <c r="K17" s="71"/>
      <c r="L17" s="72"/>
      <c r="M17" s="73"/>
      <c r="N17" s="73"/>
      <c r="O17" s="73"/>
      <c r="P17" s="74"/>
    </row>
    <row r="18" spans="1:22" ht="15" customHeight="1">
      <c r="A18" s="14"/>
      <c r="B18" s="14"/>
      <c r="C18" s="58"/>
      <c r="D18" s="58"/>
    </row>
    <row r="19" spans="1:22" ht="15" customHeight="1">
      <c r="A19" s="25" t="s">
        <v>152</v>
      </c>
      <c r="B19" s="36">
        <v>619</v>
      </c>
      <c r="C19" s="25"/>
      <c r="D19" s="25"/>
    </row>
    <row r="20" spans="1:22" ht="15" customHeight="1">
      <c r="A20" s="8"/>
      <c r="B20" s="8"/>
      <c r="C20" s="8"/>
      <c r="D20" s="8"/>
      <c r="H20" s="201"/>
      <c r="I20" s="201"/>
      <c r="J20" s="201"/>
      <c r="K20" s="201"/>
      <c r="L20" s="201"/>
      <c r="M20" s="201"/>
      <c r="N20" s="75"/>
    </row>
    <row r="21" spans="1:22">
      <c r="H21" s="202"/>
      <c r="I21" s="202"/>
      <c r="J21" s="203"/>
      <c r="K21" s="203"/>
      <c r="L21" s="203"/>
      <c r="M21" s="203"/>
      <c r="N21" s="75"/>
      <c r="P21" s="204"/>
    </row>
    <row r="22" spans="1:22">
      <c r="H22" s="205"/>
      <c r="I22" s="206"/>
      <c r="J22" s="207"/>
      <c r="K22" s="208"/>
      <c r="L22" s="208"/>
      <c r="M22" s="208"/>
      <c r="N22" s="75"/>
    </row>
    <row r="23" spans="1:22">
      <c r="H23" s="205"/>
      <c r="I23" s="206"/>
      <c r="J23" s="207"/>
      <c r="K23" s="208"/>
      <c r="L23" s="208"/>
      <c r="M23" s="208"/>
      <c r="N23" s="75"/>
    </row>
    <row r="24" spans="1:22">
      <c r="H24" s="205"/>
      <c r="I24" s="209"/>
      <c r="J24" s="207"/>
      <c r="K24" s="208"/>
      <c r="L24" s="208"/>
      <c r="M24" s="210"/>
      <c r="N24" s="75"/>
    </row>
    <row r="26" spans="1:22" ht="17.649999999999999" customHeight="1">
      <c r="H26" s="201"/>
      <c r="I26" s="201"/>
      <c r="J26" s="201"/>
      <c r="K26" s="201"/>
      <c r="L26" s="201"/>
      <c r="M26" s="201"/>
      <c r="N26" s="75"/>
      <c r="P26" s="201"/>
      <c r="Q26" s="201"/>
      <c r="R26" s="201"/>
      <c r="S26" s="201"/>
      <c r="T26" s="201"/>
      <c r="U26" s="201"/>
      <c r="V26" s="75"/>
    </row>
    <row r="27" spans="1:22">
      <c r="H27" s="202"/>
      <c r="I27" s="202"/>
      <c r="J27" s="203"/>
      <c r="K27" s="203"/>
      <c r="L27" s="203"/>
      <c r="M27" s="203"/>
      <c r="N27" s="75"/>
      <c r="P27" s="202"/>
      <c r="Q27" s="202"/>
      <c r="R27" s="203"/>
      <c r="S27" s="203"/>
      <c r="T27" s="203"/>
      <c r="U27" s="203"/>
      <c r="V27" s="75"/>
    </row>
    <row r="28" spans="1:22">
      <c r="H28" s="205"/>
      <c r="I28" s="206"/>
      <c r="J28" s="207"/>
      <c r="K28" s="208"/>
      <c r="L28" s="208"/>
      <c r="M28" s="208"/>
      <c r="N28" s="75"/>
      <c r="P28" s="205"/>
      <c r="Q28" s="206"/>
      <c r="R28" s="207"/>
      <c r="S28" s="208"/>
      <c r="T28" s="208"/>
      <c r="U28" s="208"/>
      <c r="V28" s="75"/>
    </row>
    <row r="29" spans="1:22">
      <c r="H29" s="205"/>
      <c r="I29" s="206"/>
      <c r="J29" s="207"/>
      <c r="K29" s="208"/>
      <c r="L29" s="208"/>
      <c r="M29" s="208"/>
      <c r="N29" s="75"/>
      <c r="P29" s="205"/>
      <c r="Q29" s="206"/>
      <c r="R29" s="207"/>
      <c r="S29" s="208"/>
      <c r="T29" s="208"/>
      <c r="U29" s="208"/>
      <c r="V29" s="75"/>
    </row>
    <row r="30" spans="1:22">
      <c r="H30" s="205"/>
      <c r="I30" s="209"/>
      <c r="J30" s="207"/>
      <c r="K30" s="208"/>
      <c r="L30" s="208"/>
      <c r="M30" s="210"/>
      <c r="N30" s="75"/>
      <c r="P30" s="205"/>
      <c r="Q30" s="209"/>
      <c r="R30" s="207"/>
      <c r="S30" s="208"/>
      <c r="T30" s="208"/>
      <c r="U30" s="210"/>
      <c r="V30" s="75"/>
    </row>
    <row r="31" spans="1:22" ht="17.649999999999999" customHeight="1">
      <c r="P31" s="201"/>
      <c r="Q31" s="201"/>
      <c r="R31" s="201"/>
      <c r="S31" s="201"/>
      <c r="T31" s="201"/>
      <c r="U31" s="201"/>
      <c r="V31" s="75"/>
    </row>
    <row r="32" spans="1:22" ht="39.6" customHeight="1">
      <c r="H32" s="201"/>
      <c r="I32" s="201"/>
      <c r="J32" s="201"/>
      <c r="K32" s="201"/>
      <c r="L32" s="201"/>
      <c r="M32" s="201"/>
      <c r="N32" s="75"/>
      <c r="P32" s="202"/>
      <c r="Q32" s="202"/>
      <c r="R32" s="203"/>
      <c r="S32" s="203"/>
      <c r="T32" s="203"/>
      <c r="U32" s="203"/>
      <c r="V32" s="75"/>
    </row>
    <row r="33" spans="8:22">
      <c r="H33" s="202"/>
      <c r="I33" s="202"/>
      <c r="J33" s="203"/>
      <c r="K33" s="203"/>
      <c r="L33" s="203"/>
      <c r="M33" s="203"/>
      <c r="N33" s="75"/>
      <c r="P33" s="205"/>
      <c r="Q33" s="206"/>
      <c r="R33" s="207"/>
      <c r="S33" s="208"/>
      <c r="T33" s="208"/>
      <c r="U33" s="208"/>
      <c r="V33" s="75"/>
    </row>
    <row r="34" spans="8:22">
      <c r="H34" s="205"/>
      <c r="I34" s="206"/>
      <c r="J34" s="207"/>
      <c r="K34" s="208"/>
      <c r="L34" s="208"/>
      <c r="M34" s="208"/>
      <c r="N34" s="75"/>
      <c r="P34" s="205"/>
      <c r="Q34" s="206"/>
      <c r="R34" s="207"/>
      <c r="S34" s="208"/>
      <c r="T34" s="208"/>
      <c r="U34" s="208"/>
      <c r="V34" s="75"/>
    </row>
    <row r="35" spans="8:22">
      <c r="H35" s="205"/>
      <c r="I35" s="206"/>
      <c r="J35" s="207"/>
      <c r="K35" s="208"/>
      <c r="L35" s="208"/>
      <c r="M35" s="208"/>
      <c r="N35" s="75"/>
      <c r="P35" s="205"/>
      <c r="Q35" s="209"/>
      <c r="R35" s="207"/>
      <c r="S35" s="208"/>
      <c r="T35" s="208"/>
      <c r="U35" s="210"/>
      <c r="V35" s="75"/>
    </row>
    <row r="36" spans="8:22">
      <c r="H36" s="205"/>
      <c r="I36" s="209"/>
      <c r="J36" s="207"/>
      <c r="K36" s="208"/>
      <c r="L36" s="208"/>
      <c r="M36" s="210"/>
      <c r="N36" s="75"/>
    </row>
  </sheetData>
  <mergeCells count="2">
    <mergeCell ref="A1:D1"/>
    <mergeCell ref="B3:C3"/>
  </mergeCells>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C7CC8-8FB5-4D72-A95A-CAA2BA15276D}">
  <dimension ref="A1:R25"/>
  <sheetViews>
    <sheetView workbookViewId="0">
      <selection sqref="A1:XFD1"/>
    </sheetView>
  </sheetViews>
  <sheetFormatPr defaultRowHeight="14.25"/>
  <cols>
    <col min="1" max="1" width="37.73046875" bestFit="1" customWidth="1"/>
    <col min="2" max="2" width="18" customWidth="1"/>
    <col min="3" max="3" width="16.1328125" bestFit="1" customWidth="1"/>
    <col min="4" max="4" width="35" bestFit="1" customWidth="1"/>
  </cols>
  <sheetData>
    <row r="1" spans="1:8" ht="20.100000000000001" customHeight="1">
      <c r="A1" s="264" t="s">
        <v>183</v>
      </c>
      <c r="B1" s="264"/>
      <c r="C1" s="264"/>
      <c r="D1" s="264"/>
    </row>
    <row r="2" spans="1:8" ht="15" customHeight="1" thickBot="1">
      <c r="A2" s="7" t="s">
        <v>149</v>
      </c>
      <c r="B2" s="8"/>
      <c r="C2" s="8"/>
      <c r="D2" s="8"/>
    </row>
    <row r="3" spans="1:8" ht="15" customHeight="1">
      <c r="A3" s="10" t="s">
        <v>170</v>
      </c>
      <c r="B3" s="269"/>
      <c r="C3" s="269"/>
      <c r="D3" s="21"/>
    </row>
    <row r="4" spans="1:8" ht="15" customHeight="1" thickBot="1">
      <c r="A4" s="11"/>
      <c r="B4" s="12" t="s">
        <v>156</v>
      </c>
      <c r="C4" s="22" t="s">
        <v>171</v>
      </c>
      <c r="D4" s="23" t="s">
        <v>172</v>
      </c>
      <c r="E4" s="15"/>
      <c r="F4" s="15"/>
      <c r="G4" s="15"/>
      <c r="H4" s="3"/>
    </row>
    <row r="5" spans="1:8" ht="15" customHeight="1">
      <c r="A5" s="8"/>
      <c r="B5" s="8"/>
      <c r="C5" s="8"/>
      <c r="D5" s="8"/>
    </row>
    <row r="6" spans="1:8" ht="15" customHeight="1">
      <c r="A6" s="8" t="s">
        <v>173</v>
      </c>
      <c r="B6" s="17">
        <v>549</v>
      </c>
      <c r="C6" s="16">
        <v>88.691437802907913</v>
      </c>
      <c r="D6" s="16"/>
    </row>
    <row r="7" spans="1:8" ht="15" customHeight="1">
      <c r="A7" s="8" t="s">
        <v>174</v>
      </c>
      <c r="B7" s="17">
        <v>70</v>
      </c>
      <c r="C7" s="16">
        <v>11.308562197092083</v>
      </c>
      <c r="D7" s="16"/>
    </row>
    <row r="8" spans="1:8" ht="15" customHeight="1">
      <c r="A8" s="8"/>
      <c r="B8" s="8"/>
      <c r="C8" s="16"/>
      <c r="D8" s="16"/>
    </row>
    <row r="9" spans="1:8" ht="15" customHeight="1">
      <c r="A9" s="9" t="s">
        <v>184</v>
      </c>
      <c r="B9" s="8"/>
      <c r="C9" s="16"/>
      <c r="D9" s="16"/>
    </row>
    <row r="10" spans="1:8" ht="15" customHeight="1">
      <c r="A10" s="8" t="s">
        <v>185</v>
      </c>
      <c r="B10" s="17">
        <v>299</v>
      </c>
      <c r="C10" s="16">
        <v>48.303715670436191</v>
      </c>
      <c r="D10" s="16">
        <v>54.462659380692166</v>
      </c>
    </row>
    <row r="11" spans="1:8" ht="15" customHeight="1">
      <c r="A11" s="8" t="s">
        <v>186</v>
      </c>
      <c r="B11" s="17">
        <v>189</v>
      </c>
      <c r="C11" s="16">
        <v>30.533117932148627</v>
      </c>
      <c r="D11" s="16">
        <v>34.42622950819672</v>
      </c>
    </row>
    <row r="12" spans="1:8" ht="15" customHeight="1">
      <c r="A12" s="8" t="s">
        <v>187</v>
      </c>
      <c r="B12" s="17">
        <v>59</v>
      </c>
      <c r="C12" s="16">
        <v>9.5315024232633281</v>
      </c>
      <c r="D12" s="16">
        <v>10.746812386156648</v>
      </c>
    </row>
    <row r="13" spans="1:8" ht="15" customHeight="1">
      <c r="A13" s="8" t="s">
        <v>188</v>
      </c>
      <c r="B13" s="17">
        <v>24</v>
      </c>
      <c r="C13" s="16">
        <v>3.877221324717286</v>
      </c>
      <c r="D13" s="16">
        <v>4.3715846994535523</v>
      </c>
    </row>
    <row r="14" spans="1:8" ht="15" customHeight="1">
      <c r="A14" s="8"/>
      <c r="B14" s="17"/>
      <c r="C14" s="20"/>
      <c r="D14" s="20"/>
    </row>
    <row r="15" spans="1:8" ht="15" customHeight="1">
      <c r="A15" s="25" t="s">
        <v>152</v>
      </c>
      <c r="B15" s="36">
        <v>619</v>
      </c>
      <c r="C15" s="25"/>
      <c r="D15" s="25"/>
    </row>
    <row r="16" spans="1:8">
      <c r="A16" s="8"/>
      <c r="B16" s="8"/>
      <c r="C16" s="8"/>
      <c r="D16" s="8"/>
    </row>
    <row r="17" spans="12:18" ht="17.649999999999999">
      <c r="L17" s="211"/>
      <c r="M17" s="211"/>
      <c r="N17" s="211"/>
      <c r="O17" s="211"/>
      <c r="P17" s="211"/>
      <c r="Q17" s="211"/>
      <c r="R17" s="76"/>
    </row>
    <row r="18" spans="12:18">
      <c r="L18" s="212"/>
      <c r="M18" s="212"/>
      <c r="N18" s="213"/>
      <c r="O18" s="213"/>
      <c r="P18" s="213"/>
      <c r="Q18" s="213"/>
      <c r="R18" s="76"/>
    </row>
    <row r="19" spans="12:18">
      <c r="L19" s="214"/>
      <c r="M19" s="214"/>
      <c r="N19" s="215"/>
      <c r="O19" s="216"/>
      <c r="P19" s="216"/>
      <c r="Q19" s="216"/>
      <c r="R19" s="76"/>
    </row>
    <row r="21" spans="12:18" ht="17.649999999999999">
      <c r="L21" s="211"/>
      <c r="M21" s="211"/>
      <c r="N21" s="211"/>
      <c r="O21" s="211"/>
      <c r="P21" s="211"/>
      <c r="Q21" s="211"/>
      <c r="R21" s="76"/>
    </row>
    <row r="22" spans="12:18">
      <c r="L22" s="212"/>
      <c r="M22" s="212"/>
      <c r="N22" s="213"/>
      <c r="O22" s="213"/>
      <c r="P22" s="213"/>
      <c r="Q22" s="213"/>
      <c r="R22" s="76"/>
    </row>
    <row r="23" spans="12:18">
      <c r="L23" s="217"/>
      <c r="M23" s="218"/>
      <c r="N23" s="215"/>
      <c r="O23" s="216"/>
      <c r="P23" s="216"/>
      <c r="Q23" s="216"/>
      <c r="R23" s="76"/>
    </row>
    <row r="24" spans="12:18">
      <c r="L24" s="217"/>
      <c r="M24" s="218"/>
      <c r="N24" s="215"/>
      <c r="O24" s="216"/>
      <c r="P24" s="216"/>
      <c r="Q24" s="216"/>
      <c r="R24" s="76"/>
    </row>
    <row r="25" spans="12:18">
      <c r="L25" s="217"/>
      <c r="M25" s="214"/>
      <c r="N25" s="215"/>
      <c r="O25" s="216"/>
      <c r="P25" s="216"/>
      <c r="Q25" s="219"/>
      <c r="R25" s="76"/>
    </row>
  </sheetData>
  <mergeCells count="2">
    <mergeCell ref="A1:D1"/>
    <mergeCell ref="B3:C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280B3-5B7C-44F7-8C1E-CF6F7F5D2CB8}">
  <dimension ref="A1:T58"/>
  <sheetViews>
    <sheetView zoomScaleNormal="100" workbookViewId="0">
      <selection activeCell="A9" sqref="A9:XFD9"/>
    </sheetView>
  </sheetViews>
  <sheetFormatPr defaultRowHeight="14.25"/>
  <cols>
    <col min="1" max="1" width="45.265625" bestFit="1" customWidth="1"/>
    <col min="2" max="2" width="23" bestFit="1" customWidth="1"/>
    <col min="3" max="3" width="22.3984375" bestFit="1" customWidth="1"/>
    <col min="4" max="4" width="21.59765625" bestFit="1" customWidth="1"/>
  </cols>
  <sheetData>
    <row r="1" spans="1:8" ht="20.100000000000001" customHeight="1">
      <c r="A1" s="264" t="s">
        <v>189</v>
      </c>
      <c r="B1" s="264"/>
      <c r="C1" s="264"/>
      <c r="D1" s="264"/>
    </row>
    <row r="2" spans="1:8" ht="15" customHeight="1" thickBot="1">
      <c r="A2" s="7" t="s">
        <v>190</v>
      </c>
      <c r="B2" s="8"/>
      <c r="C2" s="8"/>
      <c r="D2" s="8"/>
    </row>
    <row r="3" spans="1:8" ht="15" customHeight="1">
      <c r="A3" s="10" t="s">
        <v>191</v>
      </c>
      <c r="B3" s="45" t="s">
        <v>192</v>
      </c>
      <c r="C3" s="45" t="s">
        <v>193</v>
      </c>
      <c r="D3" s="21" t="s">
        <v>194</v>
      </c>
    </row>
    <row r="4" spans="1:8" ht="15" customHeight="1" thickBot="1">
      <c r="A4" s="11"/>
      <c r="B4" s="12" t="s">
        <v>47</v>
      </c>
      <c r="C4" s="12" t="s">
        <v>47</v>
      </c>
      <c r="D4" s="13" t="s">
        <v>47</v>
      </c>
      <c r="E4" s="15"/>
      <c r="F4" s="15"/>
      <c r="G4" s="15"/>
      <c r="H4" s="3"/>
    </row>
    <row r="5" spans="1:8" ht="15" customHeight="1">
      <c r="A5" s="8"/>
      <c r="B5" s="8"/>
      <c r="C5" s="8"/>
      <c r="D5" s="8"/>
    </row>
    <row r="6" spans="1:8" ht="15" customHeight="1">
      <c r="A6" s="8" t="s">
        <v>195</v>
      </c>
      <c r="B6" s="16">
        <v>0.6</v>
      </c>
      <c r="C6" s="16">
        <v>2.4</v>
      </c>
      <c r="D6" s="16">
        <v>1.4</v>
      </c>
    </row>
    <row r="7" spans="1:8" ht="15" customHeight="1">
      <c r="A7" s="8" t="s">
        <v>196</v>
      </c>
      <c r="B7" s="16">
        <v>0.2</v>
      </c>
      <c r="C7" s="16">
        <v>2.2000000000000002</v>
      </c>
      <c r="D7" s="16">
        <v>1</v>
      </c>
    </row>
    <row r="8" spans="1:8" ht="15" customHeight="1">
      <c r="A8" s="8" t="s">
        <v>197</v>
      </c>
      <c r="B8" s="16">
        <v>0.6</v>
      </c>
      <c r="C8" s="16">
        <v>18.7</v>
      </c>
      <c r="D8" s="16">
        <v>8.3000000000000007</v>
      </c>
    </row>
    <row r="9" spans="1:8" ht="15" customHeight="1">
      <c r="A9" s="8" t="s">
        <v>198</v>
      </c>
      <c r="B9" s="16">
        <v>0.2</v>
      </c>
      <c r="C9" s="16">
        <v>1.1000000000000001</v>
      </c>
      <c r="D9" s="16">
        <v>0.6</v>
      </c>
    </row>
    <row r="10" spans="1:8" ht="15" customHeight="1">
      <c r="A10" s="8" t="s">
        <v>199</v>
      </c>
      <c r="B10" s="16">
        <v>0.5</v>
      </c>
      <c r="C10" s="16">
        <v>2.6</v>
      </c>
      <c r="D10" s="16">
        <v>1.4000000000000001</v>
      </c>
    </row>
    <row r="11" spans="1:8" ht="15" customHeight="1">
      <c r="A11" s="8" t="s">
        <v>200</v>
      </c>
      <c r="B11" s="16">
        <v>0.2</v>
      </c>
      <c r="C11" s="16">
        <v>5</v>
      </c>
      <c r="D11" s="16">
        <v>2.2000000000000002</v>
      </c>
    </row>
    <row r="12" spans="1:8" ht="15" customHeight="1">
      <c r="A12" s="8" t="s">
        <v>201</v>
      </c>
      <c r="B12" s="16">
        <v>0.2</v>
      </c>
      <c r="C12" s="16">
        <v>5</v>
      </c>
      <c r="D12" s="16">
        <v>2.2000000000000002</v>
      </c>
    </row>
    <row r="13" spans="1:8" ht="15" customHeight="1">
      <c r="A13" s="8" t="s">
        <v>202</v>
      </c>
      <c r="B13" s="16">
        <v>6.3</v>
      </c>
      <c r="C13" s="16">
        <v>30.3</v>
      </c>
      <c r="D13" s="16">
        <v>16.5</v>
      </c>
    </row>
    <row r="14" spans="1:8" ht="15" customHeight="1">
      <c r="A14" s="8" t="s">
        <v>203</v>
      </c>
      <c r="B14" s="16">
        <v>2.6</v>
      </c>
      <c r="C14" s="16">
        <v>11.3</v>
      </c>
      <c r="D14" s="16">
        <v>6.3</v>
      </c>
    </row>
    <row r="15" spans="1:8" ht="15" customHeight="1">
      <c r="A15" s="8" t="s">
        <v>204</v>
      </c>
      <c r="B15" s="16">
        <v>1.9</v>
      </c>
      <c r="C15" s="16">
        <v>0.7</v>
      </c>
      <c r="D15" s="16">
        <v>1.4</v>
      </c>
    </row>
    <row r="16" spans="1:8" ht="15" customHeight="1">
      <c r="A16" s="8" t="s">
        <v>205</v>
      </c>
      <c r="B16" s="16">
        <v>1.9</v>
      </c>
      <c r="C16" s="16">
        <v>2.8</v>
      </c>
      <c r="D16" s="16">
        <v>2.2999999999999998</v>
      </c>
    </row>
    <row r="17" spans="1:20" ht="15" customHeight="1">
      <c r="A17" s="8"/>
      <c r="B17" s="8"/>
      <c r="C17" s="8"/>
      <c r="D17" s="8"/>
    </row>
    <row r="18" spans="1:20" ht="15" customHeight="1">
      <c r="A18" s="25" t="s">
        <v>98</v>
      </c>
      <c r="B18" s="25">
        <v>619</v>
      </c>
      <c r="C18" s="25">
        <v>459</v>
      </c>
      <c r="D18" s="24">
        <v>1078</v>
      </c>
    </row>
    <row r="19" spans="1:20">
      <c r="A19" s="8"/>
      <c r="B19" s="8"/>
      <c r="C19" s="8"/>
      <c r="D19" s="8"/>
    </row>
    <row r="30" spans="1:20">
      <c r="L30" s="6"/>
      <c r="M30" s="6"/>
      <c r="N30" s="6"/>
      <c r="O30" s="6"/>
      <c r="P30" s="6"/>
      <c r="Q30" s="6"/>
      <c r="R30" s="6"/>
      <c r="S30" s="6"/>
      <c r="T30" s="6"/>
    </row>
    <row r="31" spans="1:20">
      <c r="L31" s="5"/>
      <c r="M31" s="5"/>
      <c r="N31" s="5"/>
      <c r="O31" s="5"/>
      <c r="P31" s="5"/>
      <c r="Q31" s="5"/>
      <c r="R31" s="5"/>
      <c r="S31" s="5"/>
      <c r="T31" s="5"/>
    </row>
    <row r="32" spans="1:20">
      <c r="L32" s="5"/>
      <c r="M32" s="5"/>
      <c r="N32" s="5"/>
      <c r="O32" s="5"/>
      <c r="P32" s="5"/>
      <c r="Q32" s="5"/>
      <c r="R32" s="5"/>
      <c r="S32" s="5"/>
      <c r="T32" s="5"/>
    </row>
    <row r="33" spans="12:20">
      <c r="L33" s="5"/>
      <c r="M33" s="5"/>
      <c r="N33" s="5"/>
      <c r="O33" s="5"/>
      <c r="P33" s="5"/>
      <c r="Q33" s="5"/>
      <c r="R33" s="5"/>
      <c r="S33" s="5"/>
      <c r="T33" s="5"/>
    </row>
    <row r="34" spans="12:20">
      <c r="L34" s="5"/>
      <c r="M34" s="5"/>
      <c r="N34" s="5"/>
      <c r="O34" s="5"/>
      <c r="P34" s="5"/>
      <c r="Q34" s="5"/>
      <c r="R34" s="5"/>
      <c r="S34" s="5"/>
      <c r="T34" s="5"/>
    </row>
    <row r="35" spans="12:20">
      <c r="L35" s="5"/>
      <c r="M35" s="5"/>
      <c r="N35" s="5"/>
      <c r="O35" s="5"/>
      <c r="P35" s="5"/>
      <c r="Q35" s="5"/>
      <c r="R35" s="5"/>
      <c r="S35" s="5"/>
      <c r="T35" s="5"/>
    </row>
    <row r="36" spans="12:20">
      <c r="L36" s="5"/>
      <c r="M36" s="5"/>
      <c r="N36" s="5"/>
      <c r="O36" s="5"/>
      <c r="P36" s="5"/>
      <c r="Q36" s="5"/>
      <c r="R36" s="5"/>
      <c r="S36" s="5"/>
      <c r="T36" s="5"/>
    </row>
    <row r="37" spans="12:20">
      <c r="L37" s="5"/>
      <c r="M37" s="5"/>
      <c r="N37" s="5"/>
      <c r="O37" s="5"/>
      <c r="P37" s="5"/>
      <c r="Q37" s="5"/>
      <c r="R37" s="5"/>
      <c r="S37" s="5"/>
      <c r="T37" s="5"/>
    </row>
    <row r="38" spans="12:20">
      <c r="L38" s="5"/>
      <c r="M38" s="5"/>
      <c r="N38" s="5"/>
      <c r="O38" s="5"/>
      <c r="P38" s="5"/>
      <c r="Q38" s="5"/>
      <c r="R38" s="5"/>
      <c r="S38" s="5"/>
      <c r="T38" s="5"/>
    </row>
    <row r="39" spans="12:20">
      <c r="L39" s="5"/>
      <c r="M39" s="5"/>
      <c r="N39" s="5"/>
      <c r="O39" s="5"/>
      <c r="P39" s="5"/>
      <c r="Q39" s="5"/>
      <c r="R39" s="5"/>
      <c r="S39" s="5"/>
      <c r="T39" s="5"/>
    </row>
    <row r="40" spans="12:20">
      <c r="L40" s="5"/>
      <c r="M40" s="5"/>
      <c r="N40" s="5"/>
      <c r="O40" s="5"/>
      <c r="P40" s="5"/>
      <c r="Q40" s="5"/>
      <c r="R40" s="5"/>
      <c r="S40" s="5"/>
      <c r="T40" s="5"/>
    </row>
    <row r="41" spans="12:20">
      <c r="L41" s="5"/>
      <c r="M41" s="5"/>
      <c r="N41" s="5"/>
      <c r="O41" s="5"/>
      <c r="P41" s="5"/>
      <c r="Q41" s="5"/>
      <c r="R41" s="5"/>
      <c r="S41" s="5"/>
      <c r="T41" s="5"/>
    </row>
    <row r="42" spans="12:20">
      <c r="L42" s="5"/>
      <c r="M42" s="5"/>
      <c r="N42" s="5"/>
      <c r="O42" s="5"/>
      <c r="P42" s="5"/>
      <c r="Q42" s="5"/>
      <c r="R42" s="5"/>
      <c r="S42" s="5"/>
      <c r="T42" s="5"/>
    </row>
    <row r="43" spans="12:20">
      <c r="L43" s="5"/>
      <c r="M43" s="5"/>
      <c r="N43" s="5"/>
      <c r="O43" s="5"/>
      <c r="P43" s="5"/>
      <c r="Q43" s="5"/>
      <c r="R43" s="5"/>
      <c r="S43" s="5"/>
      <c r="T43" s="5"/>
    </row>
    <row r="44" spans="12:20">
      <c r="L44" s="5"/>
      <c r="M44" s="5"/>
      <c r="N44" s="5"/>
      <c r="O44" s="5"/>
      <c r="P44" s="5"/>
      <c r="Q44" s="5"/>
      <c r="R44" s="5"/>
      <c r="S44" s="5"/>
      <c r="T44" s="5"/>
    </row>
    <row r="45" spans="12:20">
      <c r="L45" s="5"/>
      <c r="M45" s="5"/>
      <c r="N45" s="5"/>
      <c r="O45" s="5"/>
      <c r="P45" s="5"/>
      <c r="Q45" s="5"/>
      <c r="R45" s="5"/>
      <c r="S45" s="5"/>
      <c r="T45" s="5"/>
    </row>
    <row r="46" spans="12:20">
      <c r="L46" s="5"/>
      <c r="M46" s="5"/>
      <c r="N46" s="5"/>
      <c r="O46" s="5"/>
      <c r="P46" s="5"/>
      <c r="Q46" s="5"/>
      <c r="R46" s="5"/>
      <c r="S46" s="5"/>
      <c r="T46" s="5"/>
    </row>
    <row r="48" spans="12:20">
      <c r="L48" s="5"/>
      <c r="M48" s="5"/>
      <c r="N48" s="5"/>
      <c r="O48" s="5"/>
      <c r="P48" s="5"/>
      <c r="Q48" s="5"/>
      <c r="R48" s="5"/>
      <c r="S48" s="5"/>
      <c r="T48" s="5"/>
    </row>
    <row r="49" spans="12:20">
      <c r="L49" s="5"/>
      <c r="M49" s="5"/>
      <c r="N49" s="5"/>
      <c r="O49" s="5"/>
      <c r="P49" s="5"/>
      <c r="Q49" s="5"/>
      <c r="R49" s="5"/>
      <c r="S49" s="5"/>
      <c r="T49" s="5"/>
    </row>
    <row r="50" spans="12:20">
      <c r="L50" s="5"/>
      <c r="M50" s="5"/>
      <c r="N50" s="5"/>
      <c r="O50" s="5"/>
      <c r="P50" s="5"/>
      <c r="Q50" s="5"/>
      <c r="R50" s="5"/>
      <c r="S50" s="5"/>
      <c r="T50" s="5"/>
    </row>
    <row r="51" spans="12:20">
      <c r="L51" s="5"/>
      <c r="M51" s="5"/>
      <c r="N51" s="5"/>
      <c r="O51" s="5"/>
      <c r="P51" s="5"/>
      <c r="Q51" s="5"/>
      <c r="R51" s="5"/>
      <c r="S51" s="5"/>
      <c r="T51" s="5"/>
    </row>
    <row r="53" spans="12:20">
      <c r="L53" s="5"/>
      <c r="M53" s="5"/>
      <c r="N53" s="5"/>
      <c r="O53" s="5"/>
      <c r="P53" s="5"/>
      <c r="Q53" s="5"/>
      <c r="R53" s="5"/>
      <c r="S53" s="5"/>
      <c r="T53" s="5"/>
    </row>
    <row r="55" spans="12:20">
      <c r="L55" s="5"/>
      <c r="M55" s="5"/>
      <c r="N55" s="5"/>
      <c r="O55" s="5"/>
      <c r="P55" s="5"/>
      <c r="Q55" s="5"/>
      <c r="R55" s="5"/>
      <c r="S55" s="5"/>
      <c r="T55" s="5"/>
    </row>
    <row r="56" spans="12:20">
      <c r="L56" s="5"/>
      <c r="M56" s="5"/>
      <c r="N56" s="5"/>
      <c r="O56" s="5"/>
      <c r="P56" s="5"/>
      <c r="Q56" s="5"/>
      <c r="R56" s="5"/>
      <c r="S56" s="5"/>
      <c r="T56" s="5"/>
    </row>
    <row r="58" spans="12:20">
      <c r="L58" s="5"/>
    </row>
  </sheetData>
  <mergeCells count="1">
    <mergeCell ref="A1:D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4207-A75C-4F6E-A4C7-392DD1F5C638}">
  <dimension ref="A1:F11"/>
  <sheetViews>
    <sheetView workbookViewId="0">
      <selection sqref="A1:B1"/>
    </sheetView>
  </sheetViews>
  <sheetFormatPr defaultRowHeight="14.25"/>
  <cols>
    <col min="1" max="1" width="30.59765625" customWidth="1"/>
    <col min="2" max="2" width="23.3984375" bestFit="1" customWidth="1"/>
  </cols>
  <sheetData>
    <row r="1" spans="1:6" ht="40.15" customHeight="1">
      <c r="A1" s="264" t="s">
        <v>206</v>
      </c>
      <c r="B1" s="264"/>
    </row>
    <row r="2" spans="1:6" ht="15" customHeight="1" thickBot="1">
      <c r="A2" s="7" t="s">
        <v>149</v>
      </c>
      <c r="B2" s="8"/>
    </row>
    <row r="3" spans="1:6" ht="15" customHeight="1">
      <c r="A3" s="270" t="s">
        <v>207</v>
      </c>
      <c r="B3" s="35" t="s">
        <v>208</v>
      </c>
    </row>
    <row r="4" spans="1:6" ht="15" customHeight="1" thickBot="1">
      <c r="A4" s="271"/>
      <c r="B4" s="12" t="s">
        <v>47</v>
      </c>
      <c r="C4" s="15"/>
      <c r="D4" s="15"/>
      <c r="E4" s="15"/>
      <c r="F4" s="3"/>
    </row>
    <row r="5" spans="1:6" ht="15" customHeight="1">
      <c r="A5" s="8"/>
      <c r="B5" s="8"/>
    </row>
    <row r="6" spans="1:6" ht="15" customHeight="1">
      <c r="A6" s="8" t="s">
        <v>209</v>
      </c>
      <c r="B6" s="17">
        <v>95.799676898223055</v>
      </c>
    </row>
    <row r="7" spans="1:6" ht="15" customHeight="1">
      <c r="A7" s="8" t="s">
        <v>210</v>
      </c>
      <c r="B7" s="17">
        <v>99.030694668820814</v>
      </c>
    </row>
    <row r="8" spans="1:6" ht="15" customHeight="1">
      <c r="A8" s="8" t="s">
        <v>211</v>
      </c>
      <c r="B8" s="17">
        <v>0.96930533117932138</v>
      </c>
    </row>
    <row r="9" spans="1:6" s="26" customFormat="1" ht="15" customHeight="1">
      <c r="A9" s="39" t="s">
        <v>152</v>
      </c>
      <c r="B9" s="38">
        <v>619</v>
      </c>
    </row>
    <row r="10" spans="1:6" ht="15" customHeight="1">
      <c r="A10" s="8"/>
      <c r="B10" s="8"/>
    </row>
    <row r="11" spans="1:6">
      <c r="A11" s="77"/>
      <c r="B11" s="77"/>
    </row>
  </sheetData>
  <mergeCells count="2">
    <mergeCell ref="A1:B1"/>
    <mergeCell ref="A3:A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FD9B0-E399-4265-B246-45E46E00A498}">
  <dimension ref="A1:AC60"/>
  <sheetViews>
    <sheetView zoomScale="93" zoomScaleNormal="100" workbookViewId="0">
      <selection sqref="A1:XFD1"/>
    </sheetView>
  </sheetViews>
  <sheetFormatPr defaultRowHeight="14.25"/>
  <cols>
    <col min="1" max="1" width="95.265625" bestFit="1" customWidth="1"/>
    <col min="2" max="2" width="36.265625" customWidth="1"/>
    <col min="3" max="3" width="51.265625" customWidth="1"/>
  </cols>
  <sheetData>
    <row r="1" spans="1:28" ht="20.100000000000001" customHeight="1">
      <c r="A1" s="264" t="s">
        <v>212</v>
      </c>
      <c r="B1" s="264"/>
      <c r="C1" s="264"/>
    </row>
    <row r="2" spans="1:28" ht="15" customHeight="1" thickBot="1">
      <c r="A2" s="7" t="s">
        <v>190</v>
      </c>
      <c r="B2" s="7"/>
      <c r="C2" s="8"/>
    </row>
    <row r="3" spans="1:28" ht="15" customHeight="1">
      <c r="A3" s="34" t="s">
        <v>191</v>
      </c>
      <c r="B3" s="34" t="s">
        <v>213</v>
      </c>
      <c r="C3" s="47" t="s">
        <v>214</v>
      </c>
    </row>
    <row r="4" spans="1:28" ht="15" customHeight="1" thickBot="1">
      <c r="A4" s="46"/>
      <c r="B4" s="48" t="s">
        <v>156</v>
      </c>
      <c r="C4" s="13" t="s">
        <v>47</v>
      </c>
      <c r="D4" s="15"/>
      <c r="E4" s="15"/>
      <c r="F4" s="15"/>
      <c r="G4" s="3"/>
    </row>
    <row r="5" spans="1:28" ht="15" customHeight="1">
      <c r="A5" s="8"/>
      <c r="B5" s="8"/>
      <c r="C5" s="8"/>
    </row>
    <row r="6" spans="1:28" ht="15" customHeight="1">
      <c r="A6" s="8" t="s">
        <v>215</v>
      </c>
      <c r="B6" s="17">
        <v>95</v>
      </c>
      <c r="C6" s="16">
        <v>7.3684210526315779</v>
      </c>
    </row>
    <row r="7" spans="1:28" ht="15" customHeight="1">
      <c r="A7" s="8" t="s">
        <v>216</v>
      </c>
      <c r="B7" s="17">
        <v>41</v>
      </c>
      <c r="C7" s="16">
        <v>4.8780487804878048</v>
      </c>
    </row>
    <row r="8" spans="1:28" ht="15" customHeight="1">
      <c r="A8" s="8" t="s">
        <v>217</v>
      </c>
      <c r="B8" s="17">
        <v>1078</v>
      </c>
      <c r="C8" s="16">
        <v>1.6697588126159555</v>
      </c>
    </row>
    <row r="9" spans="1:28" s="26" customFormat="1" ht="15" customHeight="1">
      <c r="A9" s="8" t="s">
        <v>218</v>
      </c>
      <c r="B9" s="17">
        <v>1078</v>
      </c>
      <c r="C9" s="16">
        <v>1.6697588126159555</v>
      </c>
    </row>
    <row r="10" spans="1:28" ht="15" customHeight="1">
      <c r="A10" s="8" t="s">
        <v>219</v>
      </c>
      <c r="B10" s="17">
        <v>619</v>
      </c>
      <c r="C10" s="16">
        <v>1.2924071082390953</v>
      </c>
    </row>
    <row r="11" spans="1:28" ht="15" customHeight="1">
      <c r="A11" s="8" t="s">
        <v>220</v>
      </c>
      <c r="B11" s="17">
        <v>497</v>
      </c>
      <c r="C11" s="16">
        <v>1.0060362173038229</v>
      </c>
    </row>
    <row r="12" spans="1:28" ht="15" customHeight="1">
      <c r="A12" s="8" t="s">
        <v>221</v>
      </c>
      <c r="B12" s="17">
        <v>1078</v>
      </c>
      <c r="C12" s="16">
        <v>0.64935064935064934</v>
      </c>
    </row>
    <row r="13" spans="1:28" ht="15" customHeight="1">
      <c r="A13" s="8" t="s">
        <v>222</v>
      </c>
      <c r="B13" s="17">
        <v>198</v>
      </c>
      <c r="C13" s="16">
        <v>0.50505050505050508</v>
      </c>
      <c r="D13" s="4"/>
    </row>
    <row r="14" spans="1:28" ht="15" customHeight="1">
      <c r="A14" s="8"/>
      <c r="B14" s="8"/>
      <c r="C14" s="8"/>
    </row>
    <row r="15" spans="1:28" ht="15" customHeight="1">
      <c r="A15" s="39" t="s">
        <v>152</v>
      </c>
      <c r="B15" s="38">
        <v>1078</v>
      </c>
      <c r="C15" s="18"/>
    </row>
    <row r="16" spans="1:28" ht="17.649999999999999">
      <c r="A16" s="18"/>
      <c r="B16" s="18"/>
      <c r="C16" s="18"/>
      <c r="D16" s="4"/>
      <c r="N16" s="220"/>
      <c r="O16" s="220"/>
      <c r="P16" s="220"/>
      <c r="Q16" s="220"/>
      <c r="R16" s="220"/>
      <c r="S16" s="220"/>
      <c r="T16" s="78"/>
      <c r="V16" s="220"/>
      <c r="W16" s="220"/>
      <c r="X16" s="220"/>
      <c r="Y16" s="220"/>
      <c r="Z16" s="220"/>
      <c r="AA16" s="220"/>
      <c r="AB16" s="78"/>
    </row>
    <row r="17" spans="4:29">
      <c r="D17" s="4"/>
      <c r="N17" s="221"/>
      <c r="O17" s="221"/>
      <c r="P17" s="222"/>
      <c r="Q17" s="222"/>
      <c r="R17" s="222"/>
      <c r="S17" s="222"/>
      <c r="T17" s="78"/>
      <c r="V17" s="221"/>
      <c r="W17" s="221"/>
      <c r="X17" s="222"/>
      <c r="Y17" s="222"/>
      <c r="Z17" s="222"/>
      <c r="AA17" s="222"/>
      <c r="AB17" s="78"/>
    </row>
    <row r="18" spans="4:29">
      <c r="D18" s="4"/>
      <c r="N18" s="223"/>
      <c r="O18" s="224"/>
      <c r="P18" s="225"/>
      <c r="Q18" s="226"/>
      <c r="R18" s="226"/>
      <c r="S18" s="226"/>
      <c r="T18" s="78"/>
      <c r="V18" s="223"/>
      <c r="W18" s="224"/>
      <c r="X18" s="225"/>
      <c r="Y18" s="226"/>
      <c r="Z18" s="226"/>
      <c r="AA18" s="226"/>
      <c r="AB18" s="78"/>
      <c r="AC18" s="78"/>
    </row>
    <row r="19" spans="4:29">
      <c r="N19" s="223"/>
      <c r="O19" s="224"/>
      <c r="P19" s="225"/>
      <c r="Q19" s="226"/>
      <c r="R19" s="226"/>
      <c r="S19" s="226"/>
      <c r="T19" s="78"/>
      <c r="V19" s="223"/>
      <c r="W19" s="227"/>
      <c r="X19" s="225"/>
      <c r="Y19" s="226"/>
      <c r="Z19" s="226"/>
      <c r="AA19" s="226"/>
      <c r="AB19" s="78"/>
    </row>
    <row r="20" spans="4:29">
      <c r="N20" s="223"/>
      <c r="O20" s="227"/>
      <c r="P20" s="225"/>
      <c r="Q20" s="226"/>
      <c r="R20" s="226"/>
      <c r="S20" s="226"/>
      <c r="T20" s="79"/>
      <c r="V20" s="223"/>
      <c r="W20" s="227"/>
      <c r="X20" s="225"/>
      <c r="Y20" s="226"/>
      <c r="Z20" s="226"/>
      <c r="AA20" s="226"/>
      <c r="AB20" s="78"/>
    </row>
    <row r="21" spans="4:29">
      <c r="N21" s="223"/>
      <c r="O21" s="227"/>
      <c r="P21" s="225"/>
      <c r="Q21" s="226"/>
      <c r="R21" s="226"/>
      <c r="S21" s="226"/>
      <c r="T21" s="78"/>
      <c r="V21" s="223"/>
      <c r="W21" s="227"/>
      <c r="X21" s="225"/>
      <c r="Y21" s="226"/>
      <c r="Z21" s="226"/>
      <c r="AA21" s="228"/>
      <c r="AB21" s="78"/>
    </row>
    <row r="22" spans="4:29">
      <c r="N22" s="223"/>
      <c r="O22" s="227"/>
      <c r="P22" s="225"/>
      <c r="Q22" s="226"/>
      <c r="R22" s="226"/>
      <c r="S22" s="228"/>
      <c r="T22" s="78"/>
    </row>
    <row r="26" spans="4:29" ht="17.649999999999999">
      <c r="N26" s="220"/>
      <c r="O26" s="220"/>
      <c r="P26" s="220"/>
      <c r="Q26" s="220"/>
      <c r="R26" s="220"/>
      <c r="S26" s="220"/>
      <c r="T26" s="78"/>
      <c r="V26" s="220"/>
      <c r="W26" s="220"/>
      <c r="X26" s="220"/>
      <c r="Y26" s="220"/>
      <c r="Z26" s="220"/>
      <c r="AA26" s="220"/>
      <c r="AB26" s="78"/>
    </row>
    <row r="27" spans="4:29">
      <c r="N27" s="221"/>
      <c r="O27" s="221"/>
      <c r="P27" s="222"/>
      <c r="Q27" s="222"/>
      <c r="R27" s="222"/>
      <c r="S27" s="222"/>
      <c r="T27" s="78"/>
      <c r="V27" s="221"/>
      <c r="W27" s="221"/>
      <c r="X27" s="222"/>
      <c r="Y27" s="222"/>
      <c r="Z27" s="222"/>
      <c r="AA27" s="222"/>
      <c r="AB27" s="78"/>
    </row>
    <row r="28" spans="4:29">
      <c r="N28" s="223"/>
      <c r="O28" s="227"/>
      <c r="P28" s="225"/>
      <c r="Q28" s="226"/>
      <c r="R28" s="226"/>
      <c r="S28" s="226"/>
      <c r="T28" s="78"/>
      <c r="V28" s="223"/>
      <c r="W28" s="224"/>
      <c r="X28" s="225"/>
      <c r="Y28" s="226"/>
      <c r="Z28" s="226"/>
      <c r="AA28" s="226"/>
      <c r="AB28" s="78"/>
      <c r="AC28" s="78"/>
    </row>
    <row r="29" spans="4:29">
      <c r="N29" s="223"/>
      <c r="O29" s="227"/>
      <c r="P29" s="225"/>
      <c r="Q29" s="226"/>
      <c r="R29" s="226"/>
      <c r="S29" s="226"/>
      <c r="T29" s="78"/>
      <c r="V29" s="223"/>
      <c r="W29" s="227"/>
      <c r="X29" s="225"/>
      <c r="Y29" s="226"/>
      <c r="Z29" s="226"/>
      <c r="AA29" s="226"/>
      <c r="AB29" s="78"/>
    </row>
    <row r="30" spans="4:29">
      <c r="N30" s="223"/>
      <c r="O30" s="227"/>
      <c r="P30" s="225"/>
      <c r="Q30" s="226"/>
      <c r="R30" s="226"/>
      <c r="S30" s="226"/>
      <c r="T30" s="78"/>
      <c r="V30" s="223"/>
      <c r="W30" s="227"/>
      <c r="X30" s="225"/>
      <c r="Y30" s="226"/>
      <c r="Z30" s="226"/>
      <c r="AA30" s="226"/>
      <c r="AB30" s="78"/>
    </row>
    <row r="31" spans="4:29">
      <c r="N31" s="223"/>
      <c r="O31" s="227"/>
      <c r="P31" s="225"/>
      <c r="Q31" s="226"/>
      <c r="R31" s="226"/>
      <c r="S31" s="226"/>
      <c r="T31" s="78"/>
      <c r="V31" s="223"/>
      <c r="W31" s="227"/>
      <c r="X31" s="225"/>
      <c r="Y31" s="226"/>
      <c r="Z31" s="226"/>
      <c r="AA31" s="228"/>
      <c r="AB31" s="78"/>
    </row>
    <row r="32" spans="4:29">
      <c r="N32" s="223"/>
      <c r="O32" s="227"/>
      <c r="P32" s="225"/>
      <c r="Q32" s="226"/>
      <c r="R32" s="226"/>
      <c r="S32" s="226"/>
      <c r="T32" s="78"/>
    </row>
    <row r="33" spans="14:28">
      <c r="N33" s="223"/>
      <c r="O33" s="227"/>
      <c r="P33" s="225"/>
      <c r="Q33" s="226"/>
      <c r="R33" s="226"/>
      <c r="S33" s="226"/>
      <c r="T33" s="78"/>
    </row>
    <row r="34" spans="14:28" ht="17.649999999999999">
      <c r="N34" s="223"/>
      <c r="O34" s="227"/>
      <c r="P34" s="225"/>
      <c r="Q34" s="226"/>
      <c r="R34" s="226"/>
      <c r="S34" s="226"/>
      <c r="T34" s="78"/>
      <c r="V34" s="220"/>
      <c r="W34" s="220"/>
      <c r="X34" s="220"/>
      <c r="Y34" s="220"/>
      <c r="Z34" s="220"/>
      <c r="AA34" s="220"/>
      <c r="AB34" s="78"/>
    </row>
    <row r="35" spans="14:28">
      <c r="N35" s="223"/>
      <c r="O35" s="227"/>
      <c r="P35" s="225"/>
      <c r="Q35" s="226"/>
      <c r="R35" s="226"/>
      <c r="S35" s="226"/>
      <c r="T35" s="78"/>
      <c r="V35" s="221"/>
      <c r="W35" s="221"/>
      <c r="X35" s="222"/>
      <c r="Y35" s="222"/>
      <c r="Z35" s="222"/>
      <c r="AA35" s="222"/>
      <c r="AB35" s="78"/>
    </row>
    <row r="36" spans="14:28">
      <c r="N36" s="223"/>
      <c r="O36" s="227"/>
      <c r="P36" s="225"/>
      <c r="Q36" s="226"/>
      <c r="R36" s="226"/>
      <c r="S36" s="226"/>
      <c r="T36" s="78"/>
      <c r="V36" s="223"/>
      <c r="W36" s="224"/>
      <c r="X36" s="225"/>
      <c r="Y36" s="226"/>
      <c r="Z36" s="226"/>
      <c r="AA36" s="226"/>
      <c r="AB36" s="78"/>
    </row>
    <row r="37" spans="14:28">
      <c r="N37" s="223"/>
      <c r="O37" s="227"/>
      <c r="P37" s="225"/>
      <c r="Q37" s="226"/>
      <c r="R37" s="226"/>
      <c r="S37" s="228"/>
      <c r="T37" s="78"/>
      <c r="V37" s="223"/>
      <c r="W37" s="227"/>
      <c r="X37" s="225"/>
      <c r="Y37" s="226"/>
      <c r="Z37" s="226"/>
      <c r="AA37" s="226"/>
      <c r="AB37" s="78"/>
    </row>
    <row r="38" spans="14:28">
      <c r="V38" s="223"/>
      <c r="W38" s="227"/>
      <c r="X38" s="225"/>
      <c r="Y38" s="226"/>
      <c r="Z38" s="226"/>
      <c r="AA38" s="226"/>
      <c r="AB38" s="78"/>
    </row>
    <row r="39" spans="14:28" ht="17.649999999999999">
      <c r="N39" s="220"/>
      <c r="O39" s="220"/>
      <c r="P39" s="220"/>
      <c r="Q39" s="220"/>
      <c r="R39" s="220"/>
      <c r="S39" s="220"/>
      <c r="T39" s="78"/>
      <c r="V39" s="223"/>
      <c r="W39" s="227"/>
      <c r="X39" s="225"/>
      <c r="Y39" s="226"/>
      <c r="Z39" s="226"/>
      <c r="AA39" s="226"/>
      <c r="AB39" s="78"/>
    </row>
    <row r="40" spans="14:28">
      <c r="N40" s="221"/>
      <c r="O40" s="221"/>
      <c r="P40" s="222"/>
      <c r="Q40" s="222"/>
      <c r="R40" s="222"/>
      <c r="S40" s="222"/>
      <c r="T40" s="78"/>
      <c r="V40" s="223"/>
      <c r="W40" s="227"/>
      <c r="X40" s="225"/>
      <c r="Y40" s="226"/>
      <c r="Z40" s="226"/>
      <c r="AA40" s="226"/>
      <c r="AB40" s="78"/>
    </row>
    <row r="41" spans="14:28">
      <c r="N41" s="223"/>
      <c r="O41" s="224"/>
      <c r="P41" s="225"/>
      <c r="Q41" s="226"/>
      <c r="R41" s="226"/>
      <c r="S41" s="226"/>
      <c r="T41" s="78"/>
      <c r="V41" s="223"/>
      <c r="W41" s="227"/>
      <c r="X41" s="225"/>
      <c r="Y41" s="226"/>
      <c r="Z41" s="226"/>
      <c r="AA41" s="226"/>
      <c r="AB41" s="78"/>
    </row>
    <row r="42" spans="14:28">
      <c r="N42" s="223"/>
      <c r="O42" s="227"/>
      <c r="P42" s="225"/>
      <c r="Q42" s="226"/>
      <c r="R42" s="226"/>
      <c r="S42" s="226"/>
      <c r="T42" s="78"/>
      <c r="V42" s="223"/>
      <c r="W42" s="227"/>
      <c r="X42" s="225"/>
      <c r="Y42" s="226"/>
      <c r="Z42" s="226"/>
      <c r="AA42" s="226"/>
      <c r="AB42" s="78"/>
    </row>
    <row r="43" spans="14:28">
      <c r="N43" s="223"/>
      <c r="O43" s="227"/>
      <c r="P43" s="225"/>
      <c r="Q43" s="226"/>
      <c r="R43" s="226"/>
      <c r="S43" s="226"/>
      <c r="T43" s="78"/>
      <c r="V43" s="223"/>
      <c r="W43" s="227"/>
      <c r="X43" s="225"/>
      <c r="Y43" s="226"/>
      <c r="Z43" s="226"/>
      <c r="AA43" s="226"/>
      <c r="AB43" s="78"/>
    </row>
    <row r="44" spans="14:28">
      <c r="N44" s="223"/>
      <c r="O44" s="227"/>
      <c r="P44" s="225"/>
      <c r="Q44" s="226"/>
      <c r="R44" s="226"/>
      <c r="S44" s="226"/>
      <c r="T44" s="78"/>
      <c r="V44" s="223"/>
      <c r="W44" s="227"/>
      <c r="X44" s="225"/>
      <c r="Y44" s="226"/>
      <c r="Z44" s="226"/>
      <c r="AA44" s="226"/>
      <c r="AB44" s="78"/>
    </row>
    <row r="45" spans="14:28">
      <c r="N45" s="223"/>
      <c r="O45" s="227"/>
      <c r="P45" s="225"/>
      <c r="Q45" s="226"/>
      <c r="R45" s="226"/>
      <c r="S45" s="226"/>
      <c r="T45" s="78"/>
      <c r="V45" s="223"/>
      <c r="W45" s="227"/>
      <c r="X45" s="225"/>
      <c r="Y45" s="226"/>
      <c r="Z45" s="226"/>
      <c r="AA45" s="226"/>
      <c r="AB45" s="78"/>
    </row>
    <row r="46" spans="14:28">
      <c r="N46" s="223"/>
      <c r="O46" s="227"/>
      <c r="P46" s="225"/>
      <c r="Q46" s="226"/>
      <c r="R46" s="226"/>
      <c r="S46" s="226"/>
      <c r="T46" s="78"/>
      <c r="V46" s="223"/>
      <c r="W46" s="227"/>
      <c r="X46" s="225"/>
      <c r="Y46" s="226"/>
      <c r="Z46" s="226"/>
      <c r="AA46" s="226"/>
      <c r="AB46" s="78"/>
    </row>
    <row r="47" spans="14:28">
      <c r="N47" s="223"/>
      <c r="O47" s="227"/>
      <c r="P47" s="225"/>
      <c r="Q47" s="226"/>
      <c r="R47" s="226"/>
      <c r="S47" s="226"/>
      <c r="T47" s="78"/>
      <c r="V47" s="223"/>
      <c r="W47" s="227"/>
      <c r="X47" s="225"/>
      <c r="Y47" s="226"/>
      <c r="Z47" s="226"/>
      <c r="AA47" s="226"/>
      <c r="AB47" s="78"/>
    </row>
    <row r="48" spans="14:28">
      <c r="N48" s="223"/>
      <c r="O48" s="227"/>
      <c r="P48" s="225"/>
      <c r="Q48" s="226"/>
      <c r="R48" s="226"/>
      <c r="S48" s="226"/>
      <c r="T48" s="78"/>
      <c r="V48" s="223"/>
      <c r="W48" s="227"/>
      <c r="X48" s="225"/>
      <c r="Y48" s="226"/>
      <c r="Z48" s="226"/>
      <c r="AA48" s="228"/>
      <c r="AB48" s="78"/>
    </row>
    <row r="49" spans="11:26">
      <c r="N49" s="223"/>
      <c r="O49" s="227"/>
      <c r="P49" s="225"/>
      <c r="Q49" s="226"/>
      <c r="R49" s="226"/>
      <c r="S49" s="228"/>
      <c r="T49" s="78"/>
    </row>
    <row r="52" spans="11:26" ht="17.649999999999999">
      <c r="K52" s="220"/>
      <c r="L52" s="220"/>
      <c r="M52" s="220"/>
      <c r="N52" s="220"/>
      <c r="O52" s="220"/>
      <c r="P52" s="220"/>
      <c r="Q52" s="78"/>
      <c r="T52" s="220"/>
      <c r="U52" s="220"/>
      <c r="V52" s="220"/>
      <c r="W52" s="220"/>
      <c r="X52" s="220"/>
      <c r="Y52" s="220"/>
      <c r="Z52" s="78"/>
    </row>
    <row r="53" spans="11:26">
      <c r="K53" s="221"/>
      <c r="L53" s="221"/>
      <c r="M53" s="222"/>
      <c r="N53" s="222"/>
      <c r="O53" s="222"/>
      <c r="P53" s="222"/>
      <c r="Q53" s="78"/>
      <c r="T53" s="221"/>
      <c r="U53" s="221"/>
      <c r="V53" s="222"/>
      <c r="W53" s="222"/>
      <c r="X53" s="222"/>
      <c r="Y53" s="222"/>
      <c r="Z53" s="78"/>
    </row>
    <row r="54" spans="11:26">
      <c r="K54" s="223"/>
      <c r="L54" s="224"/>
      <c r="M54" s="225"/>
      <c r="N54" s="226"/>
      <c r="O54" s="226"/>
      <c r="P54" s="226"/>
      <c r="Q54" s="78"/>
      <c r="T54" s="223"/>
      <c r="U54" s="224"/>
      <c r="V54" s="225"/>
      <c r="W54" s="226"/>
      <c r="X54" s="226"/>
      <c r="Y54" s="226"/>
      <c r="Z54" s="78"/>
    </row>
    <row r="55" spans="11:26">
      <c r="K55" s="223"/>
      <c r="L55" s="227"/>
      <c r="M55" s="225"/>
      <c r="N55" s="226"/>
      <c r="O55" s="226"/>
      <c r="P55" s="226"/>
      <c r="Q55" s="78"/>
      <c r="T55" s="223"/>
      <c r="U55" s="227"/>
      <c r="V55" s="225"/>
      <c r="W55" s="226"/>
      <c r="X55" s="226"/>
      <c r="Y55" s="226"/>
      <c r="Z55" s="78"/>
    </row>
    <row r="56" spans="11:26">
      <c r="K56" s="223"/>
      <c r="L56" s="227"/>
      <c r="M56" s="225"/>
      <c r="N56" s="226"/>
      <c r="O56" s="226"/>
      <c r="P56" s="226"/>
      <c r="Q56" s="78"/>
      <c r="T56" s="223"/>
      <c r="U56" s="227"/>
      <c r="V56" s="225"/>
      <c r="W56" s="226"/>
      <c r="X56" s="226"/>
      <c r="Y56" s="226"/>
      <c r="Z56" s="78"/>
    </row>
    <row r="57" spans="11:26">
      <c r="K57" s="223"/>
      <c r="L57" s="227"/>
      <c r="M57" s="225"/>
      <c r="N57" s="226"/>
      <c r="O57" s="226"/>
      <c r="P57" s="228"/>
      <c r="Q57" s="78"/>
      <c r="T57" s="223"/>
      <c r="U57" s="227"/>
      <c r="V57" s="225"/>
      <c r="W57" s="226"/>
      <c r="X57" s="226"/>
      <c r="Y57" s="228"/>
      <c r="Z57" s="78"/>
    </row>
    <row r="59" spans="11:26">
      <c r="L59" s="78"/>
      <c r="V59" s="78"/>
    </row>
    <row r="60" spans="11:26">
      <c r="L60" s="80"/>
      <c r="V60" s="80"/>
    </row>
  </sheetData>
  <mergeCells count="1">
    <mergeCell ref="A1:C1"/>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A8BD-119E-4F00-8F97-064C8EE3ED4E}">
  <dimension ref="A1:BF149"/>
  <sheetViews>
    <sheetView zoomScaleNormal="85" workbookViewId="0">
      <selection sqref="A1:D1"/>
    </sheetView>
  </sheetViews>
  <sheetFormatPr defaultRowHeight="14.25"/>
  <cols>
    <col min="1" max="1" width="111" bestFit="1" customWidth="1"/>
    <col min="2" max="2" width="30" customWidth="1"/>
    <col min="3" max="3" width="19.3984375" bestFit="1" customWidth="1"/>
    <col min="4" max="4" width="27.59765625" customWidth="1"/>
    <col min="13" max="13" width="16" customWidth="1"/>
  </cols>
  <sheetData>
    <row r="1" spans="1:22" ht="20.100000000000001" customHeight="1">
      <c r="A1" s="264" t="s">
        <v>223</v>
      </c>
      <c r="B1" s="264"/>
      <c r="C1" s="264"/>
      <c r="D1" s="264"/>
    </row>
    <row r="2" spans="1:22" ht="15" customHeight="1" thickBot="1">
      <c r="A2" s="272" t="s">
        <v>190</v>
      </c>
      <c r="B2" s="272"/>
      <c r="C2" s="272"/>
      <c r="D2" s="272"/>
    </row>
    <row r="3" spans="1:22" ht="30" customHeight="1">
      <c r="A3" s="34" t="s">
        <v>191</v>
      </c>
      <c r="B3" s="54" t="s">
        <v>224</v>
      </c>
      <c r="C3" s="54" t="s">
        <v>225</v>
      </c>
      <c r="D3" s="55" t="s">
        <v>226</v>
      </c>
    </row>
    <row r="4" spans="1:22" ht="30" customHeight="1" thickBot="1">
      <c r="A4" s="46"/>
      <c r="B4" s="12" t="s">
        <v>156</v>
      </c>
      <c r="C4" s="50" t="s">
        <v>156</v>
      </c>
      <c r="D4" s="48" t="s">
        <v>47</v>
      </c>
      <c r="E4" s="15"/>
      <c r="F4" s="15"/>
      <c r="G4" s="3"/>
    </row>
    <row r="5" spans="1:22" ht="15" customHeight="1">
      <c r="A5" s="8"/>
      <c r="B5" s="8"/>
      <c r="C5" s="8"/>
      <c r="D5" s="8"/>
    </row>
    <row r="6" spans="1:22" ht="15" customHeight="1">
      <c r="A6" s="8" t="s">
        <v>227</v>
      </c>
      <c r="B6" s="52">
        <v>1063</v>
      </c>
      <c r="C6" s="51" t="s">
        <v>228</v>
      </c>
      <c r="D6" s="53">
        <v>97.177798682972721</v>
      </c>
    </row>
    <row r="7" spans="1:22" ht="15" customHeight="1">
      <c r="A7" s="8" t="s">
        <v>229</v>
      </c>
      <c r="B7" s="52">
        <v>1067</v>
      </c>
      <c r="C7" s="51" t="s">
        <v>228</v>
      </c>
      <c r="D7" s="53">
        <v>96.157450796626051</v>
      </c>
    </row>
    <row r="8" spans="1:22" ht="15" customHeight="1">
      <c r="A8" s="8" t="s">
        <v>230</v>
      </c>
      <c r="B8" s="51">
        <v>1036</v>
      </c>
      <c r="C8" s="51" t="s">
        <v>228</v>
      </c>
      <c r="D8" s="51">
        <v>96.3</v>
      </c>
    </row>
    <row r="9" spans="1:22" ht="15" customHeight="1">
      <c r="A9" s="8" t="s">
        <v>231</v>
      </c>
      <c r="B9" s="51">
        <v>970</v>
      </c>
      <c r="C9" s="51" t="s">
        <v>228</v>
      </c>
      <c r="D9" s="51">
        <v>96.7</v>
      </c>
      <c r="P9" s="229"/>
      <c r="Q9" s="229"/>
      <c r="R9" s="229"/>
      <c r="S9" s="229"/>
      <c r="T9" s="229"/>
      <c r="U9" s="229"/>
      <c r="V9" s="49"/>
    </row>
    <row r="10" spans="1:22" ht="15" customHeight="1">
      <c r="A10" s="8" t="s">
        <v>232</v>
      </c>
      <c r="B10" s="51">
        <v>946</v>
      </c>
      <c r="C10" s="51" t="s">
        <v>228</v>
      </c>
      <c r="D10" s="51">
        <v>95.7</v>
      </c>
      <c r="P10" s="230"/>
      <c r="Q10" s="230"/>
      <c r="R10" s="231"/>
      <c r="S10" s="231"/>
      <c r="T10" s="231"/>
      <c r="U10" s="231"/>
      <c r="V10" s="49"/>
    </row>
    <row r="11" spans="1:22" ht="15" customHeight="1">
      <c r="A11" s="8" t="s">
        <v>233</v>
      </c>
      <c r="B11" s="51">
        <v>1032</v>
      </c>
      <c r="C11" s="51" t="s">
        <v>234</v>
      </c>
      <c r="D11" s="51">
        <v>97.4</v>
      </c>
      <c r="P11" s="232"/>
      <c r="Q11" s="233"/>
      <c r="R11" s="234"/>
      <c r="S11" s="235"/>
      <c r="T11" s="235"/>
      <c r="U11" s="235"/>
      <c r="V11" s="49"/>
    </row>
    <row r="12" spans="1:22" ht="15" customHeight="1">
      <c r="A12" s="8" t="s">
        <v>235</v>
      </c>
      <c r="B12" s="51">
        <v>1040</v>
      </c>
      <c r="C12" s="51" t="s">
        <v>234</v>
      </c>
      <c r="D12" s="51">
        <v>97.8</v>
      </c>
      <c r="P12" s="232"/>
      <c r="Q12" s="233"/>
      <c r="R12" s="234"/>
      <c r="S12" s="235"/>
      <c r="T12" s="235"/>
      <c r="U12" s="235"/>
      <c r="V12" s="49"/>
    </row>
    <row r="13" spans="1:22" ht="15" customHeight="1">
      <c r="A13" s="8" t="s">
        <v>236</v>
      </c>
      <c r="B13" s="51">
        <v>1043</v>
      </c>
      <c r="C13" s="51" t="s">
        <v>234</v>
      </c>
      <c r="D13" s="51">
        <v>98</v>
      </c>
      <c r="P13" s="232"/>
      <c r="Q13" s="233"/>
      <c r="R13" s="234"/>
      <c r="S13" s="235"/>
      <c r="T13" s="235"/>
      <c r="U13" s="236"/>
      <c r="V13" s="49"/>
    </row>
    <row r="14" spans="1:22" ht="15" customHeight="1">
      <c r="A14" s="8" t="s">
        <v>237</v>
      </c>
      <c r="B14" s="51">
        <v>1053</v>
      </c>
      <c r="C14" s="51" t="s">
        <v>234</v>
      </c>
      <c r="D14" s="51">
        <v>99</v>
      </c>
      <c r="P14" s="233"/>
      <c r="Q14" s="237"/>
      <c r="R14" s="234"/>
      <c r="S14" s="235"/>
      <c r="T14" s="236"/>
      <c r="U14" s="236"/>
      <c r="V14" s="49"/>
    </row>
    <row r="15" spans="1:22" ht="15" customHeight="1">
      <c r="A15" s="8" t="s">
        <v>238</v>
      </c>
      <c r="B15" s="51">
        <v>1043</v>
      </c>
      <c r="C15" s="51" t="s">
        <v>234</v>
      </c>
      <c r="D15" s="51">
        <v>98.1</v>
      </c>
      <c r="P15" s="232"/>
      <c r="Q15" s="232"/>
      <c r="R15" s="234"/>
      <c r="S15" s="235"/>
      <c r="T15" s="236"/>
      <c r="U15" s="236"/>
      <c r="V15" s="49"/>
    </row>
    <row r="16" spans="1:22" ht="15" customHeight="1">
      <c r="A16" s="8" t="s">
        <v>239</v>
      </c>
      <c r="B16" s="51">
        <v>1049</v>
      </c>
      <c r="C16" s="51" t="s">
        <v>234</v>
      </c>
      <c r="D16" s="51">
        <v>98.7</v>
      </c>
    </row>
    <row r="17" spans="1:22" ht="15" customHeight="1">
      <c r="A17" s="8" t="s">
        <v>240</v>
      </c>
      <c r="B17" s="51">
        <v>1012</v>
      </c>
      <c r="C17" s="51" t="s">
        <v>234</v>
      </c>
      <c r="D17" s="51">
        <v>95.3</v>
      </c>
      <c r="P17" s="229"/>
      <c r="Q17" s="229"/>
      <c r="R17" s="229"/>
      <c r="S17" s="229"/>
      <c r="T17" s="229"/>
      <c r="U17" s="229"/>
      <c r="V17" s="49"/>
    </row>
    <row r="18" spans="1:22" ht="15" customHeight="1">
      <c r="A18" s="8" t="s">
        <v>241</v>
      </c>
      <c r="B18" s="51">
        <v>1049</v>
      </c>
      <c r="C18" s="51" t="s">
        <v>234</v>
      </c>
      <c r="D18" s="51">
        <v>98.6</v>
      </c>
      <c r="P18" s="230"/>
      <c r="Q18" s="230"/>
      <c r="R18" s="231"/>
      <c r="S18" s="231"/>
      <c r="T18" s="231"/>
      <c r="U18" s="231"/>
      <c r="V18" s="49"/>
    </row>
    <row r="19" spans="1:22" ht="15" customHeight="1">
      <c r="A19" s="8" t="s">
        <v>242</v>
      </c>
      <c r="B19" s="51">
        <v>1058</v>
      </c>
      <c r="C19" s="51" t="s">
        <v>234</v>
      </c>
      <c r="D19" s="51">
        <v>99.4</v>
      </c>
      <c r="P19" s="232"/>
      <c r="Q19" s="233"/>
      <c r="R19" s="234"/>
      <c r="S19" s="235"/>
      <c r="T19" s="235"/>
      <c r="U19" s="235"/>
      <c r="V19" s="49"/>
    </row>
    <row r="20" spans="1:22" ht="15" customHeight="1">
      <c r="A20" s="8" t="s">
        <v>243</v>
      </c>
      <c r="B20" s="51">
        <v>1036</v>
      </c>
      <c r="C20" s="51" t="s">
        <v>234</v>
      </c>
      <c r="D20" s="51">
        <v>97.5</v>
      </c>
      <c r="P20" s="232"/>
      <c r="Q20" s="233"/>
      <c r="R20" s="234"/>
      <c r="S20" s="235"/>
      <c r="T20" s="235"/>
      <c r="U20" s="235"/>
      <c r="V20" s="49"/>
    </row>
    <row r="21" spans="1:22" ht="15" customHeight="1">
      <c r="A21" s="8" t="s">
        <v>244</v>
      </c>
      <c r="B21" s="51">
        <v>618</v>
      </c>
      <c r="C21" s="51" t="s">
        <v>245</v>
      </c>
      <c r="D21" s="51">
        <v>96.4</v>
      </c>
      <c r="P21" s="232"/>
      <c r="Q21" s="233"/>
      <c r="R21" s="234"/>
      <c r="S21" s="235"/>
      <c r="T21" s="235"/>
      <c r="U21" s="236"/>
      <c r="V21" s="49"/>
    </row>
    <row r="22" spans="1:22" ht="15" customHeight="1">
      <c r="A22" s="8" t="s">
        <v>246</v>
      </c>
      <c r="B22" s="51">
        <v>620</v>
      </c>
      <c r="C22" s="51" t="s">
        <v>245</v>
      </c>
      <c r="D22" s="51">
        <v>96.7</v>
      </c>
      <c r="P22" s="233"/>
      <c r="Q22" s="237"/>
      <c r="R22" s="234"/>
      <c r="S22" s="235"/>
      <c r="T22" s="236"/>
      <c r="U22" s="236"/>
      <c r="V22" s="49"/>
    </row>
    <row r="23" spans="1:22" ht="15" customHeight="1">
      <c r="A23" s="8" t="s">
        <v>247</v>
      </c>
      <c r="B23" s="51">
        <v>619</v>
      </c>
      <c r="C23" s="51" t="s">
        <v>245</v>
      </c>
      <c r="D23" s="51">
        <v>96.6</v>
      </c>
      <c r="P23" s="232"/>
      <c r="Q23" s="232"/>
      <c r="R23" s="234"/>
      <c r="S23" s="235"/>
      <c r="T23" s="236"/>
      <c r="U23" s="236"/>
      <c r="V23" s="49"/>
    </row>
    <row r="24" spans="1:22" ht="15" customHeight="1">
      <c r="A24" s="8" t="s">
        <v>248</v>
      </c>
      <c r="B24" s="51">
        <v>634</v>
      </c>
      <c r="C24" s="51" t="s">
        <v>245</v>
      </c>
      <c r="D24" s="51">
        <v>99.1</v>
      </c>
    </row>
    <row r="25" spans="1:22" ht="15" customHeight="1">
      <c r="A25" s="8" t="s">
        <v>249</v>
      </c>
      <c r="B25" s="51">
        <v>631</v>
      </c>
      <c r="C25" s="51" t="s">
        <v>245</v>
      </c>
      <c r="D25" s="51">
        <v>98.6</v>
      </c>
      <c r="P25" s="229"/>
      <c r="Q25" s="229"/>
      <c r="R25" s="229"/>
      <c r="S25" s="229"/>
      <c r="T25" s="229"/>
      <c r="U25" s="229"/>
      <c r="V25" s="49"/>
    </row>
    <row r="26" spans="1:22" ht="15" customHeight="1">
      <c r="A26" s="8" t="s">
        <v>250</v>
      </c>
      <c r="B26" s="51">
        <v>628</v>
      </c>
      <c r="C26" s="51" t="s">
        <v>245</v>
      </c>
      <c r="D26" s="51">
        <v>98.1</v>
      </c>
      <c r="P26" s="230"/>
      <c r="Q26" s="230"/>
      <c r="R26" s="231"/>
      <c r="S26" s="231"/>
      <c r="T26" s="231"/>
      <c r="U26" s="231"/>
      <c r="V26" s="49"/>
    </row>
    <row r="27" spans="1:22" ht="15" customHeight="1">
      <c r="A27" s="8" t="s">
        <v>251</v>
      </c>
      <c r="B27" s="51">
        <v>612</v>
      </c>
      <c r="C27" s="51" t="s">
        <v>245</v>
      </c>
      <c r="D27" s="51">
        <v>95.8</v>
      </c>
      <c r="P27" s="232"/>
      <c r="Q27" s="233"/>
      <c r="R27" s="234"/>
      <c r="S27" s="235"/>
      <c r="T27" s="235"/>
      <c r="U27" s="235"/>
      <c r="V27" s="49"/>
    </row>
    <row r="28" spans="1:22" ht="15" customHeight="1">
      <c r="A28" s="8" t="s">
        <v>252</v>
      </c>
      <c r="B28" s="51">
        <v>627</v>
      </c>
      <c r="C28" s="51" t="s">
        <v>245</v>
      </c>
      <c r="D28" s="51">
        <v>98.1</v>
      </c>
      <c r="P28" s="232"/>
      <c r="Q28" s="233"/>
      <c r="R28" s="234"/>
      <c r="S28" s="235"/>
      <c r="T28" s="235"/>
      <c r="U28" s="235"/>
      <c r="V28" s="49"/>
    </row>
    <row r="29" spans="1:22" ht="15" customHeight="1">
      <c r="A29" s="8" t="s">
        <v>253</v>
      </c>
      <c r="B29" s="51">
        <v>627</v>
      </c>
      <c r="C29" s="51" t="s">
        <v>245</v>
      </c>
      <c r="D29" s="51">
        <v>98.3</v>
      </c>
      <c r="P29" s="232"/>
      <c r="Q29" s="233"/>
      <c r="R29" s="234"/>
      <c r="S29" s="235"/>
      <c r="T29" s="235"/>
      <c r="U29" s="236"/>
      <c r="V29" s="49"/>
    </row>
    <row r="30" spans="1:22" ht="15" customHeight="1">
      <c r="A30" s="8" t="s">
        <v>254</v>
      </c>
      <c r="B30" s="51">
        <v>619</v>
      </c>
      <c r="C30" s="51" t="s">
        <v>245</v>
      </c>
      <c r="D30" s="51">
        <v>96.9</v>
      </c>
      <c r="P30" s="233"/>
      <c r="Q30" s="233"/>
      <c r="R30" s="234"/>
      <c r="S30" s="235"/>
      <c r="T30" s="236"/>
      <c r="U30" s="236"/>
      <c r="V30" s="49"/>
    </row>
    <row r="31" spans="1:22" ht="15" customHeight="1">
      <c r="A31" s="8" t="s">
        <v>255</v>
      </c>
      <c r="B31" s="51">
        <v>622</v>
      </c>
      <c r="C31" s="51" t="s">
        <v>245</v>
      </c>
      <c r="D31" s="51">
        <v>97.3</v>
      </c>
      <c r="P31" s="232"/>
      <c r="Q31" s="232"/>
      <c r="R31" s="234"/>
      <c r="S31" s="235"/>
      <c r="T31" s="236"/>
      <c r="U31" s="236"/>
      <c r="V31" s="49"/>
    </row>
    <row r="32" spans="1:22" ht="15" customHeight="1">
      <c r="A32" s="8" t="s">
        <v>256</v>
      </c>
      <c r="B32" s="51">
        <v>617</v>
      </c>
      <c r="C32" s="51" t="s">
        <v>245</v>
      </c>
      <c r="D32" s="51">
        <v>96.6</v>
      </c>
    </row>
    <row r="33" spans="1:58" ht="15" customHeight="1">
      <c r="A33" s="8" t="s">
        <v>257</v>
      </c>
      <c r="B33" s="51">
        <v>624</v>
      </c>
      <c r="C33" s="51" t="s">
        <v>245</v>
      </c>
      <c r="D33" s="51">
        <v>97.7</v>
      </c>
      <c r="P33" s="229"/>
      <c r="Q33" s="229"/>
      <c r="R33" s="229"/>
      <c r="S33" s="229"/>
      <c r="T33" s="229"/>
      <c r="U33" s="229"/>
      <c r="V33" s="49"/>
      <c r="W33" s="229"/>
      <c r="X33" s="229"/>
      <c r="Y33" s="229"/>
      <c r="Z33" s="229"/>
      <c r="AA33" s="229"/>
      <c r="AB33" s="229"/>
      <c r="AC33" s="49"/>
    </row>
    <row r="34" spans="1:58" ht="15" customHeight="1">
      <c r="A34" s="8" t="s">
        <v>258</v>
      </c>
      <c r="B34" s="51">
        <v>385</v>
      </c>
      <c r="C34" s="51" t="s">
        <v>234</v>
      </c>
      <c r="D34" s="51">
        <v>96</v>
      </c>
      <c r="P34" s="230"/>
      <c r="Q34" s="230"/>
      <c r="R34" s="231"/>
      <c r="S34" s="231"/>
      <c r="T34" s="231"/>
      <c r="U34" s="231"/>
      <c r="V34" s="49"/>
      <c r="W34" s="230"/>
      <c r="X34" s="230"/>
      <c r="Y34" s="231"/>
      <c r="Z34" s="231"/>
      <c r="AA34" s="231"/>
      <c r="AB34" s="231"/>
      <c r="AC34" s="49"/>
    </row>
    <row r="35" spans="1:58" ht="15" customHeight="1">
      <c r="A35" s="8" t="s">
        <v>259</v>
      </c>
      <c r="B35" s="52">
        <v>663</v>
      </c>
      <c r="C35" s="51" t="s">
        <v>260</v>
      </c>
      <c r="D35" s="51" t="s">
        <v>261</v>
      </c>
      <c r="P35" s="232"/>
      <c r="Q35" s="233"/>
      <c r="R35" s="234"/>
      <c r="S35" s="235"/>
      <c r="T35" s="235"/>
      <c r="U35" s="235"/>
      <c r="V35" s="49"/>
      <c r="W35" s="232"/>
      <c r="X35" s="233"/>
      <c r="Y35" s="234"/>
      <c r="Z35" s="235"/>
      <c r="AA35" s="235"/>
      <c r="AB35" s="235"/>
      <c r="AC35" s="49"/>
    </row>
    <row r="36" spans="1:58" ht="15" customHeight="1">
      <c r="A36" s="8" t="s">
        <v>262</v>
      </c>
      <c r="B36" s="52">
        <v>311</v>
      </c>
      <c r="C36" s="51" t="s">
        <v>263</v>
      </c>
      <c r="D36" s="51" t="s">
        <v>264</v>
      </c>
      <c r="P36" s="232"/>
      <c r="Q36" s="233"/>
      <c r="R36" s="234"/>
      <c r="S36" s="235"/>
      <c r="T36" s="235"/>
      <c r="U36" s="235"/>
      <c r="V36" s="49"/>
      <c r="W36" s="232"/>
      <c r="X36" s="233"/>
      <c r="Y36" s="234"/>
      <c r="Z36" s="235"/>
      <c r="AA36" s="235"/>
      <c r="AB36" s="235"/>
      <c r="AC36" s="49"/>
    </row>
    <row r="37" spans="1:58" ht="15" customHeight="1">
      <c r="A37" s="8" t="s">
        <v>265</v>
      </c>
      <c r="B37" s="52">
        <v>1053</v>
      </c>
      <c r="C37" s="51" t="s">
        <v>234</v>
      </c>
      <c r="D37" s="53">
        <v>99.335232668565993</v>
      </c>
      <c r="P37" s="232"/>
      <c r="Q37" s="233"/>
      <c r="R37" s="234"/>
      <c r="S37" s="235"/>
      <c r="T37" s="235"/>
      <c r="U37" s="236"/>
      <c r="V37" s="49"/>
      <c r="W37" s="232"/>
      <c r="X37" s="233"/>
      <c r="Y37" s="234"/>
      <c r="Z37" s="235"/>
      <c r="AA37" s="235"/>
      <c r="AB37" s="236"/>
      <c r="AC37" s="49"/>
    </row>
    <row r="38" spans="1:58" ht="15" customHeight="1">
      <c r="A38" s="8"/>
      <c r="B38" s="8"/>
      <c r="C38" s="8"/>
      <c r="D38" s="8"/>
      <c r="P38" s="232"/>
      <c r="Q38" s="233"/>
      <c r="R38" s="234"/>
      <c r="S38" s="235"/>
      <c r="T38" s="236"/>
      <c r="U38" s="236"/>
      <c r="V38" s="49"/>
      <c r="W38" s="232"/>
      <c r="X38" s="233"/>
      <c r="Y38" s="234"/>
      <c r="Z38" s="235"/>
      <c r="AA38" s="236"/>
      <c r="AB38" s="236"/>
      <c r="AC38" s="49"/>
    </row>
    <row r="39" spans="1:58" ht="15" customHeight="1">
      <c r="A39" s="18"/>
      <c r="B39" s="18"/>
      <c r="C39" s="18"/>
      <c r="D39" s="18"/>
      <c r="P39" s="232"/>
      <c r="Q39" s="233"/>
      <c r="R39" s="234"/>
      <c r="S39" s="235"/>
      <c r="T39" s="236"/>
      <c r="U39" s="236"/>
      <c r="V39" s="49"/>
      <c r="W39" s="232"/>
      <c r="X39" s="233"/>
      <c r="Y39" s="234"/>
      <c r="Z39" s="235"/>
      <c r="AA39" s="236"/>
      <c r="AB39" s="236"/>
      <c r="AC39" s="49"/>
    </row>
    <row r="40" spans="1:58" ht="15" customHeight="1">
      <c r="A40" s="8" t="s">
        <v>266</v>
      </c>
      <c r="B40" s="8"/>
      <c r="C40" s="8"/>
      <c r="D40" s="8"/>
      <c r="P40" s="232"/>
      <c r="Q40" s="233"/>
      <c r="R40" s="234"/>
      <c r="S40" s="235"/>
      <c r="T40" s="236"/>
      <c r="U40" s="236"/>
      <c r="V40" s="49"/>
      <c r="W40" s="232"/>
      <c r="X40" s="233"/>
      <c r="Y40" s="234"/>
      <c r="Z40" s="235"/>
      <c r="AA40" s="236"/>
      <c r="AB40" s="236"/>
      <c r="AC40" s="49"/>
    </row>
    <row r="41" spans="1:58" ht="45" customHeight="1">
      <c r="A41" s="267" t="s">
        <v>267</v>
      </c>
      <c r="B41" s="267"/>
      <c r="C41" s="267"/>
      <c r="D41" s="267"/>
      <c r="P41" s="232"/>
      <c r="Q41" s="232"/>
      <c r="R41" s="234"/>
      <c r="S41" s="235"/>
      <c r="T41" s="236"/>
      <c r="U41" s="236"/>
      <c r="V41" s="49"/>
      <c r="W41" s="232"/>
      <c r="X41" s="232"/>
      <c r="Y41" s="234"/>
      <c r="Z41" s="235"/>
      <c r="AA41" s="236"/>
      <c r="AB41" s="236"/>
      <c r="AC41" s="49"/>
    </row>
    <row r="44" spans="1:58" ht="17.649999999999999">
      <c r="X44" s="229"/>
      <c r="Y44" s="229"/>
      <c r="Z44" s="229"/>
      <c r="AA44" s="229"/>
      <c r="AB44" s="229"/>
      <c r="AC44" s="229"/>
      <c r="AD44" s="49"/>
      <c r="AE44" s="229"/>
      <c r="AF44" s="229"/>
      <c r="AG44" s="229"/>
      <c r="AH44" s="229"/>
      <c r="AI44" s="229"/>
      <c r="AJ44" s="229"/>
      <c r="AK44" s="49"/>
      <c r="AL44" s="229"/>
      <c r="AM44" s="229"/>
      <c r="AN44" s="229"/>
      <c r="AO44" s="229"/>
      <c r="AP44" s="229"/>
      <c r="AQ44" s="229"/>
      <c r="AR44" s="49"/>
      <c r="AS44" s="229"/>
      <c r="AT44" s="229"/>
      <c r="AU44" s="229"/>
      <c r="AV44" s="229"/>
      <c r="AW44" s="229"/>
      <c r="AX44" s="229"/>
      <c r="AY44" s="49"/>
      <c r="AZ44" s="229"/>
      <c r="BA44" s="229"/>
      <c r="BB44" s="229"/>
      <c r="BC44" s="229"/>
      <c r="BD44" s="229"/>
      <c r="BE44" s="229"/>
      <c r="BF44" s="49"/>
    </row>
    <row r="45" spans="1:58">
      <c r="X45" s="230"/>
      <c r="Y45" s="230"/>
      <c r="Z45" s="231"/>
      <c r="AA45" s="231"/>
      <c r="AB45" s="231"/>
      <c r="AC45" s="231"/>
      <c r="AD45" s="49"/>
      <c r="AE45" s="230"/>
      <c r="AF45" s="230"/>
      <c r="AG45" s="231"/>
      <c r="AH45" s="231"/>
      <c r="AI45" s="231"/>
      <c r="AJ45" s="231"/>
      <c r="AK45" s="49"/>
      <c r="AL45" s="230"/>
      <c r="AM45" s="230"/>
      <c r="AN45" s="231"/>
      <c r="AO45" s="231"/>
      <c r="AP45" s="231"/>
      <c r="AQ45" s="231"/>
      <c r="AR45" s="49"/>
      <c r="AS45" s="230"/>
      <c r="AT45" s="230"/>
      <c r="AU45" s="231"/>
      <c r="AV45" s="231"/>
      <c r="AW45" s="231"/>
      <c r="AX45" s="231"/>
      <c r="AY45" s="49"/>
      <c r="AZ45" s="230"/>
      <c r="BA45" s="230"/>
      <c r="BB45" s="231"/>
      <c r="BC45" s="231"/>
      <c r="BD45" s="231"/>
      <c r="BE45" s="231"/>
      <c r="BF45" s="49"/>
    </row>
    <row r="46" spans="1:58">
      <c r="X46" s="232"/>
      <c r="Y46" s="233"/>
      <c r="Z46" s="234"/>
      <c r="AA46" s="235"/>
      <c r="AB46" s="235"/>
      <c r="AC46" s="235"/>
      <c r="AD46" s="49"/>
      <c r="AE46" s="232"/>
      <c r="AF46" s="233"/>
      <c r="AG46" s="234"/>
      <c r="AH46" s="235"/>
      <c r="AI46" s="235"/>
      <c r="AJ46" s="235"/>
      <c r="AK46" s="49"/>
      <c r="AL46" s="232"/>
      <c r="AM46" s="233"/>
      <c r="AN46" s="234"/>
      <c r="AO46" s="235"/>
      <c r="AP46" s="235"/>
      <c r="AQ46" s="235"/>
      <c r="AR46" s="49"/>
      <c r="AS46" s="232"/>
      <c r="AT46" s="233"/>
      <c r="AU46" s="234"/>
      <c r="AV46" s="235"/>
      <c r="AW46" s="235"/>
      <c r="AX46" s="235"/>
      <c r="AY46" s="49"/>
      <c r="AZ46" s="232"/>
      <c r="BA46" s="233"/>
      <c r="BB46" s="234"/>
      <c r="BC46" s="235"/>
      <c r="BD46" s="235"/>
      <c r="BE46" s="235"/>
      <c r="BF46" s="49"/>
    </row>
    <row r="47" spans="1:58">
      <c r="X47" s="232"/>
      <c r="Y47" s="233"/>
      <c r="Z47" s="234"/>
      <c r="AA47" s="235"/>
      <c r="AB47" s="235"/>
      <c r="AC47" s="235"/>
      <c r="AD47" s="49"/>
      <c r="AE47" s="232"/>
      <c r="AF47" s="233"/>
      <c r="AG47" s="234"/>
      <c r="AH47" s="235"/>
      <c r="AI47" s="235"/>
      <c r="AJ47" s="235"/>
      <c r="AK47" s="49"/>
      <c r="AL47" s="232"/>
      <c r="AM47" s="233"/>
      <c r="AN47" s="234"/>
      <c r="AO47" s="235"/>
      <c r="AP47" s="235"/>
      <c r="AQ47" s="235"/>
      <c r="AR47" s="49"/>
      <c r="AS47" s="232"/>
      <c r="AT47" s="233"/>
      <c r="AU47" s="234"/>
      <c r="AV47" s="235"/>
      <c r="AW47" s="235"/>
      <c r="AX47" s="235"/>
      <c r="AY47" s="49"/>
      <c r="AZ47" s="232"/>
      <c r="BA47" s="233"/>
      <c r="BB47" s="234"/>
      <c r="BC47" s="235"/>
      <c r="BD47" s="235"/>
      <c r="BE47" s="235"/>
      <c r="BF47" s="49"/>
    </row>
    <row r="48" spans="1:58">
      <c r="X48" s="232"/>
      <c r="Y48" s="233"/>
      <c r="Z48" s="234"/>
      <c r="AA48" s="235"/>
      <c r="AB48" s="235"/>
      <c r="AC48" s="236"/>
      <c r="AD48" s="49"/>
      <c r="AE48" s="232"/>
      <c r="AF48" s="233"/>
      <c r="AG48" s="234"/>
      <c r="AH48" s="235"/>
      <c r="AI48" s="235"/>
      <c r="AJ48" s="236"/>
      <c r="AK48" s="49"/>
      <c r="AL48" s="232"/>
      <c r="AM48" s="233"/>
      <c r="AN48" s="234"/>
      <c r="AO48" s="235"/>
      <c r="AP48" s="235"/>
      <c r="AQ48" s="236"/>
      <c r="AR48" s="49"/>
      <c r="AS48" s="232"/>
      <c r="AT48" s="233"/>
      <c r="AU48" s="234"/>
      <c r="AV48" s="235"/>
      <c r="AW48" s="235"/>
      <c r="AX48" s="236"/>
      <c r="AY48" s="49"/>
      <c r="AZ48" s="232"/>
      <c r="BA48" s="233"/>
      <c r="BB48" s="234"/>
      <c r="BC48" s="235"/>
      <c r="BD48" s="235"/>
      <c r="BE48" s="236"/>
      <c r="BF48" s="49"/>
    </row>
    <row r="49" spans="13:58">
      <c r="X49" s="233"/>
      <c r="Y49" s="233"/>
      <c r="Z49" s="234"/>
      <c r="AA49" s="235"/>
      <c r="AB49" s="236"/>
      <c r="AC49" s="236"/>
      <c r="AD49" s="49"/>
      <c r="AE49" s="233"/>
      <c r="AF49" s="233"/>
      <c r="AG49" s="234"/>
      <c r="AH49" s="235"/>
      <c r="AI49" s="236"/>
      <c r="AJ49" s="236"/>
      <c r="AK49" s="49"/>
      <c r="AL49" s="233"/>
      <c r="AM49" s="233"/>
      <c r="AN49" s="234"/>
      <c r="AO49" s="235"/>
      <c r="AP49" s="236"/>
      <c r="AQ49" s="236"/>
      <c r="AR49" s="49"/>
      <c r="AS49" s="233"/>
      <c r="AT49" s="233"/>
      <c r="AU49" s="234"/>
      <c r="AV49" s="235"/>
      <c r="AW49" s="236"/>
      <c r="AX49" s="236"/>
      <c r="AY49" s="49"/>
      <c r="AZ49" s="232"/>
      <c r="BA49" s="233"/>
      <c r="BB49" s="234"/>
      <c r="BC49" s="235"/>
      <c r="BD49" s="236"/>
      <c r="BE49" s="236"/>
      <c r="BF49" s="49"/>
    </row>
    <row r="50" spans="13:58">
      <c r="X50" s="232"/>
      <c r="Y50" s="232"/>
      <c r="Z50" s="234"/>
      <c r="AA50" s="235"/>
      <c r="AB50" s="236"/>
      <c r="AC50" s="236"/>
      <c r="AD50" s="49"/>
      <c r="AE50" s="232"/>
      <c r="AF50" s="232"/>
      <c r="AG50" s="234"/>
      <c r="AH50" s="235"/>
      <c r="AI50" s="236"/>
      <c r="AJ50" s="236"/>
      <c r="AK50" s="49"/>
      <c r="AL50" s="232"/>
      <c r="AM50" s="232"/>
      <c r="AN50" s="234"/>
      <c r="AO50" s="235"/>
      <c r="AP50" s="236"/>
      <c r="AQ50" s="236"/>
      <c r="AR50" s="49"/>
      <c r="AS50" s="232"/>
      <c r="AT50" s="232"/>
      <c r="AU50" s="234"/>
      <c r="AV50" s="235"/>
      <c r="AW50" s="236"/>
      <c r="AX50" s="236"/>
      <c r="AY50" s="49"/>
      <c r="AZ50" s="232"/>
      <c r="BA50" s="233"/>
      <c r="BB50" s="234"/>
      <c r="BC50" s="235"/>
      <c r="BD50" s="236"/>
      <c r="BE50" s="236"/>
      <c r="BF50" s="49"/>
    </row>
    <row r="51" spans="13:58">
      <c r="AZ51" s="232"/>
      <c r="BA51" s="233"/>
      <c r="BB51" s="234"/>
      <c r="BC51" s="235"/>
      <c r="BD51" s="236"/>
      <c r="BE51" s="236"/>
      <c r="BF51" s="49"/>
    </row>
    <row r="52" spans="13:58" ht="17.649999999999999">
      <c r="M52" s="84"/>
      <c r="N52" s="84"/>
      <c r="O52" s="84"/>
      <c r="P52" s="84"/>
      <c r="Q52" s="84"/>
      <c r="R52" s="84"/>
      <c r="X52" s="229"/>
      <c r="Y52" s="229"/>
      <c r="Z52" s="229"/>
      <c r="AA52" s="229"/>
      <c r="AB52" s="229"/>
      <c r="AC52" s="229"/>
      <c r="AD52" s="49"/>
      <c r="AE52" s="229"/>
      <c r="AF52" s="229"/>
      <c r="AG52" s="229"/>
      <c r="AH52" s="229"/>
      <c r="AI52" s="229"/>
      <c r="AJ52" s="229"/>
      <c r="AK52" s="49"/>
      <c r="AL52" s="229"/>
      <c r="AM52" s="229"/>
      <c r="AN52" s="229"/>
      <c r="AO52" s="229"/>
      <c r="AP52" s="229"/>
      <c r="AQ52" s="229"/>
      <c r="AR52" s="49"/>
      <c r="AS52" s="229"/>
      <c r="AT52" s="229"/>
      <c r="AU52" s="229"/>
      <c r="AV52" s="229"/>
      <c r="AW52" s="229"/>
      <c r="AX52" s="229"/>
      <c r="AY52" s="49"/>
      <c r="AZ52" s="232"/>
      <c r="BA52" s="232"/>
      <c r="BB52" s="234"/>
      <c r="BC52" s="235"/>
      <c r="BD52" s="236"/>
      <c r="BE52" s="236"/>
      <c r="BF52" s="49"/>
    </row>
    <row r="53" spans="13:58">
      <c r="X53" s="230"/>
      <c r="Y53" s="230"/>
      <c r="Z53" s="231"/>
      <c r="AA53" s="231"/>
      <c r="AB53" s="231"/>
      <c r="AC53" s="231"/>
      <c r="AD53" s="49"/>
      <c r="AE53" s="230"/>
      <c r="AF53" s="230"/>
      <c r="AG53" s="231"/>
      <c r="AH53" s="231"/>
      <c r="AI53" s="231"/>
      <c r="AJ53" s="231"/>
      <c r="AK53" s="49"/>
      <c r="AL53" s="230"/>
      <c r="AM53" s="230"/>
      <c r="AN53" s="231"/>
      <c r="AO53" s="231"/>
      <c r="AP53" s="231"/>
      <c r="AQ53" s="231"/>
      <c r="AR53" s="49"/>
      <c r="AS53" s="230"/>
      <c r="AT53" s="230"/>
      <c r="AU53" s="231"/>
      <c r="AV53" s="231"/>
      <c r="AW53" s="231"/>
      <c r="AX53" s="231"/>
      <c r="AY53" s="49"/>
    </row>
    <row r="54" spans="13:58" ht="17.649999999999999">
      <c r="V54" s="229"/>
      <c r="W54" s="229"/>
      <c r="X54" s="229"/>
      <c r="Y54" s="229"/>
      <c r="Z54" s="229"/>
      <c r="AA54" s="229"/>
      <c r="AB54" s="49"/>
      <c r="AC54" s="229"/>
      <c r="AD54" s="229"/>
      <c r="AE54" s="229"/>
      <c r="AF54" s="229"/>
      <c r="AG54" s="229"/>
      <c r="AH54" s="229"/>
      <c r="AI54" s="49"/>
      <c r="AJ54" s="229"/>
      <c r="AK54" s="229"/>
      <c r="AL54" s="229"/>
      <c r="AM54" s="229"/>
      <c r="AN54" s="229"/>
      <c r="AO54" s="229"/>
      <c r="AP54" s="49"/>
      <c r="AQ54" s="235"/>
      <c r="AR54" s="49"/>
      <c r="AS54" s="232"/>
      <c r="AT54" s="233"/>
      <c r="AU54" s="234"/>
      <c r="AV54" s="235"/>
      <c r="AW54" s="235"/>
      <c r="AX54" s="235"/>
      <c r="AY54" s="49"/>
    </row>
    <row r="55" spans="13:58">
      <c r="V55" s="230"/>
      <c r="W55" s="230"/>
      <c r="X55" s="231"/>
      <c r="Y55" s="231"/>
      <c r="Z55" s="231"/>
      <c r="AA55" s="231"/>
      <c r="AB55" s="49"/>
      <c r="AC55" s="230"/>
      <c r="AD55" s="230"/>
      <c r="AE55" s="231"/>
      <c r="AF55" s="231"/>
      <c r="AG55" s="231"/>
      <c r="AH55" s="231"/>
      <c r="AI55" s="49"/>
      <c r="AJ55" s="230"/>
      <c r="AK55" s="230"/>
      <c r="AL55" s="231"/>
      <c r="AM55" s="231"/>
      <c r="AN55" s="231"/>
      <c r="AO55" s="231"/>
      <c r="AP55" s="49"/>
      <c r="AQ55" s="235"/>
      <c r="AR55" s="49"/>
      <c r="AS55" s="232"/>
      <c r="AT55" s="233"/>
      <c r="AU55" s="234"/>
      <c r="AV55" s="235"/>
      <c r="AW55" s="235"/>
      <c r="AX55" s="235"/>
      <c r="AY55" s="49"/>
    </row>
    <row r="56" spans="13:58">
      <c r="V56" s="232"/>
      <c r="W56" s="233"/>
      <c r="X56" s="234"/>
      <c r="Y56" s="235"/>
      <c r="Z56" s="235"/>
      <c r="AA56" s="235"/>
      <c r="AB56" s="49"/>
      <c r="AC56" s="232"/>
      <c r="AD56" s="233"/>
      <c r="AE56" s="234"/>
      <c r="AF56" s="235"/>
      <c r="AG56" s="235"/>
      <c r="AH56" s="235"/>
      <c r="AI56" s="49"/>
      <c r="AJ56" s="232"/>
      <c r="AK56" s="233"/>
      <c r="AL56" s="234"/>
      <c r="AM56" s="235"/>
      <c r="AN56" s="235"/>
      <c r="AO56" s="235"/>
      <c r="AP56" s="49"/>
      <c r="AQ56" s="236"/>
      <c r="AR56" s="49"/>
      <c r="AS56" s="232"/>
      <c r="AT56" s="233"/>
      <c r="AU56" s="234"/>
      <c r="AV56" s="235"/>
      <c r="AW56" s="235"/>
      <c r="AX56" s="236"/>
      <c r="AY56" s="49"/>
    </row>
    <row r="57" spans="13:58">
      <c r="V57" s="232"/>
      <c r="W57" s="233"/>
      <c r="X57" s="234"/>
      <c r="Y57" s="235"/>
      <c r="Z57" s="235"/>
      <c r="AA57" s="235"/>
      <c r="AB57" s="49"/>
      <c r="AC57" s="232"/>
      <c r="AD57" s="233"/>
      <c r="AE57" s="234"/>
      <c r="AF57" s="235"/>
      <c r="AG57" s="235"/>
      <c r="AH57" s="235"/>
      <c r="AI57" s="49"/>
      <c r="AJ57" s="232"/>
      <c r="AK57" s="233"/>
      <c r="AL57" s="234"/>
      <c r="AM57" s="235"/>
      <c r="AN57" s="235"/>
      <c r="AO57" s="235"/>
      <c r="AP57" s="49"/>
      <c r="AQ57" s="236"/>
      <c r="AR57" s="49"/>
      <c r="AS57" s="233"/>
      <c r="AT57" s="233"/>
      <c r="AU57" s="234"/>
      <c r="AV57" s="235"/>
      <c r="AW57" s="236"/>
      <c r="AX57" s="236"/>
      <c r="AY57" s="49"/>
    </row>
    <row r="58" spans="13:58">
      <c r="V58" s="232"/>
      <c r="W58" s="233"/>
      <c r="X58" s="234"/>
      <c r="Y58" s="235"/>
      <c r="Z58" s="235"/>
      <c r="AA58" s="236"/>
      <c r="AB58" s="49"/>
      <c r="AC58" s="232"/>
      <c r="AD58" s="233"/>
      <c r="AE58" s="234"/>
      <c r="AF58" s="235"/>
      <c r="AG58" s="235"/>
      <c r="AH58" s="236"/>
      <c r="AI58" s="49"/>
      <c r="AJ58" s="232"/>
      <c r="AK58" s="233"/>
      <c r="AL58" s="234"/>
      <c r="AM58" s="235"/>
      <c r="AN58" s="235"/>
      <c r="AO58" s="236"/>
      <c r="AP58" s="49"/>
      <c r="AQ58" s="236"/>
      <c r="AR58" s="49"/>
      <c r="AS58" s="232"/>
      <c r="AT58" s="232"/>
      <c r="AU58" s="234"/>
      <c r="AV58" s="235"/>
      <c r="AW58" s="236"/>
      <c r="AX58" s="236"/>
      <c r="AY58" s="49"/>
    </row>
    <row r="59" spans="13:58">
      <c r="V59" s="232"/>
      <c r="W59" s="237"/>
      <c r="X59" s="234"/>
      <c r="Y59" s="235"/>
      <c r="Z59" s="236"/>
      <c r="AA59" s="236"/>
      <c r="AB59" s="49"/>
      <c r="AC59" s="232"/>
      <c r="AD59" s="237"/>
      <c r="AE59" s="234"/>
      <c r="AF59" s="235"/>
      <c r="AG59" s="236"/>
      <c r="AH59" s="236"/>
      <c r="AI59" s="49"/>
      <c r="AJ59" s="232"/>
      <c r="AK59" s="237"/>
      <c r="AL59" s="234"/>
      <c r="AM59" s="235"/>
      <c r="AN59" s="236"/>
      <c r="AO59" s="236"/>
      <c r="AP59" s="49"/>
    </row>
    <row r="60" spans="13:58">
      <c r="V60" s="232"/>
      <c r="W60" s="237"/>
      <c r="X60" s="234"/>
      <c r="Y60" s="235"/>
      <c r="Z60" s="236"/>
      <c r="AA60" s="236"/>
      <c r="AB60" s="49"/>
      <c r="AC60" s="232"/>
      <c r="AD60" s="237"/>
      <c r="AE60" s="234"/>
      <c r="AF60" s="235"/>
      <c r="AG60" s="236"/>
      <c r="AH60" s="236"/>
      <c r="AI60" s="49"/>
      <c r="AJ60" s="232"/>
      <c r="AK60" s="237"/>
      <c r="AL60" s="234"/>
      <c r="AM60" s="235"/>
      <c r="AN60" s="236"/>
      <c r="AO60" s="236"/>
      <c r="AP60" s="49"/>
    </row>
    <row r="61" spans="13:58" ht="17.649999999999999">
      <c r="T61" s="229"/>
      <c r="U61" s="229"/>
      <c r="V61" s="232"/>
      <c r="W61" s="233"/>
      <c r="X61" s="234"/>
      <c r="Y61" s="235"/>
      <c r="Z61" s="236"/>
      <c r="AA61" s="236"/>
      <c r="AB61" s="49"/>
      <c r="AC61" s="232"/>
      <c r="AD61" s="233"/>
      <c r="AE61" s="234"/>
      <c r="AF61" s="235"/>
      <c r="AG61" s="236"/>
      <c r="AH61" s="236"/>
      <c r="AI61" s="49"/>
      <c r="AJ61" s="232"/>
      <c r="AK61" s="233"/>
      <c r="AL61" s="234"/>
      <c r="AM61" s="235"/>
      <c r="AN61" s="236"/>
      <c r="AO61" s="236"/>
      <c r="AP61" s="49"/>
      <c r="AQ61" s="229"/>
      <c r="AR61" s="229"/>
      <c r="AS61" s="229"/>
      <c r="AT61" s="229"/>
      <c r="AU61" s="49"/>
      <c r="AV61" s="229"/>
      <c r="AW61" s="229"/>
      <c r="AX61" s="229"/>
      <c r="AY61" s="229"/>
      <c r="AZ61" s="229"/>
      <c r="BA61" s="229"/>
      <c r="BB61" s="49"/>
    </row>
    <row r="62" spans="13:58">
      <c r="T62" s="230"/>
      <c r="U62" s="230"/>
      <c r="V62" s="232"/>
      <c r="W62" s="232"/>
      <c r="X62" s="234"/>
      <c r="Y62" s="235"/>
      <c r="Z62" s="236"/>
      <c r="AA62" s="236"/>
      <c r="AB62" s="49"/>
      <c r="AC62" s="232"/>
      <c r="AD62" s="232"/>
      <c r="AE62" s="234"/>
      <c r="AF62" s="235"/>
      <c r="AG62" s="236"/>
      <c r="AH62" s="236"/>
      <c r="AI62" s="49"/>
      <c r="AJ62" s="232"/>
      <c r="AK62" s="232"/>
      <c r="AL62" s="234"/>
      <c r="AM62" s="235"/>
      <c r="AN62" s="236"/>
      <c r="AO62" s="236"/>
      <c r="AP62" s="49"/>
      <c r="AQ62" s="231"/>
      <c r="AR62" s="231"/>
      <c r="AS62" s="231"/>
      <c r="AT62" s="231"/>
      <c r="AU62" s="49"/>
      <c r="AV62" s="230"/>
      <c r="AW62" s="230"/>
      <c r="AX62" s="231"/>
      <c r="AY62" s="231"/>
      <c r="AZ62" s="231"/>
      <c r="BA62" s="231"/>
      <c r="BB62" s="49"/>
    </row>
    <row r="63" spans="13:58">
      <c r="T63" s="232"/>
      <c r="U63" s="233"/>
      <c r="V63" s="234"/>
      <c r="W63" s="235"/>
      <c r="X63" s="235"/>
      <c r="Y63" s="235"/>
      <c r="Z63" s="49"/>
      <c r="AA63" s="232"/>
      <c r="AB63" s="233"/>
      <c r="AC63" s="234"/>
      <c r="AD63" s="235"/>
      <c r="AE63" s="235"/>
      <c r="AF63" s="235"/>
      <c r="AG63" s="49"/>
      <c r="AH63" s="232"/>
      <c r="AI63" s="233"/>
      <c r="AJ63" s="234"/>
      <c r="AK63" s="235"/>
      <c r="AL63" s="235"/>
      <c r="AM63" s="235"/>
      <c r="AN63" s="49"/>
      <c r="AO63" s="232"/>
      <c r="AP63" s="233"/>
      <c r="AQ63" s="234"/>
      <c r="AR63" s="235"/>
      <c r="AS63" s="235"/>
      <c r="AT63" s="235"/>
      <c r="AU63" s="49"/>
      <c r="AV63" s="232"/>
      <c r="AW63" s="233"/>
      <c r="AX63" s="234"/>
      <c r="AY63" s="235"/>
      <c r="AZ63" s="235"/>
      <c r="BA63" s="235"/>
      <c r="BB63" s="49"/>
    </row>
    <row r="64" spans="13:58" ht="17.649999999999999">
      <c r="T64" s="232"/>
      <c r="U64" s="233"/>
      <c r="V64" s="229"/>
      <c r="W64" s="229"/>
      <c r="X64" s="229"/>
      <c r="Y64" s="229"/>
      <c r="Z64" s="229"/>
      <c r="AA64" s="229"/>
      <c r="AB64" s="49"/>
      <c r="AC64" s="229"/>
      <c r="AD64" s="229"/>
      <c r="AE64" s="229"/>
      <c r="AF64" s="229"/>
      <c r="AG64" s="229"/>
      <c r="AH64" s="229"/>
      <c r="AI64" s="49"/>
      <c r="AJ64" s="229"/>
      <c r="AK64" s="229"/>
      <c r="AL64" s="229"/>
      <c r="AM64" s="229"/>
      <c r="AN64" s="229"/>
      <c r="AO64" s="229"/>
      <c r="AP64" s="49"/>
      <c r="AQ64" s="82"/>
      <c r="AR64" s="82"/>
      <c r="AS64" s="82"/>
      <c r="AT64" s="82"/>
      <c r="AU64" s="82"/>
      <c r="AV64" s="82"/>
      <c r="AW64" s="85"/>
      <c r="AX64" s="234"/>
      <c r="AY64" s="235"/>
      <c r="AZ64" s="235"/>
      <c r="BA64" s="235"/>
      <c r="BB64" s="49"/>
    </row>
    <row r="65" spans="20:54">
      <c r="T65" s="232"/>
      <c r="U65" s="233"/>
      <c r="V65" s="230"/>
      <c r="W65" s="230"/>
      <c r="X65" s="231"/>
      <c r="Y65" s="231"/>
      <c r="Z65" s="231"/>
      <c r="AA65" s="231"/>
      <c r="AB65" s="49"/>
      <c r="AC65" s="230"/>
      <c r="AD65" s="230"/>
      <c r="AE65" s="231"/>
      <c r="AF65" s="231"/>
      <c r="AG65" s="231"/>
      <c r="AH65" s="231"/>
      <c r="AI65" s="49"/>
      <c r="AJ65" s="230"/>
      <c r="AK65" s="230"/>
      <c r="AL65" s="231"/>
      <c r="AM65" s="231"/>
      <c r="AN65" s="231"/>
      <c r="AO65" s="231"/>
      <c r="AP65" s="49"/>
      <c r="AQ65" s="83"/>
      <c r="AR65" s="83"/>
      <c r="AS65" s="81"/>
      <c r="AT65" s="81"/>
      <c r="AU65" s="81"/>
      <c r="AV65" s="81"/>
      <c r="AW65" s="85"/>
      <c r="AX65" s="234"/>
      <c r="AY65" s="235"/>
      <c r="AZ65" s="235"/>
      <c r="BA65" s="235"/>
      <c r="BB65" s="49"/>
    </row>
    <row r="66" spans="20:54">
      <c r="T66" s="232"/>
      <c r="U66" s="233"/>
      <c r="V66" s="232"/>
      <c r="W66" s="233"/>
      <c r="X66" s="234"/>
      <c r="Y66" s="235"/>
      <c r="Z66" s="235"/>
      <c r="AA66" s="235"/>
      <c r="AB66" s="49"/>
      <c r="AC66" s="232"/>
      <c r="AD66" s="233"/>
      <c r="AE66" s="234"/>
      <c r="AF66" s="235"/>
      <c r="AG66" s="235"/>
      <c r="AH66" s="235"/>
      <c r="AI66" s="49"/>
      <c r="AJ66" s="232"/>
      <c r="AK66" s="233"/>
      <c r="AL66" s="234"/>
      <c r="AM66" s="235"/>
      <c r="AN66" s="235"/>
      <c r="AO66" s="235"/>
      <c r="AP66" s="49"/>
      <c r="AQ66" s="86"/>
      <c r="AR66" s="87"/>
      <c r="AS66" s="88"/>
      <c r="AT66" s="89"/>
      <c r="AU66" s="89"/>
      <c r="AV66" s="89"/>
      <c r="AW66" s="85"/>
      <c r="AX66" s="234"/>
      <c r="AY66" s="235"/>
      <c r="AZ66" s="235"/>
      <c r="BA66" s="235"/>
      <c r="BB66" s="49"/>
    </row>
    <row r="67" spans="20:54">
      <c r="T67" s="232"/>
      <c r="U67" s="233"/>
      <c r="V67" s="232"/>
      <c r="W67" s="233"/>
      <c r="X67" s="234"/>
      <c r="Y67" s="235"/>
      <c r="Z67" s="235"/>
      <c r="AA67" s="235"/>
      <c r="AB67" s="49"/>
      <c r="AC67" s="232"/>
      <c r="AD67" s="233"/>
      <c r="AE67" s="234"/>
      <c r="AF67" s="235"/>
      <c r="AG67" s="235"/>
      <c r="AH67" s="235"/>
      <c r="AI67" s="49"/>
      <c r="AJ67" s="232"/>
      <c r="AK67" s="233"/>
      <c r="AL67" s="234"/>
      <c r="AM67" s="235"/>
      <c r="AN67" s="235"/>
      <c r="AO67" s="235"/>
      <c r="AP67" s="49"/>
      <c r="AQ67" s="86"/>
      <c r="AR67" s="87"/>
      <c r="AS67" s="88"/>
      <c r="AT67" s="89"/>
      <c r="AU67" s="89"/>
      <c r="AV67" s="89"/>
      <c r="AW67" s="85"/>
      <c r="AX67" s="234"/>
      <c r="AY67" s="235"/>
      <c r="AZ67" s="235"/>
      <c r="BA67" s="236"/>
      <c r="BB67" s="49"/>
    </row>
    <row r="68" spans="20:54">
      <c r="T68" s="232"/>
      <c r="U68" s="233"/>
      <c r="V68" s="232"/>
      <c r="W68" s="233"/>
      <c r="X68" s="234"/>
      <c r="Y68" s="235"/>
      <c r="Z68" s="235"/>
      <c r="AA68" s="235"/>
      <c r="AB68" s="49"/>
      <c r="AC68" s="232"/>
      <c r="AD68" s="233"/>
      <c r="AE68" s="234"/>
      <c r="AF68" s="235"/>
      <c r="AG68" s="235"/>
      <c r="AH68" s="235"/>
      <c r="AI68" s="49"/>
      <c r="AJ68" s="232"/>
      <c r="AK68" s="233"/>
      <c r="AL68" s="234"/>
      <c r="AM68" s="235"/>
      <c r="AN68" s="235"/>
      <c r="AO68" s="235"/>
      <c r="AP68" s="49"/>
      <c r="AQ68" s="86"/>
      <c r="AR68" s="87"/>
      <c r="AS68" s="88"/>
      <c r="AT68" s="89"/>
      <c r="AU68" s="89"/>
      <c r="AV68" s="89"/>
      <c r="AW68" s="85"/>
      <c r="AX68" s="234"/>
      <c r="AY68" s="235"/>
      <c r="AZ68" s="236"/>
      <c r="BA68" s="236"/>
      <c r="BB68" s="49"/>
    </row>
    <row r="69" spans="20:54">
      <c r="T69" s="232"/>
      <c r="U69" s="233"/>
      <c r="V69" s="232"/>
      <c r="W69" s="233"/>
      <c r="X69" s="234"/>
      <c r="Y69" s="235"/>
      <c r="Z69" s="235"/>
      <c r="AA69" s="236"/>
      <c r="AB69" s="49"/>
      <c r="AC69" s="232"/>
      <c r="AD69" s="233"/>
      <c r="AE69" s="234"/>
      <c r="AF69" s="235"/>
      <c r="AG69" s="235"/>
      <c r="AH69" s="236"/>
      <c r="AI69" s="49"/>
      <c r="AJ69" s="232"/>
      <c r="AK69" s="233"/>
      <c r="AL69" s="234"/>
      <c r="AM69" s="235"/>
      <c r="AN69" s="235"/>
      <c r="AO69" s="236"/>
      <c r="AP69" s="49"/>
      <c r="AQ69" s="86"/>
      <c r="AR69" s="87"/>
      <c r="AS69" s="88"/>
      <c r="AT69" s="89"/>
      <c r="AU69" s="89"/>
      <c r="AV69" s="90"/>
      <c r="AW69" s="85"/>
      <c r="AX69" s="234"/>
      <c r="AY69" s="235"/>
      <c r="AZ69" s="236"/>
      <c r="BA69" s="236"/>
      <c r="BB69" s="49"/>
    </row>
    <row r="70" spans="20:54">
      <c r="T70" s="232"/>
      <c r="U70" s="233"/>
      <c r="V70" s="232"/>
      <c r="W70" s="237"/>
      <c r="X70" s="234"/>
      <c r="Y70" s="235"/>
      <c r="Z70" s="236"/>
      <c r="AA70" s="236"/>
      <c r="AB70" s="49"/>
      <c r="AC70" s="232"/>
      <c r="AD70" s="237"/>
      <c r="AE70" s="234"/>
      <c r="AF70" s="235"/>
      <c r="AG70" s="236"/>
      <c r="AH70" s="236"/>
      <c r="AI70" s="49"/>
      <c r="AJ70" s="232"/>
      <c r="AK70" s="237"/>
      <c r="AL70" s="234"/>
      <c r="AM70" s="235"/>
      <c r="AN70" s="236"/>
      <c r="AO70" s="236"/>
      <c r="AP70" s="49"/>
      <c r="AQ70" s="86"/>
      <c r="AR70" s="91"/>
      <c r="AS70" s="88"/>
      <c r="AT70" s="89"/>
      <c r="AU70" s="90"/>
      <c r="AV70" s="90"/>
      <c r="AW70" s="85"/>
      <c r="AX70" s="234"/>
      <c r="AY70" s="235"/>
      <c r="AZ70" s="236"/>
      <c r="BA70" s="236"/>
      <c r="BB70" s="49"/>
    </row>
    <row r="71" spans="20:54">
      <c r="T71" s="232"/>
      <c r="U71" s="232"/>
      <c r="V71" s="232"/>
      <c r="W71" s="237"/>
      <c r="X71" s="234"/>
      <c r="Y71" s="235"/>
      <c r="Z71" s="236"/>
      <c r="AA71" s="236"/>
      <c r="AB71" s="49"/>
      <c r="AC71" s="232"/>
      <c r="AD71" s="237"/>
      <c r="AE71" s="234"/>
      <c r="AF71" s="235"/>
      <c r="AG71" s="236"/>
      <c r="AH71" s="236"/>
      <c r="AI71" s="49"/>
      <c r="AJ71" s="232"/>
      <c r="AK71" s="237"/>
      <c r="AL71" s="234"/>
      <c r="AM71" s="235"/>
      <c r="AN71" s="236"/>
      <c r="AO71" s="236"/>
      <c r="AP71" s="49"/>
      <c r="AQ71" s="86"/>
      <c r="AR71" s="91"/>
      <c r="AS71" s="88"/>
      <c r="AT71" s="89"/>
      <c r="AU71" s="90"/>
      <c r="AV71" s="90"/>
      <c r="AW71" s="85"/>
      <c r="AX71" s="234"/>
      <c r="AY71" s="235"/>
      <c r="AZ71" s="236"/>
      <c r="BA71" s="236"/>
      <c r="BB71" s="49"/>
    </row>
    <row r="72" spans="20:54">
      <c r="V72" s="232"/>
      <c r="W72" s="237"/>
      <c r="X72" s="234"/>
      <c r="Y72" s="235"/>
      <c r="Z72" s="236"/>
      <c r="AA72" s="236"/>
      <c r="AB72" s="49"/>
      <c r="AC72" s="232"/>
      <c r="AD72" s="237"/>
      <c r="AE72" s="234"/>
      <c r="AF72" s="235"/>
      <c r="AG72" s="236"/>
      <c r="AH72" s="236"/>
      <c r="AI72" s="49"/>
      <c r="AJ72" s="232"/>
      <c r="AK72" s="237"/>
      <c r="AL72" s="234"/>
      <c r="AM72" s="235"/>
      <c r="AN72" s="236"/>
      <c r="AO72" s="236"/>
      <c r="AP72" s="49"/>
      <c r="AQ72" s="86"/>
      <c r="AR72" s="87"/>
      <c r="AS72" s="88"/>
      <c r="AT72" s="89"/>
      <c r="AU72" s="90"/>
      <c r="AV72" s="90"/>
      <c r="AW72" s="85"/>
    </row>
    <row r="73" spans="20:54" ht="17.649999999999999">
      <c r="T73" s="229"/>
      <c r="U73" s="229"/>
      <c r="V73" s="232"/>
      <c r="W73" s="233"/>
      <c r="X73" s="234"/>
      <c r="Y73" s="235"/>
      <c r="Z73" s="236"/>
      <c r="AA73" s="236"/>
      <c r="AB73" s="49"/>
      <c r="AC73" s="232"/>
      <c r="AD73" s="233"/>
      <c r="AE73" s="234"/>
      <c r="AF73" s="235"/>
      <c r="AG73" s="236"/>
      <c r="AH73" s="236"/>
      <c r="AI73" s="49"/>
      <c r="AJ73" s="232"/>
      <c r="AK73" s="233"/>
      <c r="AL73" s="234"/>
      <c r="AM73" s="235"/>
      <c r="AN73" s="236"/>
      <c r="AO73" s="236"/>
      <c r="AP73" s="49"/>
      <c r="AQ73" s="86"/>
      <c r="AR73" s="86"/>
      <c r="AS73" s="88"/>
      <c r="AT73" s="89"/>
      <c r="AU73" s="90"/>
      <c r="AV73" s="90"/>
      <c r="AW73" s="85"/>
      <c r="AX73" s="229"/>
      <c r="AY73" s="229"/>
      <c r="AZ73" s="229"/>
      <c r="BA73" s="229"/>
      <c r="BB73" s="49"/>
    </row>
    <row r="74" spans="20:54">
      <c r="T74" s="230"/>
      <c r="U74" s="230"/>
      <c r="V74" s="232"/>
      <c r="W74" s="232"/>
      <c r="X74" s="234"/>
      <c r="Y74" s="235"/>
      <c r="Z74" s="236"/>
      <c r="AA74" s="236"/>
      <c r="AB74" s="49"/>
      <c r="AC74" s="232"/>
      <c r="AD74" s="232"/>
      <c r="AE74" s="234"/>
      <c r="AF74" s="235"/>
      <c r="AG74" s="236"/>
      <c r="AH74" s="236"/>
      <c r="AI74" s="49"/>
      <c r="AJ74" s="232"/>
      <c r="AK74" s="232"/>
      <c r="AL74" s="234"/>
      <c r="AM74" s="235"/>
      <c r="AN74" s="236"/>
      <c r="AO74" s="236"/>
      <c r="AP74" s="49"/>
      <c r="AQ74" s="231"/>
      <c r="AR74" s="231"/>
      <c r="AS74" s="231"/>
      <c r="AT74" s="231"/>
      <c r="AU74" s="49"/>
      <c r="AV74" s="230"/>
      <c r="AW74" s="230"/>
      <c r="AX74" s="231"/>
      <c r="AY74" s="231"/>
      <c r="AZ74" s="231"/>
      <c r="BA74" s="231"/>
      <c r="BB74" s="49"/>
    </row>
    <row r="75" spans="20:54" ht="17.649999999999999">
      <c r="T75" s="232"/>
      <c r="U75" s="233"/>
      <c r="V75" s="229"/>
      <c r="W75" s="229"/>
      <c r="X75" s="229"/>
      <c r="Y75" s="229"/>
      <c r="Z75" s="229"/>
      <c r="AA75" s="229"/>
      <c r="AB75" s="49"/>
      <c r="AC75" s="229"/>
      <c r="AD75" s="229"/>
      <c r="AE75" s="229"/>
      <c r="AF75" s="229"/>
      <c r="AG75" s="229"/>
      <c r="AH75" s="229"/>
      <c r="AI75" s="49"/>
      <c r="AJ75" s="229"/>
      <c r="AK75" s="229"/>
      <c r="AL75" s="229"/>
      <c r="AM75" s="229"/>
      <c r="AN75" s="229"/>
      <c r="AO75" s="229"/>
      <c r="AP75" s="49"/>
      <c r="AQ75" s="234"/>
      <c r="AR75" s="235"/>
      <c r="AS75" s="235"/>
      <c r="AT75" s="235"/>
      <c r="AU75" s="49"/>
      <c r="AV75" s="232"/>
      <c r="AW75" s="233"/>
      <c r="AX75" s="234"/>
      <c r="AY75" s="235"/>
      <c r="AZ75" s="235"/>
      <c r="BA75" s="235"/>
      <c r="BB75" s="49"/>
    </row>
    <row r="76" spans="20:54">
      <c r="T76" s="232"/>
      <c r="U76" s="233"/>
      <c r="V76" s="230"/>
      <c r="W76" s="230"/>
      <c r="X76" s="231"/>
      <c r="Y76" s="231"/>
      <c r="Z76" s="231"/>
      <c r="AA76" s="231"/>
      <c r="AB76" s="49"/>
      <c r="AC76" s="230"/>
      <c r="AD76" s="230"/>
      <c r="AE76" s="231"/>
      <c r="AF76" s="231"/>
      <c r="AG76" s="231"/>
      <c r="AH76" s="231"/>
      <c r="AI76" s="49"/>
      <c r="AJ76" s="230"/>
      <c r="AK76" s="230"/>
      <c r="AL76" s="231"/>
      <c r="AM76" s="231"/>
      <c r="AN76" s="231"/>
      <c r="AO76" s="231"/>
      <c r="AP76" s="49"/>
      <c r="AQ76" s="234"/>
      <c r="AR76" s="235"/>
      <c r="AS76" s="235"/>
      <c r="AT76" s="235"/>
      <c r="AU76" s="49"/>
      <c r="AV76" s="232"/>
      <c r="AW76" s="233"/>
      <c r="AX76" s="234"/>
      <c r="AY76" s="235"/>
      <c r="AZ76" s="235"/>
      <c r="BA76" s="235"/>
      <c r="BB76" s="49"/>
    </row>
    <row r="77" spans="20:54">
      <c r="T77" s="232"/>
      <c r="U77" s="233"/>
      <c r="V77" s="232"/>
      <c r="W77" s="233"/>
      <c r="X77" s="234"/>
      <c r="Y77" s="235"/>
      <c r="Z77" s="235"/>
      <c r="AA77" s="235"/>
      <c r="AB77" s="49"/>
      <c r="AC77" s="232"/>
      <c r="AD77" s="233"/>
      <c r="AE77" s="234"/>
      <c r="AF77" s="235"/>
      <c r="AG77" s="235"/>
      <c r="AH77" s="235"/>
      <c r="AI77" s="49"/>
      <c r="AJ77" s="232"/>
      <c r="AK77" s="233"/>
      <c r="AL77" s="234"/>
      <c r="AM77" s="235"/>
      <c r="AN77" s="235"/>
      <c r="AO77" s="235"/>
      <c r="AP77" s="49"/>
      <c r="AQ77" s="234"/>
      <c r="AR77" s="235"/>
      <c r="AS77" s="235"/>
      <c r="AT77" s="235"/>
      <c r="AU77" s="49"/>
      <c r="AV77" s="232"/>
      <c r="AW77" s="233"/>
      <c r="AX77" s="234"/>
      <c r="AY77" s="235"/>
      <c r="AZ77" s="235"/>
      <c r="BA77" s="235"/>
      <c r="BB77" s="49"/>
    </row>
    <row r="78" spans="20:54">
      <c r="T78" s="232"/>
      <c r="U78" s="233"/>
      <c r="V78" s="232"/>
      <c r="W78" s="233"/>
      <c r="X78" s="234"/>
      <c r="Y78" s="235"/>
      <c r="Z78" s="235"/>
      <c r="AA78" s="235"/>
      <c r="AB78" s="49"/>
      <c r="AC78" s="232"/>
      <c r="AD78" s="233"/>
      <c r="AE78" s="234"/>
      <c r="AF78" s="235"/>
      <c r="AG78" s="235"/>
      <c r="AH78" s="235"/>
      <c r="AI78" s="49"/>
      <c r="AJ78" s="232"/>
      <c r="AK78" s="233"/>
      <c r="AL78" s="234"/>
      <c r="AM78" s="235"/>
      <c r="AN78" s="235"/>
      <c r="AO78" s="235"/>
      <c r="AP78" s="49"/>
      <c r="AQ78" s="234"/>
      <c r="AR78" s="235"/>
      <c r="AS78" s="235"/>
      <c r="AT78" s="235"/>
      <c r="AU78" s="49"/>
      <c r="AV78" s="232"/>
      <c r="AW78" s="233"/>
      <c r="AX78" s="234"/>
      <c r="AY78" s="235"/>
      <c r="AZ78" s="235"/>
      <c r="BA78" s="235"/>
      <c r="BB78" s="49"/>
    </row>
    <row r="79" spans="20:54">
      <c r="T79" s="232"/>
      <c r="U79" s="233"/>
      <c r="V79" s="232"/>
      <c r="W79" s="233"/>
      <c r="X79" s="234"/>
      <c r="Y79" s="235"/>
      <c r="Z79" s="235"/>
      <c r="AA79" s="235"/>
      <c r="AB79" s="49"/>
      <c r="AC79" s="232"/>
      <c r="AD79" s="233"/>
      <c r="AE79" s="234"/>
      <c r="AF79" s="235"/>
      <c r="AG79" s="235"/>
      <c r="AH79" s="236"/>
      <c r="AI79" s="49"/>
      <c r="AJ79" s="232"/>
      <c r="AK79" s="233"/>
      <c r="AL79" s="234"/>
      <c r="AM79" s="235"/>
      <c r="AN79" s="235"/>
      <c r="AO79" s="236"/>
      <c r="AP79" s="49"/>
      <c r="AQ79" s="234"/>
      <c r="AR79" s="235"/>
      <c r="AS79" s="235"/>
      <c r="AT79" s="236"/>
      <c r="AU79" s="49"/>
      <c r="AV79" s="232"/>
      <c r="AW79" s="233"/>
      <c r="AX79" s="234"/>
      <c r="AY79" s="235"/>
      <c r="AZ79" s="235"/>
      <c r="BA79" s="236"/>
      <c r="BB79" s="49"/>
    </row>
    <row r="80" spans="20:54">
      <c r="T80" s="232"/>
      <c r="U80" s="233"/>
      <c r="V80" s="232"/>
      <c r="W80" s="233"/>
      <c r="X80" s="234"/>
      <c r="Y80" s="235"/>
      <c r="Z80" s="235"/>
      <c r="AA80" s="236"/>
      <c r="AB80" s="49"/>
      <c r="AC80" s="232"/>
      <c r="AD80" s="237"/>
      <c r="AE80" s="234"/>
      <c r="AF80" s="235"/>
      <c r="AG80" s="236"/>
      <c r="AH80" s="236"/>
      <c r="AI80" s="49"/>
      <c r="AJ80" s="232"/>
      <c r="AK80" s="237"/>
      <c r="AL80" s="234"/>
      <c r="AM80" s="235"/>
      <c r="AN80" s="236"/>
      <c r="AO80" s="236"/>
      <c r="AP80" s="49"/>
      <c r="AQ80" s="234"/>
      <c r="AR80" s="235"/>
      <c r="AS80" s="236"/>
      <c r="AT80" s="236"/>
      <c r="AU80" s="49"/>
      <c r="AV80" s="232"/>
      <c r="AW80" s="233"/>
      <c r="AX80" s="234"/>
      <c r="AY80" s="235"/>
      <c r="AZ80" s="236"/>
      <c r="BA80" s="236"/>
      <c r="BB80" s="49"/>
    </row>
    <row r="81" spans="20:54">
      <c r="T81" s="232"/>
      <c r="U81" s="233"/>
      <c r="V81" s="232"/>
      <c r="W81" s="237"/>
      <c r="X81" s="234"/>
      <c r="Y81" s="235"/>
      <c r="Z81" s="236"/>
      <c r="AA81" s="236"/>
      <c r="AB81" s="49"/>
      <c r="AC81" s="232"/>
      <c r="AD81" s="237"/>
      <c r="AE81" s="234"/>
      <c r="AF81" s="235"/>
      <c r="AG81" s="236"/>
      <c r="AH81" s="236"/>
      <c r="AI81" s="49"/>
      <c r="AJ81" s="232"/>
      <c r="AK81" s="237"/>
      <c r="AL81" s="234"/>
      <c r="AM81" s="235"/>
      <c r="AN81" s="236"/>
      <c r="AO81" s="236"/>
      <c r="AP81" s="49"/>
      <c r="AQ81" s="234"/>
      <c r="AR81" s="235"/>
      <c r="AS81" s="236"/>
      <c r="AT81" s="236"/>
      <c r="AU81" s="49"/>
      <c r="AV81" s="232"/>
      <c r="AW81" s="233"/>
      <c r="AX81" s="234"/>
      <c r="AY81" s="235"/>
      <c r="AZ81" s="236"/>
      <c r="BA81" s="236"/>
      <c r="BB81" s="49"/>
    </row>
    <row r="82" spans="20:54">
      <c r="T82" s="232"/>
      <c r="U82" s="232"/>
      <c r="V82" s="232"/>
      <c r="W82" s="237"/>
      <c r="X82" s="234"/>
      <c r="Y82" s="235"/>
      <c r="Z82" s="236"/>
      <c r="AA82" s="236"/>
      <c r="AB82" s="49"/>
      <c r="AC82" s="232"/>
      <c r="AD82" s="233"/>
      <c r="AE82" s="234"/>
      <c r="AF82" s="235"/>
      <c r="AG82" s="236"/>
      <c r="AH82" s="236"/>
      <c r="AI82" s="49"/>
      <c r="AJ82" s="232"/>
      <c r="AK82" s="233"/>
      <c r="AL82" s="234"/>
      <c r="AM82" s="235"/>
      <c r="AN82" s="236"/>
      <c r="AO82" s="236"/>
      <c r="AP82" s="49"/>
      <c r="AQ82" s="234"/>
      <c r="AR82" s="235"/>
      <c r="AS82" s="236"/>
      <c r="AT82" s="236"/>
      <c r="AU82" s="49"/>
      <c r="AV82" s="232"/>
      <c r="AW82" s="233"/>
      <c r="AX82" s="234"/>
      <c r="AY82" s="235"/>
      <c r="AZ82" s="236"/>
      <c r="BA82" s="236"/>
      <c r="BB82" s="49"/>
    </row>
    <row r="83" spans="20:54">
      <c r="V83" s="232"/>
      <c r="W83" s="237"/>
      <c r="X83" s="234"/>
      <c r="Y83" s="235"/>
      <c r="Z83" s="236"/>
      <c r="AA83" s="236"/>
      <c r="AB83" s="49"/>
      <c r="AC83" s="232"/>
      <c r="AD83" s="232"/>
      <c r="AE83" s="234"/>
      <c r="AF83" s="235"/>
      <c r="AG83" s="236"/>
      <c r="AH83" s="236"/>
      <c r="AI83" s="49"/>
      <c r="AJ83" s="232"/>
      <c r="AK83" s="232"/>
      <c r="AL83" s="234"/>
      <c r="AM83" s="235"/>
      <c r="AN83" s="236"/>
      <c r="AO83" s="236"/>
      <c r="AP83" s="49"/>
      <c r="AQ83" s="234"/>
      <c r="AR83" s="235"/>
      <c r="AS83" s="236"/>
      <c r="AT83" s="236"/>
      <c r="AU83" s="49"/>
      <c r="AV83" s="232"/>
      <c r="AW83" s="232"/>
      <c r="AX83" s="234"/>
      <c r="AY83" s="235"/>
      <c r="AZ83" s="236"/>
      <c r="BA83" s="236"/>
      <c r="BB83" s="49"/>
    </row>
    <row r="84" spans="20:54">
      <c r="V84" s="232"/>
      <c r="W84" s="233"/>
      <c r="X84" s="234"/>
      <c r="Y84" s="235"/>
      <c r="Z84" s="236"/>
      <c r="AA84" s="236"/>
      <c r="AB84" s="49"/>
    </row>
    <row r="85" spans="20:54">
      <c r="V85" s="232"/>
      <c r="W85" s="232"/>
      <c r="X85" s="234"/>
      <c r="Y85" s="235"/>
      <c r="Z85" s="236"/>
      <c r="AA85" s="236"/>
      <c r="AB85" s="49"/>
    </row>
    <row r="86" spans="20:54" ht="17.649999999999999">
      <c r="V86" s="229"/>
      <c r="W86" s="229"/>
      <c r="X86" s="229"/>
      <c r="Y86" s="229"/>
      <c r="Z86" s="229"/>
      <c r="AA86" s="229"/>
      <c r="AB86" s="49"/>
      <c r="AC86" s="82"/>
      <c r="AD86" s="82"/>
      <c r="AE86" s="82"/>
      <c r="AF86" s="82"/>
      <c r="AG86" s="82"/>
      <c r="AH86" s="82"/>
      <c r="AI86" s="85"/>
    </row>
    <row r="87" spans="20:54">
      <c r="V87" s="230"/>
      <c r="W87" s="230"/>
      <c r="X87" s="231"/>
      <c r="Y87" s="231"/>
      <c r="Z87" s="231"/>
      <c r="AA87" s="231"/>
      <c r="AB87" s="49"/>
      <c r="AC87" s="83"/>
      <c r="AD87" s="83"/>
      <c r="AE87" s="81"/>
      <c r="AF87" s="81"/>
      <c r="AG87" s="81"/>
      <c r="AH87" s="81"/>
      <c r="AI87" s="85"/>
    </row>
    <row r="88" spans="20:54">
      <c r="V88" s="232"/>
      <c r="W88" s="233"/>
      <c r="X88" s="234"/>
      <c r="Y88" s="235"/>
      <c r="Z88" s="235"/>
      <c r="AA88" s="235"/>
      <c r="AB88" s="49"/>
      <c r="AC88" s="86"/>
      <c r="AD88" s="87"/>
      <c r="AE88" s="88"/>
      <c r="AF88" s="89"/>
      <c r="AG88" s="89"/>
      <c r="AH88" s="89"/>
      <c r="AI88" s="85"/>
    </row>
    <row r="89" spans="20:54">
      <c r="V89" s="232"/>
      <c r="W89" s="233"/>
      <c r="X89" s="234"/>
      <c r="Y89" s="235"/>
      <c r="Z89" s="235"/>
      <c r="AA89" s="235"/>
      <c r="AB89" s="49"/>
      <c r="AC89" s="86"/>
      <c r="AD89" s="87"/>
      <c r="AE89" s="88"/>
      <c r="AF89" s="89"/>
      <c r="AG89" s="89"/>
      <c r="AH89" s="89"/>
      <c r="AI89" s="85"/>
    </row>
    <row r="90" spans="20:54">
      <c r="V90" s="232"/>
      <c r="W90" s="233"/>
      <c r="X90" s="234"/>
      <c r="Y90" s="235"/>
      <c r="Z90" s="235"/>
      <c r="AA90" s="236"/>
      <c r="AB90" s="49"/>
      <c r="AC90" s="86"/>
      <c r="AD90" s="87"/>
      <c r="AE90" s="88"/>
      <c r="AF90" s="89"/>
      <c r="AG90" s="89"/>
      <c r="AH90" s="90"/>
      <c r="AI90" s="85"/>
    </row>
    <row r="91" spans="20:54">
      <c r="V91" s="232"/>
      <c r="W91" s="237"/>
      <c r="X91" s="234"/>
      <c r="Y91" s="235"/>
      <c r="Z91" s="236"/>
      <c r="AA91" s="236"/>
      <c r="AB91" s="49"/>
      <c r="AC91" s="86"/>
      <c r="AD91" s="91"/>
      <c r="AE91" s="88"/>
      <c r="AF91" s="89"/>
      <c r="AG91" s="90"/>
      <c r="AH91" s="90"/>
      <c r="AI91" s="85"/>
    </row>
    <row r="92" spans="20:54">
      <c r="V92" s="232"/>
      <c r="W92" s="237"/>
      <c r="X92" s="234"/>
      <c r="Y92" s="235"/>
      <c r="Z92" s="236"/>
      <c r="AA92" s="236"/>
      <c r="AB92" s="49"/>
      <c r="AC92" s="86"/>
      <c r="AD92" s="91"/>
      <c r="AE92" s="88"/>
      <c r="AF92" s="89"/>
      <c r="AG92" s="90"/>
      <c r="AH92" s="90"/>
      <c r="AI92" s="85"/>
    </row>
    <row r="93" spans="20:54">
      <c r="V93" s="232"/>
      <c r="W93" s="233"/>
      <c r="X93" s="234"/>
      <c r="Y93" s="235"/>
      <c r="Z93" s="236"/>
      <c r="AA93" s="236"/>
      <c r="AB93" s="49"/>
      <c r="AC93" s="86"/>
      <c r="AD93" s="87"/>
      <c r="AE93" s="88"/>
      <c r="AF93" s="89"/>
      <c r="AG93" s="90"/>
      <c r="AH93" s="90"/>
      <c r="AI93" s="85"/>
    </row>
    <row r="94" spans="20:54">
      <c r="V94" s="232"/>
      <c r="W94" s="232"/>
      <c r="X94" s="234"/>
      <c r="Y94" s="235"/>
      <c r="Z94" s="236"/>
      <c r="AA94" s="236"/>
      <c r="AB94" s="49"/>
      <c r="AC94" s="86"/>
      <c r="AD94" s="86"/>
      <c r="AE94" s="88"/>
      <c r="AF94" s="89"/>
      <c r="AG94" s="90"/>
      <c r="AH94" s="90"/>
      <c r="AI94" s="85"/>
    </row>
    <row r="98" spans="22:42" ht="17.649999999999999">
      <c r="V98" s="229"/>
      <c r="W98" s="229"/>
      <c r="X98" s="229"/>
      <c r="Y98" s="229"/>
      <c r="Z98" s="229"/>
      <c r="AA98" s="229"/>
      <c r="AB98" s="49"/>
      <c r="AC98" s="229"/>
      <c r="AD98" s="229"/>
      <c r="AE98" s="229"/>
      <c r="AF98" s="229"/>
      <c r="AG98" s="229"/>
      <c r="AH98" s="229"/>
      <c r="AI98" s="49"/>
      <c r="AJ98" s="229"/>
      <c r="AK98" s="229"/>
      <c r="AL98" s="229"/>
      <c r="AM98" s="229"/>
      <c r="AN98" s="229"/>
      <c r="AO98" s="229"/>
      <c r="AP98" s="49"/>
    </row>
    <row r="99" spans="22:42">
      <c r="V99" s="230"/>
      <c r="W99" s="230"/>
      <c r="X99" s="231"/>
      <c r="Y99" s="231"/>
      <c r="Z99" s="231"/>
      <c r="AA99" s="231"/>
      <c r="AB99" s="49"/>
      <c r="AC99" s="230"/>
      <c r="AD99" s="230"/>
      <c r="AE99" s="231"/>
      <c r="AF99" s="231"/>
      <c r="AG99" s="231"/>
      <c r="AH99" s="231"/>
      <c r="AI99" s="49"/>
      <c r="AJ99" s="230"/>
      <c r="AK99" s="230"/>
      <c r="AL99" s="231"/>
      <c r="AM99" s="231"/>
      <c r="AN99" s="231"/>
      <c r="AO99" s="231"/>
      <c r="AP99" s="49"/>
    </row>
    <row r="100" spans="22:42">
      <c r="V100" s="232"/>
      <c r="W100" s="233"/>
      <c r="X100" s="234"/>
      <c r="Y100" s="235"/>
      <c r="Z100" s="235"/>
      <c r="AA100" s="235"/>
      <c r="AB100" s="49"/>
      <c r="AC100" s="232"/>
      <c r="AD100" s="233"/>
      <c r="AE100" s="234"/>
      <c r="AF100" s="235"/>
      <c r="AG100" s="235"/>
      <c r="AH100" s="235"/>
      <c r="AI100" s="49"/>
      <c r="AJ100" s="232"/>
      <c r="AK100" s="233"/>
      <c r="AL100" s="234"/>
      <c r="AM100" s="235"/>
      <c r="AN100" s="235"/>
      <c r="AO100" s="235"/>
      <c r="AP100" s="49"/>
    </row>
    <row r="101" spans="22:42">
      <c r="V101" s="232"/>
      <c r="W101" s="233"/>
      <c r="X101" s="234"/>
      <c r="Y101" s="235"/>
      <c r="Z101" s="235"/>
      <c r="AA101" s="235"/>
      <c r="AB101" s="49"/>
      <c r="AC101" s="232"/>
      <c r="AD101" s="233"/>
      <c r="AE101" s="234"/>
      <c r="AF101" s="235"/>
      <c r="AG101" s="235"/>
      <c r="AH101" s="235"/>
      <c r="AI101" s="49"/>
      <c r="AJ101" s="232"/>
      <c r="AK101" s="233"/>
      <c r="AL101" s="234"/>
      <c r="AM101" s="235"/>
      <c r="AN101" s="235"/>
      <c r="AO101" s="235"/>
      <c r="AP101" s="49"/>
    </row>
    <row r="102" spans="22:42">
      <c r="V102" s="232"/>
      <c r="W102" s="233"/>
      <c r="X102" s="234"/>
      <c r="Y102" s="235"/>
      <c r="Z102" s="235"/>
      <c r="AA102" s="235"/>
      <c r="AB102" s="49"/>
      <c r="AC102" s="232"/>
      <c r="AD102" s="233"/>
      <c r="AE102" s="234"/>
      <c r="AF102" s="235"/>
      <c r="AG102" s="235"/>
      <c r="AH102" s="235"/>
      <c r="AI102" s="49"/>
      <c r="AJ102" s="232"/>
      <c r="AK102" s="233"/>
      <c r="AL102" s="234"/>
      <c r="AM102" s="235"/>
      <c r="AN102" s="235"/>
      <c r="AO102" s="236"/>
      <c r="AP102" s="49"/>
    </row>
    <row r="103" spans="22:42">
      <c r="V103" s="232"/>
      <c r="W103" s="233"/>
      <c r="X103" s="234"/>
      <c r="Y103" s="235"/>
      <c r="Z103" s="235"/>
      <c r="AA103" s="235"/>
      <c r="AB103" s="49"/>
      <c r="AC103" s="232"/>
      <c r="AD103" s="233"/>
      <c r="AE103" s="234"/>
      <c r="AF103" s="235"/>
      <c r="AG103" s="235"/>
      <c r="AH103" s="235"/>
      <c r="AI103" s="49"/>
      <c r="AJ103" s="232"/>
      <c r="AK103" s="237"/>
      <c r="AL103" s="234"/>
      <c r="AM103" s="235"/>
      <c r="AN103" s="236"/>
      <c r="AO103" s="236"/>
      <c r="AP103" s="49"/>
    </row>
    <row r="104" spans="22:42">
      <c r="V104" s="232"/>
      <c r="W104" s="233"/>
      <c r="X104" s="234"/>
      <c r="Y104" s="235"/>
      <c r="Z104" s="235"/>
      <c r="AA104" s="236"/>
      <c r="AB104" s="49"/>
      <c r="AC104" s="232"/>
      <c r="AD104" s="233"/>
      <c r="AE104" s="234"/>
      <c r="AF104" s="235"/>
      <c r="AG104" s="235"/>
      <c r="AH104" s="236"/>
      <c r="AI104" s="49"/>
      <c r="AJ104" s="232"/>
      <c r="AK104" s="237"/>
      <c r="AL104" s="234"/>
      <c r="AM104" s="235"/>
      <c r="AN104" s="236"/>
      <c r="AO104" s="236"/>
      <c r="AP104" s="49"/>
    </row>
    <row r="105" spans="22:42">
      <c r="V105" s="232"/>
      <c r="W105" s="237"/>
      <c r="X105" s="234"/>
      <c r="Y105" s="235"/>
      <c r="Z105" s="236"/>
      <c r="AA105" s="236"/>
      <c r="AB105" s="49"/>
      <c r="AC105" s="232"/>
      <c r="AD105" s="237"/>
      <c r="AE105" s="234"/>
      <c r="AF105" s="235"/>
      <c r="AG105" s="236"/>
      <c r="AH105" s="236"/>
      <c r="AI105" s="49"/>
      <c r="AJ105" s="232"/>
      <c r="AK105" s="237"/>
      <c r="AL105" s="234"/>
      <c r="AM105" s="235"/>
      <c r="AN105" s="236"/>
      <c r="AO105" s="236"/>
      <c r="AP105" s="49"/>
    </row>
    <row r="106" spans="22:42">
      <c r="V106" s="232"/>
      <c r="W106" s="237"/>
      <c r="X106" s="234"/>
      <c r="Y106" s="235"/>
      <c r="Z106" s="236"/>
      <c r="AA106" s="236"/>
      <c r="AB106" s="49"/>
      <c r="AC106" s="232"/>
      <c r="AD106" s="237"/>
      <c r="AE106" s="234"/>
      <c r="AF106" s="235"/>
      <c r="AG106" s="236"/>
      <c r="AH106" s="236"/>
      <c r="AI106" s="49"/>
      <c r="AJ106" s="232"/>
      <c r="AK106" s="233"/>
      <c r="AL106" s="234"/>
      <c r="AM106" s="235"/>
      <c r="AN106" s="236"/>
      <c r="AO106" s="236"/>
      <c r="AP106" s="49"/>
    </row>
    <row r="107" spans="22:42">
      <c r="V107" s="232"/>
      <c r="W107" s="233"/>
      <c r="X107" s="234"/>
      <c r="Y107" s="235"/>
      <c r="Z107" s="236"/>
      <c r="AA107" s="236"/>
      <c r="AB107" s="49"/>
      <c r="AC107" s="232"/>
      <c r="AD107" s="233"/>
      <c r="AE107" s="234"/>
      <c r="AF107" s="235"/>
      <c r="AG107" s="236"/>
      <c r="AH107" s="236"/>
      <c r="AI107" s="49"/>
      <c r="AJ107" s="232"/>
      <c r="AK107" s="232"/>
      <c r="AL107" s="234"/>
      <c r="AM107" s="235"/>
      <c r="AN107" s="236"/>
      <c r="AO107" s="236"/>
      <c r="AP107" s="49"/>
    </row>
    <row r="108" spans="22:42">
      <c r="V108" s="232"/>
      <c r="W108" s="232"/>
      <c r="X108" s="234"/>
      <c r="Y108" s="235"/>
      <c r="Z108" s="236"/>
      <c r="AA108" s="236"/>
      <c r="AB108" s="49"/>
      <c r="AC108" s="232"/>
      <c r="AD108" s="232"/>
      <c r="AE108" s="234"/>
      <c r="AF108" s="235"/>
      <c r="AG108" s="236"/>
      <c r="AH108" s="236"/>
      <c r="AI108" s="49"/>
    </row>
    <row r="110" spans="22:42" ht="17.649999999999999">
      <c r="V110" s="229"/>
      <c r="W110" s="229"/>
      <c r="X110" s="229"/>
      <c r="Y110" s="229"/>
      <c r="Z110" s="229"/>
      <c r="AA110" s="229"/>
      <c r="AB110" s="49"/>
      <c r="AC110" s="229"/>
      <c r="AD110" s="229"/>
      <c r="AE110" s="229"/>
      <c r="AF110" s="229"/>
      <c r="AG110" s="229"/>
      <c r="AH110" s="229"/>
      <c r="AI110" s="49"/>
      <c r="AJ110" s="229"/>
      <c r="AK110" s="229"/>
      <c r="AL110" s="229"/>
      <c r="AM110" s="229"/>
      <c r="AN110" s="229"/>
      <c r="AO110" s="229"/>
      <c r="AP110" s="49"/>
    </row>
    <row r="111" spans="22:42">
      <c r="V111" s="230"/>
      <c r="W111" s="230"/>
      <c r="X111" s="231"/>
      <c r="Y111" s="231"/>
      <c r="Z111" s="231"/>
      <c r="AA111" s="231"/>
      <c r="AB111" s="49"/>
      <c r="AC111" s="230"/>
      <c r="AD111" s="230"/>
      <c r="AE111" s="231"/>
      <c r="AF111" s="231"/>
      <c r="AG111" s="231"/>
      <c r="AH111" s="231"/>
      <c r="AI111" s="49"/>
      <c r="AJ111" s="230"/>
      <c r="AK111" s="230"/>
      <c r="AL111" s="231"/>
      <c r="AM111" s="231"/>
      <c r="AN111" s="231"/>
      <c r="AO111" s="231"/>
      <c r="AP111" s="49"/>
    </row>
    <row r="112" spans="22:42">
      <c r="V112" s="232"/>
      <c r="W112" s="233"/>
      <c r="X112" s="234"/>
      <c r="Y112" s="235"/>
      <c r="Z112" s="235"/>
      <c r="AA112" s="235"/>
      <c r="AB112" s="49"/>
      <c r="AC112" s="232"/>
      <c r="AD112" s="233"/>
      <c r="AE112" s="234"/>
      <c r="AF112" s="235"/>
      <c r="AG112" s="235"/>
      <c r="AH112" s="235"/>
      <c r="AI112" s="49"/>
      <c r="AJ112" s="232"/>
      <c r="AK112" s="233"/>
      <c r="AL112" s="234"/>
      <c r="AM112" s="235"/>
      <c r="AN112" s="235"/>
      <c r="AO112" s="235"/>
      <c r="AP112" s="49"/>
    </row>
    <row r="113" spans="22:42">
      <c r="V113" s="232"/>
      <c r="W113" s="233"/>
      <c r="X113" s="234"/>
      <c r="Y113" s="235"/>
      <c r="Z113" s="235"/>
      <c r="AA113" s="235"/>
      <c r="AB113" s="49"/>
      <c r="AC113" s="232"/>
      <c r="AD113" s="233"/>
      <c r="AE113" s="234"/>
      <c r="AF113" s="235"/>
      <c r="AG113" s="235"/>
      <c r="AH113" s="235"/>
      <c r="AI113" s="49"/>
      <c r="AJ113" s="232"/>
      <c r="AK113" s="233"/>
      <c r="AL113" s="234"/>
      <c r="AM113" s="235"/>
      <c r="AN113" s="235"/>
      <c r="AO113" s="235"/>
      <c r="AP113" s="49"/>
    </row>
    <row r="114" spans="22:42">
      <c r="V114" s="232"/>
      <c r="W114" s="233"/>
      <c r="X114" s="234"/>
      <c r="Y114" s="235"/>
      <c r="Z114" s="235"/>
      <c r="AA114" s="236"/>
      <c r="AB114" s="49"/>
      <c r="AC114" s="232"/>
      <c r="AD114" s="233"/>
      <c r="AE114" s="234"/>
      <c r="AF114" s="235"/>
      <c r="AG114" s="235"/>
      <c r="AH114" s="236"/>
      <c r="AI114" s="49"/>
      <c r="AJ114" s="232"/>
      <c r="AK114" s="233"/>
      <c r="AL114" s="234"/>
      <c r="AM114" s="235"/>
      <c r="AN114" s="235"/>
      <c r="AO114" s="235"/>
      <c r="AP114" s="49"/>
    </row>
    <row r="115" spans="22:42">
      <c r="V115" s="232"/>
      <c r="W115" s="237"/>
      <c r="X115" s="234"/>
      <c r="Y115" s="235"/>
      <c r="Z115" s="236"/>
      <c r="AA115" s="236"/>
      <c r="AB115" s="49"/>
      <c r="AC115" s="232"/>
      <c r="AD115" s="237"/>
      <c r="AE115" s="234"/>
      <c r="AF115" s="235"/>
      <c r="AG115" s="236"/>
      <c r="AH115" s="236"/>
      <c r="AI115" s="49"/>
      <c r="AJ115" s="232"/>
      <c r="AK115" s="233"/>
      <c r="AL115" s="234"/>
      <c r="AM115" s="235"/>
      <c r="AN115" s="235"/>
      <c r="AO115" s="236"/>
      <c r="AP115" s="49"/>
    </row>
    <row r="116" spans="22:42">
      <c r="V116" s="232"/>
      <c r="W116" s="237"/>
      <c r="X116" s="234"/>
      <c r="Y116" s="235"/>
      <c r="Z116" s="236"/>
      <c r="AA116" s="236"/>
      <c r="AB116" s="49"/>
      <c r="AC116" s="232"/>
      <c r="AD116" s="237"/>
      <c r="AE116" s="234"/>
      <c r="AF116" s="235"/>
      <c r="AG116" s="236"/>
      <c r="AH116" s="236"/>
      <c r="AI116" s="49"/>
      <c r="AJ116" s="232"/>
      <c r="AK116" s="237"/>
      <c r="AL116" s="234"/>
      <c r="AM116" s="235"/>
      <c r="AN116" s="236"/>
      <c r="AO116" s="236"/>
      <c r="AP116" s="49"/>
    </row>
    <row r="117" spans="22:42">
      <c r="V117" s="232"/>
      <c r="W117" s="237"/>
      <c r="X117" s="234"/>
      <c r="Y117" s="235"/>
      <c r="Z117" s="236"/>
      <c r="AA117" s="236"/>
      <c r="AB117" s="49"/>
      <c r="AC117" s="232"/>
      <c r="AD117" s="237"/>
      <c r="AE117" s="234"/>
      <c r="AF117" s="235"/>
      <c r="AG117" s="236"/>
      <c r="AH117" s="236"/>
      <c r="AI117" s="49"/>
      <c r="AJ117" s="232"/>
      <c r="AK117" s="237"/>
      <c r="AL117" s="234"/>
      <c r="AM117" s="235"/>
      <c r="AN117" s="236"/>
      <c r="AO117" s="236"/>
      <c r="AP117" s="49"/>
    </row>
    <row r="118" spans="22:42">
      <c r="V118" s="232"/>
      <c r="W118" s="233"/>
      <c r="X118" s="234"/>
      <c r="Y118" s="235"/>
      <c r="Z118" s="236"/>
      <c r="AA118" s="236"/>
      <c r="AB118" s="49"/>
      <c r="AC118" s="232"/>
      <c r="AD118" s="233"/>
      <c r="AE118" s="234"/>
      <c r="AF118" s="235"/>
      <c r="AG118" s="236"/>
      <c r="AH118" s="236"/>
      <c r="AI118" s="49"/>
      <c r="AJ118" s="232"/>
      <c r="AK118" s="233"/>
      <c r="AL118" s="234"/>
      <c r="AM118" s="235"/>
      <c r="AN118" s="236"/>
      <c r="AO118" s="236"/>
      <c r="AP118" s="49"/>
    </row>
    <row r="119" spans="22:42">
      <c r="V119" s="232"/>
      <c r="W119" s="232"/>
      <c r="X119" s="234"/>
      <c r="Y119" s="235"/>
      <c r="Z119" s="236"/>
      <c r="AA119" s="236"/>
      <c r="AB119" s="49"/>
      <c r="AC119" s="232"/>
      <c r="AD119" s="232"/>
      <c r="AE119" s="234"/>
      <c r="AF119" s="235"/>
      <c r="AG119" s="236"/>
      <c r="AH119" s="236"/>
      <c r="AI119" s="49"/>
      <c r="AJ119" s="232"/>
      <c r="AK119" s="232"/>
      <c r="AL119" s="234"/>
      <c r="AM119" s="235"/>
      <c r="AN119" s="236"/>
      <c r="AO119" s="236"/>
      <c r="AP119" s="49"/>
    </row>
    <row r="121" spans="22:42" ht="17.649999999999999">
      <c r="V121" s="229"/>
      <c r="W121" s="229"/>
      <c r="X121" s="229"/>
      <c r="Y121" s="229"/>
      <c r="Z121" s="229"/>
      <c r="AA121" s="229"/>
      <c r="AB121" s="49"/>
      <c r="AJ121" s="229"/>
      <c r="AK121" s="229"/>
      <c r="AL121" s="229"/>
      <c r="AM121" s="229"/>
      <c r="AN121" s="229"/>
      <c r="AO121" s="229"/>
      <c r="AP121" s="49"/>
    </row>
    <row r="122" spans="22:42">
      <c r="V122" s="230"/>
      <c r="W122" s="230"/>
      <c r="X122" s="231"/>
      <c r="Y122" s="231"/>
      <c r="Z122" s="231"/>
      <c r="AA122" s="231"/>
      <c r="AB122" s="49"/>
      <c r="AJ122" s="230"/>
      <c r="AK122" s="230"/>
      <c r="AL122" s="231"/>
      <c r="AM122" s="231"/>
      <c r="AN122" s="231"/>
      <c r="AO122" s="231"/>
      <c r="AP122" s="49"/>
    </row>
    <row r="123" spans="22:42">
      <c r="V123" s="232"/>
      <c r="W123" s="233"/>
      <c r="X123" s="234"/>
      <c r="Y123" s="235"/>
      <c r="Z123" s="235"/>
      <c r="AA123" s="235"/>
      <c r="AB123" s="49"/>
      <c r="AJ123" s="232"/>
      <c r="AK123" s="233"/>
      <c r="AL123" s="234"/>
      <c r="AM123" s="235"/>
      <c r="AN123" s="235"/>
      <c r="AO123" s="235"/>
      <c r="AP123" s="49"/>
    </row>
    <row r="124" spans="22:42">
      <c r="V124" s="232"/>
      <c r="W124" s="233"/>
      <c r="X124" s="234"/>
      <c r="Y124" s="235"/>
      <c r="Z124" s="235"/>
      <c r="AA124" s="235"/>
      <c r="AB124" s="49"/>
      <c r="AJ124" s="232"/>
      <c r="AK124" s="233"/>
      <c r="AL124" s="234"/>
      <c r="AM124" s="235"/>
      <c r="AN124" s="235"/>
      <c r="AO124" s="235"/>
      <c r="AP124" s="49"/>
    </row>
    <row r="125" spans="22:42">
      <c r="V125" s="232"/>
      <c r="W125" s="233"/>
      <c r="X125" s="234"/>
      <c r="Y125" s="235"/>
      <c r="Z125" s="235"/>
      <c r="AA125" s="235"/>
      <c r="AB125" s="49"/>
      <c r="AJ125" s="232"/>
      <c r="AK125" s="233"/>
      <c r="AL125" s="234"/>
      <c r="AM125" s="235"/>
      <c r="AN125" s="235"/>
      <c r="AO125" s="236"/>
      <c r="AP125" s="49"/>
    </row>
    <row r="126" spans="22:42">
      <c r="V126" s="232"/>
      <c r="W126" s="233"/>
      <c r="X126" s="234"/>
      <c r="Y126" s="235"/>
      <c r="Z126" s="235"/>
      <c r="AA126" s="236"/>
      <c r="AB126" s="49"/>
      <c r="AJ126" s="232"/>
      <c r="AK126" s="237"/>
      <c r="AL126" s="234"/>
      <c r="AM126" s="235"/>
      <c r="AN126" s="236"/>
      <c r="AO126" s="236"/>
      <c r="AP126" s="49"/>
    </row>
    <row r="127" spans="22:42">
      <c r="V127" s="232"/>
      <c r="W127" s="237"/>
      <c r="X127" s="234"/>
      <c r="Y127" s="235"/>
      <c r="Z127" s="236"/>
      <c r="AA127" s="236"/>
      <c r="AB127" s="49"/>
      <c r="AJ127" s="232"/>
      <c r="AK127" s="237"/>
      <c r="AL127" s="234"/>
      <c r="AM127" s="235"/>
      <c r="AN127" s="236"/>
      <c r="AO127" s="236"/>
      <c r="AP127" s="49"/>
    </row>
    <row r="128" spans="22:42">
      <c r="V128" s="232"/>
      <c r="W128" s="237"/>
      <c r="X128" s="234"/>
      <c r="Y128" s="235"/>
      <c r="Z128" s="236"/>
      <c r="AA128" s="236"/>
      <c r="AB128" s="49"/>
      <c r="AJ128" s="232"/>
      <c r="AK128" s="233"/>
      <c r="AL128" s="234"/>
      <c r="AM128" s="235"/>
      <c r="AN128" s="236"/>
      <c r="AO128" s="236"/>
      <c r="AP128" s="49"/>
    </row>
    <row r="129" spans="22:42">
      <c r="V129" s="232"/>
      <c r="W129" s="233"/>
      <c r="X129" s="234"/>
      <c r="Y129" s="235"/>
      <c r="Z129" s="236"/>
      <c r="AA129" s="236"/>
      <c r="AB129" s="49"/>
      <c r="AJ129" s="232"/>
      <c r="AK129" s="232"/>
      <c r="AL129" s="234"/>
      <c r="AM129" s="235"/>
      <c r="AN129" s="236"/>
      <c r="AO129" s="236"/>
      <c r="AP129" s="49"/>
    </row>
    <row r="130" spans="22:42">
      <c r="V130" s="232"/>
      <c r="W130" s="232"/>
      <c r="X130" s="234"/>
      <c r="Y130" s="235"/>
      <c r="Z130" s="236"/>
      <c r="AA130" s="236"/>
      <c r="AB130" s="49"/>
    </row>
    <row r="132" spans="22:42" ht="17.649999999999999">
      <c r="V132" s="229"/>
      <c r="W132" s="229"/>
      <c r="X132" s="229"/>
      <c r="Y132" s="229"/>
      <c r="Z132" s="229"/>
      <c r="AA132" s="229"/>
      <c r="AB132" s="49"/>
      <c r="AC132" s="229"/>
      <c r="AD132" s="229"/>
      <c r="AE132" s="229"/>
      <c r="AF132" s="229"/>
      <c r="AG132" s="229"/>
      <c r="AH132" s="229"/>
      <c r="AI132" s="49"/>
    </row>
    <row r="133" spans="22:42">
      <c r="V133" s="230"/>
      <c r="W133" s="230"/>
      <c r="X133" s="231"/>
      <c r="Y133" s="231"/>
      <c r="Z133" s="231"/>
      <c r="AA133" s="231"/>
      <c r="AB133" s="49"/>
      <c r="AC133" s="230"/>
      <c r="AD133" s="230"/>
      <c r="AE133" s="231"/>
      <c r="AF133" s="231"/>
      <c r="AG133" s="231"/>
      <c r="AH133" s="231"/>
      <c r="AI133" s="49"/>
    </row>
    <row r="134" spans="22:42">
      <c r="V134" s="232"/>
      <c r="W134" s="233"/>
      <c r="X134" s="234"/>
      <c r="Y134" s="235"/>
      <c r="Z134" s="235"/>
      <c r="AA134" s="235"/>
      <c r="AB134" s="49"/>
      <c r="AC134" s="232"/>
      <c r="AD134" s="233"/>
      <c r="AE134" s="234"/>
      <c r="AF134" s="235"/>
      <c r="AG134" s="235"/>
      <c r="AH134" s="235"/>
      <c r="AI134" s="49"/>
    </row>
    <row r="135" spans="22:42">
      <c r="V135" s="232"/>
      <c r="W135" s="233"/>
      <c r="X135" s="234"/>
      <c r="Y135" s="235"/>
      <c r="Z135" s="235"/>
      <c r="AA135" s="235"/>
      <c r="AB135" s="49"/>
      <c r="AC135" s="232"/>
      <c r="AD135" s="233"/>
      <c r="AE135" s="234"/>
      <c r="AF135" s="235"/>
      <c r="AG135" s="235"/>
      <c r="AH135" s="235"/>
      <c r="AI135" s="49"/>
    </row>
    <row r="136" spans="22:42">
      <c r="V136" s="232"/>
      <c r="W136" s="233"/>
      <c r="X136" s="234"/>
      <c r="Y136" s="235"/>
      <c r="Z136" s="235"/>
      <c r="AA136" s="236"/>
      <c r="AB136" s="49"/>
      <c r="AC136" s="232"/>
      <c r="AD136" s="233"/>
      <c r="AE136" s="234"/>
      <c r="AF136" s="235"/>
      <c r="AG136" s="235"/>
      <c r="AH136" s="236"/>
      <c r="AI136" s="49"/>
    </row>
    <row r="137" spans="22:42">
      <c r="V137" s="232"/>
      <c r="W137" s="237"/>
      <c r="X137" s="234"/>
      <c r="Y137" s="235"/>
      <c r="Z137" s="236"/>
      <c r="AA137" s="236"/>
      <c r="AB137" s="49"/>
      <c r="AC137" s="232"/>
      <c r="AD137" s="237"/>
      <c r="AE137" s="234"/>
      <c r="AF137" s="235"/>
      <c r="AG137" s="236"/>
      <c r="AH137" s="236"/>
      <c r="AI137" s="49"/>
    </row>
    <row r="138" spans="22:42">
      <c r="V138" s="232"/>
      <c r="W138" s="237"/>
      <c r="X138" s="234"/>
      <c r="Y138" s="235"/>
      <c r="Z138" s="236"/>
      <c r="AA138" s="236"/>
      <c r="AB138" s="49"/>
      <c r="AC138" s="232"/>
      <c r="AD138" s="237"/>
      <c r="AE138" s="234"/>
      <c r="AF138" s="235"/>
      <c r="AG138" s="236"/>
      <c r="AH138" s="236"/>
      <c r="AI138" s="49"/>
    </row>
    <row r="139" spans="22:42">
      <c r="V139" s="232"/>
      <c r="W139" s="233"/>
      <c r="X139" s="234"/>
      <c r="Y139" s="235"/>
      <c r="Z139" s="236"/>
      <c r="AA139" s="236"/>
      <c r="AB139" s="49"/>
      <c r="AC139" s="232"/>
      <c r="AD139" s="233"/>
      <c r="AE139" s="234"/>
      <c r="AF139" s="235"/>
      <c r="AG139" s="236"/>
      <c r="AH139" s="236"/>
      <c r="AI139" s="49"/>
    </row>
    <row r="140" spans="22:42">
      <c r="V140" s="232"/>
      <c r="W140" s="232"/>
      <c r="X140" s="234"/>
      <c r="Y140" s="235"/>
      <c r="Z140" s="236"/>
      <c r="AA140" s="236"/>
      <c r="AB140" s="49"/>
      <c r="AC140" s="232"/>
      <c r="AD140" s="232"/>
      <c r="AE140" s="234"/>
      <c r="AF140" s="235"/>
      <c r="AG140" s="236"/>
      <c r="AH140" s="236"/>
      <c r="AI140" s="49"/>
    </row>
    <row r="143" spans="22:42" ht="17.649999999999999">
      <c r="V143" s="229"/>
      <c r="W143" s="229"/>
      <c r="X143" s="229"/>
      <c r="Y143" s="229"/>
      <c r="Z143" s="229"/>
      <c r="AA143" s="229"/>
      <c r="AB143" s="49"/>
    </row>
    <row r="144" spans="22:42">
      <c r="V144" s="230"/>
      <c r="W144" s="230"/>
      <c r="X144" s="231"/>
      <c r="Y144" s="231"/>
      <c r="Z144" s="231"/>
      <c r="AA144" s="231"/>
      <c r="AB144" s="49"/>
    </row>
    <row r="145" spans="22:28">
      <c r="V145" s="232"/>
      <c r="W145" s="233"/>
      <c r="X145" s="234"/>
      <c r="Y145" s="235"/>
      <c r="Z145" s="235"/>
      <c r="AA145" s="235"/>
      <c r="AB145" s="49"/>
    </row>
    <row r="146" spans="22:28">
      <c r="V146" s="232"/>
      <c r="W146" s="233"/>
      <c r="X146" s="234"/>
      <c r="Y146" s="235"/>
      <c r="Z146" s="235"/>
      <c r="AA146" s="235"/>
      <c r="AB146" s="49"/>
    </row>
    <row r="147" spans="22:28">
      <c r="V147" s="232"/>
      <c r="W147" s="233"/>
      <c r="X147" s="234"/>
      <c r="Y147" s="235"/>
      <c r="Z147" s="235"/>
      <c r="AA147" s="236"/>
      <c r="AB147" s="49"/>
    </row>
    <row r="148" spans="22:28">
      <c r="V148" s="233"/>
      <c r="W148" s="237"/>
      <c r="X148" s="234"/>
      <c r="Y148" s="235"/>
      <c r="Z148" s="236"/>
      <c r="AA148" s="236"/>
      <c r="AB148" s="49"/>
    </row>
    <row r="149" spans="22:28">
      <c r="V149" s="232"/>
      <c r="W149" s="232"/>
      <c r="X149" s="234"/>
      <c r="Y149" s="235"/>
      <c r="Z149" s="236"/>
      <c r="AA149" s="236"/>
      <c r="AB149" s="49"/>
    </row>
  </sheetData>
  <mergeCells count="3">
    <mergeCell ref="A1:D1"/>
    <mergeCell ref="A2:D2"/>
    <mergeCell ref="A41:D4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0D02E-C049-40AD-A234-1DD492358C88}">
  <dimension ref="A1:I66"/>
  <sheetViews>
    <sheetView zoomScaleNormal="100" workbookViewId="0">
      <selection activeCell="B67" sqref="B67"/>
    </sheetView>
  </sheetViews>
  <sheetFormatPr defaultRowHeight="14.25"/>
  <cols>
    <col min="1" max="1" width="34.59765625" customWidth="1"/>
    <col min="2" max="9" width="16.59765625" customWidth="1"/>
  </cols>
  <sheetData>
    <row r="1" spans="1:9" ht="20.100000000000001" customHeight="1" thickBot="1">
      <c r="A1" s="243" t="s">
        <v>38</v>
      </c>
      <c r="B1" s="243"/>
      <c r="C1" s="243"/>
      <c r="D1" s="243"/>
      <c r="E1" s="243"/>
      <c r="F1" s="243"/>
      <c r="G1" s="243"/>
      <c r="H1" s="243"/>
      <c r="I1" s="243"/>
    </row>
    <row r="2" spans="1:9" ht="15" customHeight="1" thickBot="1">
      <c r="A2" s="136"/>
      <c r="B2" s="240" t="s">
        <v>39</v>
      </c>
      <c r="C2" s="241"/>
      <c r="D2" s="241"/>
      <c r="E2" s="242"/>
      <c r="F2" s="239" t="s">
        <v>40</v>
      </c>
      <c r="G2" s="239"/>
      <c r="H2" s="239"/>
      <c r="I2" s="239"/>
    </row>
    <row r="3" spans="1:9" ht="30" customHeight="1">
      <c r="A3" s="110" t="s">
        <v>41</v>
      </c>
      <c r="B3" s="140" t="s">
        <v>42</v>
      </c>
      <c r="C3" s="186" t="s">
        <v>43</v>
      </c>
      <c r="D3" s="186" t="s">
        <v>44</v>
      </c>
      <c r="E3" s="187" t="s">
        <v>45</v>
      </c>
      <c r="F3" s="186" t="s">
        <v>42</v>
      </c>
      <c r="G3" s="186" t="s">
        <v>43</v>
      </c>
      <c r="H3" s="186" t="s">
        <v>44</v>
      </c>
      <c r="I3" s="188" t="s">
        <v>46</v>
      </c>
    </row>
    <row r="4" spans="1:9" ht="15" customHeight="1" thickBot="1">
      <c r="A4" s="102"/>
      <c r="B4" s="149" t="s">
        <v>47</v>
      </c>
      <c r="C4" s="150" t="s">
        <v>47</v>
      </c>
      <c r="D4" s="151" t="s">
        <v>47</v>
      </c>
      <c r="E4" s="154"/>
      <c r="F4" s="152" t="s">
        <v>47</v>
      </c>
      <c r="G4" s="152" t="s">
        <v>47</v>
      </c>
      <c r="H4" s="152" t="s">
        <v>47</v>
      </c>
      <c r="I4" s="153"/>
    </row>
    <row r="5" spans="1:9" ht="15" customHeight="1">
      <c r="A5" s="103"/>
      <c r="B5" s="111"/>
      <c r="C5" s="111"/>
      <c r="D5" s="112"/>
      <c r="E5" s="113"/>
      <c r="F5" s="113"/>
      <c r="G5" s="113"/>
      <c r="H5" s="113"/>
      <c r="I5" s="113"/>
    </row>
    <row r="6" spans="1:9" ht="15" customHeight="1">
      <c r="A6" s="103" t="s">
        <v>48</v>
      </c>
      <c r="B6" s="114">
        <v>54</v>
      </c>
      <c r="C6" s="111">
        <v>50</v>
      </c>
      <c r="D6" s="114">
        <v>63</v>
      </c>
      <c r="E6" s="115" t="s">
        <v>49</v>
      </c>
      <c r="F6" s="115"/>
      <c r="G6" s="115"/>
      <c r="H6" s="115"/>
      <c r="I6" s="115"/>
    </row>
    <row r="7" spans="1:9" ht="15" customHeight="1">
      <c r="A7" s="103" t="s">
        <v>50</v>
      </c>
      <c r="B7" s="114">
        <v>40</v>
      </c>
      <c r="C7" s="111">
        <v>35</v>
      </c>
      <c r="D7" s="114">
        <v>48</v>
      </c>
      <c r="E7" s="115" t="s">
        <v>49</v>
      </c>
      <c r="F7" s="115"/>
      <c r="G7" s="115"/>
      <c r="H7" s="115"/>
      <c r="I7" s="115"/>
    </row>
    <row r="8" spans="1:9" ht="30" customHeight="1">
      <c r="A8" s="103" t="s">
        <v>51</v>
      </c>
      <c r="B8" s="114">
        <v>9</v>
      </c>
      <c r="C8" s="111">
        <v>12</v>
      </c>
      <c r="D8" s="114">
        <v>17</v>
      </c>
      <c r="E8" s="115" t="s">
        <v>49</v>
      </c>
      <c r="F8" s="115"/>
      <c r="G8" s="115"/>
      <c r="H8" s="115"/>
      <c r="I8" s="115"/>
    </row>
    <row r="9" spans="1:9" ht="15" customHeight="1">
      <c r="A9" s="103"/>
      <c r="B9" s="112"/>
      <c r="C9" s="112"/>
      <c r="D9" s="116"/>
      <c r="E9" s="115"/>
      <c r="F9" s="115"/>
      <c r="G9" s="115"/>
      <c r="H9" s="115"/>
      <c r="I9" s="115"/>
    </row>
    <row r="10" spans="1:9" ht="15.6" customHeight="1">
      <c r="A10" s="104" t="s">
        <v>52</v>
      </c>
      <c r="B10" s="114">
        <v>36</v>
      </c>
      <c r="C10" s="116"/>
      <c r="D10" s="114">
        <v>43</v>
      </c>
      <c r="E10" s="115" t="s">
        <v>49</v>
      </c>
      <c r="F10" s="115"/>
      <c r="G10" s="115"/>
      <c r="H10" s="115"/>
      <c r="I10" s="115"/>
    </row>
    <row r="11" spans="1:9" ht="15" customHeight="1">
      <c r="A11" s="104" t="s">
        <v>53</v>
      </c>
      <c r="B11" s="114">
        <v>18</v>
      </c>
      <c r="C11" s="116"/>
      <c r="D11" s="114">
        <v>24</v>
      </c>
      <c r="E11" s="115">
        <v>1E-3</v>
      </c>
      <c r="F11" s="115"/>
      <c r="G11" s="115"/>
      <c r="H11" s="115"/>
      <c r="I11" s="115"/>
    </row>
    <row r="12" spans="1:9" ht="15" customHeight="1">
      <c r="A12" s="104" t="s">
        <v>54</v>
      </c>
      <c r="B12" s="114">
        <v>14</v>
      </c>
      <c r="C12" s="116"/>
      <c r="D12" s="114">
        <v>19</v>
      </c>
      <c r="E12" s="115" t="s">
        <v>49</v>
      </c>
      <c r="F12" s="115"/>
      <c r="G12" s="115"/>
      <c r="H12" s="115"/>
      <c r="I12" s="115"/>
    </row>
    <row r="13" spans="1:9" ht="15" customHeight="1">
      <c r="A13" s="104" t="s">
        <v>55</v>
      </c>
      <c r="B13" s="114">
        <v>3</v>
      </c>
      <c r="C13" s="116"/>
      <c r="D13" s="114">
        <v>3</v>
      </c>
      <c r="E13" s="117">
        <v>0.47199999999999998</v>
      </c>
      <c r="F13" s="117"/>
      <c r="G13" s="117"/>
      <c r="H13" s="117"/>
      <c r="I13" s="117"/>
    </row>
    <row r="14" spans="1:9" ht="15" customHeight="1">
      <c r="A14" s="104" t="s">
        <v>56</v>
      </c>
      <c r="B14" s="114">
        <v>4</v>
      </c>
      <c r="C14" s="116"/>
      <c r="D14" s="114">
        <v>5</v>
      </c>
      <c r="E14" s="117">
        <v>0.34399999999999997</v>
      </c>
      <c r="F14" s="117"/>
      <c r="G14" s="117"/>
      <c r="H14" s="117"/>
      <c r="I14" s="117"/>
    </row>
    <row r="15" spans="1:9" ht="15" customHeight="1">
      <c r="A15" s="104" t="s">
        <v>57</v>
      </c>
      <c r="B15" s="114">
        <v>6</v>
      </c>
      <c r="C15" s="116"/>
      <c r="D15" s="114">
        <v>7</v>
      </c>
      <c r="E15" s="117">
        <v>0.32300000000000001</v>
      </c>
      <c r="F15" s="117"/>
      <c r="G15" s="117"/>
      <c r="H15" s="117"/>
      <c r="I15" s="117"/>
    </row>
    <row r="16" spans="1:9" ht="15" customHeight="1">
      <c r="A16" s="104" t="s">
        <v>58</v>
      </c>
      <c r="B16" s="114">
        <v>2</v>
      </c>
      <c r="C16" s="116"/>
      <c r="D16" s="114">
        <v>3</v>
      </c>
      <c r="E16" s="117">
        <v>0.55500000000000005</v>
      </c>
      <c r="F16" s="117"/>
      <c r="G16" s="117"/>
      <c r="H16" s="117"/>
      <c r="I16" s="117"/>
    </row>
    <row r="17" spans="1:9" ht="15" customHeight="1">
      <c r="A17" s="104" t="s">
        <v>59</v>
      </c>
      <c r="B17" s="114">
        <v>3</v>
      </c>
      <c r="C17" s="116"/>
      <c r="D17" s="114">
        <v>3</v>
      </c>
      <c r="E17" s="117">
        <v>0.69199999999999995</v>
      </c>
      <c r="F17" s="117"/>
      <c r="G17" s="117"/>
      <c r="H17" s="117"/>
      <c r="I17" s="117"/>
    </row>
    <row r="18" spans="1:9" ht="30" customHeight="1">
      <c r="A18" s="104" t="s">
        <v>60</v>
      </c>
      <c r="B18" s="114">
        <v>1</v>
      </c>
      <c r="C18" s="116"/>
      <c r="D18" s="114">
        <v>1</v>
      </c>
      <c r="E18" s="117">
        <v>0.06</v>
      </c>
      <c r="F18" s="117"/>
      <c r="G18" s="117"/>
      <c r="H18" s="117"/>
      <c r="I18" s="117"/>
    </row>
    <row r="19" spans="1:9" ht="15" customHeight="1">
      <c r="A19" s="104" t="s">
        <v>61</v>
      </c>
      <c r="B19" s="114">
        <v>3</v>
      </c>
      <c r="C19" s="116"/>
      <c r="D19" s="114">
        <v>8</v>
      </c>
      <c r="E19" s="115" t="s">
        <v>49</v>
      </c>
      <c r="F19" s="115"/>
      <c r="G19" s="115"/>
      <c r="H19" s="115"/>
      <c r="I19" s="115"/>
    </row>
    <row r="20" spans="1:9" ht="15" customHeight="1">
      <c r="A20" s="104" t="s">
        <v>62</v>
      </c>
      <c r="B20" s="114">
        <v>8</v>
      </c>
      <c r="C20" s="116"/>
      <c r="D20" s="114">
        <v>12</v>
      </c>
      <c r="E20" s="115" t="s">
        <v>49</v>
      </c>
      <c r="F20" s="115"/>
      <c r="G20" s="115"/>
      <c r="H20" s="115"/>
      <c r="I20" s="115"/>
    </row>
    <row r="21" spans="1:9" ht="15" customHeight="1">
      <c r="A21" s="104" t="s">
        <v>63</v>
      </c>
      <c r="B21" s="114">
        <v>1</v>
      </c>
      <c r="C21" s="116"/>
      <c r="D21" s="114">
        <v>3</v>
      </c>
      <c r="E21" s="115" t="s">
        <v>49</v>
      </c>
      <c r="F21" s="115"/>
      <c r="G21" s="115"/>
      <c r="H21" s="115"/>
      <c r="I21" s="115"/>
    </row>
    <row r="22" spans="1:9" ht="15" customHeight="1">
      <c r="A22" s="104" t="s">
        <v>64</v>
      </c>
      <c r="B22" s="114">
        <v>8</v>
      </c>
      <c r="C22" s="116"/>
      <c r="D22" s="114">
        <v>7</v>
      </c>
      <c r="E22" s="117">
        <v>0.27300000000000002</v>
      </c>
      <c r="F22" s="117"/>
      <c r="G22" s="117"/>
      <c r="H22" s="117"/>
      <c r="I22" s="117"/>
    </row>
    <row r="23" spans="1:9" ht="15" customHeight="1">
      <c r="A23" s="104" t="s">
        <v>65</v>
      </c>
      <c r="B23" s="114">
        <v>2</v>
      </c>
      <c r="C23" s="116"/>
      <c r="D23" s="114">
        <v>1</v>
      </c>
      <c r="E23" s="117">
        <v>0.67900000000000005</v>
      </c>
      <c r="F23" s="117"/>
      <c r="G23" s="117"/>
      <c r="H23" s="117"/>
      <c r="I23" s="117"/>
    </row>
    <row r="24" spans="1:9" ht="15" customHeight="1">
      <c r="A24" s="104" t="s">
        <v>66</v>
      </c>
      <c r="B24" s="114">
        <v>4</v>
      </c>
      <c r="C24" s="116"/>
      <c r="D24" s="114">
        <v>6</v>
      </c>
      <c r="E24" s="117">
        <v>8.6999999999999994E-2</v>
      </c>
      <c r="F24" s="117"/>
      <c r="G24" s="117"/>
      <c r="H24" s="117"/>
      <c r="I24" s="117"/>
    </row>
    <row r="25" spans="1:9" ht="15" customHeight="1">
      <c r="A25" s="104" t="s">
        <v>67</v>
      </c>
      <c r="B25" s="114">
        <v>2</v>
      </c>
      <c r="C25" s="116"/>
      <c r="D25" s="114">
        <v>2</v>
      </c>
      <c r="E25" s="117">
        <v>0.82899999999999996</v>
      </c>
      <c r="F25" s="117"/>
      <c r="G25" s="117"/>
      <c r="H25" s="117"/>
      <c r="I25" s="117"/>
    </row>
    <row r="26" spans="1:9" ht="15" customHeight="1">
      <c r="A26" s="104" t="s">
        <v>68</v>
      </c>
      <c r="B26" s="114">
        <v>1</v>
      </c>
      <c r="C26" s="116"/>
      <c r="D26" s="114">
        <v>1</v>
      </c>
      <c r="E26" s="117">
        <v>0.311</v>
      </c>
      <c r="F26" s="117"/>
      <c r="G26" s="117"/>
      <c r="H26" s="117"/>
      <c r="I26" s="117"/>
    </row>
    <row r="27" spans="1:9" ht="15" customHeight="1">
      <c r="A27" s="104" t="s">
        <v>69</v>
      </c>
      <c r="B27" s="114">
        <v>4</v>
      </c>
      <c r="C27" s="116"/>
      <c r="D27" s="114">
        <v>5</v>
      </c>
      <c r="E27" s="117">
        <v>0.111</v>
      </c>
      <c r="F27" s="117"/>
      <c r="G27" s="117"/>
      <c r="H27" s="117"/>
      <c r="I27" s="117"/>
    </row>
    <row r="28" spans="1:9" ht="15" customHeight="1">
      <c r="A28" s="104" t="s">
        <v>70</v>
      </c>
      <c r="B28" s="114">
        <v>1</v>
      </c>
      <c r="C28" s="116"/>
      <c r="D28" s="114">
        <v>3</v>
      </c>
      <c r="E28" s="115" t="s">
        <v>49</v>
      </c>
      <c r="F28" s="115"/>
      <c r="G28" s="115"/>
      <c r="H28" s="115"/>
      <c r="I28" s="115"/>
    </row>
    <row r="29" spans="1:9" ht="15" customHeight="1">
      <c r="A29" s="106"/>
      <c r="B29" s="118"/>
      <c r="C29" s="116"/>
      <c r="D29" s="118"/>
      <c r="E29" s="115"/>
      <c r="F29" s="115"/>
      <c r="G29" s="115"/>
      <c r="H29" s="115"/>
      <c r="I29" s="115"/>
    </row>
    <row r="30" spans="1:9" ht="30" customHeight="1">
      <c r="A30" s="106" t="s">
        <v>71</v>
      </c>
      <c r="B30" s="118"/>
      <c r="C30" s="116"/>
      <c r="D30" s="118"/>
      <c r="E30" s="115" t="s">
        <v>49</v>
      </c>
      <c r="F30" s="115"/>
      <c r="G30" s="115"/>
      <c r="H30" s="115"/>
      <c r="I30" s="115">
        <v>2E-3</v>
      </c>
    </row>
    <row r="31" spans="1:9" ht="15" customHeight="1">
      <c r="A31" s="103" t="s">
        <v>72</v>
      </c>
      <c r="B31" s="114">
        <v>46</v>
      </c>
      <c r="C31" s="112"/>
      <c r="D31" s="114">
        <v>37</v>
      </c>
      <c r="E31" s="115"/>
      <c r="F31" s="115"/>
      <c r="G31" s="115"/>
      <c r="H31" s="115"/>
      <c r="I31" s="115"/>
    </row>
    <row r="32" spans="1:9" ht="15" customHeight="1">
      <c r="A32" s="103" t="s">
        <v>73</v>
      </c>
      <c r="B32" s="114">
        <v>25</v>
      </c>
      <c r="C32" s="112"/>
      <c r="D32" s="114">
        <v>28</v>
      </c>
      <c r="E32" s="113"/>
      <c r="F32" s="112">
        <v>45</v>
      </c>
      <c r="G32" s="112"/>
      <c r="H32" s="112">
        <v>44</v>
      </c>
      <c r="I32" s="113"/>
    </row>
    <row r="33" spans="1:9" ht="15" customHeight="1">
      <c r="A33" s="103" t="s">
        <v>74</v>
      </c>
      <c r="B33" s="114">
        <v>14</v>
      </c>
      <c r="C33" s="112"/>
      <c r="D33" s="114">
        <v>14</v>
      </c>
      <c r="E33" s="113"/>
      <c r="F33" s="112">
        <v>26</v>
      </c>
      <c r="G33" s="112"/>
      <c r="H33" s="112">
        <v>21</v>
      </c>
      <c r="I33" s="113"/>
    </row>
    <row r="34" spans="1:9" ht="15" customHeight="1">
      <c r="A34" s="103" t="s">
        <v>75</v>
      </c>
      <c r="B34" s="114">
        <v>7</v>
      </c>
      <c r="C34" s="112"/>
      <c r="D34" s="114">
        <v>9</v>
      </c>
      <c r="E34" s="113"/>
      <c r="F34" s="112">
        <v>13</v>
      </c>
      <c r="G34" s="112"/>
      <c r="H34" s="112">
        <v>14</v>
      </c>
      <c r="I34" s="113"/>
    </row>
    <row r="35" spans="1:9" ht="15" customHeight="1">
      <c r="A35" s="103" t="s">
        <v>76</v>
      </c>
      <c r="B35" s="114">
        <v>3</v>
      </c>
      <c r="C35" s="112"/>
      <c r="D35" s="114">
        <v>4</v>
      </c>
      <c r="E35" s="113"/>
      <c r="F35" s="112">
        <v>6</v>
      </c>
      <c r="G35" s="112"/>
      <c r="H35" s="112">
        <v>7</v>
      </c>
      <c r="I35" s="113"/>
    </row>
    <row r="36" spans="1:9" ht="15" customHeight="1">
      <c r="A36" s="103" t="s">
        <v>77</v>
      </c>
      <c r="B36" s="114">
        <v>2</v>
      </c>
      <c r="C36" s="112"/>
      <c r="D36" s="114">
        <v>4</v>
      </c>
      <c r="E36" s="113"/>
      <c r="F36" s="112">
        <v>3</v>
      </c>
      <c r="G36" s="112"/>
      <c r="H36" s="112">
        <v>6</v>
      </c>
      <c r="I36" s="113"/>
    </row>
    <row r="37" spans="1:9" ht="15" customHeight="1">
      <c r="A37" s="103" t="s">
        <v>78</v>
      </c>
      <c r="B37" s="114">
        <v>1</v>
      </c>
      <c r="C37" s="112"/>
      <c r="D37" s="114">
        <v>2</v>
      </c>
      <c r="E37" s="113"/>
      <c r="F37" s="112">
        <v>2</v>
      </c>
      <c r="G37" s="112"/>
      <c r="H37" s="112">
        <v>4</v>
      </c>
      <c r="I37" s="113"/>
    </row>
    <row r="38" spans="1:9" ht="15" customHeight="1">
      <c r="A38" s="103" t="s">
        <v>79</v>
      </c>
      <c r="B38" s="114">
        <v>0</v>
      </c>
      <c r="C38" s="112"/>
      <c r="D38" s="114">
        <v>1</v>
      </c>
      <c r="E38" s="115"/>
      <c r="F38" s="112">
        <v>1</v>
      </c>
      <c r="G38" s="112"/>
      <c r="H38" s="112">
        <v>2</v>
      </c>
      <c r="I38" s="115"/>
    </row>
    <row r="39" spans="1:9" ht="15" customHeight="1">
      <c r="A39" s="103" t="s">
        <v>80</v>
      </c>
      <c r="B39" s="114">
        <v>1</v>
      </c>
      <c r="C39" s="112"/>
      <c r="D39" s="114">
        <v>2</v>
      </c>
      <c r="E39" s="115"/>
      <c r="F39" s="112">
        <v>3</v>
      </c>
      <c r="G39" s="112"/>
      <c r="H39" s="112">
        <v>3</v>
      </c>
      <c r="I39" s="115"/>
    </row>
    <row r="40" spans="1:9" ht="15" customHeight="1">
      <c r="A40" s="126"/>
      <c r="B40" s="116"/>
      <c r="C40" s="116"/>
      <c r="D40" s="116"/>
      <c r="E40" s="115"/>
      <c r="F40" s="115"/>
      <c r="G40" s="115"/>
      <c r="H40" s="115"/>
      <c r="I40" s="115"/>
    </row>
    <row r="41" spans="1:9" ht="15" customHeight="1">
      <c r="A41" s="126" t="s">
        <v>81</v>
      </c>
      <c r="B41" s="116"/>
      <c r="C41" s="116"/>
      <c r="D41" s="116"/>
      <c r="E41" s="115" t="s">
        <v>49</v>
      </c>
      <c r="F41" s="115"/>
      <c r="G41" s="115"/>
      <c r="H41" s="115"/>
      <c r="I41" s="113">
        <v>0.106</v>
      </c>
    </row>
    <row r="42" spans="1:9" ht="15" customHeight="1">
      <c r="A42" s="103" t="s">
        <v>82</v>
      </c>
      <c r="B42" s="114">
        <v>47</v>
      </c>
      <c r="C42" s="112"/>
      <c r="D42" s="114">
        <v>38</v>
      </c>
      <c r="E42" s="113"/>
      <c r="F42" s="113"/>
      <c r="G42" s="113"/>
      <c r="H42" s="113"/>
      <c r="I42" s="113"/>
    </row>
    <row r="43" spans="1:9" ht="15" customHeight="1">
      <c r="A43" s="103" t="s">
        <v>83</v>
      </c>
      <c r="B43" s="114">
        <v>15</v>
      </c>
      <c r="C43" s="112"/>
      <c r="D43" s="114">
        <v>14</v>
      </c>
      <c r="E43" s="113"/>
      <c r="F43" s="112">
        <v>28</v>
      </c>
      <c r="G43" s="112"/>
      <c r="H43" s="112">
        <v>23</v>
      </c>
      <c r="I43" s="113"/>
    </row>
    <row r="44" spans="1:9" ht="15" customHeight="1">
      <c r="A44" s="103" t="s">
        <v>84</v>
      </c>
      <c r="B44" s="114">
        <v>8</v>
      </c>
      <c r="C44" s="112"/>
      <c r="D44" s="114">
        <v>9</v>
      </c>
      <c r="E44" s="113"/>
      <c r="F44" s="112">
        <v>14</v>
      </c>
      <c r="G44" s="112"/>
      <c r="H44" s="112">
        <v>15</v>
      </c>
      <c r="I44" s="113"/>
    </row>
    <row r="45" spans="1:9" ht="15" customHeight="1">
      <c r="A45" s="103" t="s">
        <v>85</v>
      </c>
      <c r="B45" s="114">
        <v>7</v>
      </c>
      <c r="C45" s="112"/>
      <c r="D45" s="114">
        <v>10</v>
      </c>
      <c r="E45" s="113"/>
      <c r="F45" s="112">
        <v>13</v>
      </c>
      <c r="G45" s="112"/>
      <c r="H45" s="112">
        <v>16</v>
      </c>
      <c r="I45" s="113"/>
    </row>
    <row r="46" spans="1:9" ht="30" customHeight="1">
      <c r="A46" s="103" t="s">
        <v>86</v>
      </c>
      <c r="B46" s="114">
        <v>6</v>
      </c>
      <c r="C46" s="112"/>
      <c r="D46" s="114">
        <v>7</v>
      </c>
      <c r="E46" s="113"/>
      <c r="F46" s="112">
        <v>22</v>
      </c>
      <c r="G46" s="112"/>
      <c r="H46" s="112">
        <v>12</v>
      </c>
      <c r="I46" s="113"/>
    </row>
    <row r="47" spans="1:9" ht="15" customHeight="1">
      <c r="A47" s="103" t="s">
        <v>87</v>
      </c>
      <c r="B47" s="114">
        <v>13</v>
      </c>
      <c r="C47" s="112"/>
      <c r="D47" s="114">
        <v>14</v>
      </c>
      <c r="E47" s="113"/>
      <c r="F47" s="112">
        <v>24</v>
      </c>
      <c r="G47" s="112"/>
      <c r="H47" s="112">
        <v>22</v>
      </c>
      <c r="I47" s="113"/>
    </row>
    <row r="48" spans="1:9" ht="15" customHeight="1">
      <c r="A48" s="103" t="s">
        <v>88</v>
      </c>
      <c r="B48" s="114">
        <v>5</v>
      </c>
      <c r="C48" s="112"/>
      <c r="D48" s="114">
        <v>8</v>
      </c>
      <c r="E48" s="115"/>
      <c r="F48" s="112">
        <v>10</v>
      </c>
      <c r="G48" s="112"/>
      <c r="H48" s="112">
        <v>13</v>
      </c>
      <c r="I48" s="115"/>
    </row>
    <row r="49" spans="1:9" ht="15" customHeight="1">
      <c r="A49" s="104"/>
      <c r="B49" s="112"/>
      <c r="C49" s="112"/>
      <c r="D49" s="116"/>
      <c r="E49" s="115"/>
      <c r="F49" s="115"/>
      <c r="G49" s="115"/>
      <c r="H49" s="115"/>
      <c r="I49" s="115"/>
    </row>
    <row r="50" spans="1:9" ht="30" customHeight="1">
      <c r="A50" s="106" t="s">
        <v>89</v>
      </c>
      <c r="B50" s="116"/>
      <c r="C50" s="116"/>
      <c r="D50" s="116"/>
      <c r="E50" s="115" t="s">
        <v>49</v>
      </c>
      <c r="F50" s="115"/>
      <c r="G50" s="115"/>
      <c r="H50" s="115"/>
      <c r="I50" s="115" t="s">
        <v>49</v>
      </c>
    </row>
    <row r="51" spans="1:9" ht="30" customHeight="1">
      <c r="A51" s="103" t="s">
        <v>90</v>
      </c>
      <c r="B51" s="114">
        <v>96.1</v>
      </c>
      <c r="C51" s="114"/>
      <c r="D51" s="114">
        <v>88.5</v>
      </c>
      <c r="E51" s="113"/>
      <c r="F51" s="112">
        <v>92.5</v>
      </c>
      <c r="G51" s="112"/>
      <c r="H51" s="112">
        <v>81.599999999999994</v>
      </c>
      <c r="I51" s="113"/>
    </row>
    <row r="52" spans="1:9" ht="15" customHeight="1">
      <c r="A52" s="103" t="s">
        <v>91</v>
      </c>
      <c r="B52" s="114">
        <v>2.7</v>
      </c>
      <c r="C52" s="114"/>
      <c r="D52" s="114">
        <v>7.8</v>
      </c>
      <c r="E52" s="113"/>
      <c r="F52" s="112">
        <v>5.2</v>
      </c>
      <c r="G52" s="112"/>
      <c r="H52" s="112">
        <v>12.5</v>
      </c>
      <c r="I52" s="113"/>
    </row>
    <row r="53" spans="1:9" ht="15" customHeight="1">
      <c r="A53" s="103" t="s">
        <v>92</v>
      </c>
      <c r="B53" s="114">
        <v>0.8</v>
      </c>
      <c r="C53" s="114"/>
      <c r="D53" s="114">
        <v>2.2999999999999998</v>
      </c>
      <c r="E53" s="113"/>
      <c r="F53" s="112">
        <v>1.6</v>
      </c>
      <c r="G53" s="112"/>
      <c r="H53" s="112">
        <v>3.8</v>
      </c>
      <c r="I53" s="113"/>
    </row>
    <row r="54" spans="1:9" ht="15" customHeight="1">
      <c r="A54" s="103" t="s">
        <v>93</v>
      </c>
      <c r="B54" s="114">
        <v>0.4</v>
      </c>
      <c r="C54" s="114"/>
      <c r="D54" s="114">
        <v>1.3</v>
      </c>
      <c r="E54" s="113"/>
      <c r="F54" s="112">
        <v>0.7</v>
      </c>
      <c r="G54" s="112"/>
      <c r="H54" s="112">
        <v>2.1</v>
      </c>
      <c r="I54" s="113"/>
    </row>
    <row r="55" spans="1:9" ht="15" customHeight="1">
      <c r="A55" s="103"/>
      <c r="B55" s="114"/>
      <c r="C55" s="114"/>
      <c r="D55" s="113"/>
      <c r="E55" s="113"/>
      <c r="F55" s="112"/>
      <c r="G55" s="112"/>
      <c r="H55" s="112"/>
      <c r="I55" s="113"/>
    </row>
    <row r="56" spans="1:9" ht="15" customHeight="1">
      <c r="A56" s="103" t="s">
        <v>94</v>
      </c>
      <c r="B56" s="114">
        <v>0.4</v>
      </c>
      <c r="C56" s="113"/>
      <c r="D56" s="114">
        <v>1.3</v>
      </c>
      <c r="E56" s="115">
        <v>2E-3</v>
      </c>
      <c r="F56" s="112">
        <v>0.7</v>
      </c>
      <c r="G56" s="112"/>
      <c r="H56" s="112">
        <v>2.1</v>
      </c>
      <c r="I56" s="115">
        <v>0.01</v>
      </c>
    </row>
    <row r="57" spans="1:9" ht="15" customHeight="1">
      <c r="A57" s="103" t="s">
        <v>95</v>
      </c>
      <c r="B57" s="114">
        <v>0.5</v>
      </c>
      <c r="C57" s="113"/>
      <c r="D57" s="114">
        <v>1.2</v>
      </c>
      <c r="E57" s="115">
        <v>2.8000000000000001E-2</v>
      </c>
      <c r="F57" s="112">
        <v>1</v>
      </c>
      <c r="G57" s="112"/>
      <c r="H57" s="112">
        <v>2</v>
      </c>
      <c r="I57" s="113">
        <v>8.1000000000000003E-2</v>
      </c>
    </row>
    <row r="58" spans="1:9" ht="30" customHeight="1">
      <c r="A58" s="103" t="s">
        <v>96</v>
      </c>
      <c r="B58" s="114">
        <v>0.5</v>
      </c>
      <c r="C58" s="113"/>
      <c r="D58" s="114">
        <v>1.7</v>
      </c>
      <c r="E58" s="115">
        <v>2E-3</v>
      </c>
      <c r="F58" s="112">
        <v>1</v>
      </c>
      <c r="G58" s="112"/>
      <c r="H58" s="112">
        <v>2.7</v>
      </c>
      <c r="I58" s="115">
        <v>2.1000000000000001E-2</v>
      </c>
    </row>
    <row r="59" spans="1:9" ht="30" customHeight="1">
      <c r="A59" s="103" t="s">
        <v>97</v>
      </c>
      <c r="B59" s="114">
        <v>0.3</v>
      </c>
      <c r="C59" s="113"/>
      <c r="D59" s="114">
        <v>0.9</v>
      </c>
      <c r="E59" s="115">
        <v>4.8000000000000001E-2</v>
      </c>
      <c r="F59" s="112">
        <v>0.6</v>
      </c>
      <c r="G59" s="112"/>
      <c r="H59" s="112">
        <v>1.4</v>
      </c>
      <c r="I59" s="113">
        <v>0.109</v>
      </c>
    </row>
    <row r="60" spans="1:9" ht="15" customHeight="1" thickBot="1">
      <c r="A60" s="105"/>
      <c r="B60" s="113"/>
      <c r="C60" s="113"/>
      <c r="D60" s="113"/>
      <c r="E60" s="113"/>
      <c r="F60" s="112"/>
      <c r="G60" s="112"/>
      <c r="H60" s="112"/>
      <c r="I60" s="113"/>
    </row>
    <row r="61" spans="1:9" ht="15" customHeight="1" thickBot="1">
      <c r="A61" s="127" t="s">
        <v>98</v>
      </c>
      <c r="B61" s="129">
        <v>7382</v>
      </c>
      <c r="C61" s="128"/>
      <c r="D61" s="128">
        <v>916</v>
      </c>
      <c r="E61" s="128"/>
      <c r="F61" s="128">
        <v>3935</v>
      </c>
      <c r="G61" s="128"/>
      <c r="H61" s="128">
        <v>560</v>
      </c>
      <c r="I61" s="128"/>
    </row>
    <row r="62" spans="1:9" ht="15" customHeight="1">
      <c r="A62" s="97"/>
      <c r="B62" s="117"/>
      <c r="C62" s="113"/>
      <c r="D62" s="113"/>
      <c r="E62" s="113"/>
      <c r="F62" s="8"/>
      <c r="G62" s="8"/>
      <c r="H62" s="8"/>
      <c r="I62" s="8"/>
    </row>
    <row r="63" spans="1:9" ht="15" customHeight="1">
      <c r="A63" s="8" t="s">
        <v>99</v>
      </c>
      <c r="B63" s="8"/>
      <c r="C63" s="8"/>
      <c r="D63" s="8"/>
      <c r="E63" s="8"/>
      <c r="F63" s="8"/>
      <c r="G63" s="8"/>
      <c r="H63" s="8"/>
      <c r="I63" s="8"/>
    </row>
    <row r="64" spans="1:9" ht="15" customHeight="1">
      <c r="A64" s="8" t="s">
        <v>100</v>
      </c>
      <c r="B64" s="8"/>
      <c r="C64" s="8"/>
      <c r="D64" s="8"/>
      <c r="E64" s="8"/>
      <c r="F64" s="8"/>
      <c r="G64" s="8"/>
      <c r="H64" s="8"/>
      <c r="I64" s="8"/>
    </row>
    <row r="66" ht="15" customHeight="1"/>
  </sheetData>
  <mergeCells count="3">
    <mergeCell ref="F2:I2"/>
    <mergeCell ref="B2:E2"/>
    <mergeCell ref="A1:I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B318A-513C-419A-AE3D-5C68B064DEF2}">
  <dimension ref="A1:M11"/>
  <sheetViews>
    <sheetView workbookViewId="0">
      <selection activeCell="D26" sqref="D26"/>
    </sheetView>
  </sheetViews>
  <sheetFormatPr defaultRowHeight="14.25"/>
  <cols>
    <col min="1" max="1" width="27.59765625" customWidth="1"/>
    <col min="2" max="2" width="9.265625" customWidth="1"/>
    <col min="3" max="12" width="12.59765625" customWidth="1"/>
    <col min="13" max="13" width="10.86328125" customWidth="1"/>
  </cols>
  <sheetData>
    <row r="1" spans="1:13" ht="20.100000000000001" customHeight="1" thickBot="1">
      <c r="A1" s="247" t="s">
        <v>101</v>
      </c>
      <c r="B1" s="247"/>
      <c r="C1" s="247"/>
      <c r="D1" s="247"/>
      <c r="E1" s="247"/>
      <c r="F1" s="247"/>
      <c r="G1" s="247"/>
      <c r="H1" s="247"/>
      <c r="I1" s="247"/>
      <c r="J1" s="247"/>
      <c r="K1" s="247"/>
      <c r="L1" s="247"/>
      <c r="M1" s="247"/>
    </row>
    <row r="2" spans="1:13">
      <c r="A2" s="244"/>
      <c r="B2" s="248" t="s">
        <v>102</v>
      </c>
      <c r="C2" s="249"/>
      <c r="D2" s="249"/>
      <c r="E2" s="249"/>
      <c r="F2" s="249" t="s">
        <v>103</v>
      </c>
      <c r="G2" s="249"/>
      <c r="H2" s="249"/>
      <c r="I2" s="249"/>
      <c r="J2" s="249" t="s">
        <v>104</v>
      </c>
      <c r="K2" s="249"/>
      <c r="L2" s="249"/>
      <c r="M2" s="250"/>
    </row>
    <row r="3" spans="1:13" ht="30" customHeight="1">
      <c r="A3" s="245"/>
      <c r="B3" s="158" t="s">
        <v>105</v>
      </c>
      <c r="C3" s="158" t="s">
        <v>43</v>
      </c>
      <c r="D3" s="158" t="s">
        <v>44</v>
      </c>
      <c r="E3" s="163" t="s">
        <v>46</v>
      </c>
      <c r="F3" s="158" t="s">
        <v>105</v>
      </c>
      <c r="G3" s="158" t="s">
        <v>43</v>
      </c>
      <c r="H3" s="158" t="s">
        <v>44</v>
      </c>
      <c r="I3" s="163" t="s">
        <v>46</v>
      </c>
      <c r="J3" s="158" t="s">
        <v>105</v>
      </c>
      <c r="K3" s="158" t="s">
        <v>43</v>
      </c>
      <c r="L3" s="158" t="s">
        <v>44</v>
      </c>
      <c r="M3" s="159" t="s">
        <v>46</v>
      </c>
    </row>
    <row r="4" spans="1:13" ht="14.65" thickBot="1">
      <c r="A4" s="246"/>
      <c r="B4" s="160" t="s">
        <v>47</v>
      </c>
      <c r="C4" s="160" t="s">
        <v>47</v>
      </c>
      <c r="D4" s="160" t="s">
        <v>47</v>
      </c>
      <c r="E4" s="162"/>
      <c r="F4" s="160" t="s">
        <v>47</v>
      </c>
      <c r="G4" s="160" t="s">
        <v>47</v>
      </c>
      <c r="H4" s="160" t="s">
        <v>47</v>
      </c>
      <c r="I4" s="162"/>
      <c r="J4" s="160" t="s">
        <v>47</v>
      </c>
      <c r="K4" s="160" t="s">
        <v>47</v>
      </c>
      <c r="L4" s="160" t="s">
        <v>47</v>
      </c>
      <c r="M4" s="161"/>
    </row>
    <row r="5" spans="1:13">
      <c r="A5" s="98"/>
      <c r="B5" s="155"/>
      <c r="C5" s="155"/>
      <c r="D5" s="155"/>
      <c r="E5" s="156"/>
      <c r="F5" s="155"/>
      <c r="G5" s="155"/>
      <c r="H5" s="155"/>
      <c r="I5" s="156"/>
      <c r="J5" s="155"/>
      <c r="K5" s="155"/>
      <c r="L5" s="155"/>
      <c r="M5" s="156"/>
    </row>
    <row r="6" spans="1:13" ht="15" customHeight="1">
      <c r="A6" s="98" t="s">
        <v>48</v>
      </c>
      <c r="B6" s="131">
        <v>56</v>
      </c>
      <c r="C6" s="131">
        <v>44</v>
      </c>
      <c r="D6" s="131">
        <v>71</v>
      </c>
      <c r="E6" s="124">
        <v>1.7999999999999999E-2</v>
      </c>
      <c r="F6" s="131">
        <v>61</v>
      </c>
      <c r="G6" s="131">
        <v>54</v>
      </c>
      <c r="H6" s="131">
        <v>70</v>
      </c>
      <c r="I6" s="124">
        <v>4.5999999999999999E-2</v>
      </c>
      <c r="J6" s="131">
        <v>51</v>
      </c>
      <c r="K6" s="131">
        <v>47</v>
      </c>
      <c r="L6" s="131">
        <v>56</v>
      </c>
      <c r="M6" s="132">
        <v>0.317</v>
      </c>
    </row>
    <row r="7" spans="1:13" ht="15" customHeight="1">
      <c r="A7" s="98" t="s">
        <v>50</v>
      </c>
      <c r="B7" s="131">
        <v>51</v>
      </c>
      <c r="C7" s="131">
        <v>37</v>
      </c>
      <c r="D7" s="131">
        <v>58</v>
      </c>
      <c r="E7" s="132">
        <v>0.28799999999999998</v>
      </c>
      <c r="F7" s="131">
        <v>43</v>
      </c>
      <c r="G7" s="131">
        <v>33</v>
      </c>
      <c r="H7" s="131">
        <v>52</v>
      </c>
      <c r="I7" s="124">
        <v>4.4999999999999998E-2</v>
      </c>
      <c r="J7" s="131">
        <v>31</v>
      </c>
      <c r="K7" s="131">
        <v>27</v>
      </c>
      <c r="L7" s="131">
        <v>34</v>
      </c>
      <c r="M7" s="132">
        <v>0.55400000000000005</v>
      </c>
    </row>
    <row r="8" spans="1:13" ht="30" customHeight="1">
      <c r="A8" s="98" t="s">
        <v>51</v>
      </c>
      <c r="B8" s="131">
        <v>25</v>
      </c>
      <c r="C8" s="131">
        <v>23</v>
      </c>
      <c r="D8" s="131">
        <v>38</v>
      </c>
      <c r="E8" s="124">
        <v>3.5000000000000003E-2</v>
      </c>
      <c r="F8" s="131">
        <v>13</v>
      </c>
      <c r="G8" s="131">
        <v>13</v>
      </c>
      <c r="H8" s="131">
        <v>24</v>
      </c>
      <c r="I8" s="124">
        <v>2E-3</v>
      </c>
      <c r="J8" s="131">
        <v>3</v>
      </c>
      <c r="K8" s="131">
        <v>6</v>
      </c>
      <c r="L8" s="131">
        <v>7</v>
      </c>
      <c r="M8" s="124">
        <v>2.1999999999999999E-2</v>
      </c>
    </row>
    <row r="9" spans="1:13">
      <c r="A9" s="98"/>
      <c r="B9" s="131"/>
      <c r="C9" s="131"/>
      <c r="D9" s="133"/>
      <c r="E9" s="124"/>
      <c r="F9" s="124"/>
      <c r="G9" s="124"/>
      <c r="H9" s="124"/>
      <c r="I9" s="124"/>
      <c r="J9" s="124"/>
      <c r="K9" s="124"/>
      <c r="L9" s="124"/>
      <c r="M9" s="124"/>
    </row>
    <row r="10" spans="1:13">
      <c r="A10" s="99"/>
      <c r="B10" s="132"/>
      <c r="C10" s="132"/>
      <c r="D10" s="132"/>
      <c r="E10" s="132"/>
      <c r="F10" s="132"/>
      <c r="G10" s="132"/>
      <c r="H10" s="132"/>
      <c r="I10" s="132"/>
      <c r="J10" s="132"/>
      <c r="K10" s="132"/>
      <c r="L10" s="132"/>
      <c r="M10" s="132"/>
    </row>
    <row r="11" spans="1:13" ht="15" customHeight="1">
      <c r="A11" s="157" t="s">
        <v>98</v>
      </c>
      <c r="B11" s="157">
        <v>714</v>
      </c>
      <c r="C11" s="157"/>
      <c r="D11" s="157">
        <v>73</v>
      </c>
      <c r="E11" s="157"/>
      <c r="F11" s="157">
        <v>1596</v>
      </c>
      <c r="G11" s="157"/>
      <c r="H11" s="157">
        <v>185</v>
      </c>
      <c r="I11" s="157"/>
      <c r="J11" s="157">
        <v>950</v>
      </c>
      <c r="K11" s="157"/>
      <c r="L11" s="157">
        <v>143</v>
      </c>
      <c r="M11" s="157"/>
    </row>
  </sheetData>
  <mergeCells count="5">
    <mergeCell ref="A2:A4"/>
    <mergeCell ref="A1:M1"/>
    <mergeCell ref="B2:E2"/>
    <mergeCell ref="F2:I2"/>
    <mergeCell ref="J2:M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D0FD-ECC9-4989-B31B-DF1CBA48805E}">
  <dimension ref="A1:M11"/>
  <sheetViews>
    <sheetView workbookViewId="0">
      <selection activeCell="A10" sqref="A10:XFD10"/>
    </sheetView>
  </sheetViews>
  <sheetFormatPr defaultRowHeight="14.25"/>
  <cols>
    <col min="1" max="1" width="27.1328125" customWidth="1"/>
    <col min="2" max="13" width="12.59765625" customWidth="1"/>
  </cols>
  <sheetData>
    <row r="1" spans="1:13" ht="20.100000000000001" customHeight="1" thickBot="1">
      <c r="A1" s="251" t="s">
        <v>106</v>
      </c>
      <c r="B1" s="252"/>
      <c r="C1" s="252"/>
      <c r="D1" s="252"/>
      <c r="E1" s="252"/>
      <c r="F1" s="252"/>
      <c r="G1" s="252"/>
      <c r="H1" s="252"/>
      <c r="I1" s="252"/>
      <c r="J1" s="252"/>
      <c r="K1" s="252"/>
      <c r="L1" s="252"/>
      <c r="M1" s="253"/>
    </row>
    <row r="2" spans="1:13">
      <c r="A2" s="244"/>
      <c r="B2" s="248" t="s">
        <v>102</v>
      </c>
      <c r="C2" s="249"/>
      <c r="D2" s="249"/>
      <c r="E2" s="249"/>
      <c r="F2" s="249" t="s">
        <v>103</v>
      </c>
      <c r="G2" s="249"/>
      <c r="H2" s="249"/>
      <c r="I2" s="249"/>
      <c r="J2" s="249" t="s">
        <v>104</v>
      </c>
      <c r="K2" s="249"/>
      <c r="L2" s="249"/>
      <c r="M2" s="250"/>
    </row>
    <row r="3" spans="1:13" ht="30" customHeight="1">
      <c r="A3" s="245"/>
      <c r="B3" s="158" t="s">
        <v>105</v>
      </c>
      <c r="C3" s="158" t="s">
        <v>43</v>
      </c>
      <c r="D3" s="158" t="s">
        <v>44</v>
      </c>
      <c r="E3" s="163" t="s">
        <v>46</v>
      </c>
      <c r="F3" s="158" t="s">
        <v>105</v>
      </c>
      <c r="G3" s="158" t="s">
        <v>43</v>
      </c>
      <c r="H3" s="158" t="s">
        <v>44</v>
      </c>
      <c r="I3" s="163" t="s">
        <v>46</v>
      </c>
      <c r="J3" s="158" t="s">
        <v>105</v>
      </c>
      <c r="K3" s="158" t="s">
        <v>43</v>
      </c>
      <c r="L3" s="158" t="s">
        <v>44</v>
      </c>
      <c r="M3" s="159" t="s">
        <v>46</v>
      </c>
    </row>
    <row r="4" spans="1:13" ht="14.65" thickBot="1">
      <c r="A4" s="246"/>
      <c r="B4" s="160" t="s">
        <v>47</v>
      </c>
      <c r="C4" s="160" t="s">
        <v>47</v>
      </c>
      <c r="D4" s="160" t="s">
        <v>47</v>
      </c>
      <c r="E4" s="162"/>
      <c r="F4" s="160" t="s">
        <v>47</v>
      </c>
      <c r="G4" s="160" t="s">
        <v>47</v>
      </c>
      <c r="H4" s="160" t="s">
        <v>47</v>
      </c>
      <c r="I4" s="162"/>
      <c r="J4" s="160" t="s">
        <v>47</v>
      </c>
      <c r="K4" s="160" t="s">
        <v>47</v>
      </c>
      <c r="L4" s="160" t="s">
        <v>47</v>
      </c>
      <c r="M4" s="161"/>
    </row>
    <row r="5" spans="1:13">
      <c r="A5" s="98"/>
      <c r="B5" s="121"/>
      <c r="C5" s="121"/>
      <c r="D5" s="121"/>
      <c r="E5" s="122"/>
      <c r="F5" s="121"/>
      <c r="G5" s="121"/>
      <c r="H5" s="121"/>
      <c r="I5" s="122"/>
      <c r="J5" s="121"/>
      <c r="K5" s="121"/>
      <c r="L5" s="121"/>
      <c r="M5" s="122"/>
    </row>
    <row r="6" spans="1:13" ht="15" customHeight="1">
      <c r="A6" s="98" t="s">
        <v>48</v>
      </c>
      <c r="B6" s="121">
        <v>42</v>
      </c>
      <c r="C6" s="121">
        <v>41</v>
      </c>
      <c r="D6" s="121">
        <v>62</v>
      </c>
      <c r="E6" s="120" t="s">
        <v>49</v>
      </c>
      <c r="F6" s="121">
        <v>57</v>
      </c>
      <c r="G6" s="121">
        <v>58</v>
      </c>
      <c r="H6" s="121">
        <v>62</v>
      </c>
      <c r="I6" s="122">
        <v>0.20599999999999999</v>
      </c>
      <c r="J6" s="121">
        <v>47</v>
      </c>
      <c r="K6" s="121">
        <v>46</v>
      </c>
      <c r="L6" s="121">
        <v>52</v>
      </c>
      <c r="M6" s="121">
        <v>0.28899999999999998</v>
      </c>
    </row>
    <row r="7" spans="1:13" ht="15" customHeight="1">
      <c r="A7" s="98" t="s">
        <v>50</v>
      </c>
      <c r="B7" s="121">
        <v>36</v>
      </c>
      <c r="C7" s="121">
        <v>34</v>
      </c>
      <c r="D7" s="121">
        <v>57</v>
      </c>
      <c r="E7" s="120" t="s">
        <v>49</v>
      </c>
      <c r="F7" s="121">
        <v>41</v>
      </c>
      <c r="G7" s="121">
        <v>41</v>
      </c>
      <c r="H7" s="121">
        <v>45</v>
      </c>
      <c r="I7" s="122">
        <v>0.24399999999999999</v>
      </c>
      <c r="J7" s="121">
        <v>31</v>
      </c>
      <c r="K7" s="121">
        <v>36</v>
      </c>
      <c r="L7" s="121">
        <v>35</v>
      </c>
      <c r="M7" s="121">
        <v>0.36899999999999999</v>
      </c>
    </row>
    <row r="8" spans="1:13" ht="30" customHeight="1">
      <c r="A8" s="98" t="s">
        <v>51</v>
      </c>
      <c r="B8" s="121">
        <v>6</v>
      </c>
      <c r="C8" s="121">
        <v>8</v>
      </c>
      <c r="D8" s="121">
        <v>22</v>
      </c>
      <c r="E8" s="120" t="s">
        <v>49</v>
      </c>
      <c r="F8" s="121">
        <v>5</v>
      </c>
      <c r="G8" s="121">
        <v>8</v>
      </c>
      <c r="H8" s="121">
        <v>9</v>
      </c>
      <c r="I8" s="120">
        <v>2.7E-2</v>
      </c>
      <c r="J8" s="121">
        <v>1</v>
      </c>
      <c r="K8" s="121">
        <v>3</v>
      </c>
      <c r="L8" s="121">
        <v>0</v>
      </c>
      <c r="M8" s="121">
        <v>0.23</v>
      </c>
    </row>
    <row r="9" spans="1:13">
      <c r="A9" s="98"/>
      <c r="B9" s="121"/>
      <c r="C9" s="121"/>
      <c r="D9" s="123"/>
      <c r="E9" s="120"/>
      <c r="F9" s="120"/>
      <c r="G9" s="120"/>
      <c r="H9" s="120"/>
      <c r="I9" s="120"/>
      <c r="J9" s="120"/>
      <c r="K9" s="120"/>
      <c r="L9" s="120"/>
      <c r="M9" s="120"/>
    </row>
    <row r="10" spans="1:13" ht="15.6" customHeight="1">
      <c r="A10" s="99"/>
      <c r="B10" s="122"/>
      <c r="C10" s="122"/>
      <c r="D10" s="122"/>
      <c r="E10" s="122"/>
      <c r="F10" s="122"/>
      <c r="G10" s="122"/>
      <c r="H10" s="122"/>
      <c r="I10" s="122"/>
      <c r="J10" s="122"/>
      <c r="K10" s="122"/>
      <c r="L10" s="122"/>
      <c r="M10" s="122"/>
    </row>
    <row r="11" spans="1:13">
      <c r="A11" s="157" t="s">
        <v>98</v>
      </c>
      <c r="B11" s="164">
        <v>965</v>
      </c>
      <c r="C11" s="164"/>
      <c r="D11" s="164">
        <v>121</v>
      </c>
      <c r="E11" s="164"/>
      <c r="F11" s="164">
        <v>2083</v>
      </c>
      <c r="G11" s="164"/>
      <c r="H11" s="164">
        <v>250</v>
      </c>
      <c r="I11" s="164"/>
      <c r="J11" s="164">
        <v>1074</v>
      </c>
      <c r="K11" s="164"/>
      <c r="L11" s="164">
        <v>144</v>
      </c>
      <c r="M11" s="164"/>
    </row>
  </sheetData>
  <mergeCells count="5">
    <mergeCell ref="A2:A4"/>
    <mergeCell ref="A1:M1"/>
    <mergeCell ref="B2:E2"/>
    <mergeCell ref="F2:I2"/>
    <mergeCell ref="J2:M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60A18-58F4-4922-A711-AC7AFE1226D7}">
  <dimension ref="A1:I10"/>
  <sheetViews>
    <sheetView workbookViewId="0">
      <selection activeCell="A9" sqref="A9:XFD9"/>
    </sheetView>
  </sheetViews>
  <sheetFormatPr defaultRowHeight="14.25"/>
  <cols>
    <col min="1" max="1" width="28.265625" customWidth="1"/>
    <col min="2" max="3" width="17.59765625" customWidth="1"/>
    <col min="4" max="4" width="29" customWidth="1"/>
    <col min="5" max="5" width="17.59765625" customWidth="1"/>
  </cols>
  <sheetData>
    <row r="1" spans="1:9" ht="20.100000000000001" customHeight="1" thickBot="1">
      <c r="A1" s="254" t="s">
        <v>107</v>
      </c>
      <c r="B1" s="255"/>
      <c r="C1" s="255"/>
      <c r="D1" s="255"/>
      <c r="E1" s="256"/>
      <c r="F1" s="101"/>
      <c r="G1" s="101"/>
      <c r="H1" s="101"/>
      <c r="I1" s="101"/>
    </row>
    <row r="2" spans="1:9" ht="30" customHeight="1">
      <c r="A2" s="135"/>
      <c r="B2" s="134" t="s">
        <v>105</v>
      </c>
      <c r="C2" s="167" t="s">
        <v>43</v>
      </c>
      <c r="D2" s="167" t="s">
        <v>108</v>
      </c>
      <c r="E2" s="168" t="s">
        <v>44</v>
      </c>
    </row>
    <row r="3" spans="1:9" ht="14.65" thickBot="1">
      <c r="A3" s="169"/>
      <c r="B3" s="170" t="s">
        <v>47</v>
      </c>
      <c r="C3" s="170" t="s">
        <v>47</v>
      </c>
      <c r="D3" s="160" t="s">
        <v>47</v>
      </c>
      <c r="E3" s="171" t="s">
        <v>47</v>
      </c>
    </row>
    <row r="4" spans="1:9">
      <c r="A4" s="172"/>
      <c r="B4" s="173"/>
      <c r="C4" s="173"/>
      <c r="D4" s="155"/>
      <c r="E4" s="155"/>
    </row>
    <row r="5" spans="1:9" ht="14.65" customHeight="1">
      <c r="A5" s="172" t="s">
        <v>48</v>
      </c>
      <c r="B5" s="174">
        <v>54</v>
      </c>
      <c r="C5" s="175">
        <v>50</v>
      </c>
      <c r="D5" s="174">
        <v>65</v>
      </c>
      <c r="E5" s="174">
        <v>63</v>
      </c>
    </row>
    <row r="6" spans="1:9" ht="15.6" customHeight="1">
      <c r="A6" s="172" t="s">
        <v>50</v>
      </c>
      <c r="B6" s="174">
        <v>40</v>
      </c>
      <c r="C6" s="175">
        <v>35</v>
      </c>
      <c r="D6" s="174">
        <v>49</v>
      </c>
      <c r="E6" s="174">
        <v>48</v>
      </c>
    </row>
    <row r="7" spans="1:9" ht="30.6" customHeight="1">
      <c r="A7" s="172" t="s">
        <v>51</v>
      </c>
      <c r="B7" s="174">
        <v>9</v>
      </c>
      <c r="C7" s="175">
        <v>12</v>
      </c>
      <c r="D7" s="174">
        <v>17</v>
      </c>
      <c r="E7" s="174">
        <v>17</v>
      </c>
    </row>
    <row r="8" spans="1:9">
      <c r="A8" s="172"/>
      <c r="B8" s="131"/>
      <c r="C8" s="131"/>
      <c r="D8" s="133"/>
      <c r="E8" s="124"/>
    </row>
    <row r="9" spans="1:9">
      <c r="A9" s="99"/>
      <c r="B9" s="176"/>
      <c r="C9" s="133"/>
      <c r="D9" s="132"/>
      <c r="E9" s="124"/>
    </row>
    <row r="10" spans="1:9" ht="15" customHeight="1">
      <c r="A10" s="177" t="s">
        <v>98</v>
      </c>
      <c r="B10" s="178">
        <v>7382</v>
      </c>
      <c r="C10" s="179"/>
      <c r="D10" s="180"/>
      <c r="E10" s="157">
        <v>916</v>
      </c>
      <c r="G10" s="100"/>
    </row>
  </sheetData>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B4B3F-EC98-4974-8D50-20430C585C2C}">
  <dimension ref="A1:C42"/>
  <sheetViews>
    <sheetView topLeftCell="A18" workbookViewId="0">
      <selection activeCell="A32" sqref="A32:B32"/>
    </sheetView>
  </sheetViews>
  <sheetFormatPr defaultRowHeight="14.25"/>
  <cols>
    <col min="1" max="1" width="93" customWidth="1"/>
    <col min="2" max="2" width="11.1328125" customWidth="1"/>
  </cols>
  <sheetData>
    <row r="1" spans="1:3" ht="20.100000000000001" customHeight="1" thickBot="1">
      <c r="A1" s="259" t="s">
        <v>109</v>
      </c>
      <c r="B1" s="260"/>
      <c r="C1" s="137"/>
    </row>
    <row r="2" spans="1:3" ht="15" customHeight="1">
      <c r="A2" s="147"/>
      <c r="B2" s="181" t="s">
        <v>110</v>
      </c>
      <c r="C2" s="137"/>
    </row>
    <row r="3" spans="1:3" ht="15" customHeight="1" thickBot="1">
      <c r="A3" s="148"/>
      <c r="B3" s="13" t="s">
        <v>47</v>
      </c>
    </row>
    <row r="4" spans="1:3" ht="15.6" customHeight="1">
      <c r="A4" s="106" t="s">
        <v>71</v>
      </c>
      <c r="B4" s="8"/>
    </row>
    <row r="5" spans="1:3" ht="15.6" customHeight="1">
      <c r="A5" s="106"/>
      <c r="B5" s="8"/>
    </row>
    <row r="6" spans="1:3" ht="15.6" customHeight="1">
      <c r="A6" s="106" t="s">
        <v>42</v>
      </c>
      <c r="B6" s="8"/>
    </row>
    <row r="7" spans="1:3" ht="15.6" customHeight="1">
      <c r="A7" s="104" t="s">
        <v>72</v>
      </c>
      <c r="B7" s="8">
        <v>0</v>
      </c>
    </row>
    <row r="8" spans="1:3" ht="15.6" customHeight="1">
      <c r="A8" s="104" t="s">
        <v>73</v>
      </c>
      <c r="B8" s="8">
        <v>2</v>
      </c>
    </row>
    <row r="9" spans="1:3" ht="15.6" customHeight="1">
      <c r="A9" s="104" t="s">
        <v>74</v>
      </c>
      <c r="B9" s="8">
        <v>4</v>
      </c>
    </row>
    <row r="10" spans="1:3" ht="15.6" customHeight="1">
      <c r="A10" s="104" t="s">
        <v>75</v>
      </c>
      <c r="B10" s="8">
        <v>8</v>
      </c>
    </row>
    <row r="11" spans="1:3" ht="15.6" customHeight="1">
      <c r="A11" s="104" t="s">
        <v>268</v>
      </c>
      <c r="B11" s="8">
        <v>28</v>
      </c>
    </row>
    <row r="12" spans="1:3" ht="15" customHeight="1">
      <c r="A12" s="257" t="s">
        <v>269</v>
      </c>
      <c r="B12" s="258"/>
    </row>
    <row r="13" spans="1:3" ht="15.6" customHeight="1">
      <c r="A13" s="105"/>
      <c r="B13" s="8"/>
    </row>
    <row r="14" spans="1:3" ht="15.6" customHeight="1">
      <c r="A14" s="106" t="s">
        <v>111</v>
      </c>
      <c r="B14" s="8"/>
    </row>
    <row r="15" spans="1:3" ht="15.6" customHeight="1">
      <c r="A15" s="104" t="s">
        <v>72</v>
      </c>
      <c r="B15" s="112">
        <v>0</v>
      </c>
    </row>
    <row r="16" spans="1:3" ht="15.6" customHeight="1">
      <c r="A16" s="104" t="s">
        <v>73</v>
      </c>
      <c r="B16" s="112">
        <v>8</v>
      </c>
    </row>
    <row r="17" spans="1:2" ht="15.6" customHeight="1">
      <c r="A17" s="104" t="s">
        <v>74</v>
      </c>
      <c r="B17" s="112">
        <v>5</v>
      </c>
    </row>
    <row r="18" spans="1:2" ht="15.6" customHeight="1">
      <c r="A18" s="104" t="s">
        <v>75</v>
      </c>
      <c r="B18" s="112">
        <v>20</v>
      </c>
    </row>
    <row r="19" spans="1:2" ht="15.6" customHeight="1">
      <c r="A19" s="104" t="s">
        <v>270</v>
      </c>
      <c r="B19" s="112">
        <v>50</v>
      </c>
    </row>
    <row r="20" spans="1:2" ht="15" customHeight="1">
      <c r="A20" s="257" t="s">
        <v>271</v>
      </c>
      <c r="B20" s="258"/>
    </row>
    <row r="21" spans="1:2">
      <c r="A21" s="105"/>
      <c r="B21" s="8"/>
    </row>
    <row r="22" spans="1:2" ht="15.6" customHeight="1">
      <c r="A22" s="106" t="s">
        <v>112</v>
      </c>
      <c r="B22" s="8"/>
    </row>
    <row r="23" spans="1:2" ht="15.6" customHeight="1">
      <c r="A23" s="106"/>
      <c r="B23" s="8"/>
    </row>
    <row r="24" spans="1:2" ht="15.6" customHeight="1">
      <c r="A24" s="106" t="s">
        <v>42</v>
      </c>
      <c r="B24" s="8"/>
    </row>
    <row r="25" spans="1:2" ht="15.6" customHeight="1">
      <c r="A25" s="104" t="s">
        <v>113</v>
      </c>
      <c r="B25" s="112">
        <v>0</v>
      </c>
    </row>
    <row r="26" spans="1:2" ht="15.6" customHeight="1">
      <c r="A26" s="104" t="s">
        <v>83</v>
      </c>
      <c r="B26" s="112">
        <v>1</v>
      </c>
    </row>
    <row r="27" spans="1:2" ht="15.6" customHeight="1">
      <c r="A27" s="104" t="s">
        <v>114</v>
      </c>
      <c r="B27" s="112">
        <v>6</v>
      </c>
    </row>
    <row r="28" spans="1:2" ht="15.6" customHeight="1">
      <c r="A28" s="104" t="s">
        <v>85</v>
      </c>
      <c r="B28" s="112">
        <v>7</v>
      </c>
    </row>
    <row r="29" spans="1:2" ht="15" customHeight="1">
      <c r="A29" s="104" t="s">
        <v>86</v>
      </c>
      <c r="B29" s="112">
        <v>13</v>
      </c>
    </row>
    <row r="30" spans="1:2" ht="14.65" customHeight="1">
      <c r="A30" s="104" t="s">
        <v>87</v>
      </c>
      <c r="B30" s="112">
        <v>8</v>
      </c>
    </row>
    <row r="31" spans="1:2" ht="15.6" customHeight="1">
      <c r="A31" s="104" t="s">
        <v>115</v>
      </c>
      <c r="B31" s="112">
        <v>21</v>
      </c>
    </row>
    <row r="32" spans="1:2" ht="30" customHeight="1">
      <c r="A32" s="257" t="s">
        <v>116</v>
      </c>
      <c r="B32" s="258"/>
    </row>
    <row r="33" spans="1:2" ht="15.6" customHeight="1">
      <c r="A33" s="105"/>
      <c r="B33" s="8"/>
    </row>
    <row r="34" spans="1:2" ht="15.6" customHeight="1">
      <c r="A34" s="106" t="s">
        <v>111</v>
      </c>
      <c r="B34" s="8"/>
    </row>
    <row r="35" spans="1:2" ht="15.6" customHeight="1">
      <c r="A35" s="104" t="s">
        <v>113</v>
      </c>
      <c r="B35" s="112">
        <v>0</v>
      </c>
    </row>
    <row r="36" spans="1:2" ht="15.6" customHeight="1">
      <c r="A36" s="104" t="s">
        <v>83</v>
      </c>
      <c r="B36" s="112">
        <v>10</v>
      </c>
    </row>
    <row r="37" spans="1:2" ht="15.6" customHeight="1">
      <c r="A37" s="104" t="s">
        <v>114</v>
      </c>
      <c r="B37" s="112">
        <v>12</v>
      </c>
    </row>
    <row r="38" spans="1:2" ht="15.6" customHeight="1">
      <c r="A38" s="104" t="s">
        <v>85</v>
      </c>
      <c r="B38" s="112">
        <v>19</v>
      </c>
    </row>
    <row r="39" spans="1:2" ht="15" customHeight="1">
      <c r="A39" s="104" t="s">
        <v>86</v>
      </c>
      <c r="B39" s="112">
        <v>23</v>
      </c>
    </row>
    <row r="40" spans="1:2" ht="15.6" customHeight="1">
      <c r="A40" s="104" t="s">
        <v>87</v>
      </c>
      <c r="B40" s="112">
        <v>25</v>
      </c>
    </row>
    <row r="41" spans="1:2" ht="15.6" customHeight="1">
      <c r="A41" s="104" t="s">
        <v>115</v>
      </c>
      <c r="B41" s="141">
        <v>26</v>
      </c>
    </row>
    <row r="42" spans="1:2" ht="29.65" customHeight="1">
      <c r="A42" s="165" t="s">
        <v>117</v>
      </c>
      <c r="B42" s="18"/>
    </row>
  </sheetData>
  <mergeCells count="4">
    <mergeCell ref="A12:B12"/>
    <mergeCell ref="A20:B20"/>
    <mergeCell ref="A32:B32"/>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90DB5-540A-40E7-9FF4-82B318699FCF}">
  <dimension ref="A1:E30"/>
  <sheetViews>
    <sheetView workbookViewId="0">
      <selection sqref="A1:C1"/>
    </sheetView>
  </sheetViews>
  <sheetFormatPr defaultRowHeight="14.25"/>
  <cols>
    <col min="1" max="1" width="31.59765625" customWidth="1"/>
    <col min="2" max="2" width="12.59765625" customWidth="1"/>
    <col min="3" max="3" width="13.265625" customWidth="1"/>
  </cols>
  <sheetData>
    <row r="1" spans="1:5" ht="20.100000000000001" customHeight="1" thickBot="1">
      <c r="A1" s="261" t="s">
        <v>118</v>
      </c>
      <c r="B1" s="261"/>
      <c r="C1" s="261"/>
      <c r="D1" s="137"/>
      <c r="E1" s="137"/>
    </row>
    <row r="2" spans="1:5" ht="15.6" customHeight="1">
      <c r="A2" s="139"/>
      <c r="B2" s="138" t="s">
        <v>119</v>
      </c>
      <c r="C2" s="138" t="s">
        <v>120</v>
      </c>
    </row>
    <row r="3" spans="1:5" ht="14.65" thickBot="1">
      <c r="A3" s="125"/>
      <c r="B3" s="182" t="s">
        <v>47</v>
      </c>
      <c r="C3" s="182" t="s">
        <v>47</v>
      </c>
    </row>
    <row r="4" spans="1:5">
      <c r="A4" s="93"/>
      <c r="B4" s="166"/>
      <c r="C4" s="166"/>
    </row>
    <row r="5" spans="1:5" ht="14.65" customHeight="1">
      <c r="A5" s="108" t="s">
        <v>121</v>
      </c>
      <c r="B5" s="112">
        <v>43</v>
      </c>
      <c r="C5" s="112">
        <v>44</v>
      </c>
    </row>
    <row r="6" spans="1:5" ht="15.6" customHeight="1">
      <c r="A6" s="108" t="s">
        <v>122</v>
      </c>
      <c r="B6" s="112">
        <v>57</v>
      </c>
      <c r="C6" s="112">
        <v>56</v>
      </c>
    </row>
    <row r="7" spans="1:5" ht="15.6" customHeight="1">
      <c r="A7" s="105"/>
      <c r="B7" s="112"/>
      <c r="C7" s="112"/>
    </row>
    <row r="8" spans="1:5" ht="15.6" customHeight="1">
      <c r="A8" s="108" t="s">
        <v>123</v>
      </c>
      <c r="B8" s="112">
        <v>9</v>
      </c>
      <c r="C8" s="112">
        <v>2</v>
      </c>
    </row>
    <row r="9" spans="1:5" ht="15.6" customHeight="1">
      <c r="A9" s="108" t="s">
        <v>124</v>
      </c>
      <c r="B9" s="112">
        <v>21</v>
      </c>
      <c r="C9" s="112">
        <v>7</v>
      </c>
    </row>
    <row r="10" spans="1:5" ht="15.6" customHeight="1">
      <c r="A10" s="108" t="s">
        <v>125</v>
      </c>
      <c r="B10" s="112">
        <v>18</v>
      </c>
      <c r="C10" s="112">
        <v>8</v>
      </c>
    </row>
    <row r="11" spans="1:5" ht="15.6" customHeight="1">
      <c r="A11" s="108" t="s">
        <v>126</v>
      </c>
      <c r="B11" s="112">
        <v>18</v>
      </c>
      <c r="C11" s="112">
        <v>13</v>
      </c>
    </row>
    <row r="12" spans="1:5" ht="15.6" customHeight="1">
      <c r="A12" s="108" t="s">
        <v>127</v>
      </c>
      <c r="B12" s="112">
        <v>16</v>
      </c>
      <c r="C12" s="112">
        <v>21</v>
      </c>
    </row>
    <row r="13" spans="1:5" ht="15.6" customHeight="1">
      <c r="A13" s="108" t="s">
        <v>128</v>
      </c>
      <c r="B13" s="112">
        <v>17</v>
      </c>
      <c r="C13" s="112">
        <v>50</v>
      </c>
    </row>
    <row r="14" spans="1:5" ht="15.6" customHeight="1">
      <c r="A14" s="105"/>
      <c r="B14" s="112"/>
      <c r="C14" s="112"/>
    </row>
    <row r="15" spans="1:5" ht="15.6" customHeight="1">
      <c r="A15" s="108" t="s">
        <v>129</v>
      </c>
      <c r="B15" s="112">
        <v>98</v>
      </c>
      <c r="C15" s="112">
        <v>93</v>
      </c>
    </row>
    <row r="16" spans="1:5" ht="15.6" customHeight="1">
      <c r="A16" s="108" t="s">
        <v>130</v>
      </c>
      <c r="B16" s="112">
        <v>99</v>
      </c>
      <c r="C16" s="112">
        <v>88</v>
      </c>
    </row>
    <row r="17" spans="1:3" ht="15.6" customHeight="1">
      <c r="A17" s="108" t="s">
        <v>131</v>
      </c>
      <c r="B17" s="112">
        <v>95</v>
      </c>
      <c r="C17" s="112">
        <v>80</v>
      </c>
    </row>
    <row r="18" spans="1:3" ht="15.6" customHeight="1">
      <c r="A18" s="105"/>
      <c r="B18" s="112"/>
      <c r="C18" s="112"/>
    </row>
    <row r="19" spans="1:3" ht="14.65" customHeight="1">
      <c r="A19" s="109" t="s">
        <v>132</v>
      </c>
      <c r="B19" s="116"/>
      <c r="C19" s="116"/>
    </row>
    <row r="20" spans="1:3" ht="15.6" customHeight="1">
      <c r="A20" s="108" t="s">
        <v>133</v>
      </c>
      <c r="B20" s="112">
        <v>44</v>
      </c>
      <c r="C20" s="112">
        <v>25</v>
      </c>
    </row>
    <row r="21" spans="1:3" ht="15.6" customHeight="1">
      <c r="A21" s="108" t="s">
        <v>134</v>
      </c>
      <c r="B21" s="112">
        <v>51</v>
      </c>
      <c r="C21" s="112">
        <v>50</v>
      </c>
    </row>
    <row r="22" spans="1:3" ht="15.6" customHeight="1">
      <c r="A22" s="108" t="s">
        <v>135</v>
      </c>
      <c r="B22" s="112">
        <v>4</v>
      </c>
      <c r="C22" s="112">
        <v>11</v>
      </c>
    </row>
    <row r="23" spans="1:3" ht="14.65" customHeight="1">
      <c r="A23" s="108" t="s">
        <v>136</v>
      </c>
      <c r="B23" s="112">
        <v>2</v>
      </c>
      <c r="C23" s="112">
        <v>7</v>
      </c>
    </row>
    <row r="24" spans="1:3" ht="15.6" customHeight="1">
      <c r="A24" s="108" t="s">
        <v>137</v>
      </c>
      <c r="B24" s="112">
        <v>0</v>
      </c>
      <c r="C24" s="112">
        <v>5</v>
      </c>
    </row>
    <row r="25" spans="1:3" ht="15.6" customHeight="1">
      <c r="A25" s="108"/>
      <c r="B25" s="112"/>
      <c r="C25" s="112"/>
    </row>
    <row r="26" spans="1:3" ht="14.65" customHeight="1">
      <c r="A26" s="95" t="s">
        <v>138</v>
      </c>
      <c r="B26" s="112">
        <v>65</v>
      </c>
      <c r="C26" s="112">
        <v>58</v>
      </c>
    </row>
    <row r="27" spans="1:3" ht="30" customHeight="1">
      <c r="A27" s="95" t="s">
        <v>139</v>
      </c>
      <c r="B27" s="112">
        <v>50</v>
      </c>
      <c r="C27" s="112">
        <v>42</v>
      </c>
    </row>
    <row r="28" spans="1:3" ht="30.6" customHeight="1">
      <c r="A28" s="95" t="s">
        <v>140</v>
      </c>
      <c r="B28" s="112">
        <v>19</v>
      </c>
      <c r="C28" s="112">
        <v>6</v>
      </c>
    </row>
    <row r="29" spans="1:3" ht="15.6" customHeight="1">
      <c r="A29" s="105"/>
      <c r="B29" s="116"/>
      <c r="C29" s="116"/>
    </row>
    <row r="30" spans="1:3">
      <c r="A30" s="165" t="s">
        <v>98</v>
      </c>
      <c r="B30" s="183">
        <v>518</v>
      </c>
      <c r="C30" s="184">
        <v>398</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1761E-3552-46D5-BFBB-CD9083C49770}">
  <dimension ref="A1:H31"/>
  <sheetViews>
    <sheetView workbookViewId="0">
      <selection sqref="A1:C1"/>
    </sheetView>
  </sheetViews>
  <sheetFormatPr defaultRowHeight="14.25"/>
  <cols>
    <col min="1" max="1" width="46.3984375" customWidth="1"/>
    <col min="2" max="2" width="17.265625" customWidth="1"/>
    <col min="3" max="3" width="23.59765625" customWidth="1"/>
  </cols>
  <sheetData>
    <row r="1" spans="1:8" ht="20.100000000000001" customHeight="1" thickBot="1">
      <c r="A1" s="262" t="s">
        <v>141</v>
      </c>
      <c r="B1" s="263"/>
      <c r="C1" s="263"/>
      <c r="D1" s="137"/>
      <c r="E1" s="137"/>
      <c r="F1" s="137"/>
      <c r="G1" s="137"/>
      <c r="H1" s="137"/>
    </row>
    <row r="2" spans="1:8" ht="15.6" customHeight="1">
      <c r="A2" s="107"/>
      <c r="B2" s="140" t="s">
        <v>119</v>
      </c>
      <c r="C2" s="138" t="s">
        <v>120</v>
      </c>
    </row>
    <row r="3" spans="1:8" ht="14.65" thickBot="1">
      <c r="A3" s="130"/>
      <c r="B3" s="149" t="s">
        <v>47</v>
      </c>
      <c r="C3" s="182" t="s">
        <v>47</v>
      </c>
    </row>
    <row r="4" spans="1:8">
      <c r="A4" s="103"/>
      <c r="B4" s="111"/>
      <c r="C4" s="111"/>
    </row>
    <row r="5" spans="1:8" ht="15.6" customHeight="1">
      <c r="A5" s="108" t="s">
        <v>51</v>
      </c>
      <c r="B5" s="112">
        <v>19</v>
      </c>
      <c r="C5" s="112">
        <v>12</v>
      </c>
    </row>
    <row r="6" spans="1:8" ht="15.6" customHeight="1">
      <c r="A6" s="108" t="s">
        <v>50</v>
      </c>
      <c r="B6" s="112">
        <v>50</v>
      </c>
      <c r="C6" s="112">
        <v>49</v>
      </c>
    </row>
    <row r="7" spans="1:8" ht="15.6" customHeight="1">
      <c r="A7" s="108" t="s">
        <v>48</v>
      </c>
      <c r="B7" s="112">
        <v>65</v>
      </c>
      <c r="C7" s="112">
        <v>62</v>
      </c>
    </row>
    <row r="8" spans="1:8" ht="15.6" customHeight="1">
      <c r="A8" s="108"/>
      <c r="B8" s="112"/>
      <c r="C8" s="112"/>
    </row>
    <row r="9" spans="1:8" ht="15.6" customHeight="1">
      <c r="A9" s="109" t="s">
        <v>71</v>
      </c>
      <c r="B9" s="116"/>
      <c r="C9" s="116"/>
    </row>
    <row r="10" spans="1:8" ht="15.6" customHeight="1">
      <c r="A10" s="108" t="s">
        <v>72</v>
      </c>
      <c r="B10" s="112">
        <v>35</v>
      </c>
      <c r="C10" s="112">
        <v>38</v>
      </c>
    </row>
    <row r="11" spans="1:8" ht="15.6" customHeight="1">
      <c r="A11" s="108" t="s">
        <v>73</v>
      </c>
      <c r="B11" s="112">
        <v>28</v>
      </c>
      <c r="C11" s="112">
        <v>26</v>
      </c>
    </row>
    <row r="12" spans="1:8" ht="15" customHeight="1">
      <c r="A12" s="108" t="s">
        <v>74</v>
      </c>
      <c r="B12" s="112">
        <v>13</v>
      </c>
      <c r="C12" s="112">
        <v>15</v>
      </c>
    </row>
    <row r="13" spans="1:8" ht="15.6" customHeight="1">
      <c r="A13" s="108" t="s">
        <v>75</v>
      </c>
      <c r="B13" s="112">
        <v>10</v>
      </c>
      <c r="C13" s="112">
        <v>7</v>
      </c>
    </row>
    <row r="14" spans="1:8" ht="15.6" customHeight="1">
      <c r="A14" s="108" t="s">
        <v>76</v>
      </c>
      <c r="B14" s="112">
        <v>5</v>
      </c>
      <c r="C14" s="112">
        <v>5</v>
      </c>
    </row>
    <row r="15" spans="1:8" ht="15.6" customHeight="1">
      <c r="A15" s="108" t="s">
        <v>77</v>
      </c>
      <c r="B15" s="112">
        <v>4</v>
      </c>
      <c r="C15" s="112">
        <v>4</v>
      </c>
    </row>
    <row r="16" spans="1:8" ht="15.6" customHeight="1">
      <c r="A16" s="108" t="s">
        <v>78</v>
      </c>
      <c r="B16" s="112">
        <v>2</v>
      </c>
      <c r="C16" s="112">
        <v>3</v>
      </c>
    </row>
    <row r="17" spans="1:3" ht="15.6" customHeight="1">
      <c r="A17" s="108" t="s">
        <v>79</v>
      </c>
      <c r="B17" s="112">
        <v>1</v>
      </c>
      <c r="C17" s="112">
        <v>2</v>
      </c>
    </row>
    <row r="18" spans="1:3" ht="15.6" customHeight="1">
      <c r="A18" s="108" t="s">
        <v>80</v>
      </c>
      <c r="B18" s="112">
        <v>2</v>
      </c>
      <c r="C18" s="112">
        <v>1</v>
      </c>
    </row>
    <row r="19" spans="1:3" ht="14.65" customHeight="1">
      <c r="A19" s="108"/>
      <c r="B19" s="112"/>
      <c r="C19" s="112"/>
    </row>
    <row r="20" spans="1:3" ht="15.6" customHeight="1">
      <c r="A20" s="109" t="s">
        <v>81</v>
      </c>
      <c r="B20" s="116"/>
      <c r="C20" s="116"/>
    </row>
    <row r="21" spans="1:3" ht="15.6" customHeight="1">
      <c r="A21" s="108" t="s">
        <v>82</v>
      </c>
      <c r="B21" s="112">
        <v>36</v>
      </c>
      <c r="C21" s="112">
        <v>40</v>
      </c>
    </row>
    <row r="22" spans="1:3" ht="15.6" customHeight="1">
      <c r="A22" s="108" t="s">
        <v>83</v>
      </c>
      <c r="B22" s="112">
        <v>17</v>
      </c>
      <c r="C22" s="112">
        <v>12</v>
      </c>
    </row>
    <row r="23" spans="1:3" ht="15.6" customHeight="1">
      <c r="A23" s="108" t="s">
        <v>84</v>
      </c>
      <c r="B23" s="112">
        <v>9</v>
      </c>
      <c r="C23" s="112">
        <v>12</v>
      </c>
    </row>
    <row r="24" spans="1:3" ht="15.6" customHeight="1">
      <c r="A24" s="108" t="s">
        <v>85</v>
      </c>
      <c r="B24" s="112">
        <v>10</v>
      </c>
      <c r="C24" s="112">
        <v>10</v>
      </c>
    </row>
    <row r="25" spans="1:3" ht="15.6" customHeight="1">
      <c r="A25" s="108" t="s">
        <v>86</v>
      </c>
      <c r="B25" s="112">
        <v>8</v>
      </c>
      <c r="C25" s="112">
        <v>6</v>
      </c>
    </row>
    <row r="26" spans="1:3" ht="14.65" customHeight="1">
      <c r="A26" s="108" t="s">
        <v>87</v>
      </c>
      <c r="B26" s="112">
        <v>12</v>
      </c>
      <c r="C26" s="112">
        <v>13</v>
      </c>
    </row>
    <row r="27" spans="1:3" ht="15.6" customHeight="1">
      <c r="A27" s="108" t="s">
        <v>88</v>
      </c>
      <c r="B27" s="112">
        <v>9</v>
      </c>
      <c r="C27" s="112">
        <v>7</v>
      </c>
    </row>
    <row r="28" spans="1:3" ht="15.6" customHeight="1">
      <c r="A28" s="105"/>
      <c r="B28" s="116"/>
      <c r="C28" s="116"/>
    </row>
    <row r="29" spans="1:3" ht="15.6" customHeight="1">
      <c r="A29" s="109" t="s">
        <v>142</v>
      </c>
      <c r="B29" s="112">
        <v>12</v>
      </c>
      <c r="C29" s="112">
        <v>6</v>
      </c>
    </row>
    <row r="30" spans="1:3" ht="15.6" customHeight="1">
      <c r="A30" s="105"/>
      <c r="B30" s="116"/>
      <c r="C30" s="116"/>
    </row>
    <row r="31" spans="1:3">
      <c r="A31" s="165" t="s">
        <v>98</v>
      </c>
      <c r="B31" s="183">
        <v>518</v>
      </c>
      <c r="C31" s="184">
        <v>398</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8C4DD-FB62-4A4A-B555-D0B8C5B0A7F0}">
  <dimension ref="A1:G23"/>
  <sheetViews>
    <sheetView workbookViewId="0">
      <selection activeCell="A22" sqref="A22:B22"/>
    </sheetView>
  </sheetViews>
  <sheetFormatPr defaultRowHeight="14.25"/>
  <cols>
    <col min="1" max="1" width="67.86328125" customWidth="1"/>
    <col min="2" max="2" width="32" customWidth="1"/>
  </cols>
  <sheetData>
    <row r="1" spans="1:7" ht="20.100000000000001" customHeight="1" thickBot="1">
      <c r="A1" s="260" t="s">
        <v>143</v>
      </c>
      <c r="B1" s="260"/>
      <c r="C1" s="137"/>
      <c r="D1" s="137"/>
      <c r="E1" s="137"/>
      <c r="F1" s="137"/>
      <c r="G1" s="137"/>
    </row>
    <row r="2" spans="1:7" ht="15" customHeight="1">
      <c r="A2" s="119"/>
      <c r="B2" s="143" t="s">
        <v>110</v>
      </c>
    </row>
    <row r="3" spans="1:7" ht="15" customHeight="1" thickBot="1">
      <c r="A3" s="142"/>
      <c r="B3" s="145" t="s">
        <v>47</v>
      </c>
    </row>
    <row r="4" spans="1:7" ht="15.6" customHeight="1">
      <c r="A4" s="106" t="s">
        <v>71</v>
      </c>
      <c r="B4" s="94"/>
    </row>
    <row r="5" spans="1:7">
      <c r="A5" s="106"/>
      <c r="B5" s="94"/>
    </row>
    <row r="6" spans="1:7" ht="15.6" customHeight="1">
      <c r="A6" s="106" t="s">
        <v>119</v>
      </c>
      <c r="B6" s="94"/>
    </row>
    <row r="7" spans="1:7" ht="15.6" customHeight="1">
      <c r="A7" s="108" t="s">
        <v>72</v>
      </c>
      <c r="B7" s="112">
        <v>0</v>
      </c>
    </row>
    <row r="8" spans="1:7" ht="15.6" customHeight="1">
      <c r="A8" s="108" t="s">
        <v>73</v>
      </c>
      <c r="B8" s="112">
        <v>9</v>
      </c>
      <c r="E8" s="144"/>
    </row>
    <row r="9" spans="1:7" ht="15.6" customHeight="1">
      <c r="A9" s="108" t="s">
        <v>74</v>
      </c>
      <c r="B9" s="112">
        <v>6</v>
      </c>
    </row>
    <row r="10" spans="1:7" ht="14.65" customHeight="1">
      <c r="A10" s="108" t="s">
        <v>75</v>
      </c>
      <c r="B10" s="112">
        <v>17</v>
      </c>
    </row>
    <row r="11" spans="1:7" ht="15.6" customHeight="1">
      <c r="A11" s="108" t="s">
        <v>76</v>
      </c>
      <c r="B11" s="112">
        <v>39</v>
      </c>
    </row>
    <row r="12" spans="1:7" ht="15.6" customHeight="1">
      <c r="A12" s="146" t="s">
        <v>144</v>
      </c>
      <c r="B12" s="112">
        <v>59</v>
      </c>
    </row>
    <row r="13" spans="1:7" ht="15" customHeight="1">
      <c r="A13" s="257" t="s">
        <v>145</v>
      </c>
      <c r="B13" s="258"/>
    </row>
    <row r="14" spans="1:7">
      <c r="A14" s="105"/>
      <c r="B14" s="96"/>
    </row>
    <row r="15" spans="1:7" ht="15.6" customHeight="1">
      <c r="A15" s="106" t="s">
        <v>146</v>
      </c>
      <c r="B15" s="94"/>
    </row>
    <row r="16" spans="1:7" ht="15.6" customHeight="1">
      <c r="A16" s="108" t="s">
        <v>72</v>
      </c>
      <c r="B16" s="112">
        <v>0</v>
      </c>
    </row>
    <row r="17" spans="1:2" ht="15.6" customHeight="1">
      <c r="A17" s="108" t="s">
        <v>73</v>
      </c>
      <c r="B17" s="112">
        <v>2</v>
      </c>
    </row>
    <row r="18" spans="1:2" ht="15.6" customHeight="1">
      <c r="A18" s="108" t="s">
        <v>74</v>
      </c>
      <c r="B18" s="112">
        <v>0</v>
      </c>
    </row>
    <row r="19" spans="1:2" ht="15.6" customHeight="1">
      <c r="A19" s="108" t="s">
        <v>75</v>
      </c>
      <c r="B19" s="112">
        <v>15</v>
      </c>
    </row>
    <row r="20" spans="1:2" ht="15.6" customHeight="1">
      <c r="A20" s="108" t="s">
        <v>76</v>
      </c>
      <c r="B20" s="112">
        <v>22</v>
      </c>
    </row>
    <row r="21" spans="1:2" ht="15.6" customHeight="1">
      <c r="A21" s="108" t="s">
        <v>144</v>
      </c>
      <c r="B21" s="141">
        <v>34</v>
      </c>
    </row>
    <row r="22" spans="1:2" ht="15" customHeight="1">
      <c r="A22" s="257" t="s">
        <v>147</v>
      </c>
      <c r="B22" s="258"/>
    </row>
    <row r="23" spans="1:2">
      <c r="A23" s="185"/>
    </row>
  </sheetData>
  <mergeCells count="3">
    <mergeCell ref="A1:B1"/>
    <mergeCell ref="A13:B13"/>
    <mergeCell ref="A22:B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Insight Document" ma:contentTypeID="0x010100943D46E95D4A1B4FBA60C8AEF611E21902050400A9479D72C3BB554888497CBAE5E78E56" ma:contentTypeVersion="22" ma:contentTypeDescription="" ma:contentTypeScope="" ma:versionID="bed596eff2af0d49c7755e275d063291">
  <xsd:schema xmlns:xsd="http://www.w3.org/2001/XMLSchema" xmlns:xs="http://www.w3.org/2001/XMLSchema" xmlns:p="http://schemas.microsoft.com/office/2006/metadata/properties" xmlns:ns1="http://schemas.microsoft.com/sharepoint/v3" xmlns:ns2="dcd4d639-de5a-4bad-aded-2c25c5bf9fca" targetNamespace="http://schemas.microsoft.com/office/2006/metadata/properties" ma:root="true" ma:fieldsID="3617a18880ff93dd4fd41db3d7d9371b" ns1:_="" ns2:_="">
    <xsd:import namespace="http://schemas.microsoft.com/sharepoint/v3"/>
    <xsd:import namespace="dcd4d639-de5a-4bad-aded-2c25c5bf9fca"/>
    <xsd:element name="properties">
      <xsd:complexType>
        <xsd:sequence>
          <xsd:element name="documentManagement">
            <xsd:complexType>
              <xsd:all>
                <xsd:element ref="ns1:RoutingRuleDescription" minOccurs="0"/>
                <xsd:element ref="ns2:Security_x0020_Classification" minOccurs="0"/>
                <xsd:element ref="ns1:_dlc_ExpireDateSaved" minOccurs="0"/>
                <xsd:element ref="ns1:_dlc_ExpireDate" minOccurs="0"/>
                <xsd:element ref="ns2:TaxKeywordTaxHTField" minOccurs="0"/>
                <xsd:element ref="ns2:TaxCatchAll" minOccurs="0"/>
                <xsd:element ref="ns2:k0cb5e08406545c18344e2142bcf0abc" minOccurs="0"/>
                <xsd:element ref="ns2:TaxCatchAllLabel" minOccurs="0"/>
                <xsd:element ref="ns2:n300bd280aac47c8b25aa7458bf0f8c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 ma:internalName="RoutingRuleDescription" ma:readOnly="false">
      <xsd:simpleType>
        <xsd:restriction base="dms:Text">
          <xsd:maxLength value="255"/>
        </xsd:restriction>
      </xsd:simpleType>
    </xsd:element>
    <xsd:element name="_dlc_ExpireDateSaved" ma:index="10" nillable="true" ma:displayName="Original Expiration Date" ma:description="" ma:hidden="true" ma:internalName="_dlc_ExpireDateSaved" ma:readOnly="true">
      <xsd:simpleType>
        <xsd:restriction base="dms:DateTime"/>
      </xsd:simpleType>
    </xsd:element>
    <xsd:element name="_dlc_ExpireDate" ma:index="11" nillable="true" ma:displayName="Expiration Date" ma:description=""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cd4d639-de5a-4bad-aded-2c25c5bf9fca" elementFormDefault="qualified">
    <xsd:import namespace="http://schemas.microsoft.com/office/2006/documentManagement/types"/>
    <xsd:import namespace="http://schemas.microsoft.com/office/infopath/2007/PartnerControls"/>
    <xsd:element name="Security_x0020_Classification" ma:index="6" nillable="true" ma:displayName="Security Classification" ma:default="Official" ma:format="Dropdown" ma:internalName="Security_x0020_Classification">
      <xsd:simpleType>
        <xsd:restriction base="dms:Choice">
          <xsd:enumeration value="Official"/>
          <xsd:enumeration value="Official Sensitive"/>
        </xsd:restriction>
      </xsd:simpleType>
    </xsd:element>
    <xsd:element name="TaxKeywordTaxHTField" ma:index="12" nillable="true" ma:taxonomy="true" ma:internalName="TaxKeywordTaxHTField" ma:taxonomyFieldName="TaxKeyword" ma:displayName="Enterprise Keywords" ma:fieldId="{23f27201-bee3-471e-b2e7-b64fd8b7ca38}" ma:taxonomyMulti="true" ma:sspId="97c85119-18d9-41e7-8c9c-94d8ffdc55dc" ma:termSetId="00000000-0000-0000-0000-000000000000" ma:anchorId="00000000-0000-0000-0000-000000000000" ma:open="true" ma:isKeyword="true">
      <xsd:complexType>
        <xsd:sequence>
          <xsd:element ref="pc:Terms" minOccurs="0" maxOccurs="1"/>
        </xsd:sequence>
      </xsd:complexType>
    </xsd:element>
    <xsd:element name="TaxCatchAll" ma:index="14" nillable="true" ma:displayName="Taxonomy Catch All Column" ma:description="" ma:hidden="true" ma:list="{8c433a5c-3124-47a8-9645-d8cdf6433fde}" ma:internalName="TaxCatchAll" ma:showField="CatchAllData" ma:web="e42df08b-e6ab-4710-bb19-e8cf47f2dcf7">
      <xsd:complexType>
        <xsd:complexContent>
          <xsd:extension base="dms:MultiChoiceLookup">
            <xsd:sequence>
              <xsd:element name="Value" type="dms:Lookup" maxOccurs="unbounded" minOccurs="0" nillable="true"/>
            </xsd:sequence>
          </xsd:extension>
        </xsd:complexContent>
      </xsd:complexType>
    </xsd:element>
    <xsd:element name="k0cb5e08406545c18344e2142bcf0abc" ma:index="15" nillable="true" ma:taxonomy="true" ma:internalName="k0cb5e08406545c18344e2142bcf0abc" ma:taxonomyFieldName="Function" ma:displayName="Function" ma:default="" ma:fieldId="{40cb5e08-4065-45c1-8344-e2142bcf0abc}" ma:sspId="97c85119-18d9-41e7-8c9c-94d8ffdc55dc" ma:termSetId="f0a58393-1f39-42fc-80de-4d5f4ff8b047" ma:anchorId="00000000-0000-0000-0000-000000000000" ma:open="true" ma:isKeyword="false">
      <xsd:complexType>
        <xsd:sequence>
          <xsd:element ref="pc:Terms" minOccurs="0" maxOccurs="1"/>
        </xsd:sequence>
      </xsd:complexType>
    </xsd:element>
    <xsd:element name="TaxCatchAllLabel" ma:index="16" nillable="true" ma:displayName="Taxonomy Catch All Column1" ma:description="" ma:hidden="true" ma:list="{8c433a5c-3124-47a8-9645-d8cdf6433fde}" ma:internalName="TaxCatchAllLabel" ma:readOnly="true" ma:showField="CatchAllDataLabel" ma:web="e42df08b-e6ab-4710-bb19-e8cf47f2dcf7">
      <xsd:complexType>
        <xsd:complexContent>
          <xsd:extension base="dms:MultiChoiceLookup">
            <xsd:sequence>
              <xsd:element name="Value" type="dms:Lookup" maxOccurs="unbounded" minOccurs="0" nillable="true"/>
            </xsd:sequence>
          </xsd:extension>
        </xsd:complexContent>
      </xsd:complexType>
    </xsd:element>
    <xsd:element name="n300bd280aac47c8b25aa7458bf0f8c4" ma:index="17" nillable="true" ma:taxonomy="true" ma:internalName="n300bd280aac47c8b25aa7458bf0f8c4" ma:taxonomyFieldName="Related_x0020_Functions" ma:displayName="Related Functions" ma:default="" ma:fieldId="{7300bd28-0aac-47c8-b25a-a7458bf0f8c4}" ma:taxonomyMulti="true" ma:sspId="97c85119-18d9-41e7-8c9c-94d8ffdc55dc" ma:termSetId="f0a58393-1f39-42fc-80de-4d5f4ff8b047"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curity_x0020_Classification xmlns="dcd4d639-de5a-4bad-aded-2c25c5bf9fca">Official</Security_x0020_Classification>
    <k0cb5e08406545c18344e2142bcf0abc xmlns="dcd4d639-de5a-4bad-aded-2c25c5bf9fca">
      <Terms xmlns="http://schemas.microsoft.com/office/infopath/2007/PartnerControls">
        <TermInfo xmlns="http://schemas.microsoft.com/office/infopath/2007/PartnerControls">
          <TermName xmlns="http://schemas.microsoft.com/office/infopath/2007/PartnerControls">Insight</TermName>
          <TermId xmlns="http://schemas.microsoft.com/office/infopath/2007/PartnerControls">d96c0fed-3f60-4ddb-9c28-3a6c5d82f156</TermId>
        </TermInfo>
      </Terms>
    </k0cb5e08406545c18344e2142bcf0abc>
    <TaxKeywordTaxHTField xmlns="dcd4d639-de5a-4bad-aded-2c25c5bf9fca">
      <Terms xmlns="http://schemas.microsoft.com/office/infopath/2007/PartnerControls"/>
    </TaxKeywordTaxHTField>
    <RoutingRuleDescription xmlns="http://schemas.microsoft.com/sharepoint/v3" xsi:nil="true"/>
    <n300bd280aac47c8b25aa7458bf0f8c4 xmlns="dcd4d639-de5a-4bad-aded-2c25c5bf9fca">
      <Terms xmlns="http://schemas.microsoft.com/office/infopath/2007/PartnerControls"/>
    </n300bd280aac47c8b25aa7458bf0f8c4>
    <TaxCatchAll xmlns="dcd4d639-de5a-4bad-aded-2c25c5bf9fca">
      <Value>32</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SharedContentType xmlns="Microsoft.SharePoint.Taxonomy.ContentTypeSync" SourceId="97c85119-18d9-41e7-8c9c-94d8ffdc55dc" ContentTypeId="0x010100943D46E95D4A1B4FBA60C8AEF611E219020504" PreviousValue="false"/>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804699AA-C2D3-4991-B082-ADDD683DE1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4d639-de5a-4bad-aded-2c25c5bf9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F7B587-2551-4F41-A87E-1282955E6B9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d4d639-de5a-4bad-aded-2c25c5bf9fca"/>
    <ds:schemaRef ds:uri="http://www.w3.org/XML/1998/namespace"/>
    <ds:schemaRef ds:uri="http://purl.org/dc/dcmitype/"/>
  </ds:schemaRefs>
</ds:datastoreItem>
</file>

<file path=customXml/itemProps3.xml><?xml version="1.0" encoding="utf-8"?>
<ds:datastoreItem xmlns:ds="http://schemas.openxmlformats.org/officeDocument/2006/customXml" ds:itemID="{FFFD11C6-67DB-4C70-9E12-478933337785}">
  <ds:schemaRefs>
    <ds:schemaRef ds:uri="http://schemas.microsoft.com/sharepoint/v3/contenttype/forms"/>
  </ds:schemaRefs>
</ds:datastoreItem>
</file>

<file path=customXml/itemProps4.xml><?xml version="1.0" encoding="utf-8"?>
<ds:datastoreItem xmlns:ds="http://schemas.openxmlformats.org/officeDocument/2006/customXml" ds:itemID="{C763F2A5-EE11-4F7C-98D6-FCEDFBFC5579}">
  <ds:schemaRefs>
    <ds:schemaRef ds:uri="http://schemas.microsoft.com/sharepoint/events"/>
  </ds:schemaRefs>
</ds:datastoreItem>
</file>

<file path=customXml/itemProps5.xml><?xml version="1.0" encoding="utf-8"?>
<ds:datastoreItem xmlns:ds="http://schemas.openxmlformats.org/officeDocument/2006/customXml" ds:itemID="{822646A9-903D-470A-ACE1-B3BB118FAC5F}">
  <ds:schemaRefs>
    <ds:schemaRef ds:uri="Microsoft.SharePoint.Taxonomy.ContentTypeSync"/>
  </ds:schemaRefs>
</ds:datastoreItem>
</file>

<file path=customXml/itemProps6.xml><?xml version="1.0" encoding="utf-8"?>
<ds:datastoreItem xmlns:ds="http://schemas.openxmlformats.org/officeDocument/2006/customXml" ds:itemID="{A4C44BB8-BE63-40BB-8B80-F3C567AFFD6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Table of content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1'!_ftn1</vt:lpstr>
      <vt:lpstr>'Table 1'!_ftn2</vt:lpstr>
      <vt:lpstr>'Table 1'!_ftnref1</vt:lpstr>
      <vt:lpstr>'Table 1'!_ftnref2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Ashford</dc:creator>
  <cp:keywords/>
  <dc:description/>
  <cp:lastModifiedBy>Scott McMullen</cp:lastModifiedBy>
  <cp:revision/>
  <cp:lastPrinted>2022-05-17T16:31:15Z</cp:lastPrinted>
  <dcterms:created xsi:type="dcterms:W3CDTF">2015-06-05T18:17:20Z</dcterms:created>
  <dcterms:modified xsi:type="dcterms:W3CDTF">2022-05-17T16:31:40Z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0x010100943D46E95D4A1B4FBA60C8AEF611E21902050400A9479D72C3BB554888497CBAE5E78E56</vt:lpwstr>
  </property>
  <property fmtid="{D5CDD505-2E9C-101B-9397-08002B2CF9AE}" pid="3" name="Function">
    <vt:lpwstr>32;#Insight|d96c0fed-3f60-4ddb-9c28-3a6c5d82f156</vt:lpwstr>
  </property>
  <property fmtid="{D5CDD505-2E9C-101B-9397-08002B2CF9AE}" pid="4" name="TaxKeyword">
    <vt:lpwstr/>
  </property>
  <property fmtid="{D5CDD505-2E9C-101B-9397-08002B2CF9AE}" pid="5" name="Related Functions">
    <vt:lpwstr/>
  </property>
  <property fmtid="{D5CDD505-2E9C-101B-9397-08002B2CF9AE}" pid="6" name="_dlc_policyId">
    <vt:lpwstr/>
  </property>
  <property fmtid="{D5CDD505-2E9C-101B-9397-08002B2CF9AE}" pid="7" name="ItemRetentionFormula">
    <vt:lpwstr/>
  </property>
  <property fmtid="{D5CDD505-2E9C-101B-9397-08002B2CF9AE}" pid="8" name="Operator">
    <vt:lpwstr/>
  </property>
  <property fmtid="{D5CDD505-2E9C-101B-9397-08002B2CF9AE}" pid="9" name="ca506676becf4cdbb613025592e6b965">
    <vt:lpwstr/>
  </property>
  <property fmtid="{D5CDD505-2E9C-101B-9397-08002B2CF9AE}" pid="10" name="l5cd9abbff024cf7bf00a775ad9fdd22">
    <vt:lpwstr/>
  </property>
  <property fmtid="{D5CDD505-2E9C-101B-9397-08002B2CF9AE}" pid="11" name="LTT_x0020_Topic">
    <vt:lpwstr/>
  </property>
  <property fmtid="{D5CDD505-2E9C-101B-9397-08002B2CF9AE}" pid="12" name="j67390757fa349cbaf93204f5bf3176a">
    <vt:lpwstr/>
  </property>
  <property fmtid="{D5CDD505-2E9C-101B-9397-08002B2CF9AE}" pid="13" name="Stakeholder">
    <vt:lpwstr/>
  </property>
  <property fmtid="{D5CDD505-2E9C-101B-9397-08002B2CF9AE}" pid="14" name="LTT Topic">
    <vt:lpwstr/>
  </property>
</Properties>
</file>